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735" windowHeight="7365"/>
  </bookViews>
  <sheets>
    <sheet name="Est. Prog. FASP 2014 Morelos" sheetId="1" r:id="rId1"/>
  </sheets>
  <definedNames>
    <definedName name="_xlnm._FilterDatabase" localSheetId="0" hidden="1">'Est. Prog. FASP 2014 Morelos'!$A$62:$BG$2661</definedName>
    <definedName name="_xlnm.Print_Area" localSheetId="0">'Est. Prog. FASP 2014 Morelos'!$B$1:$BI$2669</definedName>
    <definedName name="_xlnm.Print_Titles" localSheetId="0">'Est. Prog. FASP 2014 Morelos'!$54:$61</definedName>
  </definedNames>
  <calcPr calcId="124519" fullCalcOnLoad="1"/>
</workbook>
</file>

<file path=xl/calcChain.xml><?xml version="1.0" encoding="utf-8"?>
<calcChain xmlns="http://schemas.openxmlformats.org/spreadsheetml/2006/main">
  <c r="U112" i="1"/>
  <c r="T112"/>
  <c r="S112"/>
  <c r="R112"/>
  <c r="Q112"/>
  <c r="P112"/>
  <c r="O112"/>
  <c r="BD640"/>
  <c r="BC640"/>
  <c r="BB640"/>
  <c r="BA640"/>
  <c r="AZ640"/>
  <c r="AY640"/>
  <c r="AX640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AA2389"/>
  <c r="X2389"/>
  <c r="AB2389" s="1"/>
  <c r="AA740"/>
  <c r="X740"/>
  <c r="AB740" s="1"/>
  <c r="AB640"/>
  <c r="AA640"/>
  <c r="Z640"/>
  <c r="Y640"/>
  <c r="X640"/>
  <c r="W640"/>
  <c r="V640"/>
  <c r="BD2579"/>
  <c r="BC2579"/>
  <c r="BB2579"/>
  <c r="BA2579"/>
  <c r="AZ2579"/>
  <c r="AY2579"/>
  <c r="AX2579"/>
  <c r="AW2579"/>
  <c r="AV2579"/>
  <c r="AU2579"/>
  <c r="AT2579"/>
  <c r="AS2579"/>
  <c r="AR2579"/>
  <c r="AQ2579"/>
  <c r="AP2579"/>
  <c r="AO2579"/>
  <c r="AN2579"/>
  <c r="AM2579"/>
  <c r="AL2579"/>
  <c r="AK2579"/>
  <c r="AJ2579"/>
  <c r="AI2579"/>
  <c r="AH2579"/>
  <c r="AG2579"/>
  <c r="AF2579"/>
  <c r="AE2579"/>
  <c r="AD2579"/>
  <c r="AC2579"/>
  <c r="AB2579"/>
  <c r="AA2579"/>
  <c r="Z2579"/>
  <c r="Y2579"/>
  <c r="X2579"/>
  <c r="W2579"/>
  <c r="V2579"/>
  <c r="U2579"/>
  <c r="T2579"/>
  <c r="S2579"/>
  <c r="R2579"/>
  <c r="Q2579"/>
  <c r="P2579"/>
  <c r="O2579"/>
  <c r="AV2650"/>
  <c r="AS2650"/>
  <c r="AW2650" s="1"/>
  <c r="AV2641"/>
  <c r="AS2641"/>
  <c r="AW2641" s="1"/>
  <c r="AV2639"/>
  <c r="AS2639"/>
  <c r="AW2639" s="1"/>
  <c r="AW2627"/>
  <c r="AV2627"/>
  <c r="AS2627"/>
  <c r="AV2626"/>
  <c r="AW2626" s="1"/>
  <c r="AS2626"/>
  <c r="AV2616"/>
  <c r="AS2616"/>
  <c r="AW2616" s="1"/>
  <c r="AV2615"/>
  <c r="AS2615"/>
  <c r="AW2615" s="1"/>
  <c r="AW2614"/>
  <c r="AV2614"/>
  <c r="AS2614"/>
  <c r="AV2613"/>
  <c r="AW2613" s="1"/>
  <c r="AS2613"/>
  <c r="AV2612"/>
  <c r="AS2612"/>
  <c r="AW2612" s="1"/>
  <c r="AV2600"/>
  <c r="AS2600"/>
  <c r="AW2600" s="1"/>
  <c r="AV2594"/>
  <c r="AS2594"/>
  <c r="AW2594" s="1"/>
  <c r="AW2590"/>
  <c r="AV2590"/>
  <c r="AS2590"/>
  <c r="AV2589"/>
  <c r="AS2589"/>
  <c r="AW2589" s="1"/>
  <c r="AV2588"/>
  <c r="AS2588"/>
  <c r="AW2588" s="1"/>
  <c r="AW2587"/>
  <c r="AV2587"/>
  <c r="AS2587"/>
  <c r="AW2586"/>
  <c r="AV2586"/>
  <c r="AS2586"/>
  <c r="AV2585"/>
  <c r="AS2585"/>
  <c r="AW2585" s="1"/>
  <c r="AV2584"/>
  <c r="AS2584"/>
  <c r="AW2584" s="1"/>
  <c r="AW2583"/>
  <c r="AV2583"/>
  <c r="AS2583"/>
  <c r="AV2582"/>
  <c r="AW2582" s="1"/>
  <c r="AS2582"/>
  <c r="AV2581"/>
  <c r="AS2581"/>
  <c r="AW2581" s="1"/>
  <c r="AV2580"/>
  <c r="AS2580"/>
  <c r="AW2580" s="1"/>
  <c r="AW2578"/>
  <c r="AV2578"/>
  <c r="AS2578"/>
  <c r="AV2577"/>
  <c r="AW2577" s="1"/>
  <c r="AS2577"/>
  <c r="AV2576"/>
  <c r="AS2576"/>
  <c r="AW2576" s="1"/>
  <c r="AV2575"/>
  <c r="AS2575"/>
  <c r="AW2575" s="1"/>
  <c r="AW2574"/>
  <c r="AV2574"/>
  <c r="AS2574"/>
  <c r="AV2573"/>
  <c r="AW2573" s="1"/>
  <c r="AS2573"/>
  <c r="AV2572"/>
  <c r="AS2572"/>
  <c r="AW2572" s="1"/>
  <c r="AV2571"/>
  <c r="AS2571"/>
  <c r="AW2571" s="1"/>
  <c r="AW2570"/>
  <c r="AV2570"/>
  <c r="AS2570"/>
  <c r="AV2569"/>
  <c r="AW2569" s="1"/>
  <c r="AS2569"/>
  <c r="AV2568"/>
  <c r="AS2568"/>
  <c r="AW2568" s="1"/>
  <c r="AV2567"/>
  <c r="AS2567"/>
  <c r="AW2567" s="1"/>
  <c r="AW2566"/>
  <c r="AV2566"/>
  <c r="AS2566"/>
  <c r="AV2565"/>
  <c r="AW2565" s="1"/>
  <c r="AS2565"/>
  <c r="AV2564"/>
  <c r="AS2564"/>
  <c r="AW2564" s="1"/>
  <c r="AV2563"/>
  <c r="AS2563"/>
  <c r="AW2563" s="1"/>
  <c r="AW2553"/>
  <c r="AV2553"/>
  <c r="AS2553"/>
  <c r="AV2552"/>
  <c r="AW2552" s="1"/>
  <c r="AS2552"/>
  <c r="AV2551"/>
  <c r="AS2551"/>
  <c r="AW2551" s="1"/>
  <c r="AV2550"/>
  <c r="AS2550"/>
  <c r="AW2550" s="1"/>
  <c r="AW2549"/>
  <c r="AV2549"/>
  <c r="AS2549"/>
  <c r="AV2548"/>
  <c r="AW2548" s="1"/>
  <c r="AS2548"/>
  <c r="AV2547"/>
  <c r="AS2547"/>
  <c r="AW2547" s="1"/>
  <c r="AV2546"/>
  <c r="AS2546"/>
  <c r="AW2546" s="1"/>
  <c r="AW2545"/>
  <c r="AV2545"/>
  <c r="AS2545"/>
  <c r="AV2544"/>
  <c r="AW2544" s="1"/>
  <c r="AS2544"/>
  <c r="AV2543"/>
  <c r="AS2543"/>
  <c r="AW2543" s="1"/>
  <c r="AV2542"/>
  <c r="AS2542"/>
  <c r="AW2542" s="1"/>
  <c r="AW2541"/>
  <c r="AV2541"/>
  <c r="AS2541"/>
  <c r="AV2540"/>
  <c r="AW2540" s="1"/>
  <c r="AS2540"/>
  <c r="AV2539"/>
  <c r="AS2539"/>
  <c r="AW2539" s="1"/>
  <c r="AV2538"/>
  <c r="AS2538"/>
  <c r="AW2538" s="1"/>
  <c r="AW2537"/>
  <c r="AV2537"/>
  <c r="AS2537"/>
  <c r="AV2529"/>
  <c r="AW2529" s="1"/>
  <c r="AS2529"/>
  <c r="AV2536"/>
  <c r="AS2536"/>
  <c r="AW2536" s="1"/>
  <c r="AV2398"/>
  <c r="AS2398"/>
  <c r="AW2398" s="1"/>
  <c r="AW2395"/>
  <c r="AV2395"/>
  <c r="AS2395"/>
  <c r="AV2393"/>
  <c r="AW2393" s="1"/>
  <c r="AS2393"/>
  <c r="AV2391"/>
  <c r="AS2391"/>
  <c r="AW2391" s="1"/>
  <c r="AW2389"/>
  <c r="AV2389"/>
  <c r="AS2389"/>
  <c r="AV2386"/>
  <c r="AW2386" s="1"/>
  <c r="AS2386"/>
  <c r="AV2384"/>
  <c r="AS2384"/>
  <c r="AW2384" s="1"/>
  <c r="AV2378"/>
  <c r="AS2378"/>
  <c r="AW2378" s="1"/>
  <c r="AW2371"/>
  <c r="AV2371"/>
  <c r="AS2371"/>
  <c r="AV2362"/>
  <c r="AW2362" s="1"/>
  <c r="AS2362"/>
  <c r="AV2352"/>
  <c r="AS2352"/>
  <c r="AW2352" s="1"/>
  <c r="AV2276"/>
  <c r="AS2276"/>
  <c r="AW2276" s="1"/>
  <c r="AW2274"/>
  <c r="AV2274"/>
  <c r="AS2274"/>
  <c r="AV2272"/>
  <c r="AW2272" s="1"/>
  <c r="AS2272"/>
  <c r="AV2257"/>
  <c r="AS2257"/>
  <c r="AW2257" s="1"/>
  <c r="AV2256"/>
  <c r="AS2256"/>
  <c r="AW2256" s="1"/>
  <c r="AW2245"/>
  <c r="AV2245"/>
  <c r="AS2245"/>
  <c r="AV2238"/>
  <c r="AW2238" s="1"/>
  <c r="AS2238"/>
  <c r="AV2237"/>
  <c r="AS2237"/>
  <c r="AW2237" s="1"/>
  <c r="AV2230"/>
  <c r="AS2230"/>
  <c r="AW2230" s="1"/>
  <c r="AW2228"/>
  <c r="AV2228"/>
  <c r="AS2228"/>
  <c r="AV2226"/>
  <c r="AW2226" s="1"/>
  <c r="AS2226"/>
  <c r="AV2222"/>
  <c r="AS2222"/>
  <c r="AW2222" s="1"/>
  <c r="AV2219"/>
  <c r="AS2219"/>
  <c r="AW2219" s="1"/>
  <c r="AW2217"/>
  <c r="AV2217"/>
  <c r="AS2217"/>
  <c r="AV2213"/>
  <c r="AW2213" s="1"/>
  <c r="AS2213"/>
  <c r="AV2078"/>
  <c r="AS2078"/>
  <c r="AW2078" s="1"/>
  <c r="AV2077"/>
  <c r="AS2077"/>
  <c r="AW2077" s="1"/>
  <c r="AW2076"/>
  <c r="AV2076"/>
  <c r="AS2076"/>
  <c r="AV2075"/>
  <c r="AW2075" s="1"/>
  <c r="AS2075"/>
  <c r="AV2053"/>
  <c r="AS2053"/>
  <c r="AW2053" s="1"/>
  <c r="AV2038"/>
  <c r="AS2038"/>
  <c r="AW2038" s="1"/>
  <c r="AW2037"/>
  <c r="AV2037"/>
  <c r="AS2037"/>
  <c r="AV2036"/>
  <c r="AW2036" s="1"/>
  <c r="AS2036"/>
  <c r="AV2035"/>
  <c r="AS2035"/>
  <c r="AW2035" s="1"/>
  <c r="AV2034"/>
  <c r="AS2034"/>
  <c r="AW2034" s="1"/>
  <c r="AW2033"/>
  <c r="AV2033"/>
  <c r="AS2033"/>
  <c r="AV2032"/>
  <c r="AW2032" s="1"/>
  <c r="AS2032"/>
  <c r="AV2031"/>
  <c r="AS2031"/>
  <c r="AW2031" s="1"/>
  <c r="AV2030"/>
  <c r="AS2030"/>
  <c r="AW2030" s="1"/>
  <c r="AW2029"/>
  <c r="AV2029"/>
  <c r="AS2029"/>
  <c r="AV2028"/>
  <c r="AW2028" s="1"/>
  <c r="AS2028"/>
  <c r="AV1974"/>
  <c r="AS1974"/>
  <c r="AW1974" s="1"/>
  <c r="AV1883"/>
  <c r="AS1883"/>
  <c r="AW1883" s="1"/>
  <c r="AW1881"/>
  <c r="AV1881"/>
  <c r="AS1881"/>
  <c r="AV1858"/>
  <c r="AW1858" s="1"/>
  <c r="AS1858"/>
  <c r="AV1857"/>
  <c r="AS1857"/>
  <c r="AW1857" s="1"/>
  <c r="AV1856"/>
  <c r="AS1856"/>
  <c r="AW1856" s="1"/>
  <c r="AW1855"/>
  <c r="AV1855"/>
  <c r="AS1855"/>
  <c r="AV1854"/>
  <c r="AW1854" s="1"/>
  <c r="AS1854"/>
  <c r="AV1853"/>
  <c r="AS1853"/>
  <c r="AW1853" s="1"/>
  <c r="AV1852"/>
  <c r="AS1852"/>
  <c r="AW1852" s="1"/>
  <c r="AW1851"/>
  <c r="AV1851"/>
  <c r="AS1851"/>
  <c r="AV1850"/>
  <c r="AW1850" s="1"/>
  <c r="AS1850"/>
  <c r="AV1831"/>
  <c r="AS1831"/>
  <c r="AW1831" s="1"/>
  <c r="AV1829"/>
  <c r="AS1829"/>
  <c r="AW1829" s="1"/>
  <c r="AW1828"/>
  <c r="AV1828"/>
  <c r="AS1828"/>
  <c r="AV1827"/>
  <c r="AW1827" s="1"/>
  <c r="AS1827"/>
  <c r="AV1817"/>
  <c r="AS1817"/>
  <c r="AW1817" s="1"/>
  <c r="AV1800"/>
  <c r="AS1800"/>
  <c r="AW1800" s="1"/>
  <c r="AW1780"/>
  <c r="AV1780"/>
  <c r="AS1780"/>
  <c r="AV1774"/>
  <c r="AW1774" s="1"/>
  <c r="AS1774"/>
  <c r="AV1771"/>
  <c r="AS1771"/>
  <c r="AW1771" s="1"/>
  <c r="AV1770"/>
  <c r="AS1770"/>
  <c r="AW1770" s="1"/>
  <c r="AW1769"/>
  <c r="AV1769"/>
  <c r="AS1769"/>
  <c r="AW1768"/>
  <c r="AV1768"/>
  <c r="AS1768"/>
  <c r="AV1764"/>
  <c r="AS1764"/>
  <c r="AW1764" s="1"/>
  <c r="AV1763"/>
  <c r="AS1763"/>
  <c r="AW1763" s="1"/>
  <c r="AW1762"/>
  <c r="AV1762"/>
  <c r="AS1762"/>
  <c r="AW1761"/>
  <c r="AV1761"/>
  <c r="AS1761"/>
  <c r="AV1754"/>
  <c r="AS1754"/>
  <c r="AW1754" s="1"/>
  <c r="AV1753"/>
  <c r="AS1753"/>
  <c r="AW1753" s="1"/>
  <c r="AW1752"/>
  <c r="AV1752"/>
  <c r="AS1752"/>
  <c r="AV1751"/>
  <c r="AW1751" s="1"/>
  <c r="AS1751"/>
  <c r="AV1750"/>
  <c r="AS1750"/>
  <c r="AW1750" s="1"/>
  <c r="AV1749"/>
  <c r="AS1749"/>
  <c r="AW1749" s="1"/>
  <c r="AW1748"/>
  <c r="AV1748"/>
  <c r="AS1748"/>
  <c r="AV1747"/>
  <c r="AW1747" s="1"/>
  <c r="AS1747"/>
  <c r="AV1746"/>
  <c r="AS1746"/>
  <c r="AW1746" s="1"/>
  <c r="AV1745"/>
  <c r="AS1745"/>
  <c r="AW1745" s="1"/>
  <c r="AW1744"/>
  <c r="AV1744"/>
  <c r="AS1744"/>
  <c r="AV1743"/>
  <c r="AW1743" s="1"/>
  <c r="AS1743"/>
  <c r="AV1742"/>
  <c r="AS1742"/>
  <c r="AW1742" s="1"/>
  <c r="AV1741"/>
  <c r="AS1741"/>
  <c r="AW1741" s="1"/>
  <c r="AW1740"/>
  <c r="AV1740"/>
  <c r="AS1740"/>
  <c r="AV1739"/>
  <c r="AW1739" s="1"/>
  <c r="AS1739"/>
  <c r="AV1738"/>
  <c r="AS1738"/>
  <c r="AW1738" s="1"/>
  <c r="AV1737"/>
  <c r="AS1737"/>
  <c r="AW1737" s="1"/>
  <c r="AW1736"/>
  <c r="AV1736"/>
  <c r="AS1736"/>
  <c r="AV1735"/>
  <c r="AW1735" s="1"/>
  <c r="AS1735"/>
  <c r="AV1734"/>
  <c r="AS1734"/>
  <c r="AW1734" s="1"/>
  <c r="AV1733"/>
  <c r="AS1733"/>
  <c r="AW1733" s="1"/>
  <c r="AW1717"/>
  <c r="AV1717"/>
  <c r="AS1717"/>
  <c r="AV1716"/>
  <c r="AW1716" s="1"/>
  <c r="AS1716"/>
  <c r="AV1715"/>
  <c r="AS1715"/>
  <c r="AW1715" s="1"/>
  <c r="AV1714"/>
  <c r="AS1714"/>
  <c r="AW1714" s="1"/>
  <c r="AW1713"/>
  <c r="AV1713"/>
  <c r="AS1713"/>
  <c r="AV1710"/>
  <c r="AW1710" s="1"/>
  <c r="AS1710"/>
  <c r="AV1702"/>
  <c r="AS1702"/>
  <c r="AW1702" s="1"/>
  <c r="AV1678"/>
  <c r="AS1678"/>
  <c r="AW1678" s="1"/>
  <c r="AW1671"/>
  <c r="AV1671"/>
  <c r="AS1671"/>
  <c r="AV1661"/>
  <c r="AW1661" s="1"/>
  <c r="AS1661"/>
  <c r="AV1660"/>
  <c r="AS1660"/>
  <c r="AW1660" s="1"/>
  <c r="AV1659"/>
  <c r="AS1659"/>
  <c r="AW1659" s="1"/>
  <c r="AW1658"/>
  <c r="AV1658"/>
  <c r="AS1658"/>
  <c r="AV1657"/>
  <c r="AW1657" s="1"/>
  <c r="AS1657"/>
  <c r="AV1655"/>
  <c r="AS1655"/>
  <c r="AW1655" s="1"/>
  <c r="AV1654"/>
  <c r="AS1654"/>
  <c r="AW1654" s="1"/>
  <c r="AW1653"/>
  <c r="AV1653"/>
  <c r="AS1653"/>
  <c r="AV1652"/>
  <c r="AW1652" s="1"/>
  <c r="AS1652"/>
  <c r="AV1651"/>
  <c r="AS1651"/>
  <c r="AW1651" s="1"/>
  <c r="AV1650"/>
  <c r="AS1650"/>
  <c r="AW1650" s="1"/>
  <c r="AW1649"/>
  <c r="AV1649"/>
  <c r="AS1649"/>
  <c r="AV1648"/>
  <c r="AW1648" s="1"/>
  <c r="AS1648"/>
  <c r="AV1647"/>
  <c r="AS1647"/>
  <c r="AW1647" s="1"/>
  <c r="AV1646"/>
  <c r="AS1646"/>
  <c r="AW1646" s="1"/>
  <c r="AW1630"/>
  <c r="AV1630"/>
  <c r="AS1630"/>
  <c r="AV1619"/>
  <c r="AW1619" s="1"/>
  <c r="AS1619"/>
  <c r="AV1608"/>
  <c r="AS1608"/>
  <c r="AW1608" s="1"/>
  <c r="AV1604"/>
  <c r="AS1604"/>
  <c r="AW1604" s="1"/>
  <c r="AW1586"/>
  <c r="AV1586"/>
  <c r="AS1586"/>
  <c r="AV1582"/>
  <c r="AW1582" s="1"/>
  <c r="AS1582"/>
  <c r="AV1580"/>
  <c r="AS1580"/>
  <c r="AW1580" s="1"/>
  <c r="AV1571"/>
  <c r="AS1571"/>
  <c r="AW1571" s="1"/>
  <c r="AW1562"/>
  <c r="AV1562"/>
  <c r="AS1562"/>
  <c r="AV1550"/>
  <c r="AW1550" s="1"/>
  <c r="AS1550"/>
  <c r="AV1205"/>
  <c r="AS1205"/>
  <c r="AW1205" s="1"/>
  <c r="AV1098"/>
  <c r="AS1098"/>
  <c r="AW1098" s="1"/>
  <c r="AV1095"/>
  <c r="AS1095"/>
  <c r="AW1095" s="1"/>
  <c r="AW860"/>
  <c r="AV860"/>
  <c r="AS860"/>
  <c r="AV855"/>
  <c r="AW855" s="1"/>
  <c r="AS855"/>
  <c r="AV845"/>
  <c r="AS845"/>
  <c r="AW845" s="1"/>
  <c r="AV840"/>
  <c r="AS840"/>
  <c r="AW840" s="1"/>
  <c r="AW839"/>
  <c r="AV839"/>
  <c r="AS839"/>
  <c r="AV838"/>
  <c r="AW838" s="1"/>
  <c r="AS838"/>
  <c r="AV837"/>
  <c r="AS837"/>
  <c r="AW837" s="1"/>
  <c r="AV836"/>
  <c r="AS836"/>
  <c r="AW836" s="1"/>
  <c r="AW835"/>
  <c r="AV835"/>
  <c r="AS835"/>
  <c r="AV834"/>
  <c r="AW834" s="1"/>
  <c r="AS834"/>
  <c r="AV833"/>
  <c r="AS833"/>
  <c r="AW833" s="1"/>
  <c r="AV832"/>
  <c r="AS832"/>
  <c r="AW832" s="1"/>
  <c r="AW804"/>
  <c r="AV804"/>
  <c r="AS804"/>
  <c r="AV803"/>
  <c r="AW803" s="1"/>
  <c r="AS803"/>
  <c r="AV799"/>
  <c r="AS799"/>
  <c r="AW799" s="1"/>
  <c r="AV798"/>
  <c r="AS798"/>
  <c r="AW798" s="1"/>
  <c r="AW797"/>
  <c r="AV797"/>
  <c r="AS797"/>
  <c r="AV796"/>
  <c r="AW796" s="1"/>
  <c r="AS796"/>
  <c r="AV795"/>
  <c r="AS795"/>
  <c r="AW795" s="1"/>
  <c r="AV794"/>
  <c r="AS794"/>
  <c r="AW794" s="1"/>
  <c r="AW793"/>
  <c r="AV793"/>
  <c r="AS793"/>
  <c r="AV777"/>
  <c r="AW777" s="1"/>
  <c r="AS777"/>
  <c r="AV772"/>
  <c r="AS772"/>
  <c r="AW772" s="1"/>
  <c r="AV767"/>
  <c r="AS767"/>
  <c r="AW767" s="1"/>
  <c r="AW765"/>
  <c r="AV765"/>
  <c r="AS765"/>
  <c r="AV740"/>
  <c r="AW740" s="1"/>
  <c r="AS740"/>
  <c r="AV739"/>
  <c r="AS739"/>
  <c r="AW739" s="1"/>
  <c r="AV738"/>
  <c r="AS738"/>
  <c r="AW738" s="1"/>
  <c r="AW737"/>
  <c r="AV737"/>
  <c r="AS737"/>
  <c r="AV736"/>
  <c r="AW736" s="1"/>
  <c r="AS736"/>
  <c r="AV735"/>
  <c r="AS735"/>
  <c r="AW735" s="1"/>
  <c r="AV734"/>
  <c r="AS734"/>
  <c r="AW734" s="1"/>
  <c r="AW733"/>
  <c r="AV733"/>
  <c r="AS733"/>
  <c r="AV727"/>
  <c r="AW727" s="1"/>
  <c r="AS727"/>
  <c r="AV726"/>
  <c r="AS726"/>
  <c r="AW726" s="1"/>
  <c r="AV725"/>
  <c r="AS725"/>
  <c r="AW725" s="1"/>
  <c r="AW724"/>
  <c r="AV724"/>
  <c r="AS724"/>
  <c r="AV723"/>
  <c r="AW723" s="1"/>
  <c r="AS723"/>
  <c r="AV722"/>
  <c r="AS722"/>
  <c r="AW722" s="1"/>
  <c r="AV721"/>
  <c r="AS721"/>
  <c r="AW721" s="1"/>
  <c r="AW720"/>
  <c r="AV720"/>
  <c r="AS720"/>
  <c r="AV719"/>
  <c r="AW719" s="1"/>
  <c r="AS719"/>
  <c r="AV715"/>
  <c r="AS715"/>
  <c r="AW715" s="1"/>
  <c r="AV706"/>
  <c r="AS706"/>
  <c r="AW706" s="1"/>
  <c r="AW704"/>
  <c r="AV704"/>
  <c r="AS704"/>
  <c r="AV701"/>
  <c r="AW701" s="1"/>
  <c r="AS701"/>
  <c r="AV695"/>
  <c r="AS695"/>
  <c r="AW695" s="1"/>
  <c r="AV693"/>
  <c r="AS693"/>
  <c r="AW693" s="1"/>
  <c r="AW687"/>
  <c r="AV687"/>
  <c r="AS687"/>
  <c r="AV660"/>
  <c r="AW660" s="1"/>
  <c r="AS660"/>
  <c r="AV657"/>
  <c r="AS657"/>
  <c r="AW657" s="1"/>
  <c r="AV656"/>
  <c r="AS656"/>
  <c r="AW656" s="1"/>
  <c r="AW655"/>
  <c r="AV655"/>
  <c r="AS655"/>
  <c r="AV654"/>
  <c r="AW654" s="1"/>
  <c r="AS654"/>
  <c r="AV653"/>
  <c r="AS653"/>
  <c r="AW653" s="1"/>
  <c r="AV652"/>
  <c r="AS652"/>
  <c r="AW652" s="1"/>
  <c r="AW651"/>
  <c r="AV651"/>
  <c r="AS651"/>
  <c r="AV650"/>
  <c r="AW650" s="1"/>
  <c r="AS650"/>
  <c r="AV649"/>
  <c r="AS649"/>
  <c r="AW649" s="1"/>
  <c r="AV648"/>
  <c r="AS648"/>
  <c r="AW648" s="1"/>
  <c r="AW647"/>
  <c r="AV647"/>
  <c r="AS647"/>
  <c r="AV646"/>
  <c r="AW646" s="1"/>
  <c r="AS646"/>
  <c r="AV643"/>
  <c r="AS643"/>
  <c r="AW643" s="1"/>
  <c r="AV642"/>
  <c r="AS642"/>
  <c r="AW642" s="1"/>
  <c r="AW641"/>
  <c r="AV641"/>
  <c r="AS641"/>
  <c r="AV640"/>
  <c r="AW640" s="1"/>
  <c r="AS640"/>
  <c r="AV639"/>
  <c r="AS639"/>
  <c r="AW639" s="1"/>
  <c r="AV636"/>
  <c r="AS636"/>
  <c r="AW636" s="1"/>
  <c r="AW617"/>
  <c r="AV617"/>
  <c r="AS617"/>
  <c r="AV561"/>
  <c r="AW561" s="1"/>
  <c r="AS561"/>
  <c r="AV560"/>
  <c r="AS560"/>
  <c r="AW560" s="1"/>
  <c r="AV559"/>
  <c r="AS559"/>
  <c r="AW559" s="1"/>
  <c r="AW558"/>
  <c r="AV558"/>
  <c r="AS558"/>
  <c r="AV557"/>
  <c r="AW557" s="1"/>
  <c r="AS557"/>
  <c r="AV556"/>
  <c r="AS556"/>
  <c r="AW556" s="1"/>
  <c r="AV555"/>
  <c r="AS555"/>
  <c r="AW555" s="1"/>
  <c r="AW554"/>
  <c r="AV554"/>
  <c r="AS554"/>
  <c r="AV553"/>
  <c r="AW553" s="1"/>
  <c r="AS553"/>
  <c r="AV552"/>
  <c r="AS552"/>
  <c r="AW552" s="1"/>
  <c r="AV551"/>
  <c r="AS551"/>
  <c r="AW551" s="1"/>
  <c r="AW550"/>
  <c r="AV550"/>
  <c r="AS550"/>
  <c r="AV549"/>
  <c r="AW549" s="1"/>
  <c r="AS549"/>
  <c r="AV548"/>
  <c r="AS548"/>
  <c r="AW548" s="1"/>
  <c r="AV547"/>
  <c r="AS547"/>
  <c r="AW547" s="1"/>
  <c r="AW546"/>
  <c r="AV546"/>
  <c r="AS546"/>
  <c r="AV496"/>
  <c r="AW496" s="1"/>
  <c r="AS496"/>
  <c r="AV495"/>
  <c r="AS495"/>
  <c r="AW495" s="1"/>
  <c r="AV494"/>
  <c r="AS494"/>
  <c r="AW494" s="1"/>
  <c r="AW493"/>
  <c r="AV493"/>
  <c r="AS493"/>
  <c r="AV492"/>
  <c r="AW492" s="1"/>
  <c r="AS492"/>
  <c r="AV491"/>
  <c r="AS491"/>
  <c r="AW491" s="1"/>
  <c r="AV490"/>
  <c r="AS490"/>
  <c r="AW490" s="1"/>
  <c r="AW489"/>
  <c r="AV489"/>
  <c r="AS489"/>
  <c r="AV488"/>
  <c r="AW488" s="1"/>
  <c r="AS488"/>
  <c r="AV487"/>
  <c r="AS487"/>
  <c r="AW487" s="1"/>
  <c r="AV486"/>
  <c r="AS486"/>
  <c r="AW486" s="1"/>
  <c r="AW485"/>
  <c r="AV485"/>
  <c r="AS485"/>
  <c r="AV484"/>
  <c r="AW484" s="1"/>
  <c r="AS484"/>
  <c r="AV483"/>
  <c r="AS483"/>
  <c r="AW483" s="1"/>
  <c r="AV482"/>
  <c r="AS482"/>
  <c r="AW482" s="1"/>
  <c r="AW481"/>
  <c r="AV481"/>
  <c r="AS481"/>
  <c r="AW480"/>
  <c r="AV480"/>
  <c r="AS480"/>
  <c r="AV479"/>
  <c r="AS479"/>
  <c r="AW479" s="1"/>
  <c r="AV478"/>
  <c r="AS478"/>
  <c r="AW478" s="1"/>
  <c r="AW474"/>
  <c r="AV474"/>
  <c r="AS474"/>
  <c r="AW456"/>
  <c r="AV456"/>
  <c r="AS456"/>
  <c r="AV455"/>
  <c r="AS455"/>
  <c r="AW455" s="1"/>
  <c r="AV454"/>
  <c r="AS454"/>
  <c r="AW454" s="1"/>
  <c r="AW453"/>
  <c r="AV453"/>
  <c r="AS453"/>
  <c r="AW452"/>
  <c r="AV452"/>
  <c r="AS452"/>
  <c r="AV191"/>
  <c r="AS191"/>
  <c r="AW191" s="1"/>
  <c r="AV189"/>
  <c r="AS189"/>
  <c r="AW189" s="1"/>
  <c r="AW184"/>
  <c r="AV184"/>
  <c r="AS184"/>
  <c r="AW183"/>
  <c r="AV183"/>
  <c r="AS183"/>
  <c r="AV182"/>
  <c r="AS182"/>
  <c r="AW182" s="1"/>
  <c r="AV181"/>
  <c r="AS181"/>
  <c r="AW181" s="1"/>
  <c r="AW165"/>
  <c r="AV165"/>
  <c r="AS165"/>
  <c r="AW145"/>
  <c r="AV145"/>
  <c r="AS145"/>
  <c r="AV129"/>
  <c r="AS129"/>
  <c r="AW129" s="1"/>
  <c r="AV117"/>
  <c r="AS117"/>
  <c r="AW117" s="1"/>
  <c r="AW116"/>
  <c r="AV116"/>
  <c r="AS116"/>
  <c r="AW111"/>
  <c r="AV111"/>
  <c r="AS111"/>
  <c r="AV108"/>
  <c r="AS108"/>
  <c r="AW108" s="1"/>
  <c r="AV107"/>
  <c r="AS107"/>
  <c r="AW107" s="1"/>
  <c r="AW106"/>
  <c r="AV106"/>
  <c r="AS106"/>
  <c r="AW105"/>
  <c r="AV105"/>
  <c r="AS105"/>
  <c r="AV104"/>
  <c r="AS104"/>
  <c r="AW104" s="1"/>
  <c r="AV103"/>
  <c r="AS103"/>
  <c r="AW103" s="1"/>
  <c r="AW102"/>
  <c r="AV102"/>
  <c r="AS102"/>
  <c r="AW101"/>
  <c r="AV101"/>
  <c r="AS101"/>
  <c r="AV92"/>
  <c r="AS92"/>
  <c r="AW92" s="1"/>
  <c r="AV75"/>
  <c r="AS75"/>
  <c r="AW75" s="1"/>
  <c r="AW73"/>
  <c r="AV73"/>
  <c r="AS73"/>
  <c r="AW67"/>
  <c r="AV67"/>
  <c r="AS67"/>
  <c r="AO2650" l="1"/>
  <c r="AL2650"/>
  <c r="AP2650" s="1"/>
  <c r="AP2649" s="1"/>
  <c r="AO2641"/>
  <c r="AL2641"/>
  <c r="AP2641" s="1"/>
  <c r="AP2640" s="1"/>
  <c r="AP2639"/>
  <c r="AO2639"/>
  <c r="AL2639"/>
  <c r="AO2627"/>
  <c r="AL2627"/>
  <c r="AP2627" s="1"/>
  <c r="AO2626"/>
  <c r="AL2626"/>
  <c r="AP2626" s="1"/>
  <c r="AP2616"/>
  <c r="AO2616"/>
  <c r="AL2616"/>
  <c r="AO2615"/>
  <c r="AP2615" s="1"/>
  <c r="AL2615"/>
  <c r="AO2614"/>
  <c r="AL2614"/>
  <c r="AP2614" s="1"/>
  <c r="AO2613"/>
  <c r="AL2613"/>
  <c r="AP2613" s="1"/>
  <c r="AP2611" s="1"/>
  <c r="AP2610" s="1"/>
  <c r="AP2612"/>
  <c r="AO2612"/>
  <c r="AL2612"/>
  <c r="AO2600"/>
  <c r="AP2600" s="1"/>
  <c r="AP2599" s="1"/>
  <c r="AL2600"/>
  <c r="AO2594"/>
  <c r="AL2594"/>
  <c r="AP2594" s="1"/>
  <c r="AP2592" s="1"/>
  <c r="AO2590"/>
  <c r="AL2590"/>
  <c r="AP2590" s="1"/>
  <c r="AP2589"/>
  <c r="AO2589"/>
  <c r="AL2589"/>
  <c r="AO2588"/>
  <c r="AP2588" s="1"/>
  <c r="AL2588"/>
  <c r="AO2587"/>
  <c r="AL2587"/>
  <c r="AP2587" s="1"/>
  <c r="AO2586"/>
  <c r="AL2586"/>
  <c r="AP2586" s="1"/>
  <c r="AP2585"/>
  <c r="AO2585"/>
  <c r="AL2585"/>
  <c r="AO2584"/>
  <c r="AP2584" s="1"/>
  <c r="AL2584"/>
  <c r="AO2583"/>
  <c r="AL2583"/>
  <c r="AP2583" s="1"/>
  <c r="AO2582"/>
  <c r="AL2582"/>
  <c r="AP2582" s="1"/>
  <c r="AP2581"/>
  <c r="AO2581"/>
  <c r="AL2581"/>
  <c r="AO2580"/>
  <c r="AP2580" s="1"/>
  <c r="AL2580"/>
  <c r="AO2578"/>
  <c r="AL2578"/>
  <c r="AP2578" s="1"/>
  <c r="AO2577"/>
  <c r="AL2577"/>
  <c r="AP2577" s="1"/>
  <c r="AP2576"/>
  <c r="AO2576"/>
  <c r="AL2576"/>
  <c r="AO2575"/>
  <c r="AP2575" s="1"/>
  <c r="AL2575"/>
  <c r="AO2574"/>
  <c r="AL2574"/>
  <c r="AP2574" s="1"/>
  <c r="AO2573"/>
  <c r="AL2573"/>
  <c r="AP2573" s="1"/>
  <c r="AP2572"/>
  <c r="AO2572"/>
  <c r="AL2572"/>
  <c r="AO2571"/>
  <c r="AP2571" s="1"/>
  <c r="AL2571"/>
  <c r="AO2570"/>
  <c r="AL2570"/>
  <c r="AP2570" s="1"/>
  <c r="AO2569"/>
  <c r="AL2569"/>
  <c r="AP2569" s="1"/>
  <c r="AP2568"/>
  <c r="AO2568"/>
  <c r="AL2568"/>
  <c r="AO2567"/>
  <c r="AP2567" s="1"/>
  <c r="AL2567"/>
  <c r="AO2566"/>
  <c r="AL2566"/>
  <c r="AP2566" s="1"/>
  <c r="AO2565"/>
  <c r="AL2565"/>
  <c r="AP2565" s="1"/>
  <c r="AP2564"/>
  <c r="AO2564"/>
  <c r="AL2564"/>
  <c r="AO2563"/>
  <c r="AP2563" s="1"/>
  <c r="AP2562" s="1"/>
  <c r="AL2563"/>
  <c r="AO2553"/>
  <c r="AL2553"/>
  <c r="AP2553" s="1"/>
  <c r="AO2552"/>
  <c r="AL2552"/>
  <c r="AP2552" s="1"/>
  <c r="AP2551"/>
  <c r="AO2551"/>
  <c r="AL2551"/>
  <c r="AO2550"/>
  <c r="AP2550" s="1"/>
  <c r="AL2550"/>
  <c r="AO2549"/>
  <c r="AL2549"/>
  <c r="AP2549" s="1"/>
  <c r="AO2548"/>
  <c r="AL2548"/>
  <c r="AP2548" s="1"/>
  <c r="AP2547"/>
  <c r="AO2547"/>
  <c r="AL2547"/>
  <c r="AO2546"/>
  <c r="AP2546" s="1"/>
  <c r="AL2546"/>
  <c r="AO2545"/>
  <c r="AL2545"/>
  <c r="AP2545" s="1"/>
  <c r="AO2544"/>
  <c r="AL2544"/>
  <c r="AP2544" s="1"/>
  <c r="AP2543"/>
  <c r="AO2543"/>
  <c r="AL2543"/>
  <c r="AP2542"/>
  <c r="AO2542"/>
  <c r="AL2542"/>
  <c r="AO2541"/>
  <c r="AL2541"/>
  <c r="AP2541" s="1"/>
  <c r="AO2540"/>
  <c r="AL2540"/>
  <c r="AP2540" s="1"/>
  <c r="AP2539"/>
  <c r="AO2539"/>
  <c r="AL2539"/>
  <c r="AP2538"/>
  <c r="AO2538"/>
  <c r="AL2538"/>
  <c r="AO2537"/>
  <c r="AL2537"/>
  <c r="AP2537" s="1"/>
  <c r="AO2536"/>
  <c r="AL2536"/>
  <c r="AP2536" s="1"/>
  <c r="AP2529"/>
  <c r="AO2529"/>
  <c r="AL2529"/>
  <c r="AP2400"/>
  <c r="AO2400"/>
  <c r="AL2400"/>
  <c r="AO2398"/>
  <c r="AL2398"/>
  <c r="AP2398" s="1"/>
  <c r="AP2397" s="1"/>
  <c r="AP2396" s="1"/>
  <c r="AO2395"/>
  <c r="AL2395"/>
  <c r="AP2395" s="1"/>
  <c r="AP2392" s="1"/>
  <c r="AP2393"/>
  <c r="AO2393"/>
  <c r="AL2393"/>
  <c r="AP2391"/>
  <c r="AO2391"/>
  <c r="AL2391"/>
  <c r="AO2389"/>
  <c r="AL2389"/>
  <c r="AP2389" s="1"/>
  <c r="AP2388" s="1"/>
  <c r="AP2387" s="1"/>
  <c r="AO2386"/>
  <c r="AL2386"/>
  <c r="AP2386" s="1"/>
  <c r="AP2383" s="1"/>
  <c r="AP2382" s="1"/>
  <c r="AP2385"/>
  <c r="AO2385"/>
  <c r="AL2385"/>
  <c r="AP2384"/>
  <c r="AO2384"/>
  <c r="AL2384"/>
  <c r="AO2378"/>
  <c r="AL2378"/>
  <c r="AP2378" s="1"/>
  <c r="AP2377" s="1"/>
  <c r="AO2371"/>
  <c r="AL2371"/>
  <c r="AP2371" s="1"/>
  <c r="AP2370" s="1"/>
  <c r="AP2360" s="1"/>
  <c r="AP2362"/>
  <c r="AO2362"/>
  <c r="AL2362"/>
  <c r="AP2352"/>
  <c r="AO2352"/>
  <c r="AL2352"/>
  <c r="AO2276"/>
  <c r="AL2276"/>
  <c r="AP2276" s="1"/>
  <c r="AP2275" s="1"/>
  <c r="AO2274"/>
  <c r="AL2274"/>
  <c r="AP2274" s="1"/>
  <c r="AP2273" s="1"/>
  <c r="AP2272"/>
  <c r="AO2272"/>
  <c r="AL2272"/>
  <c r="AP2257"/>
  <c r="AO2257"/>
  <c r="AL2257"/>
  <c r="AO2256"/>
  <c r="AL2256"/>
  <c r="AP2256" s="1"/>
  <c r="AP2254" s="1"/>
  <c r="AO2245"/>
  <c r="AL2245"/>
  <c r="AP2245" s="1"/>
  <c r="AP2244" s="1"/>
  <c r="AO2238"/>
  <c r="AL2238"/>
  <c r="AP2238" s="1"/>
  <c r="AP2236" s="1"/>
  <c r="AP2235" s="1"/>
  <c r="AP2237"/>
  <c r="AO2237"/>
  <c r="AL2237"/>
  <c r="AO2230"/>
  <c r="AP2230" s="1"/>
  <c r="AP2229" s="1"/>
  <c r="AL2230"/>
  <c r="AO2228"/>
  <c r="AL2228"/>
  <c r="AP2228" s="1"/>
  <c r="AP2227" s="1"/>
  <c r="AO2226"/>
  <c r="AL2226"/>
  <c r="AP2226" s="1"/>
  <c r="AP2225" s="1"/>
  <c r="AP2224" s="1"/>
  <c r="AP2222"/>
  <c r="AO2222"/>
  <c r="AL2222"/>
  <c r="AO2219"/>
  <c r="AP2219" s="1"/>
  <c r="AP2218" s="1"/>
  <c r="AL2219"/>
  <c r="AO2217"/>
  <c r="AL2217"/>
  <c r="AP2217" s="1"/>
  <c r="AP2216" s="1"/>
  <c r="AO2213"/>
  <c r="AL2213"/>
  <c r="AP2213" s="1"/>
  <c r="AP2212" s="1"/>
  <c r="AP2078"/>
  <c r="AO2078"/>
  <c r="AL2078"/>
  <c r="AO2077"/>
  <c r="AP2077" s="1"/>
  <c r="AL2077"/>
  <c r="AO2076"/>
  <c r="AL2076"/>
  <c r="AP2076" s="1"/>
  <c r="AO2075"/>
  <c r="AL2075"/>
  <c r="AP2075" s="1"/>
  <c r="AP2053"/>
  <c r="AO2053"/>
  <c r="AL2053"/>
  <c r="AO2038"/>
  <c r="AP2038" s="1"/>
  <c r="AL2038"/>
  <c r="AO2037"/>
  <c r="AL2037"/>
  <c r="AP2037" s="1"/>
  <c r="AO2036"/>
  <c r="AL2036"/>
  <c r="AP2036" s="1"/>
  <c r="AP2035"/>
  <c r="AO2035"/>
  <c r="AL2035"/>
  <c r="AO2034"/>
  <c r="AP2034" s="1"/>
  <c r="AL2034"/>
  <c r="AO2033"/>
  <c r="AL2033"/>
  <c r="AP2033" s="1"/>
  <c r="AO2032"/>
  <c r="AL2032"/>
  <c r="AP2032" s="1"/>
  <c r="AP2031"/>
  <c r="AO2031"/>
  <c r="AL2031"/>
  <c r="AO2030"/>
  <c r="AP2030" s="1"/>
  <c r="AL2030"/>
  <c r="AO2029"/>
  <c r="AL2029"/>
  <c r="AP2029" s="1"/>
  <c r="AO2028"/>
  <c r="AL2028"/>
  <c r="AP2028" s="1"/>
  <c r="AP1974"/>
  <c r="AO1974"/>
  <c r="AL1974"/>
  <c r="AO1883"/>
  <c r="AP1883" s="1"/>
  <c r="AP1882" s="1"/>
  <c r="AL1883"/>
  <c r="AO1881"/>
  <c r="AL1881"/>
  <c r="AP1881" s="1"/>
  <c r="AP1880" s="1"/>
  <c r="AP1879" s="1"/>
  <c r="AO1858"/>
  <c r="AL1858"/>
  <c r="AP1858" s="1"/>
  <c r="AP1857"/>
  <c r="AO1857"/>
  <c r="AL1857"/>
  <c r="AO1856"/>
  <c r="AP1856" s="1"/>
  <c r="AL1856"/>
  <c r="AO1855"/>
  <c r="AL1855"/>
  <c r="AP1855" s="1"/>
  <c r="AO1854"/>
  <c r="AL1854"/>
  <c r="AP1854" s="1"/>
  <c r="AP1853"/>
  <c r="AO1853"/>
  <c r="AL1853"/>
  <c r="AO1852"/>
  <c r="AP1852" s="1"/>
  <c r="AL1852"/>
  <c r="AO1851"/>
  <c r="AL1851"/>
  <c r="AP1851" s="1"/>
  <c r="AO1850"/>
  <c r="AL1850"/>
  <c r="AP1850" s="1"/>
  <c r="AP1848" s="1"/>
  <c r="AP1831"/>
  <c r="AO1831"/>
  <c r="AL1831"/>
  <c r="AO1829"/>
  <c r="AP1829" s="1"/>
  <c r="AL1829"/>
  <c r="AO1828"/>
  <c r="AL1828"/>
  <c r="AP1828" s="1"/>
  <c r="AO1827"/>
  <c r="AL1827"/>
  <c r="AP1827" s="1"/>
  <c r="AP1817"/>
  <c r="AO1817"/>
  <c r="AL1817"/>
  <c r="AO1800"/>
  <c r="AP1800" s="1"/>
  <c r="AP1799" s="1"/>
  <c r="AL1800"/>
  <c r="AO1780"/>
  <c r="AL1780"/>
  <c r="AP1780" s="1"/>
  <c r="AP1779" s="1"/>
  <c r="AP1778" s="1"/>
  <c r="AO1774"/>
  <c r="AL1774"/>
  <c r="AP1774" s="1"/>
  <c r="AP1773" s="1"/>
  <c r="AP1772" s="1"/>
  <c r="AP1771"/>
  <c r="AO1771"/>
  <c r="AL1771"/>
  <c r="AO1770"/>
  <c r="AP1770" s="1"/>
  <c r="AL1770"/>
  <c r="AO1769"/>
  <c r="AL1769"/>
  <c r="AP1769" s="1"/>
  <c r="AO1768"/>
  <c r="AL1768"/>
  <c r="AP1768" s="1"/>
  <c r="AP1764"/>
  <c r="AO1764"/>
  <c r="AL1764"/>
  <c r="AO1763"/>
  <c r="AP1763" s="1"/>
  <c r="AL1763"/>
  <c r="AO1762"/>
  <c r="AL1762"/>
  <c r="AP1762" s="1"/>
  <c r="AO1761"/>
  <c r="AL1761"/>
  <c r="AP1761" s="1"/>
  <c r="AP1760" s="1"/>
  <c r="AP1754"/>
  <c r="AO1754"/>
  <c r="AL1754"/>
  <c r="AO1753"/>
  <c r="AP1753" s="1"/>
  <c r="AL1753"/>
  <c r="AO1752"/>
  <c r="AL1752"/>
  <c r="AP1752" s="1"/>
  <c r="AO1751"/>
  <c r="AL1751"/>
  <c r="AP1751" s="1"/>
  <c r="AP1750"/>
  <c r="AO1750"/>
  <c r="AL1750"/>
  <c r="AO1749"/>
  <c r="AP1749" s="1"/>
  <c r="AL1749"/>
  <c r="AO1748"/>
  <c r="AL1748"/>
  <c r="AP1748" s="1"/>
  <c r="AO1747"/>
  <c r="AL1747"/>
  <c r="AP1747" s="1"/>
  <c r="AP1746"/>
  <c r="AO1746"/>
  <c r="AL1746"/>
  <c r="AP1745"/>
  <c r="AO1745"/>
  <c r="AL1745"/>
  <c r="AO1744"/>
  <c r="AL1744"/>
  <c r="AP1744" s="1"/>
  <c r="AO1743"/>
  <c r="AL1743"/>
  <c r="AP1743" s="1"/>
  <c r="AP1742"/>
  <c r="AO1742"/>
  <c r="AL1742"/>
  <c r="AO1741"/>
  <c r="AP1741" s="1"/>
  <c r="AL1741"/>
  <c r="AO1740"/>
  <c r="AL1740"/>
  <c r="AP1740" s="1"/>
  <c r="AO1739"/>
  <c r="AL1739"/>
  <c r="AP1739" s="1"/>
  <c r="AP1738"/>
  <c r="AO1738"/>
  <c r="AL1738"/>
  <c r="AO1737"/>
  <c r="AP1737" s="1"/>
  <c r="AL1737"/>
  <c r="AO1736"/>
  <c r="AL1736"/>
  <c r="AP1736" s="1"/>
  <c r="AO1735"/>
  <c r="AL1735"/>
  <c r="AP1735" s="1"/>
  <c r="AP1734"/>
  <c r="AO1734"/>
  <c r="AL1734"/>
  <c r="AO1733"/>
  <c r="AP1733" s="1"/>
  <c r="AL1733"/>
  <c r="AO1717"/>
  <c r="AL1717"/>
  <c r="AP1717" s="1"/>
  <c r="AO1716"/>
  <c r="AL1716"/>
  <c r="AP1716" s="1"/>
  <c r="AP1715"/>
  <c r="AO1715"/>
  <c r="AL1715"/>
  <c r="AP1714"/>
  <c r="AO1714"/>
  <c r="AL1714"/>
  <c r="AO1713"/>
  <c r="AL1713"/>
  <c r="AP1713" s="1"/>
  <c r="AO1710"/>
  <c r="AL1710"/>
  <c r="AP1710" s="1"/>
  <c r="AP1709" s="1"/>
  <c r="AP1702"/>
  <c r="AO1702"/>
  <c r="AL1702"/>
  <c r="AO1678"/>
  <c r="AP1678" s="1"/>
  <c r="AP1677" s="1"/>
  <c r="AL1678"/>
  <c r="AO1671"/>
  <c r="AL1671"/>
  <c r="AP1671" s="1"/>
  <c r="AP1670" s="1"/>
  <c r="AP1669" s="1"/>
  <c r="AP1668" s="1"/>
  <c r="AO1661"/>
  <c r="AL1661"/>
  <c r="AP1661" s="1"/>
  <c r="AP1660"/>
  <c r="AO1660"/>
  <c r="AL1660"/>
  <c r="AO1659"/>
  <c r="AP1659" s="1"/>
  <c r="AL1659"/>
  <c r="AO1658"/>
  <c r="AL1658"/>
  <c r="AP1658" s="1"/>
  <c r="AO1657"/>
  <c r="AL1657"/>
  <c r="AP1657" s="1"/>
  <c r="AP1655"/>
  <c r="AO1655"/>
  <c r="AL1655"/>
  <c r="AO1654"/>
  <c r="AP1654" s="1"/>
  <c r="AL1654"/>
  <c r="AO1653"/>
  <c r="AL1653"/>
  <c r="AP1653" s="1"/>
  <c r="AO1652"/>
  <c r="AL1652"/>
  <c r="AP1652" s="1"/>
  <c r="AP1651"/>
  <c r="AO1651"/>
  <c r="AL1651"/>
  <c r="AO1650"/>
  <c r="AP1650" s="1"/>
  <c r="AL1650"/>
  <c r="AO1649"/>
  <c r="AL1649"/>
  <c r="AP1649" s="1"/>
  <c r="AO1648"/>
  <c r="AL1648"/>
  <c r="AP1648" s="1"/>
  <c r="AP1647"/>
  <c r="AO1647"/>
  <c r="AL1647"/>
  <c r="AO1646"/>
  <c r="AP1646" s="1"/>
  <c r="AP1645" s="1"/>
  <c r="AL1646"/>
  <c r="AO1630"/>
  <c r="AL1630"/>
  <c r="AP1630" s="1"/>
  <c r="AP1629" s="1"/>
  <c r="AP1628" s="1"/>
  <c r="AO1619"/>
  <c r="AL1619"/>
  <c r="AP1619" s="1"/>
  <c r="AP1618" s="1"/>
  <c r="AP1608"/>
  <c r="AO1608"/>
  <c r="AL1608"/>
  <c r="AO1604"/>
  <c r="AP1604" s="1"/>
  <c r="AP1603" s="1"/>
  <c r="AP1602" s="1"/>
  <c r="AL1604"/>
  <c r="AO1586"/>
  <c r="AL1586"/>
  <c r="AP1586" s="1"/>
  <c r="AP1585" s="1"/>
  <c r="AO1582"/>
  <c r="AL1582"/>
  <c r="AP1582" s="1"/>
  <c r="AP1581" s="1"/>
  <c r="AP1580"/>
  <c r="AO1580"/>
  <c r="AL1580"/>
  <c r="AO1571"/>
  <c r="AP1571" s="1"/>
  <c r="AP1570" s="1"/>
  <c r="AP1569" s="1"/>
  <c r="AL1571"/>
  <c r="AO1562"/>
  <c r="AL1562"/>
  <c r="AP1562" s="1"/>
  <c r="AP1561" s="1"/>
  <c r="AO1550"/>
  <c r="AL1550"/>
  <c r="AP1550" s="1"/>
  <c r="AP1549" s="1"/>
  <c r="AP1548" s="1"/>
  <c r="AP1547" s="1"/>
  <c r="AP1205"/>
  <c r="AO1205"/>
  <c r="AL1205"/>
  <c r="AO1098"/>
  <c r="AP1098" s="1"/>
  <c r="AP1097" s="1"/>
  <c r="AL1098"/>
  <c r="AO1095"/>
  <c r="AL1095"/>
  <c r="AP1095" s="1"/>
  <c r="AP1094" s="1"/>
  <c r="AP1093" s="1"/>
  <c r="AP1092" s="1"/>
  <c r="AO860"/>
  <c r="AL860"/>
  <c r="AP860" s="1"/>
  <c r="AP859" s="1"/>
  <c r="AP858" s="1"/>
  <c r="AP855"/>
  <c r="AO855"/>
  <c r="AL855"/>
  <c r="AO845"/>
  <c r="AP845" s="1"/>
  <c r="AP844" s="1"/>
  <c r="AP843" s="1"/>
  <c r="AL845"/>
  <c r="AO840"/>
  <c r="AL840"/>
  <c r="AP840" s="1"/>
  <c r="AO839"/>
  <c r="AL839"/>
  <c r="AP839" s="1"/>
  <c r="AP838"/>
  <c r="AO838"/>
  <c r="AL838"/>
  <c r="AO837"/>
  <c r="AP837" s="1"/>
  <c r="AL837"/>
  <c r="AO836"/>
  <c r="AL836"/>
  <c r="AP836" s="1"/>
  <c r="AO835"/>
  <c r="AL835"/>
  <c r="AP835" s="1"/>
  <c r="AP834"/>
  <c r="AO834"/>
  <c r="AL834"/>
  <c r="AO833"/>
  <c r="AP833" s="1"/>
  <c r="AL833"/>
  <c r="AO832"/>
  <c r="AL832"/>
  <c r="AP832" s="1"/>
  <c r="AO804"/>
  <c r="AL804"/>
  <c r="AP804" s="1"/>
  <c r="AP802" s="1"/>
  <c r="AP803"/>
  <c r="AO803"/>
  <c r="AL803"/>
  <c r="AO799"/>
  <c r="AP799" s="1"/>
  <c r="AL799"/>
  <c r="AO798"/>
  <c r="AL798"/>
  <c r="AP798" s="1"/>
  <c r="AO797"/>
  <c r="AL797"/>
  <c r="AP797" s="1"/>
  <c r="AP796"/>
  <c r="AO796"/>
  <c r="AL796"/>
  <c r="AO795"/>
  <c r="AP795" s="1"/>
  <c r="AL795"/>
  <c r="AO794"/>
  <c r="AL794"/>
  <c r="AP794" s="1"/>
  <c r="AO793"/>
  <c r="AL793"/>
  <c r="AP793" s="1"/>
  <c r="AP790" s="1"/>
  <c r="AP789" s="1"/>
  <c r="AP777"/>
  <c r="AO777"/>
  <c r="AL777"/>
  <c r="AO772"/>
  <c r="AP772" s="1"/>
  <c r="AP771" s="1"/>
  <c r="AL772"/>
  <c r="AO767"/>
  <c r="AL767"/>
  <c r="AP767" s="1"/>
  <c r="AP766" s="1"/>
  <c r="AO765"/>
  <c r="AL765"/>
  <c r="AP765" s="1"/>
  <c r="AP764" s="1"/>
  <c r="AP740"/>
  <c r="AO740"/>
  <c r="AL740"/>
  <c r="AO739"/>
  <c r="AP739" s="1"/>
  <c r="AL739"/>
  <c r="AO738"/>
  <c r="AL738"/>
  <c r="AP738" s="1"/>
  <c r="AO737"/>
  <c r="AL737"/>
  <c r="AP737" s="1"/>
  <c r="AP736"/>
  <c r="AO736"/>
  <c r="AL736"/>
  <c r="AO735"/>
  <c r="AP735" s="1"/>
  <c r="AL735"/>
  <c r="AO734"/>
  <c r="AL734"/>
  <c r="AP734" s="1"/>
  <c r="AO733"/>
  <c r="AL733"/>
  <c r="AP733" s="1"/>
  <c r="AP727"/>
  <c r="AO727"/>
  <c r="AL727"/>
  <c r="AO726"/>
  <c r="AP726" s="1"/>
  <c r="AL726"/>
  <c r="AO725"/>
  <c r="AL725"/>
  <c r="AP725" s="1"/>
  <c r="AO724"/>
  <c r="AL724"/>
  <c r="AP724" s="1"/>
  <c r="AP723"/>
  <c r="AO723"/>
  <c r="AL723"/>
  <c r="AO722"/>
  <c r="AP722" s="1"/>
  <c r="AL722"/>
  <c r="AO721"/>
  <c r="AL721"/>
  <c r="AP721" s="1"/>
  <c r="AO720"/>
  <c r="AL720"/>
  <c r="AP720" s="1"/>
  <c r="AP717" s="1"/>
  <c r="AP716" s="1"/>
  <c r="AP719"/>
  <c r="AO719"/>
  <c r="AL719"/>
  <c r="AO715"/>
  <c r="AP715" s="1"/>
  <c r="AP714" s="1"/>
  <c r="AP713" s="1"/>
  <c r="AL715"/>
  <c r="AO706"/>
  <c r="AL706"/>
  <c r="AP706" s="1"/>
  <c r="AO705"/>
  <c r="AL705"/>
  <c r="AP705" s="1"/>
  <c r="AP704"/>
  <c r="AO704"/>
  <c r="AL704"/>
  <c r="AO701"/>
  <c r="AP701" s="1"/>
  <c r="AP700" s="1"/>
  <c r="AL701"/>
  <c r="AO695"/>
  <c r="AL695"/>
  <c r="AP695" s="1"/>
  <c r="AP694" s="1"/>
  <c r="AO693"/>
  <c r="AL693"/>
  <c r="AP693" s="1"/>
  <c r="AP692"/>
  <c r="AO692"/>
  <c r="AL692"/>
  <c r="AO691"/>
  <c r="AP691" s="1"/>
  <c r="AL691"/>
  <c r="AO690"/>
  <c r="AL690"/>
  <c r="AP690" s="1"/>
  <c r="AO689"/>
  <c r="AL689"/>
  <c r="AP689" s="1"/>
  <c r="AP688"/>
  <c r="AO688"/>
  <c r="AL688"/>
  <c r="AO687"/>
  <c r="AP687" s="1"/>
  <c r="AP685" s="1"/>
  <c r="AL687"/>
  <c r="AO660"/>
  <c r="AL660"/>
  <c r="AP660" s="1"/>
  <c r="AP659" s="1"/>
  <c r="AP658" s="1"/>
  <c r="AO657"/>
  <c r="AL657"/>
  <c r="AP657" s="1"/>
  <c r="AP656"/>
  <c r="AO656"/>
  <c r="AL656"/>
  <c r="AO655"/>
  <c r="AP655" s="1"/>
  <c r="AL655"/>
  <c r="AO654"/>
  <c r="AL654"/>
  <c r="AP654" s="1"/>
  <c r="AO653"/>
  <c r="AL653"/>
  <c r="AP653" s="1"/>
  <c r="AP652"/>
  <c r="AO652"/>
  <c r="AL652"/>
  <c r="AO651"/>
  <c r="AP651" s="1"/>
  <c r="AL651"/>
  <c r="AO650"/>
  <c r="AL650"/>
  <c r="AP650" s="1"/>
  <c r="AO649"/>
  <c r="AL649"/>
  <c r="AP649" s="1"/>
  <c r="AP648"/>
  <c r="AO648"/>
  <c r="AL648"/>
  <c r="AO647"/>
  <c r="AP647" s="1"/>
  <c r="AL647"/>
  <c r="AO646"/>
  <c r="AL646"/>
  <c r="AP646" s="1"/>
  <c r="AO643"/>
  <c r="AL643"/>
  <c r="AP643" s="1"/>
  <c r="AP642"/>
  <c r="AO642"/>
  <c r="AL642"/>
  <c r="AO641"/>
  <c r="AP641" s="1"/>
  <c r="AL641"/>
  <c r="AO639"/>
  <c r="AL639"/>
  <c r="AP639" s="1"/>
  <c r="AP638" s="1"/>
  <c r="AP637" s="1"/>
  <c r="AO636"/>
  <c r="AL636"/>
  <c r="AP636" s="1"/>
  <c r="AP635" s="1"/>
  <c r="AP634" s="1"/>
  <c r="AP617"/>
  <c r="AO617"/>
  <c r="AL617"/>
  <c r="AO561"/>
  <c r="AP561" s="1"/>
  <c r="AL561"/>
  <c r="AO560"/>
  <c r="AL560"/>
  <c r="AP560" s="1"/>
  <c r="AO559"/>
  <c r="AL559"/>
  <c r="AP559" s="1"/>
  <c r="AP558"/>
  <c r="AO558"/>
  <c r="AL558"/>
  <c r="AO557"/>
  <c r="AP557" s="1"/>
  <c r="AL557"/>
  <c r="AO556"/>
  <c r="AL556"/>
  <c r="AP556" s="1"/>
  <c r="AO555"/>
  <c r="AL555"/>
  <c r="AP555" s="1"/>
  <c r="AP554"/>
  <c r="AO554"/>
  <c r="AL554"/>
  <c r="AO553"/>
  <c r="AP553" s="1"/>
  <c r="AL553"/>
  <c r="AO552"/>
  <c r="AL552"/>
  <c r="AP552" s="1"/>
  <c r="AO551"/>
  <c r="AL551"/>
  <c r="AP551" s="1"/>
  <c r="AP550"/>
  <c r="AO550"/>
  <c r="AL550"/>
  <c r="AO549"/>
  <c r="AP549" s="1"/>
  <c r="AL549"/>
  <c r="AO548"/>
  <c r="AL548"/>
  <c r="AP548" s="1"/>
  <c r="AO547"/>
  <c r="AL547"/>
  <c r="AP547" s="1"/>
  <c r="AP543" s="1"/>
  <c r="AP546"/>
  <c r="AO546"/>
  <c r="AL546"/>
  <c r="AO496"/>
  <c r="AP496" s="1"/>
  <c r="AL496"/>
  <c r="AO495"/>
  <c r="AL495"/>
  <c r="AP495" s="1"/>
  <c r="AO494"/>
  <c r="AL494"/>
  <c r="AP494" s="1"/>
  <c r="AP493"/>
  <c r="AO493"/>
  <c r="AL493"/>
  <c r="AO492"/>
  <c r="AP492" s="1"/>
  <c r="AL492"/>
  <c r="AO491"/>
  <c r="AL491"/>
  <c r="AP491" s="1"/>
  <c r="AO490"/>
  <c r="AL490"/>
  <c r="AP490" s="1"/>
  <c r="AP489"/>
  <c r="AO489"/>
  <c r="AL489"/>
  <c r="AO488"/>
  <c r="AP488" s="1"/>
  <c r="AL488"/>
  <c r="AO487"/>
  <c r="AL487"/>
  <c r="AP487" s="1"/>
  <c r="AO486"/>
  <c r="AL486"/>
  <c r="AP486" s="1"/>
  <c r="AP485"/>
  <c r="AO485"/>
  <c r="AL485"/>
  <c r="AO484"/>
  <c r="AP484" s="1"/>
  <c r="AL484"/>
  <c r="AO483"/>
  <c r="AL483"/>
  <c r="AP483" s="1"/>
  <c r="AO482"/>
  <c r="AL482"/>
  <c r="AP482" s="1"/>
  <c r="AP481"/>
  <c r="AO481"/>
  <c r="AL481"/>
  <c r="AO480"/>
  <c r="AP480" s="1"/>
  <c r="AL480"/>
  <c r="AO479"/>
  <c r="AL479"/>
  <c r="AP479" s="1"/>
  <c r="AO478"/>
  <c r="AL478"/>
  <c r="AP478" s="1"/>
  <c r="AP474"/>
  <c r="AO474"/>
  <c r="AL474"/>
  <c r="AO456"/>
  <c r="AP456" s="1"/>
  <c r="AL456"/>
  <c r="AO455"/>
  <c r="AL455"/>
  <c r="AP455" s="1"/>
  <c r="AO454"/>
  <c r="AL454"/>
  <c r="AP454" s="1"/>
  <c r="AP453"/>
  <c r="AO453"/>
  <c r="AL453"/>
  <c r="AO452"/>
  <c r="AP452" s="1"/>
  <c r="AP451" s="1"/>
  <c r="AL452"/>
  <c r="AO191"/>
  <c r="AL191"/>
  <c r="AP191" s="1"/>
  <c r="AP190" s="1"/>
  <c r="AO189"/>
  <c r="AL189"/>
  <c r="AP189" s="1"/>
  <c r="AP188" s="1"/>
  <c r="AP184"/>
  <c r="AO184"/>
  <c r="AL184"/>
  <c r="AO183"/>
  <c r="AP183" s="1"/>
  <c r="AL183"/>
  <c r="AO182"/>
  <c r="AL182"/>
  <c r="AP182" s="1"/>
  <c r="AO181"/>
  <c r="AL181"/>
  <c r="AP181" s="1"/>
  <c r="AP180" s="1"/>
  <c r="AP165"/>
  <c r="AO165"/>
  <c r="AL165"/>
  <c r="AO145"/>
  <c r="AP145" s="1"/>
  <c r="AP144" s="1"/>
  <c r="AL145"/>
  <c r="AO129"/>
  <c r="AL129"/>
  <c r="AP129" s="1"/>
  <c r="AP128" s="1"/>
  <c r="AP127" s="1"/>
  <c r="AO117"/>
  <c r="AL117"/>
  <c r="AP117" s="1"/>
  <c r="AP115" s="1"/>
  <c r="AP114" s="1"/>
  <c r="AP113" s="1"/>
  <c r="AP116"/>
  <c r="AO116"/>
  <c r="AL116"/>
  <c r="AO111"/>
  <c r="AP111" s="1"/>
  <c r="AP109" s="1"/>
  <c r="AL111"/>
  <c r="AO108"/>
  <c r="AL108"/>
  <c r="AP108" s="1"/>
  <c r="AO107"/>
  <c r="AL107"/>
  <c r="AP107" s="1"/>
  <c r="AP106"/>
  <c r="AO106"/>
  <c r="AL106"/>
  <c r="AO105"/>
  <c r="AP105" s="1"/>
  <c r="AL105"/>
  <c r="AO104"/>
  <c r="AL104"/>
  <c r="AP104" s="1"/>
  <c r="AO103"/>
  <c r="AL103"/>
  <c r="AP103" s="1"/>
  <c r="AP102"/>
  <c r="AO102"/>
  <c r="AL102"/>
  <c r="AO101"/>
  <c r="AP101" s="1"/>
  <c r="AL101"/>
  <c r="AO92"/>
  <c r="AL92"/>
  <c r="AP92" s="1"/>
  <c r="AP80" s="1"/>
  <c r="AO75"/>
  <c r="AL75"/>
  <c r="AP75" s="1"/>
  <c r="AP74" s="1"/>
  <c r="AP69" s="1"/>
  <c r="AP68" s="1"/>
  <c r="AP73"/>
  <c r="AO73"/>
  <c r="AL73"/>
  <c r="AO67"/>
  <c r="AP67" s="1"/>
  <c r="AP66" s="1"/>
  <c r="AP65" s="1"/>
  <c r="AP64" s="1"/>
  <c r="AL67"/>
  <c r="AH2650"/>
  <c r="AI2650" s="1"/>
  <c r="AI2649" s="1"/>
  <c r="AH2641"/>
  <c r="AI2641" s="1"/>
  <c r="AI2640" s="1"/>
  <c r="AH2639"/>
  <c r="AI2639" s="1"/>
  <c r="AI2638" s="1"/>
  <c r="AH2627"/>
  <c r="AI2627" s="1"/>
  <c r="AH2626"/>
  <c r="AI2626" s="1"/>
  <c r="AI2624" s="1"/>
  <c r="AI2623" s="1"/>
  <c r="AH2616"/>
  <c r="AI2616" s="1"/>
  <c r="AH2615"/>
  <c r="AI2615" s="1"/>
  <c r="AH2614"/>
  <c r="AI2614" s="1"/>
  <c r="AH2613"/>
  <c r="AI2613" s="1"/>
  <c r="AH2612"/>
  <c r="AI2612" s="1"/>
  <c r="AI2611" s="1"/>
  <c r="AI2610" s="1"/>
  <c r="AH2600"/>
  <c r="AI2600" s="1"/>
  <c r="AI2599" s="1"/>
  <c r="AH2594"/>
  <c r="AI2594" s="1"/>
  <c r="AI2592" s="1"/>
  <c r="AH2590"/>
  <c r="AI2590" s="1"/>
  <c r="AH2589"/>
  <c r="AI2589" s="1"/>
  <c r="AH2588"/>
  <c r="AI2588" s="1"/>
  <c r="AH2587"/>
  <c r="AI2587" s="1"/>
  <c r="AH2586"/>
  <c r="AI2586" s="1"/>
  <c r="AH2585"/>
  <c r="AI2585" s="1"/>
  <c r="AH2584"/>
  <c r="AI2584" s="1"/>
  <c r="AH2583"/>
  <c r="AI2583" s="1"/>
  <c r="AH2582"/>
  <c r="AI2582" s="1"/>
  <c r="AH2581"/>
  <c r="AI2581" s="1"/>
  <c r="AH2580"/>
  <c r="AI2580" s="1"/>
  <c r="AH2578"/>
  <c r="AI2578" s="1"/>
  <c r="AH2577"/>
  <c r="AI2577" s="1"/>
  <c r="AH2576"/>
  <c r="AI2576" s="1"/>
  <c r="AH2575"/>
  <c r="AI2575" s="1"/>
  <c r="AH2574"/>
  <c r="AI2574" s="1"/>
  <c r="AH2573"/>
  <c r="AI2573" s="1"/>
  <c r="AH2572"/>
  <c r="AI2572" s="1"/>
  <c r="AH2571"/>
  <c r="AI2571" s="1"/>
  <c r="AH2570"/>
  <c r="AI2570" s="1"/>
  <c r="AH2569"/>
  <c r="AI2569" s="1"/>
  <c r="AH2568"/>
  <c r="AI2568" s="1"/>
  <c r="AH2567"/>
  <c r="AI2567" s="1"/>
  <c r="AH2566"/>
  <c r="AI2566" s="1"/>
  <c r="AH2565"/>
  <c r="AI2565" s="1"/>
  <c r="AH2564"/>
  <c r="AI2564" s="1"/>
  <c r="AH2563"/>
  <c r="AI2563" s="1"/>
  <c r="AH2553"/>
  <c r="AI2553" s="1"/>
  <c r="AH2552"/>
  <c r="AI2552" s="1"/>
  <c r="AH2551"/>
  <c r="AI2551" s="1"/>
  <c r="AH2550"/>
  <c r="AI2550" s="1"/>
  <c r="AH2549"/>
  <c r="AI2549" s="1"/>
  <c r="AH2548"/>
  <c r="AI2548" s="1"/>
  <c r="AH2547"/>
  <c r="AI2547" s="1"/>
  <c r="AH2546"/>
  <c r="AI2546" s="1"/>
  <c r="AH2545"/>
  <c r="AI2545" s="1"/>
  <c r="AH2544"/>
  <c r="AI2544" s="1"/>
  <c r="AH2543"/>
  <c r="AI2543" s="1"/>
  <c r="AH2542"/>
  <c r="AI2542" s="1"/>
  <c r="AH2541"/>
  <c r="AI2541" s="1"/>
  <c r="AH2540"/>
  <c r="AI2540" s="1"/>
  <c r="AI2539"/>
  <c r="AH2539"/>
  <c r="AH2538"/>
  <c r="AI2538" s="1"/>
  <c r="AI2537"/>
  <c r="AH2537"/>
  <c r="AH2536"/>
  <c r="AI2536" s="1"/>
  <c r="AI2535"/>
  <c r="AH2535"/>
  <c r="AH2534"/>
  <c r="AI2534" s="1"/>
  <c r="AI2533"/>
  <c r="AH2533"/>
  <c r="AH2532"/>
  <c r="AI2532" s="1"/>
  <c r="AI2531"/>
  <c r="AH2531"/>
  <c r="AH2530"/>
  <c r="AI2530" s="1"/>
  <c r="AI2527" s="1"/>
  <c r="AI2529"/>
  <c r="AH2529"/>
  <c r="AH2400"/>
  <c r="AI2400" s="1"/>
  <c r="AI2399" s="1"/>
  <c r="AH2398"/>
  <c r="AI2398" s="1"/>
  <c r="AI2397" s="1"/>
  <c r="AH2395"/>
  <c r="AI2395" s="1"/>
  <c r="AH2394"/>
  <c r="AI2394" s="1"/>
  <c r="AH2393"/>
  <c r="AI2393" s="1"/>
  <c r="AI2392" s="1"/>
  <c r="AH2391"/>
  <c r="AI2391" s="1"/>
  <c r="AH2390"/>
  <c r="AI2390" s="1"/>
  <c r="AH2389"/>
  <c r="AI2389" s="1"/>
  <c r="AI2388" s="1"/>
  <c r="AH2386"/>
  <c r="AI2386" s="1"/>
  <c r="AH2385"/>
  <c r="AI2385" s="1"/>
  <c r="AH2384"/>
  <c r="AI2384" s="1"/>
  <c r="AI2383" s="1"/>
  <c r="AI2382" s="1"/>
  <c r="AH2378"/>
  <c r="AI2378" s="1"/>
  <c r="AI2377" s="1"/>
  <c r="AH2371"/>
  <c r="AI2371" s="1"/>
  <c r="AI2370" s="1"/>
  <c r="AH2362"/>
  <c r="AI2362" s="1"/>
  <c r="AI2361" s="1"/>
  <c r="AH2352"/>
  <c r="AI2352" s="1"/>
  <c r="AI2351" s="1"/>
  <c r="AH2276"/>
  <c r="AI2276" s="1"/>
  <c r="AI2275" s="1"/>
  <c r="AH2274"/>
  <c r="AI2274" s="1"/>
  <c r="AI2273" s="1"/>
  <c r="AH2272"/>
  <c r="AI2272" s="1"/>
  <c r="AI2271" s="1"/>
  <c r="AH2257"/>
  <c r="AI2257" s="1"/>
  <c r="AH2256"/>
  <c r="AI2256" s="1"/>
  <c r="AI2254" s="1"/>
  <c r="AH2245"/>
  <c r="AI2245" s="1"/>
  <c r="AI2244" s="1"/>
  <c r="AH2238"/>
  <c r="AI2238" s="1"/>
  <c r="AH2237"/>
  <c r="AI2237" s="1"/>
  <c r="AI2236" s="1"/>
  <c r="AI2235" s="1"/>
  <c r="AH2230"/>
  <c r="AI2230" s="1"/>
  <c r="AI2229" s="1"/>
  <c r="AH2228"/>
  <c r="AI2228" s="1"/>
  <c r="AI2227" s="1"/>
  <c r="AH2226"/>
  <c r="AI2226" s="1"/>
  <c r="AI2225" s="1"/>
  <c r="AH2222"/>
  <c r="AI2222" s="1"/>
  <c r="AI2221" s="1"/>
  <c r="AI2220" s="1"/>
  <c r="AH2219"/>
  <c r="AI2219" s="1"/>
  <c r="AI2218" s="1"/>
  <c r="AH2217"/>
  <c r="AI2217" s="1"/>
  <c r="AI2216" s="1"/>
  <c r="AH2213"/>
  <c r="AI2213" s="1"/>
  <c r="AI2212" s="1"/>
  <c r="AH2078"/>
  <c r="AI2078" s="1"/>
  <c r="AH2077"/>
  <c r="AI2077" s="1"/>
  <c r="AH2076"/>
  <c r="AI2076" s="1"/>
  <c r="AH2075"/>
  <c r="AI2075" s="1"/>
  <c r="AH2053"/>
  <c r="AI2053" s="1"/>
  <c r="AI2051" s="1"/>
  <c r="AI2050" s="1"/>
  <c r="AH2038"/>
  <c r="AI2038" s="1"/>
  <c r="AH2037"/>
  <c r="AI2037" s="1"/>
  <c r="AH2036"/>
  <c r="AI2036" s="1"/>
  <c r="AH2035"/>
  <c r="AI2035" s="1"/>
  <c r="AH2034"/>
  <c r="AI2034" s="1"/>
  <c r="AH2033"/>
  <c r="AI2033" s="1"/>
  <c r="AH2032"/>
  <c r="AI2032" s="1"/>
  <c r="AI2017" s="1"/>
  <c r="AI2031"/>
  <c r="AH2031"/>
  <c r="AI2030"/>
  <c r="AH2030"/>
  <c r="AI2029"/>
  <c r="AH2029"/>
  <c r="AI2028"/>
  <c r="AH2028"/>
  <c r="AH1974"/>
  <c r="AI1974" s="1"/>
  <c r="AI1973" s="1"/>
  <c r="AH1883"/>
  <c r="AI1883" s="1"/>
  <c r="AI1882" s="1"/>
  <c r="AH1881"/>
  <c r="AI1881" s="1"/>
  <c r="AI1880" s="1"/>
  <c r="AH1858"/>
  <c r="AI1858" s="1"/>
  <c r="AH1857"/>
  <c r="AI1857" s="1"/>
  <c r="AH1856"/>
  <c r="AI1856" s="1"/>
  <c r="AH1855"/>
  <c r="AI1855" s="1"/>
  <c r="AH1854"/>
  <c r="AI1854" s="1"/>
  <c r="AH1853"/>
  <c r="AI1853" s="1"/>
  <c r="AH1852"/>
  <c r="AI1852" s="1"/>
  <c r="AI1851"/>
  <c r="AH1851"/>
  <c r="AH1850"/>
  <c r="AI1850" s="1"/>
  <c r="AI1848" s="1"/>
  <c r="AH1831"/>
  <c r="AI1831" s="1"/>
  <c r="AI1830" s="1"/>
  <c r="AH1829"/>
  <c r="AI1829" s="1"/>
  <c r="AH1828"/>
  <c r="AI1828" s="1"/>
  <c r="AH1827"/>
  <c r="AI1827" s="1"/>
  <c r="AI1826" s="1"/>
  <c r="AH1817"/>
  <c r="AI1817" s="1"/>
  <c r="AI1816" s="1"/>
  <c r="AH1800"/>
  <c r="AI1800" s="1"/>
  <c r="AI1799" s="1"/>
  <c r="AH1780"/>
  <c r="AI1780" s="1"/>
  <c r="AI1779" s="1"/>
  <c r="AI1778" s="1"/>
  <c r="AH1774"/>
  <c r="AI1774" s="1"/>
  <c r="AI1773" s="1"/>
  <c r="AI1772" s="1"/>
  <c r="AH1771"/>
  <c r="AI1771" s="1"/>
  <c r="AH1770"/>
  <c r="AI1770" s="1"/>
  <c r="AH1769"/>
  <c r="AI1769" s="1"/>
  <c r="AH1768"/>
  <c r="AI1768" s="1"/>
  <c r="AH1764"/>
  <c r="AI1764" s="1"/>
  <c r="AH1763"/>
  <c r="AI1763" s="1"/>
  <c r="AH1762"/>
  <c r="AI1762" s="1"/>
  <c r="AH1761"/>
  <c r="AI1761" s="1"/>
  <c r="AH1754"/>
  <c r="AI1754" s="1"/>
  <c r="AH1753"/>
  <c r="AI1753" s="1"/>
  <c r="AH1752"/>
  <c r="AI1752" s="1"/>
  <c r="AH1751"/>
  <c r="AI1751" s="1"/>
  <c r="AH1750"/>
  <c r="AI1750" s="1"/>
  <c r="AH1749"/>
  <c r="AI1749" s="1"/>
  <c r="AH1748"/>
  <c r="AI1748" s="1"/>
  <c r="AH1747"/>
  <c r="AI1747" s="1"/>
  <c r="AH1746"/>
  <c r="AI1746" s="1"/>
  <c r="AH1745"/>
  <c r="AI1745" s="1"/>
  <c r="AH1744"/>
  <c r="AI1744" s="1"/>
  <c r="AI1731" s="1"/>
  <c r="AI1743"/>
  <c r="AH1743"/>
  <c r="AI1742"/>
  <c r="AH1742"/>
  <c r="AI1741"/>
  <c r="AH1741"/>
  <c r="AI1740"/>
  <c r="AH1740"/>
  <c r="AI1739"/>
  <c r="AH1739"/>
  <c r="AI1738"/>
  <c r="AH1738"/>
  <c r="AI1737"/>
  <c r="AH1737"/>
  <c r="AI1736"/>
  <c r="AH1736"/>
  <c r="AI1735"/>
  <c r="AH1735"/>
  <c r="AI1734"/>
  <c r="AH1734"/>
  <c r="AI1733"/>
  <c r="AH1733"/>
  <c r="AH1717"/>
  <c r="AI1717" s="1"/>
  <c r="AH1716"/>
  <c r="AI1716" s="1"/>
  <c r="AH1715"/>
  <c r="AI1715" s="1"/>
  <c r="AH1714"/>
  <c r="AI1714" s="1"/>
  <c r="AH1713"/>
  <c r="AI1713" s="1"/>
  <c r="AI1712" s="1"/>
  <c r="AI1711" s="1"/>
  <c r="AH1710"/>
  <c r="AI1710" s="1"/>
  <c r="AI1709" s="1"/>
  <c r="AH1702"/>
  <c r="AI1702" s="1"/>
  <c r="AI1701" s="1"/>
  <c r="AI1700" s="1"/>
  <c r="AH1678"/>
  <c r="AI1678" s="1"/>
  <c r="AI1677" s="1"/>
  <c r="AH1671"/>
  <c r="AI1671" s="1"/>
  <c r="AI1670" s="1"/>
  <c r="AI1669" s="1"/>
  <c r="AI1668" s="1"/>
  <c r="AH1661"/>
  <c r="AI1661" s="1"/>
  <c r="AH1657"/>
  <c r="AI1657" s="1"/>
  <c r="AH1655"/>
  <c r="AI1655" s="1"/>
  <c r="AH1654"/>
  <c r="AI1654" s="1"/>
  <c r="AH1653"/>
  <c r="AI1653" s="1"/>
  <c r="AH1652"/>
  <c r="AI1652" s="1"/>
  <c r="AH1651"/>
  <c r="AI1651" s="1"/>
  <c r="AH1650"/>
  <c r="AI1650" s="1"/>
  <c r="AH1649"/>
  <c r="AI1649" s="1"/>
  <c r="AH1648"/>
  <c r="AI1648" s="1"/>
  <c r="AH1647"/>
  <c r="AI1647" s="1"/>
  <c r="AH1646"/>
  <c r="AI1646" s="1"/>
  <c r="AI1645" s="1"/>
  <c r="AH1630"/>
  <c r="AI1630" s="1"/>
  <c r="AI1629" s="1"/>
  <c r="AI1628" s="1"/>
  <c r="AH1619"/>
  <c r="AI1619" s="1"/>
  <c r="AI1618" s="1"/>
  <c r="AH1608"/>
  <c r="AI1608" s="1"/>
  <c r="AI1607" s="1"/>
  <c r="AH1604"/>
  <c r="AI1604" s="1"/>
  <c r="AI1603" s="1"/>
  <c r="AH1586"/>
  <c r="AI1586" s="1"/>
  <c r="AI1585" s="1"/>
  <c r="AH1582"/>
  <c r="AI1582" s="1"/>
  <c r="AI1581" s="1"/>
  <c r="AH1580"/>
  <c r="AI1580" s="1"/>
  <c r="AI1579" s="1"/>
  <c r="AH1571"/>
  <c r="AI1571" s="1"/>
  <c r="AI1570" s="1"/>
  <c r="AI1569" s="1"/>
  <c r="AH1562"/>
  <c r="AI1562" s="1"/>
  <c r="AI1561" s="1"/>
  <c r="AH1550"/>
  <c r="AI1550" s="1"/>
  <c r="AI1549" s="1"/>
  <c r="AI1548" s="1"/>
  <c r="AI1547" s="1"/>
  <c r="AH1205"/>
  <c r="AI1205" s="1"/>
  <c r="AI1204" s="1"/>
  <c r="AI1203" s="1"/>
  <c r="AI1202" s="1"/>
  <c r="AH1098"/>
  <c r="AI1098" s="1"/>
  <c r="AI1097" s="1"/>
  <c r="AH1095"/>
  <c r="AI1095" s="1"/>
  <c r="AI1094" s="1"/>
  <c r="AH860"/>
  <c r="AI860" s="1"/>
  <c r="AI859" s="1"/>
  <c r="AI858" s="1"/>
  <c r="AH855"/>
  <c r="AI855" s="1"/>
  <c r="AI854" s="1"/>
  <c r="AH845"/>
  <c r="AI845" s="1"/>
  <c r="AI844" s="1"/>
  <c r="AI843" s="1"/>
  <c r="AH840"/>
  <c r="AI840" s="1"/>
  <c r="AH839"/>
  <c r="AI839" s="1"/>
  <c r="AH838"/>
  <c r="AI838" s="1"/>
  <c r="AH837"/>
  <c r="AI837" s="1"/>
  <c r="AH836"/>
  <c r="AI836" s="1"/>
  <c r="AH835"/>
  <c r="AI835" s="1"/>
  <c r="AH834"/>
  <c r="AI834" s="1"/>
  <c r="AH833"/>
  <c r="AI833" s="1"/>
  <c r="AH832"/>
  <c r="AI832" s="1"/>
  <c r="AI829" s="1"/>
  <c r="AI828" s="1"/>
  <c r="AH804"/>
  <c r="AI804" s="1"/>
  <c r="AH803"/>
  <c r="AI803" s="1"/>
  <c r="AI802" s="1"/>
  <c r="AH799"/>
  <c r="AI799" s="1"/>
  <c r="AH798"/>
  <c r="AI798" s="1"/>
  <c r="AH797"/>
  <c r="AI797" s="1"/>
  <c r="AH796"/>
  <c r="AI796" s="1"/>
  <c r="AI795"/>
  <c r="AH795"/>
  <c r="AH794"/>
  <c r="AI794" s="1"/>
  <c r="AI790" s="1"/>
  <c r="AI793"/>
  <c r="AH793"/>
  <c r="AH777"/>
  <c r="AI777" s="1"/>
  <c r="AI776" s="1"/>
  <c r="AI775" s="1"/>
  <c r="AH772"/>
  <c r="AI772" s="1"/>
  <c r="AI771" s="1"/>
  <c r="AH767"/>
  <c r="AI767" s="1"/>
  <c r="AI766" s="1"/>
  <c r="AH765"/>
  <c r="AI765" s="1"/>
  <c r="AI764" s="1"/>
  <c r="AH740"/>
  <c r="AI740" s="1"/>
  <c r="AH739"/>
  <c r="AI739" s="1"/>
  <c r="AH738"/>
  <c r="AI738" s="1"/>
  <c r="AH737"/>
  <c r="AI737" s="1"/>
  <c r="AH736"/>
  <c r="AI736" s="1"/>
  <c r="AH735"/>
  <c r="AI735" s="1"/>
  <c r="AH734"/>
  <c r="AI734" s="1"/>
  <c r="AH733"/>
  <c r="AI733" s="1"/>
  <c r="AH727"/>
  <c r="AI727" s="1"/>
  <c r="AH726"/>
  <c r="AI726" s="1"/>
  <c r="AH725"/>
  <c r="AI725" s="1"/>
  <c r="AH724"/>
  <c r="AI724" s="1"/>
  <c r="AH723"/>
  <c r="AI723" s="1"/>
  <c r="AH722"/>
  <c r="AI722" s="1"/>
  <c r="AH721"/>
  <c r="AI721" s="1"/>
  <c r="AI720"/>
  <c r="AH720"/>
  <c r="AH719"/>
  <c r="AI719" s="1"/>
  <c r="AI717" s="1"/>
  <c r="AI716" s="1"/>
  <c r="AH715"/>
  <c r="AI715" s="1"/>
  <c r="AI714" s="1"/>
  <c r="AI713" s="1"/>
  <c r="AH706"/>
  <c r="AI706" s="1"/>
  <c r="AH705"/>
  <c r="AI705" s="1"/>
  <c r="AH704"/>
  <c r="AI704" s="1"/>
  <c r="AI703" s="1"/>
  <c r="AI701"/>
  <c r="AH701"/>
  <c r="AI695"/>
  <c r="AH695"/>
  <c r="AH693"/>
  <c r="AI693" s="1"/>
  <c r="AH692"/>
  <c r="AI692" s="1"/>
  <c r="AH691"/>
  <c r="AI691" s="1"/>
  <c r="AH690"/>
  <c r="AI690" s="1"/>
  <c r="AH689"/>
  <c r="AI689" s="1"/>
  <c r="AH688"/>
  <c r="AI688" s="1"/>
  <c r="AH687"/>
  <c r="AI687" s="1"/>
  <c r="AI685" s="1"/>
  <c r="AH660"/>
  <c r="AI660" s="1"/>
  <c r="AI659" s="1"/>
  <c r="AI658" s="1"/>
  <c r="AH657"/>
  <c r="AI657" s="1"/>
  <c r="AH656"/>
  <c r="AI656" s="1"/>
  <c r="AH655"/>
  <c r="AI655" s="1"/>
  <c r="AH654"/>
  <c r="AI654" s="1"/>
  <c r="AH653"/>
  <c r="AI653" s="1"/>
  <c r="AH652"/>
  <c r="AI652" s="1"/>
  <c r="AH651"/>
  <c r="AI651" s="1"/>
  <c r="AH650"/>
  <c r="AI650" s="1"/>
  <c r="AH649"/>
  <c r="AI649" s="1"/>
  <c r="AH648"/>
  <c r="AI648" s="1"/>
  <c r="AH647"/>
  <c r="AI647" s="1"/>
  <c r="AH646"/>
  <c r="AI646" s="1"/>
  <c r="AH643"/>
  <c r="AI643" s="1"/>
  <c r="AH642"/>
  <c r="AI642" s="1"/>
  <c r="AH641"/>
  <c r="AI641" s="1"/>
  <c r="AH639"/>
  <c r="AI639" s="1"/>
  <c r="AI638" s="1"/>
  <c r="AI637" s="1"/>
  <c r="AH636"/>
  <c r="AI636" s="1"/>
  <c r="AI635" s="1"/>
  <c r="AI634" s="1"/>
  <c r="AH617"/>
  <c r="AI617" s="1"/>
  <c r="AI615" s="1"/>
  <c r="AI614" s="1"/>
  <c r="AI613" s="1"/>
  <c r="AH561"/>
  <c r="AI561" s="1"/>
  <c r="AH560"/>
  <c r="AI560" s="1"/>
  <c r="AI559"/>
  <c r="AH559"/>
  <c r="AH558"/>
  <c r="AI558" s="1"/>
  <c r="AI557"/>
  <c r="AH557"/>
  <c r="AH556"/>
  <c r="AI556" s="1"/>
  <c r="AI555"/>
  <c r="AH555"/>
  <c r="AH554"/>
  <c r="AI554" s="1"/>
  <c r="AI553"/>
  <c r="AH553"/>
  <c r="AH552"/>
  <c r="AI552" s="1"/>
  <c r="AH551"/>
  <c r="AI551" s="1"/>
  <c r="AH550"/>
  <c r="AI550" s="1"/>
  <c r="AH549"/>
  <c r="AI549" s="1"/>
  <c r="AH548"/>
  <c r="AI548" s="1"/>
  <c r="AH547"/>
  <c r="AI547" s="1"/>
  <c r="AH546"/>
  <c r="AI546" s="1"/>
  <c r="AH496"/>
  <c r="AI496" s="1"/>
  <c r="AH495"/>
  <c r="AI495" s="1"/>
  <c r="AH494"/>
  <c r="AI494" s="1"/>
  <c r="AH493"/>
  <c r="AI493" s="1"/>
  <c r="AH492"/>
  <c r="AI492" s="1"/>
  <c r="AH491"/>
  <c r="AI491" s="1"/>
  <c r="AH490"/>
  <c r="AI490" s="1"/>
  <c r="AH489"/>
  <c r="AI489" s="1"/>
  <c r="AI488"/>
  <c r="AH488"/>
  <c r="AH487"/>
  <c r="AI487" s="1"/>
  <c r="AI486"/>
  <c r="AH486"/>
  <c r="AH485"/>
  <c r="AI485" s="1"/>
  <c r="AI484"/>
  <c r="AH484"/>
  <c r="AH483"/>
  <c r="AI483" s="1"/>
  <c r="AI482"/>
  <c r="AH482"/>
  <c r="AH481"/>
  <c r="AI481" s="1"/>
  <c r="AH480"/>
  <c r="AI480" s="1"/>
  <c r="AI479"/>
  <c r="AH479"/>
  <c r="AH478"/>
  <c r="AI478" s="1"/>
  <c r="AH474"/>
  <c r="AI474" s="1"/>
  <c r="AI473" s="1"/>
  <c r="AI472" s="1"/>
  <c r="AI471" s="1"/>
  <c r="AH456"/>
  <c r="AI456" s="1"/>
  <c r="AH455"/>
  <c r="AI455" s="1"/>
  <c r="AH454"/>
  <c r="AI454" s="1"/>
  <c r="AH453"/>
  <c r="AI453" s="1"/>
  <c r="AH452"/>
  <c r="AI452" s="1"/>
  <c r="AI451" s="1"/>
  <c r="AH191"/>
  <c r="AI191" s="1"/>
  <c r="AI190" s="1"/>
  <c r="AH189"/>
  <c r="AI189" s="1"/>
  <c r="AI188" s="1"/>
  <c r="AH184"/>
  <c r="AI184" s="1"/>
  <c r="AH183"/>
  <c r="AI183" s="1"/>
  <c r="AH182"/>
  <c r="AI182" s="1"/>
  <c r="AH181"/>
  <c r="AI181" s="1"/>
  <c r="AH165"/>
  <c r="AI165" s="1"/>
  <c r="AI164" s="1"/>
  <c r="AH145"/>
  <c r="AI145" s="1"/>
  <c r="AI144" s="1"/>
  <c r="AH129"/>
  <c r="AI129" s="1"/>
  <c r="AI128" s="1"/>
  <c r="AI127" s="1"/>
  <c r="AH117"/>
  <c r="AI117" s="1"/>
  <c r="AH116"/>
  <c r="AI116" s="1"/>
  <c r="AI115" s="1"/>
  <c r="AI114" s="1"/>
  <c r="AI113" s="1"/>
  <c r="AH111"/>
  <c r="AI111" s="1"/>
  <c r="AI109" s="1"/>
  <c r="AH108"/>
  <c r="AI108" s="1"/>
  <c r="AH107"/>
  <c r="AI107" s="1"/>
  <c r="AH106"/>
  <c r="AI106" s="1"/>
  <c r="AH105"/>
  <c r="AI105" s="1"/>
  <c r="AH104"/>
  <c r="AI104" s="1"/>
  <c r="AI103"/>
  <c r="AH103"/>
  <c r="AH102"/>
  <c r="AI102" s="1"/>
  <c r="AI99" s="1"/>
  <c r="AI101"/>
  <c r="AH101"/>
  <c r="AH92"/>
  <c r="AI92" s="1"/>
  <c r="AI80" s="1"/>
  <c r="AH75"/>
  <c r="AI75" s="1"/>
  <c r="AI74" s="1"/>
  <c r="AH73"/>
  <c r="AI73" s="1"/>
  <c r="AI72" s="1"/>
  <c r="AI67"/>
  <c r="AH67"/>
  <c r="AE2650"/>
  <c r="AE2641"/>
  <c r="AE2639"/>
  <c r="AE2627"/>
  <c r="AE2626"/>
  <c r="AE2616"/>
  <c r="AE2615"/>
  <c r="AE2614"/>
  <c r="AE2613"/>
  <c r="AE2612"/>
  <c r="AE2600"/>
  <c r="AE2594"/>
  <c r="AE2590"/>
  <c r="AE2589"/>
  <c r="AE2588"/>
  <c r="AE2587"/>
  <c r="AE2586"/>
  <c r="AE2585"/>
  <c r="AE2584"/>
  <c r="AE2583"/>
  <c r="AE2582"/>
  <c r="AE2581"/>
  <c r="AE2580"/>
  <c r="AE2578"/>
  <c r="AE2577"/>
  <c r="AE2576"/>
  <c r="AE2575"/>
  <c r="AE2574"/>
  <c r="AE2573"/>
  <c r="AE2572"/>
  <c r="AE2571"/>
  <c r="AE2570"/>
  <c r="AE2569"/>
  <c r="AE2568"/>
  <c r="AE2567"/>
  <c r="AE2566"/>
  <c r="AE2565"/>
  <c r="AE2564"/>
  <c r="AE2563"/>
  <c r="AE2553"/>
  <c r="AE2552"/>
  <c r="AE2551"/>
  <c r="AE2550"/>
  <c r="AE2549"/>
  <c r="AE2548"/>
  <c r="AE2547"/>
  <c r="AE2546"/>
  <c r="AE2545"/>
  <c r="AE2544"/>
  <c r="AE2543"/>
  <c r="AE2542"/>
  <c r="AE2541"/>
  <c r="AE2540"/>
  <c r="AE2539"/>
  <c r="AE2538"/>
  <c r="AE2537"/>
  <c r="AE2536"/>
  <c r="AE2535"/>
  <c r="AE2534"/>
  <c r="AE2533"/>
  <c r="AE2532"/>
  <c r="AE2531"/>
  <c r="AE2530"/>
  <c r="AE2529"/>
  <c r="AE2400"/>
  <c r="AE2398"/>
  <c r="AE2395"/>
  <c r="AE2394"/>
  <c r="AE2393"/>
  <c r="AE2391"/>
  <c r="AE2390"/>
  <c r="AE2389"/>
  <c r="AE2386"/>
  <c r="AE2385"/>
  <c r="AE2384"/>
  <c r="AE2378"/>
  <c r="AE2371"/>
  <c r="AE2362"/>
  <c r="AE2352"/>
  <c r="AE2276"/>
  <c r="AE2274"/>
  <c r="AE2272"/>
  <c r="AE2257"/>
  <c r="AE2256"/>
  <c r="AE2245"/>
  <c r="AE2238"/>
  <c r="AE2237"/>
  <c r="AE2230"/>
  <c r="AE2228"/>
  <c r="AE2226"/>
  <c r="AE2222"/>
  <c r="AE2219"/>
  <c r="AE2217"/>
  <c r="AE2213"/>
  <c r="AE2078"/>
  <c r="AE2077"/>
  <c r="AE2076"/>
  <c r="AE2075"/>
  <c r="AE2053"/>
  <c r="AE2038"/>
  <c r="AE2037"/>
  <c r="AE2036"/>
  <c r="AE2035"/>
  <c r="AE2034"/>
  <c r="AE2033"/>
  <c r="AE2032"/>
  <c r="AE2031"/>
  <c r="AE2030"/>
  <c r="AE2029"/>
  <c r="AE2028"/>
  <c r="AE1974"/>
  <c r="AE1883"/>
  <c r="AE1881"/>
  <c r="AE1858"/>
  <c r="AE1857"/>
  <c r="AE1856"/>
  <c r="AE1855"/>
  <c r="AE1854"/>
  <c r="AE1853"/>
  <c r="AE1852"/>
  <c r="AE1851"/>
  <c r="AE1850"/>
  <c r="AE1831"/>
  <c r="AE1829"/>
  <c r="AE1828"/>
  <c r="AE1827"/>
  <c r="AE1817"/>
  <c r="AE1800"/>
  <c r="AE1780"/>
  <c r="AE1774"/>
  <c r="AE1771"/>
  <c r="AE1770"/>
  <c r="AE1769"/>
  <c r="AE1768"/>
  <c r="AE1764"/>
  <c r="AE1763"/>
  <c r="AE1762"/>
  <c r="AE1761"/>
  <c r="AE1754"/>
  <c r="AE1753"/>
  <c r="AE1752"/>
  <c r="AE1751"/>
  <c r="AE1750"/>
  <c r="AE1749"/>
  <c r="AE1748"/>
  <c r="AE1747"/>
  <c r="AE1746"/>
  <c r="AE1745"/>
  <c r="AE1744"/>
  <c r="AE1743"/>
  <c r="AE1742"/>
  <c r="AE1741"/>
  <c r="AE1740"/>
  <c r="AE1739"/>
  <c r="AE1738"/>
  <c r="AE1737"/>
  <c r="AE1736"/>
  <c r="AE1735"/>
  <c r="AE1734"/>
  <c r="AE1733"/>
  <c r="AE1717"/>
  <c r="AE1716"/>
  <c r="AE1715"/>
  <c r="AE1714"/>
  <c r="AE1713"/>
  <c r="AE1710"/>
  <c r="AE1702"/>
  <c r="AE1678"/>
  <c r="AE1671"/>
  <c r="AE1661"/>
  <c r="AE1660"/>
  <c r="AE1659"/>
  <c r="AE1658"/>
  <c r="AE1657"/>
  <c r="AE1655"/>
  <c r="AE1654"/>
  <c r="AE1653"/>
  <c r="AE1652"/>
  <c r="AE1651"/>
  <c r="AE1650"/>
  <c r="AE1649"/>
  <c r="AE1648"/>
  <c r="AE1647"/>
  <c r="AE1646"/>
  <c r="AE1630"/>
  <c r="AE1619"/>
  <c r="AE1608"/>
  <c r="AE1604"/>
  <c r="AE1586"/>
  <c r="AE1582"/>
  <c r="AE1580"/>
  <c r="AE1571"/>
  <c r="AE1562"/>
  <c r="AE1550"/>
  <c r="AE1205"/>
  <c r="AE1098"/>
  <c r="AE1095"/>
  <c r="AE860"/>
  <c r="AE855"/>
  <c r="AE845"/>
  <c r="AE840"/>
  <c r="AE839"/>
  <c r="AE838"/>
  <c r="AE837"/>
  <c r="AE836"/>
  <c r="AE835"/>
  <c r="AE834"/>
  <c r="AE833"/>
  <c r="AE832"/>
  <c r="AE804"/>
  <c r="AE803"/>
  <c r="AE799"/>
  <c r="AE798"/>
  <c r="AE797"/>
  <c r="AE796"/>
  <c r="AE795"/>
  <c r="AE794"/>
  <c r="AE793"/>
  <c r="AE777"/>
  <c r="AE772"/>
  <c r="AE767"/>
  <c r="AE765"/>
  <c r="AE740"/>
  <c r="AE739"/>
  <c r="AE738"/>
  <c r="AE737"/>
  <c r="AE736"/>
  <c r="AE735"/>
  <c r="AE734"/>
  <c r="AE733"/>
  <c r="AE727"/>
  <c r="AE726"/>
  <c r="AE725"/>
  <c r="AE724"/>
  <c r="AE723"/>
  <c r="AE722"/>
  <c r="AE721"/>
  <c r="AE720"/>
  <c r="AE719"/>
  <c r="AE715"/>
  <c r="AE706"/>
  <c r="AE705"/>
  <c r="AE704"/>
  <c r="AE701"/>
  <c r="AE695"/>
  <c r="AE693"/>
  <c r="AE692"/>
  <c r="AE691"/>
  <c r="AE690"/>
  <c r="AE689"/>
  <c r="AE688"/>
  <c r="AE687"/>
  <c r="AE660"/>
  <c r="AE657"/>
  <c r="AE656"/>
  <c r="AE655"/>
  <c r="AE654"/>
  <c r="AE653"/>
  <c r="AE652"/>
  <c r="AE651"/>
  <c r="AE650"/>
  <c r="AE649"/>
  <c r="AE648"/>
  <c r="AE647"/>
  <c r="AE646"/>
  <c r="AE643"/>
  <c r="AE642"/>
  <c r="AE641"/>
  <c r="AE639"/>
  <c r="AE640"/>
  <c r="AE636"/>
  <c r="AE617"/>
  <c r="AE561"/>
  <c r="AE560"/>
  <c r="AE559"/>
  <c r="AE558"/>
  <c r="AE557"/>
  <c r="AE556"/>
  <c r="AE555"/>
  <c r="AE554"/>
  <c r="AE553"/>
  <c r="AE552"/>
  <c r="AE551"/>
  <c r="AE550"/>
  <c r="AE549"/>
  <c r="AE548"/>
  <c r="AE547"/>
  <c r="AE546"/>
  <c r="AE496"/>
  <c r="AE495"/>
  <c r="AE494"/>
  <c r="AE493"/>
  <c r="AE492"/>
  <c r="AE491"/>
  <c r="AE490"/>
  <c r="AE489"/>
  <c r="AE488"/>
  <c r="AE487"/>
  <c r="AE486"/>
  <c r="AE485"/>
  <c r="AE484"/>
  <c r="AE483"/>
  <c r="AE482"/>
  <c r="AE481"/>
  <c r="AE480"/>
  <c r="AE479"/>
  <c r="AE478"/>
  <c r="AE474"/>
  <c r="AE456"/>
  <c r="AE455"/>
  <c r="AE454"/>
  <c r="AE453"/>
  <c r="AE452"/>
  <c r="AE191"/>
  <c r="AE189"/>
  <c r="AE184"/>
  <c r="AE183"/>
  <c r="AE182"/>
  <c r="AE181"/>
  <c r="AE165"/>
  <c r="AE145"/>
  <c r="AE129"/>
  <c r="AE117"/>
  <c r="AE116"/>
  <c r="AE111"/>
  <c r="AE108"/>
  <c r="AE107"/>
  <c r="AE106"/>
  <c r="AE105"/>
  <c r="AE104"/>
  <c r="AE103"/>
  <c r="AE102"/>
  <c r="AE101"/>
  <c r="AE92"/>
  <c r="AE75"/>
  <c r="AE73"/>
  <c r="AE67"/>
  <c r="Q2650"/>
  <c r="Q2641"/>
  <c r="Q2639"/>
  <c r="Q2627"/>
  <c r="Q2626"/>
  <c r="Q2616"/>
  <c r="Q2615"/>
  <c r="Q2614"/>
  <c r="Q2613"/>
  <c r="Q2612"/>
  <c r="Q2600"/>
  <c r="Q2594"/>
  <c r="Q2590"/>
  <c r="Q2589"/>
  <c r="Q2588"/>
  <c r="Q2587"/>
  <c r="Q2586"/>
  <c r="Q2585"/>
  <c r="Q2584"/>
  <c r="Q2583"/>
  <c r="Q2582"/>
  <c r="Q2581"/>
  <c r="Q2580"/>
  <c r="Q2578"/>
  <c r="Q2577"/>
  <c r="Q2576"/>
  <c r="Q2575"/>
  <c r="Q2574"/>
  <c r="Q2573"/>
  <c r="Q2572"/>
  <c r="Q2571"/>
  <c r="Q2570"/>
  <c r="Q2569"/>
  <c r="Q2568"/>
  <c r="Q2567"/>
  <c r="Q2566"/>
  <c r="Q2565"/>
  <c r="Q2564"/>
  <c r="Q2563"/>
  <c r="Q2553"/>
  <c r="Q2552"/>
  <c r="Q2551"/>
  <c r="Q2550"/>
  <c r="Q2549"/>
  <c r="Q2548"/>
  <c r="Q2547"/>
  <c r="Q2546"/>
  <c r="Q2545"/>
  <c r="Q2544"/>
  <c r="Q2543"/>
  <c r="Q2542"/>
  <c r="Q2541"/>
  <c r="Q2540"/>
  <c r="Q2539"/>
  <c r="Q2538"/>
  <c r="Q2537"/>
  <c r="Q2536"/>
  <c r="Q2535"/>
  <c r="Q2534"/>
  <c r="Q2533"/>
  <c r="Q2532"/>
  <c r="Q2531"/>
  <c r="Q2530"/>
  <c r="Q2529"/>
  <c r="Q2400"/>
  <c r="Q2398"/>
  <c r="Q2393"/>
  <c r="Q2395"/>
  <c r="Q2391"/>
  <c r="Q2389"/>
  <c r="Q2386"/>
  <c r="Q2384"/>
  <c r="Q2378"/>
  <c r="Q2371"/>
  <c r="Q2362"/>
  <c r="Q2352"/>
  <c r="Q2276"/>
  <c r="Q2274"/>
  <c r="Q2272"/>
  <c r="Q2257"/>
  <c r="Q2256"/>
  <c r="Q2245"/>
  <c r="Q2238"/>
  <c r="Q2237"/>
  <c r="Q2230"/>
  <c r="Q2228"/>
  <c r="Q2226"/>
  <c r="Q2222"/>
  <c r="Q2219"/>
  <c r="Q2217"/>
  <c r="Q2213"/>
  <c r="Q2078"/>
  <c r="Q2075"/>
  <c r="Q2053"/>
  <c r="Q2038"/>
  <c r="Q2028"/>
  <c r="Q1974"/>
  <c r="Q1883"/>
  <c r="Q1881"/>
  <c r="Q1858"/>
  <c r="Q1857"/>
  <c r="Q1856"/>
  <c r="Q1855"/>
  <c r="Q1854"/>
  <c r="Q1853"/>
  <c r="Q1852"/>
  <c r="Q1851"/>
  <c r="Q1850"/>
  <c r="Q1831"/>
  <c r="Q1829"/>
  <c r="Q1828"/>
  <c r="Q1827"/>
  <c r="Q1817"/>
  <c r="Q1800"/>
  <c r="Q1780"/>
  <c r="Q1774"/>
  <c r="Q1771"/>
  <c r="Q1770"/>
  <c r="Q1769"/>
  <c r="Q1768"/>
  <c r="Q1764"/>
  <c r="Q1763"/>
  <c r="Q1762"/>
  <c r="Q1761"/>
  <c r="Q1754"/>
  <c r="Q1753"/>
  <c r="Q1752"/>
  <c r="Q1751"/>
  <c r="Q1750"/>
  <c r="Q1749"/>
  <c r="Q1748"/>
  <c r="Q1747"/>
  <c r="Q1746"/>
  <c r="Q1745"/>
  <c r="Q1744"/>
  <c r="Q1743"/>
  <c r="Q1742"/>
  <c r="Q1741"/>
  <c r="Q1740"/>
  <c r="Q1739"/>
  <c r="Q1738"/>
  <c r="Q1737"/>
  <c r="Q1736"/>
  <c r="Q1735"/>
  <c r="Q1734"/>
  <c r="Q1733"/>
  <c r="Q1717"/>
  <c r="Q1716"/>
  <c r="Q1715"/>
  <c r="Q1714"/>
  <c r="Q1713"/>
  <c r="Q1710"/>
  <c r="Q1702"/>
  <c r="Q1678"/>
  <c r="Q1671"/>
  <c r="Q1661"/>
  <c r="Q1660"/>
  <c r="Q1659"/>
  <c r="Q1658"/>
  <c r="Q1657"/>
  <c r="Q1655"/>
  <c r="Q1654"/>
  <c r="Q1653"/>
  <c r="Q1652"/>
  <c r="Q1651"/>
  <c r="Q1650"/>
  <c r="Q1649"/>
  <c r="Q1648"/>
  <c r="Q1647"/>
  <c r="Q1646"/>
  <c r="Q1630"/>
  <c r="Q1619"/>
  <c r="Q1608"/>
  <c r="Q1604"/>
  <c r="Q1586"/>
  <c r="Q1582"/>
  <c r="Q1580"/>
  <c r="Q1571"/>
  <c r="Q1562"/>
  <c r="Q1550"/>
  <c r="Q1205"/>
  <c r="Q1095"/>
  <c r="Q860"/>
  <c r="Q855"/>
  <c r="Q845"/>
  <c r="Q840"/>
  <c r="Q839"/>
  <c r="Q838"/>
  <c r="Q837"/>
  <c r="Q836"/>
  <c r="Q835"/>
  <c r="Q834"/>
  <c r="Q833"/>
  <c r="Q832"/>
  <c r="Q804"/>
  <c r="Q803"/>
  <c r="Q799"/>
  <c r="Q798"/>
  <c r="Q797"/>
  <c r="Q796"/>
  <c r="Q795"/>
  <c r="Q794"/>
  <c r="Q793"/>
  <c r="Q777"/>
  <c r="Q772"/>
  <c r="Q767"/>
  <c r="Q765"/>
  <c r="Q740"/>
  <c r="Q739"/>
  <c r="Q738"/>
  <c r="Q737"/>
  <c r="Q736"/>
  <c r="Q735"/>
  <c r="Q734"/>
  <c r="Q733"/>
  <c r="Q727"/>
  <c r="Q726"/>
  <c r="Q725"/>
  <c r="Q724"/>
  <c r="Q723"/>
  <c r="Q722"/>
  <c r="Q721"/>
  <c r="Q720"/>
  <c r="Q719"/>
  <c r="Q715"/>
  <c r="Q706"/>
  <c r="Q705"/>
  <c r="Q704"/>
  <c r="Q701"/>
  <c r="Q695"/>
  <c r="Q693"/>
  <c r="Q692"/>
  <c r="Q691"/>
  <c r="Q690"/>
  <c r="Q689"/>
  <c r="Q688"/>
  <c r="Q687"/>
  <c r="Q660"/>
  <c r="Q657"/>
  <c r="Q656"/>
  <c r="Q655"/>
  <c r="Q654"/>
  <c r="Q653"/>
  <c r="Q652"/>
  <c r="Q651"/>
  <c r="Q650"/>
  <c r="Q649"/>
  <c r="Q648"/>
  <c r="Q647"/>
  <c r="Q646"/>
  <c r="Q643"/>
  <c r="Q642"/>
  <c r="Q641"/>
  <c r="Q639"/>
  <c r="Q636"/>
  <c r="Q617"/>
  <c r="Q561"/>
  <c r="Q560"/>
  <c r="Q559"/>
  <c r="Q558"/>
  <c r="Q557"/>
  <c r="Q556"/>
  <c r="Q555"/>
  <c r="Q554"/>
  <c r="Q553"/>
  <c r="Q552"/>
  <c r="Q551"/>
  <c r="Q550"/>
  <c r="Q549"/>
  <c r="Q548"/>
  <c r="Q547"/>
  <c r="Q546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4"/>
  <c r="Q456"/>
  <c r="Q455"/>
  <c r="Q454"/>
  <c r="Q453"/>
  <c r="Q452"/>
  <c r="Q191"/>
  <c r="Q189"/>
  <c r="Q184"/>
  <c r="Q183"/>
  <c r="Q182"/>
  <c r="Q181"/>
  <c r="Q165"/>
  <c r="Q145"/>
  <c r="Q129"/>
  <c r="Q117"/>
  <c r="Q116"/>
  <c r="Q111"/>
  <c r="Q108"/>
  <c r="Q107"/>
  <c r="Q106"/>
  <c r="Q105"/>
  <c r="Q104"/>
  <c r="Q103"/>
  <c r="Q102"/>
  <c r="Q101"/>
  <c r="Q92"/>
  <c r="Q75"/>
  <c r="Q73"/>
  <c r="V73"/>
  <c r="V75"/>
  <c r="V92"/>
  <c r="V101"/>
  <c r="V102"/>
  <c r="V103"/>
  <c r="V104"/>
  <c r="V105"/>
  <c r="V106"/>
  <c r="V107"/>
  <c r="V108"/>
  <c r="V111"/>
  <c r="V116"/>
  <c r="V117"/>
  <c r="V129"/>
  <c r="V145"/>
  <c r="V165"/>
  <c r="V181"/>
  <c r="V182"/>
  <c r="V183"/>
  <c r="V184"/>
  <c r="V189"/>
  <c r="V191"/>
  <c r="V452"/>
  <c r="V453"/>
  <c r="V454"/>
  <c r="V455"/>
  <c r="V456"/>
  <c r="V474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546"/>
  <c r="V547"/>
  <c r="V548"/>
  <c r="V549"/>
  <c r="V550"/>
  <c r="V551"/>
  <c r="V552"/>
  <c r="V553"/>
  <c r="V554"/>
  <c r="V555"/>
  <c r="V556"/>
  <c r="V557"/>
  <c r="V558"/>
  <c r="V559"/>
  <c r="V560"/>
  <c r="V561"/>
  <c r="V617"/>
  <c r="V636"/>
  <c r="V639"/>
  <c r="V641"/>
  <c r="V642"/>
  <c r="V643"/>
  <c r="V646"/>
  <c r="V647"/>
  <c r="V648"/>
  <c r="V649"/>
  <c r="V650"/>
  <c r="V651"/>
  <c r="V652"/>
  <c r="V653"/>
  <c r="V654"/>
  <c r="V655"/>
  <c r="V656"/>
  <c r="V657"/>
  <c r="V660"/>
  <c r="V687"/>
  <c r="V688"/>
  <c r="V689"/>
  <c r="V690"/>
  <c r="V691"/>
  <c r="V692"/>
  <c r="V693"/>
  <c r="V695"/>
  <c r="V701"/>
  <c r="V704"/>
  <c r="V705"/>
  <c r="V706"/>
  <c r="V715"/>
  <c r="V719"/>
  <c r="V720"/>
  <c r="V721"/>
  <c r="V722"/>
  <c r="V723"/>
  <c r="V724"/>
  <c r="V725"/>
  <c r="V726"/>
  <c r="V727"/>
  <c r="V733"/>
  <c r="V734"/>
  <c r="V735"/>
  <c r="V736"/>
  <c r="V737"/>
  <c r="V738"/>
  <c r="V739"/>
  <c r="V765"/>
  <c r="V767"/>
  <c r="V772"/>
  <c r="V777"/>
  <c r="V793"/>
  <c r="V794"/>
  <c r="V795"/>
  <c r="V796"/>
  <c r="V797"/>
  <c r="V798"/>
  <c r="V799"/>
  <c r="V803"/>
  <c r="V804"/>
  <c r="V832"/>
  <c r="V833"/>
  <c r="V834"/>
  <c r="V835"/>
  <c r="V836"/>
  <c r="V837"/>
  <c r="V838"/>
  <c r="V839"/>
  <c r="V840"/>
  <c r="V845"/>
  <c r="V855"/>
  <c r="V860"/>
  <c r="V1095"/>
  <c r="V1098"/>
  <c r="V1205"/>
  <c r="V1550"/>
  <c r="V1562"/>
  <c r="V1571"/>
  <c r="V1580"/>
  <c r="V1582"/>
  <c r="V1586"/>
  <c r="V1604"/>
  <c r="V1608"/>
  <c r="V1619"/>
  <c r="V1630"/>
  <c r="V1646"/>
  <c r="V1647"/>
  <c r="V1648"/>
  <c r="V1649"/>
  <c r="V1650"/>
  <c r="V1651"/>
  <c r="V1652"/>
  <c r="V1653"/>
  <c r="V1654"/>
  <c r="V1655"/>
  <c r="V1657"/>
  <c r="V1658"/>
  <c r="V1659"/>
  <c r="V1660"/>
  <c r="V1661"/>
  <c r="V1671"/>
  <c r="V1678"/>
  <c r="V1702"/>
  <c r="V1710"/>
  <c r="V1713"/>
  <c r="V1714"/>
  <c r="V1715"/>
  <c r="V1716"/>
  <c r="V1717"/>
  <c r="V1733"/>
  <c r="V1734"/>
  <c r="V1735"/>
  <c r="V1736"/>
  <c r="V1737"/>
  <c r="V1738"/>
  <c r="V1739"/>
  <c r="V1740"/>
  <c r="V1741"/>
  <c r="V1742"/>
  <c r="V1743"/>
  <c r="V1744"/>
  <c r="V1745"/>
  <c r="V1746"/>
  <c r="V1747"/>
  <c r="V1748"/>
  <c r="V1749"/>
  <c r="V1750"/>
  <c r="V1751"/>
  <c r="V1752"/>
  <c r="V1753"/>
  <c r="V1754"/>
  <c r="V1761"/>
  <c r="V1762"/>
  <c r="V1760" s="1"/>
  <c r="V1763"/>
  <c r="V1764"/>
  <c r="V1768"/>
  <c r="V1769"/>
  <c r="V1770"/>
  <c r="V1771"/>
  <c r="V1774"/>
  <c r="V1780"/>
  <c r="V1800"/>
  <c r="V1817"/>
  <c r="V1827"/>
  <c r="V1828"/>
  <c r="V1829"/>
  <c r="V1831"/>
  <c r="V1850"/>
  <c r="V1851"/>
  <c r="V1848" s="1"/>
  <c r="V1843" s="1"/>
  <c r="V1852"/>
  <c r="V1853"/>
  <c r="V1854"/>
  <c r="V1855"/>
  <c r="V1856"/>
  <c r="V1857"/>
  <c r="V1858"/>
  <c r="V1881"/>
  <c r="V1883"/>
  <c r="V1974"/>
  <c r="V2028"/>
  <c r="V2029"/>
  <c r="V2030"/>
  <c r="V2031"/>
  <c r="V2032"/>
  <c r="V2033"/>
  <c r="V2034"/>
  <c r="V2035"/>
  <c r="V2036"/>
  <c r="V2037"/>
  <c r="V2038"/>
  <c r="V2053"/>
  <c r="V2075"/>
  <c r="V2076"/>
  <c r="V2077"/>
  <c r="V2078"/>
  <c r="V2213"/>
  <c r="V2217"/>
  <c r="V2219"/>
  <c r="V2222"/>
  <c r="V2226"/>
  <c r="V2228"/>
  <c r="V2230"/>
  <c r="V2237"/>
  <c r="V2238"/>
  <c r="V2245"/>
  <c r="V2256"/>
  <c r="V2254" s="1"/>
  <c r="V2257"/>
  <c r="V2272"/>
  <c r="V2274"/>
  <c r="V2276"/>
  <c r="V2352"/>
  <c r="V2362"/>
  <c r="V2221"/>
  <c r="V2220" s="1"/>
  <c r="V2212"/>
  <c r="V2074"/>
  <c r="V2071" s="1"/>
  <c r="V2051"/>
  <c r="V2050" s="1"/>
  <c r="V1973"/>
  <c r="V1970" s="1"/>
  <c r="V1830"/>
  <c r="V1816"/>
  <c r="V1779"/>
  <c r="V1778" s="1"/>
  <c r="V1773"/>
  <c r="V1772" s="1"/>
  <c r="V1712"/>
  <c r="V1711" s="1"/>
  <c r="V1709"/>
  <c r="V1704" s="1"/>
  <c r="V1701"/>
  <c r="V1700" s="1"/>
  <c r="V1670"/>
  <c r="V1669" s="1"/>
  <c r="V1668" s="1"/>
  <c r="V1645"/>
  <c r="V1603"/>
  <c r="V1579"/>
  <c r="V1204"/>
  <c r="V1203" s="1"/>
  <c r="V1202" s="1"/>
  <c r="V854"/>
  <c r="V846" s="1"/>
  <c r="V717"/>
  <c r="V716" s="1"/>
  <c r="V714"/>
  <c r="V713" s="1"/>
  <c r="V703"/>
  <c r="V615"/>
  <c r="V614" s="1"/>
  <c r="V613" s="1"/>
  <c r="V451"/>
  <c r="V164"/>
  <c r="V144"/>
  <c r="V128"/>
  <c r="V127" s="1"/>
  <c r="V115"/>
  <c r="V114" s="1"/>
  <c r="V113" s="1"/>
  <c r="Q67"/>
  <c r="AW2649"/>
  <c r="AV2649"/>
  <c r="AU2649"/>
  <c r="AT2649"/>
  <c r="AS2649"/>
  <c r="AR2649"/>
  <c r="AQ2649"/>
  <c r="AO2649"/>
  <c r="AN2649"/>
  <c r="AM2649"/>
  <c r="AL2649"/>
  <c r="AK2649"/>
  <c r="AJ2649"/>
  <c r="AH2649"/>
  <c r="AG2649"/>
  <c r="AF2649"/>
  <c r="AE2649"/>
  <c r="AD2649"/>
  <c r="AC2649"/>
  <c r="U2649"/>
  <c r="T2649"/>
  <c r="S2649"/>
  <c r="R2649"/>
  <c r="Q2649"/>
  <c r="P2649"/>
  <c r="O2649"/>
  <c r="AW2640"/>
  <c r="AV2640"/>
  <c r="AU2640"/>
  <c r="AT2640"/>
  <c r="AS2640"/>
  <c r="AR2640"/>
  <c r="AQ2640"/>
  <c r="AO2640"/>
  <c r="AN2640"/>
  <c r="AM2640"/>
  <c r="AL2640"/>
  <c r="AL2637" s="1"/>
  <c r="AK2640"/>
  <c r="AJ2640"/>
  <c r="AH2640"/>
  <c r="AG2640"/>
  <c r="AF2640"/>
  <c r="AE2640"/>
  <c r="AD2640"/>
  <c r="AC2640"/>
  <c r="U2640"/>
  <c r="T2640"/>
  <c r="S2640"/>
  <c r="R2640"/>
  <c r="Q2640"/>
  <c r="P2640"/>
  <c r="O2640"/>
  <c r="AW2638"/>
  <c r="AV2638"/>
  <c r="AV2637" s="1"/>
  <c r="AU2638"/>
  <c r="AT2638"/>
  <c r="AS2638"/>
  <c r="AR2638"/>
  <c r="AQ2638"/>
  <c r="AP2638"/>
  <c r="AO2638"/>
  <c r="AO2637" s="1"/>
  <c r="AN2638"/>
  <c r="AM2638"/>
  <c r="AL2638"/>
  <c r="AK2638"/>
  <c r="AK2637" s="1"/>
  <c r="AJ2638"/>
  <c r="AH2638"/>
  <c r="AG2638"/>
  <c r="AF2638"/>
  <c r="AE2638"/>
  <c r="AD2638"/>
  <c r="AC2638"/>
  <c r="U2638"/>
  <c r="T2638"/>
  <c r="S2638"/>
  <c r="S2637" s="1"/>
  <c r="R2638"/>
  <c r="R2637" s="1"/>
  <c r="Q2638"/>
  <c r="P2638"/>
  <c r="O2638"/>
  <c r="O2637" s="1"/>
  <c r="AW2637"/>
  <c r="AU2637"/>
  <c r="AT2637"/>
  <c r="AS2637"/>
  <c r="AR2637"/>
  <c r="AQ2637"/>
  <c r="AN2637"/>
  <c r="AM2637"/>
  <c r="AJ2637"/>
  <c r="AG2637"/>
  <c r="AF2637"/>
  <c r="AE2637"/>
  <c r="AD2637"/>
  <c r="AC2637"/>
  <c r="U2637"/>
  <c r="T2637"/>
  <c r="Q2637"/>
  <c r="P2637"/>
  <c r="AW2624"/>
  <c r="AV2624"/>
  <c r="AU2624"/>
  <c r="AT2624"/>
  <c r="AS2624"/>
  <c r="AR2624"/>
  <c r="AQ2624"/>
  <c r="AO2624"/>
  <c r="AN2624"/>
  <c r="AM2624"/>
  <c r="AM2623" s="1"/>
  <c r="AL2624"/>
  <c r="AK2624"/>
  <c r="AJ2624"/>
  <c r="AH2624"/>
  <c r="AG2624"/>
  <c r="AF2624"/>
  <c r="AE2624"/>
  <c r="AD2624"/>
  <c r="AC2624"/>
  <c r="U2624"/>
  <c r="T2624"/>
  <c r="S2624"/>
  <c r="S2623" s="1"/>
  <c r="R2624"/>
  <c r="R2623" s="1"/>
  <c r="Q2624"/>
  <c r="P2624"/>
  <c r="O2624"/>
  <c r="O2623" s="1"/>
  <c r="AW2623"/>
  <c r="AV2623"/>
  <c r="AU2623"/>
  <c r="AT2623"/>
  <c r="AS2623"/>
  <c r="AR2623"/>
  <c r="AQ2623"/>
  <c r="AO2623"/>
  <c r="AN2623"/>
  <c r="AL2623"/>
  <c r="AK2623"/>
  <c r="AJ2623"/>
  <c r="AH2623"/>
  <c r="AG2623"/>
  <c r="AF2623"/>
  <c r="AE2623"/>
  <c r="AD2623"/>
  <c r="AC2623"/>
  <c r="U2623"/>
  <c r="T2623"/>
  <c r="Q2623"/>
  <c r="P2623"/>
  <c r="AW2611"/>
  <c r="AV2611"/>
  <c r="AU2611"/>
  <c r="AT2611"/>
  <c r="AS2611"/>
  <c r="AR2611"/>
  <c r="AQ2611"/>
  <c r="AO2611"/>
  <c r="AN2611"/>
  <c r="AM2611"/>
  <c r="AL2611"/>
  <c r="AL2610" s="1"/>
  <c r="AK2611"/>
  <c r="AJ2611"/>
  <c r="AH2611"/>
  <c r="AG2611"/>
  <c r="AF2611"/>
  <c r="AE2611"/>
  <c r="AD2611"/>
  <c r="AC2611"/>
  <c r="U2611"/>
  <c r="T2611"/>
  <c r="T2610" s="1"/>
  <c r="S2611"/>
  <c r="S2610" s="1"/>
  <c r="R2611"/>
  <c r="Q2611"/>
  <c r="P2611"/>
  <c r="P2610" s="1"/>
  <c r="O2611"/>
  <c r="O2610" s="1"/>
  <c r="AW2610"/>
  <c r="AV2610"/>
  <c r="AU2610"/>
  <c r="AT2610"/>
  <c r="AS2610"/>
  <c r="AR2610"/>
  <c r="AQ2610"/>
  <c r="AO2610"/>
  <c r="AN2610"/>
  <c r="AM2610"/>
  <c r="AK2610"/>
  <c r="AJ2610"/>
  <c r="AH2610"/>
  <c r="AG2610"/>
  <c r="AF2610"/>
  <c r="AE2610"/>
  <c r="AD2610"/>
  <c r="AC2610"/>
  <c r="U2610"/>
  <c r="R2610"/>
  <c r="Q2610"/>
  <c r="AW2599"/>
  <c r="AV2599"/>
  <c r="AU2599"/>
  <c r="AT2599"/>
  <c r="AS2599"/>
  <c r="AR2599"/>
  <c r="AQ2599"/>
  <c r="AO2599"/>
  <c r="AN2599"/>
  <c r="AN2591" s="1"/>
  <c r="AM2599"/>
  <c r="AL2599"/>
  <c r="AK2599"/>
  <c r="AJ2599"/>
  <c r="AJ2591" s="1"/>
  <c r="AH2599"/>
  <c r="AG2599"/>
  <c r="AF2599"/>
  <c r="AE2599"/>
  <c r="AD2599"/>
  <c r="AC2599"/>
  <c r="U2599"/>
  <c r="T2599"/>
  <c r="S2599"/>
  <c r="R2599"/>
  <c r="Q2599"/>
  <c r="P2599"/>
  <c r="O2599"/>
  <c r="O2591" s="1"/>
  <c r="AW2592"/>
  <c r="AV2592"/>
  <c r="AU2592"/>
  <c r="AU2591" s="1"/>
  <c r="AT2592"/>
  <c r="AT2591" s="1"/>
  <c r="AS2592"/>
  <c r="AR2592"/>
  <c r="AQ2592"/>
  <c r="AQ2591" s="1"/>
  <c r="AO2592"/>
  <c r="AN2592"/>
  <c r="AM2592"/>
  <c r="AM2591" s="1"/>
  <c r="AL2592"/>
  <c r="AK2592"/>
  <c r="AJ2592"/>
  <c r="AH2592"/>
  <c r="AH2591" s="1"/>
  <c r="AG2592"/>
  <c r="AG2591" s="1"/>
  <c r="AF2592"/>
  <c r="AE2592"/>
  <c r="AE2591" s="1"/>
  <c r="AD2592"/>
  <c r="AD2591" s="1"/>
  <c r="AC2592"/>
  <c r="AC2591" s="1"/>
  <c r="U2592"/>
  <c r="U2591" s="1"/>
  <c r="T2592"/>
  <c r="S2592"/>
  <c r="R2592"/>
  <c r="Q2592"/>
  <c r="Q2591" s="1"/>
  <c r="P2592"/>
  <c r="P2591" s="1"/>
  <c r="O2592"/>
  <c r="AW2591"/>
  <c r="AV2591"/>
  <c r="AS2591"/>
  <c r="AR2591"/>
  <c r="AO2591"/>
  <c r="AL2591"/>
  <c r="AK2591"/>
  <c r="AF2591"/>
  <c r="T2591"/>
  <c r="S2591"/>
  <c r="AW2562"/>
  <c r="AV2562"/>
  <c r="AU2562"/>
  <c r="AT2562"/>
  <c r="AS2562"/>
  <c r="AR2562"/>
  <c r="AQ2562"/>
  <c r="AO2562"/>
  <c r="AN2562"/>
  <c r="AM2562"/>
  <c r="AM2526" s="1"/>
  <c r="AM2525" s="1"/>
  <c r="AM2524" s="1"/>
  <c r="AL2562"/>
  <c r="AK2562"/>
  <c r="AJ2562"/>
  <c r="AH2562"/>
  <c r="AG2562"/>
  <c r="AF2562"/>
  <c r="AE2562"/>
  <c r="AD2562"/>
  <c r="AC2562"/>
  <c r="U2562"/>
  <c r="T2562"/>
  <c r="S2562"/>
  <c r="R2562"/>
  <c r="Q2562"/>
  <c r="P2562"/>
  <c r="O2562"/>
  <c r="AW2527"/>
  <c r="AV2527"/>
  <c r="AU2527"/>
  <c r="AU2526" s="1"/>
  <c r="AU2525" s="1"/>
  <c r="AU2524" s="1"/>
  <c r="AT2527"/>
  <c r="AS2527"/>
  <c r="AR2527"/>
  <c r="AQ2527"/>
  <c r="AQ2526" s="1"/>
  <c r="AQ2525" s="1"/>
  <c r="AQ2524" s="1"/>
  <c r="AO2527"/>
  <c r="AN2527"/>
  <c r="AM2527"/>
  <c r="AL2527"/>
  <c r="AL2526" s="1"/>
  <c r="AK2527"/>
  <c r="AJ2527"/>
  <c r="AH2527"/>
  <c r="AG2527"/>
  <c r="AF2527"/>
  <c r="AE2527"/>
  <c r="AD2527"/>
  <c r="AC2527"/>
  <c r="U2527"/>
  <c r="U2526" s="1"/>
  <c r="T2527"/>
  <c r="S2527"/>
  <c r="R2527"/>
  <c r="R2526" s="1"/>
  <c r="Q2527"/>
  <c r="P2527"/>
  <c r="O2527"/>
  <c r="O2526" s="1"/>
  <c r="AW2526"/>
  <c r="AW2525" s="1"/>
  <c r="AW2524" s="1"/>
  <c r="AV2526"/>
  <c r="AT2526"/>
  <c r="AS2526"/>
  <c r="AS2525" s="1"/>
  <c r="AS2524" s="1"/>
  <c r="AR2526"/>
  <c r="AR2525" s="1"/>
  <c r="AR2524" s="1"/>
  <c r="AO2526"/>
  <c r="AN2526"/>
  <c r="AK2526"/>
  <c r="AJ2526"/>
  <c r="AH2526"/>
  <c r="AG2526"/>
  <c r="AF2526"/>
  <c r="AE2526"/>
  <c r="AD2526"/>
  <c r="AC2526"/>
  <c r="T2526"/>
  <c r="Q2526"/>
  <c r="P2526"/>
  <c r="AW2399"/>
  <c r="AV2399"/>
  <c r="AU2399"/>
  <c r="AT2399"/>
  <c r="AS2399"/>
  <c r="AR2399"/>
  <c r="AQ2399"/>
  <c r="AP2399"/>
  <c r="AO2399"/>
  <c r="AN2399"/>
  <c r="AM2399"/>
  <c r="AL2399"/>
  <c r="AL2396" s="1"/>
  <c r="AK2399"/>
  <c r="AJ2399"/>
  <c r="AH2399"/>
  <c r="AG2399"/>
  <c r="AF2399"/>
  <c r="AE2399"/>
  <c r="AD2399"/>
  <c r="AC2399"/>
  <c r="U2399"/>
  <c r="T2399"/>
  <c r="S2399"/>
  <c r="R2399"/>
  <c r="Q2399"/>
  <c r="P2399"/>
  <c r="O2399"/>
  <c r="AW2397"/>
  <c r="AV2397"/>
  <c r="AU2397"/>
  <c r="AU2396" s="1"/>
  <c r="AT2397"/>
  <c r="AS2397"/>
  <c r="AR2397"/>
  <c r="AQ2397"/>
  <c r="AQ2396" s="1"/>
  <c r="AO2397"/>
  <c r="AO2396" s="1"/>
  <c r="AN2397"/>
  <c r="AM2397"/>
  <c r="AL2397"/>
  <c r="AK2397"/>
  <c r="AK2396" s="1"/>
  <c r="AJ2397"/>
  <c r="AH2397"/>
  <c r="AG2397"/>
  <c r="AF2397"/>
  <c r="AE2397"/>
  <c r="AD2397"/>
  <c r="AC2397"/>
  <c r="U2397"/>
  <c r="U2396" s="1"/>
  <c r="T2397"/>
  <c r="S2397"/>
  <c r="R2397"/>
  <c r="R2396" s="1"/>
  <c r="Q2397"/>
  <c r="Q2396" s="1"/>
  <c r="P2397"/>
  <c r="O2397"/>
  <c r="AW2396"/>
  <c r="AV2396"/>
  <c r="AT2396"/>
  <c r="AS2396"/>
  <c r="AR2396"/>
  <c r="AN2396"/>
  <c r="AM2396"/>
  <c r="AJ2396"/>
  <c r="AH2396"/>
  <c r="AG2396"/>
  <c r="AF2396"/>
  <c r="AE2396"/>
  <c r="AD2396"/>
  <c r="AC2396"/>
  <c r="T2396"/>
  <c r="S2396"/>
  <c r="P2396"/>
  <c r="O2396"/>
  <c r="AW2392"/>
  <c r="AV2392"/>
  <c r="AU2392"/>
  <c r="AT2392"/>
  <c r="AS2392"/>
  <c r="AS2387" s="1"/>
  <c r="AR2392"/>
  <c r="AQ2392"/>
  <c r="AO2392"/>
  <c r="AN2392"/>
  <c r="AN2387" s="1"/>
  <c r="AM2392"/>
  <c r="AL2392"/>
  <c r="AK2392"/>
  <c r="AJ2392"/>
  <c r="AJ2387" s="1"/>
  <c r="AH2392"/>
  <c r="AH2387" s="1"/>
  <c r="AG2392"/>
  <c r="AF2392"/>
  <c r="AE2392"/>
  <c r="AD2392"/>
  <c r="AC2392"/>
  <c r="U2392"/>
  <c r="T2392"/>
  <c r="S2392"/>
  <c r="R2392"/>
  <c r="Q2392"/>
  <c r="P2392"/>
  <c r="O2392"/>
  <c r="AW2388"/>
  <c r="AV2388"/>
  <c r="AV2387" s="1"/>
  <c r="AU2388"/>
  <c r="AU2387" s="1"/>
  <c r="AT2388"/>
  <c r="AS2388"/>
  <c r="AR2388"/>
  <c r="AR2387" s="1"/>
  <c r="AQ2388"/>
  <c r="AQ2387" s="1"/>
  <c r="AO2388"/>
  <c r="AN2388"/>
  <c r="AM2388"/>
  <c r="AM2387" s="1"/>
  <c r="AL2388"/>
  <c r="AK2388"/>
  <c r="AJ2388"/>
  <c r="AH2388"/>
  <c r="AG2388"/>
  <c r="AF2388"/>
  <c r="AE2388"/>
  <c r="AD2388"/>
  <c r="AC2388"/>
  <c r="U2388"/>
  <c r="T2388"/>
  <c r="T2387" s="1"/>
  <c r="S2388"/>
  <c r="S2387" s="1"/>
  <c r="R2388"/>
  <c r="Q2388"/>
  <c r="P2388"/>
  <c r="P2387" s="1"/>
  <c r="O2388"/>
  <c r="O2387" s="1"/>
  <c r="AW2387"/>
  <c r="AT2387"/>
  <c r="AO2387"/>
  <c r="AL2387"/>
  <c r="AK2387"/>
  <c r="AG2387"/>
  <c r="AF2387"/>
  <c r="AE2387"/>
  <c r="AD2387"/>
  <c r="AC2387"/>
  <c r="U2387"/>
  <c r="R2387"/>
  <c r="Q2387"/>
  <c r="AW2383"/>
  <c r="AV2383"/>
  <c r="AV2382" s="1"/>
  <c r="AU2383"/>
  <c r="AU2382" s="1"/>
  <c r="AT2383"/>
  <c r="AS2383"/>
  <c r="AR2383"/>
  <c r="AR2382" s="1"/>
  <c r="AQ2383"/>
  <c r="AQ2382" s="1"/>
  <c r="AO2383"/>
  <c r="AN2383"/>
  <c r="AN2382" s="1"/>
  <c r="AM2383"/>
  <c r="AL2383"/>
  <c r="AK2383"/>
  <c r="AJ2383"/>
  <c r="AJ2382" s="1"/>
  <c r="AH2383"/>
  <c r="AG2383"/>
  <c r="AF2383"/>
  <c r="AE2383"/>
  <c r="AD2383"/>
  <c r="AC2383"/>
  <c r="U2383"/>
  <c r="U2382" s="1"/>
  <c r="T2383"/>
  <c r="S2383"/>
  <c r="S2382" s="1"/>
  <c r="R2383"/>
  <c r="R2382" s="1"/>
  <c r="Q2383"/>
  <c r="P2383"/>
  <c r="O2383"/>
  <c r="AW2382"/>
  <c r="AT2382"/>
  <c r="AS2382"/>
  <c r="AO2382"/>
  <c r="AM2382"/>
  <c r="AL2382"/>
  <c r="AK2382"/>
  <c r="AH2382"/>
  <c r="AG2382"/>
  <c r="AF2382"/>
  <c r="AE2382"/>
  <c r="AD2382"/>
  <c r="AC2382"/>
  <c r="T2382"/>
  <c r="Q2382"/>
  <c r="P2382"/>
  <c r="O2382"/>
  <c r="AW2377"/>
  <c r="AV2377"/>
  <c r="AU2377"/>
  <c r="AT2377"/>
  <c r="AS2377"/>
  <c r="AR2377"/>
  <c r="AQ2377"/>
  <c r="AO2377"/>
  <c r="AN2377"/>
  <c r="AM2377"/>
  <c r="AL2377"/>
  <c r="AK2377"/>
  <c r="AJ2377"/>
  <c r="AH2377"/>
  <c r="AG2377"/>
  <c r="AF2377"/>
  <c r="AE2377"/>
  <c r="AD2377"/>
  <c r="AC2377"/>
  <c r="U2377"/>
  <c r="T2377"/>
  <c r="S2377"/>
  <c r="R2377"/>
  <c r="R2360" s="1"/>
  <c r="Q2377"/>
  <c r="P2377"/>
  <c r="O2377"/>
  <c r="AW2370"/>
  <c r="AV2370"/>
  <c r="AU2370"/>
  <c r="AT2370"/>
  <c r="AS2370"/>
  <c r="AR2370"/>
  <c r="AQ2370"/>
  <c r="AO2370"/>
  <c r="AN2370"/>
  <c r="AM2370"/>
  <c r="AL2370"/>
  <c r="AK2370"/>
  <c r="AJ2370"/>
  <c r="AH2370"/>
  <c r="AH2360" s="1"/>
  <c r="AG2370"/>
  <c r="AF2370"/>
  <c r="AE2370"/>
  <c r="AD2370"/>
  <c r="AC2370"/>
  <c r="U2370"/>
  <c r="T2370"/>
  <c r="S2370"/>
  <c r="R2370"/>
  <c r="Q2370"/>
  <c r="P2370"/>
  <c r="O2370"/>
  <c r="AW2361"/>
  <c r="AV2361"/>
  <c r="AU2361"/>
  <c r="AU2360" s="1"/>
  <c r="AT2361"/>
  <c r="AT2360" s="1"/>
  <c r="AS2361"/>
  <c r="AR2361"/>
  <c r="AQ2361"/>
  <c r="AQ2360" s="1"/>
  <c r="AP2361"/>
  <c r="AO2361"/>
  <c r="AO2360" s="1"/>
  <c r="AN2361"/>
  <c r="AN2360" s="1"/>
  <c r="AM2361"/>
  <c r="AL2361"/>
  <c r="AK2361"/>
  <c r="AK2360" s="1"/>
  <c r="AJ2361"/>
  <c r="AJ2360" s="1"/>
  <c r="AH2361"/>
  <c r="AG2361"/>
  <c r="AG2360" s="1"/>
  <c r="AF2361"/>
  <c r="AE2361"/>
  <c r="AD2361"/>
  <c r="AC2361"/>
  <c r="AC2360" s="1"/>
  <c r="U2361"/>
  <c r="T2361"/>
  <c r="T2360" s="1"/>
  <c r="S2361"/>
  <c r="S2360" s="1"/>
  <c r="R2361"/>
  <c r="Q2361"/>
  <c r="P2361"/>
  <c r="P2360" s="1"/>
  <c r="O2361"/>
  <c r="AV2360"/>
  <c r="AS2360"/>
  <c r="AR2360"/>
  <c r="AM2360"/>
  <c r="AL2360"/>
  <c r="AF2360"/>
  <c r="AE2360"/>
  <c r="AD2360"/>
  <c r="O2360"/>
  <c r="BC2359"/>
  <c r="AZ2359"/>
  <c r="BD2359" s="1"/>
  <c r="AW2359"/>
  <c r="AV2359"/>
  <c r="AS2359"/>
  <c r="AO2359"/>
  <c r="AP2359" s="1"/>
  <c r="AL2359"/>
  <c r="AH2359"/>
  <c r="AE2359"/>
  <c r="AI2359" s="1"/>
  <c r="AA2359"/>
  <c r="X2359"/>
  <c r="AB2359" s="1"/>
  <c r="U2359"/>
  <c r="T2359"/>
  <c r="Q2359"/>
  <c r="BD2358"/>
  <c r="BC2358"/>
  <c r="AZ2358"/>
  <c r="AV2358"/>
  <c r="AS2358"/>
  <c r="AW2358" s="1"/>
  <c r="AO2358"/>
  <c r="AL2358"/>
  <c r="AP2358" s="1"/>
  <c r="AI2358"/>
  <c r="AH2358"/>
  <c r="AE2358"/>
  <c r="AB2358"/>
  <c r="AA2358"/>
  <c r="X2358"/>
  <c r="T2358"/>
  <c r="Q2358"/>
  <c r="U2358" s="1"/>
  <c r="BC2357"/>
  <c r="AZ2357"/>
  <c r="BD2357" s="1"/>
  <c r="AW2357"/>
  <c r="AV2357"/>
  <c r="AS2357"/>
  <c r="AP2357"/>
  <c r="AO2357"/>
  <c r="AL2357"/>
  <c r="AH2357"/>
  <c r="AE2357"/>
  <c r="AI2357" s="1"/>
  <c r="AA2357"/>
  <c r="X2357"/>
  <c r="AB2357" s="1"/>
  <c r="U2357"/>
  <c r="T2357"/>
  <c r="Q2357"/>
  <c r="BC2356"/>
  <c r="BD2356" s="1"/>
  <c r="BD2355" s="1"/>
  <c r="BD2354" s="1"/>
  <c r="AZ2356"/>
  <c r="AV2356"/>
  <c r="AV2355" s="1"/>
  <c r="AV2354" s="1"/>
  <c r="AS2356"/>
  <c r="AW2356" s="1"/>
  <c r="AW2355" s="1"/>
  <c r="AW2354" s="1"/>
  <c r="AO2356"/>
  <c r="AL2356"/>
  <c r="AP2356" s="1"/>
  <c r="AP2355" s="1"/>
  <c r="AP2354" s="1"/>
  <c r="AI2356"/>
  <c r="AI2355" s="1"/>
  <c r="AI2354" s="1"/>
  <c r="AH2356"/>
  <c r="AE2356"/>
  <c r="AB2356"/>
  <c r="AB2355" s="1"/>
  <c r="AB2354" s="1"/>
  <c r="AA2356"/>
  <c r="AA2355" s="1"/>
  <c r="AA2354" s="1"/>
  <c r="X2356"/>
  <c r="T2356"/>
  <c r="T2355" s="1"/>
  <c r="T2354" s="1"/>
  <c r="Q2356"/>
  <c r="U2356" s="1"/>
  <c r="U2355" s="1"/>
  <c r="U2354" s="1"/>
  <c r="BB2355"/>
  <c r="BB2354" s="1"/>
  <c r="BA2355"/>
  <c r="BA2354" s="1"/>
  <c r="AZ2355"/>
  <c r="AY2355"/>
  <c r="AX2355"/>
  <c r="AX2354" s="1"/>
  <c r="AU2355"/>
  <c r="AT2355"/>
  <c r="AT2354" s="1"/>
  <c r="AS2355"/>
  <c r="AS2354" s="1"/>
  <c r="AR2355"/>
  <c r="AQ2355"/>
  <c r="AO2355"/>
  <c r="AO2354" s="1"/>
  <c r="AN2355"/>
  <c r="AM2355"/>
  <c r="AL2355"/>
  <c r="AL2354" s="1"/>
  <c r="AK2355"/>
  <c r="AK2354" s="1"/>
  <c r="AJ2355"/>
  <c r="AH2355"/>
  <c r="AH2354" s="1"/>
  <c r="AG2355"/>
  <c r="AG2354" s="1"/>
  <c r="AF2355"/>
  <c r="AE2355"/>
  <c r="AD2355"/>
  <c r="AD2354" s="1"/>
  <c r="AD2353" s="1"/>
  <c r="AC2355"/>
  <c r="AC2354" s="1"/>
  <c r="Z2355"/>
  <c r="Z2354" s="1"/>
  <c r="Y2355"/>
  <c r="Y2354" s="1"/>
  <c r="X2355"/>
  <c r="W2355"/>
  <c r="V2355"/>
  <c r="V2354" s="1"/>
  <c r="S2355"/>
  <c r="R2355"/>
  <c r="R2354" s="1"/>
  <c r="Q2355"/>
  <c r="Q2354" s="1"/>
  <c r="P2355"/>
  <c r="O2355"/>
  <c r="AZ2354"/>
  <c r="AY2354"/>
  <c r="AU2354"/>
  <c r="AR2354"/>
  <c r="AQ2354"/>
  <c r="AN2354"/>
  <c r="AM2354"/>
  <c r="AJ2354"/>
  <c r="AF2354"/>
  <c r="AE2354"/>
  <c r="AE2353" s="1"/>
  <c r="X2354"/>
  <c r="W2354"/>
  <c r="S2354"/>
  <c r="P2354"/>
  <c r="O2354"/>
  <c r="AW2351"/>
  <c r="AV2351"/>
  <c r="AU2351"/>
  <c r="AT2351"/>
  <c r="AS2351"/>
  <c r="AR2351"/>
  <c r="AQ2351"/>
  <c r="AQ2348" s="1"/>
  <c r="AQ2347" s="1"/>
  <c r="AP2351"/>
  <c r="AO2351"/>
  <c r="AN2351"/>
  <c r="AM2351"/>
  <c r="AL2351"/>
  <c r="AK2351"/>
  <c r="AJ2351"/>
  <c r="AH2351"/>
  <c r="AG2351"/>
  <c r="AF2351"/>
  <c r="AE2351"/>
  <c r="AD2351"/>
  <c r="AC2351"/>
  <c r="U2351"/>
  <c r="T2351"/>
  <c r="S2351"/>
  <c r="R2351"/>
  <c r="Q2351"/>
  <c r="P2351"/>
  <c r="P2348" s="1"/>
  <c r="P2347" s="1"/>
  <c r="O2351"/>
  <c r="O2348" s="1"/>
  <c r="O2347" s="1"/>
  <c r="BC2350"/>
  <c r="BD2350" s="1"/>
  <c r="BD2349" s="1"/>
  <c r="AZ2350"/>
  <c r="AV2350"/>
  <c r="AS2350"/>
  <c r="AW2350" s="1"/>
  <c r="AW2349" s="1"/>
  <c r="AW2348" s="1"/>
  <c r="AW2347" s="1"/>
  <c r="AO2350"/>
  <c r="AL2350"/>
  <c r="AP2350" s="1"/>
  <c r="AP2349" s="1"/>
  <c r="AP2348" s="1"/>
  <c r="AP2347" s="1"/>
  <c r="AI2350"/>
  <c r="AI2349" s="1"/>
  <c r="AH2350"/>
  <c r="AE2350"/>
  <c r="AA2350"/>
  <c r="AB2350" s="1"/>
  <c r="AB2349" s="1"/>
  <c r="X2350"/>
  <c r="T2350"/>
  <c r="T2349" s="1"/>
  <c r="T2348" s="1"/>
  <c r="T2347" s="1"/>
  <c r="Q2350"/>
  <c r="U2350" s="1"/>
  <c r="U2349" s="1"/>
  <c r="U2348" s="1"/>
  <c r="U2347" s="1"/>
  <c r="BB2349"/>
  <c r="BA2349"/>
  <c r="AZ2349"/>
  <c r="AY2349"/>
  <c r="AX2349"/>
  <c r="AV2349"/>
  <c r="AU2349"/>
  <c r="AT2349"/>
  <c r="AT2348" s="1"/>
  <c r="AT2347" s="1"/>
  <c r="AS2349"/>
  <c r="AS2348" s="1"/>
  <c r="AS2347" s="1"/>
  <c r="AR2349"/>
  <c r="AQ2349"/>
  <c r="AO2349"/>
  <c r="AO2348" s="1"/>
  <c r="AO2347" s="1"/>
  <c r="AN2349"/>
  <c r="AM2349"/>
  <c r="AL2349"/>
  <c r="AK2349"/>
  <c r="AK2348" s="1"/>
  <c r="AK2347" s="1"/>
  <c r="AJ2349"/>
  <c r="AH2349"/>
  <c r="AH2348" s="1"/>
  <c r="AH2347" s="1"/>
  <c r="AG2349"/>
  <c r="AG2348" s="1"/>
  <c r="AG2347" s="1"/>
  <c r="AF2349"/>
  <c r="AE2349"/>
  <c r="AD2349"/>
  <c r="AD2348" s="1"/>
  <c r="AD2347" s="1"/>
  <c r="AC2349"/>
  <c r="AC2348" s="1"/>
  <c r="AC2347" s="1"/>
  <c r="Z2349"/>
  <c r="Y2349"/>
  <c r="X2349"/>
  <c r="W2349"/>
  <c r="V2349"/>
  <c r="S2349"/>
  <c r="R2349"/>
  <c r="R2348" s="1"/>
  <c r="R2347" s="1"/>
  <c r="Q2349"/>
  <c r="Q2348" s="1"/>
  <c r="Q2347" s="1"/>
  <c r="P2349"/>
  <c r="O2349"/>
  <c r="AV2348"/>
  <c r="AV2347" s="1"/>
  <c r="AU2348"/>
  <c r="AU2347" s="1"/>
  <c r="AR2348"/>
  <c r="AR2347" s="1"/>
  <c r="AN2348"/>
  <c r="AN2347" s="1"/>
  <c r="AM2348"/>
  <c r="AM2347" s="1"/>
  <c r="AJ2348"/>
  <c r="AJ2347" s="1"/>
  <c r="AF2348"/>
  <c r="AF2347" s="1"/>
  <c r="AE2348"/>
  <c r="AE2347" s="1"/>
  <c r="S2348"/>
  <c r="S2347" s="1"/>
  <c r="AW2275"/>
  <c r="AV2275"/>
  <c r="AU2275"/>
  <c r="AT2275"/>
  <c r="AS2275"/>
  <c r="AR2275"/>
  <c r="AQ2275"/>
  <c r="AO2275"/>
  <c r="AN2275"/>
  <c r="AM2275"/>
  <c r="AL2275"/>
  <c r="AK2275"/>
  <c r="AJ2275"/>
  <c r="AH2275"/>
  <c r="AG2275"/>
  <c r="AF2275"/>
  <c r="AE2275"/>
  <c r="AD2275"/>
  <c r="AC2275"/>
  <c r="U2275"/>
  <c r="T2275"/>
  <c r="S2275"/>
  <c r="R2275"/>
  <c r="Q2275"/>
  <c r="P2275"/>
  <c r="O2275"/>
  <c r="AW2273"/>
  <c r="AV2273"/>
  <c r="AU2273"/>
  <c r="AU2270" s="1"/>
  <c r="AT2273"/>
  <c r="AS2273"/>
  <c r="AR2273"/>
  <c r="AQ2273"/>
  <c r="AQ2270" s="1"/>
  <c r="AO2273"/>
  <c r="AN2273"/>
  <c r="AN2270" s="1"/>
  <c r="AM2273"/>
  <c r="AL2273"/>
  <c r="AK2273"/>
  <c r="AJ2273"/>
  <c r="AJ2270" s="1"/>
  <c r="AH2273"/>
  <c r="AH2270" s="1"/>
  <c r="AG2273"/>
  <c r="AF2273"/>
  <c r="AE2273"/>
  <c r="AD2273"/>
  <c r="AC2273"/>
  <c r="U2273"/>
  <c r="T2273"/>
  <c r="S2273"/>
  <c r="R2273"/>
  <c r="Q2273"/>
  <c r="P2273"/>
  <c r="O2273"/>
  <c r="AW2271"/>
  <c r="AV2271"/>
  <c r="AU2271"/>
  <c r="AT2271"/>
  <c r="AT2270" s="1"/>
  <c r="AS2271"/>
  <c r="AR2271"/>
  <c r="AQ2271"/>
  <c r="AP2271"/>
  <c r="AO2271"/>
  <c r="AN2271"/>
  <c r="AM2271"/>
  <c r="AM2270" s="1"/>
  <c r="AL2271"/>
  <c r="AK2271"/>
  <c r="AJ2271"/>
  <c r="AH2271"/>
  <c r="AG2271"/>
  <c r="AF2271"/>
  <c r="AE2271"/>
  <c r="AD2271"/>
  <c r="AC2271"/>
  <c r="U2271"/>
  <c r="U2270" s="1"/>
  <c r="T2271"/>
  <c r="S2271"/>
  <c r="R2271"/>
  <c r="R2270" s="1"/>
  <c r="Q2271"/>
  <c r="Q2270" s="1"/>
  <c r="P2271"/>
  <c r="O2271"/>
  <c r="AW2270"/>
  <c r="AV2270"/>
  <c r="AS2270"/>
  <c r="AR2270"/>
  <c r="AO2270"/>
  <c r="AL2270"/>
  <c r="AK2270"/>
  <c r="AG2270"/>
  <c r="AF2270"/>
  <c r="AE2270"/>
  <c r="AD2270"/>
  <c r="AC2270"/>
  <c r="S2270"/>
  <c r="P2270"/>
  <c r="O2270"/>
  <c r="BC2269"/>
  <c r="AZ2269"/>
  <c r="BD2269" s="1"/>
  <c r="BD2268" s="1"/>
  <c r="AW2269"/>
  <c r="AW2268" s="1"/>
  <c r="AV2269"/>
  <c r="AS2269"/>
  <c r="AO2269"/>
  <c r="AP2269" s="1"/>
  <c r="AP2268" s="1"/>
  <c r="AL2269"/>
  <c r="AH2269"/>
  <c r="AH2268" s="1"/>
  <c r="AE2269"/>
  <c r="AI2269" s="1"/>
  <c r="AI2268" s="1"/>
  <c r="AA2269"/>
  <c r="X2269"/>
  <c r="AB2269" s="1"/>
  <c r="AB2268" s="1"/>
  <c r="U2269"/>
  <c r="U2268" s="1"/>
  <c r="T2269"/>
  <c r="Q2269"/>
  <c r="BC2268"/>
  <c r="BB2268"/>
  <c r="BA2268"/>
  <c r="AZ2268"/>
  <c r="AY2268"/>
  <c r="AX2268"/>
  <c r="AV2268"/>
  <c r="AU2268"/>
  <c r="AT2268"/>
  <c r="AS2268"/>
  <c r="AR2268"/>
  <c r="AQ2268"/>
  <c r="AN2268"/>
  <c r="AM2268"/>
  <c r="AL2268"/>
  <c r="AK2268"/>
  <c r="AJ2268"/>
  <c r="AG2268"/>
  <c r="AF2268"/>
  <c r="AE2268"/>
  <c r="AD2268"/>
  <c r="AC2268"/>
  <c r="AA2268"/>
  <c r="Z2268"/>
  <c r="Y2268"/>
  <c r="X2268"/>
  <c r="W2268"/>
  <c r="V2268"/>
  <c r="T2268"/>
  <c r="S2268"/>
  <c r="R2268"/>
  <c r="Q2268"/>
  <c r="P2268"/>
  <c r="O2268"/>
  <c r="BC2267"/>
  <c r="AZ2267"/>
  <c r="BD2267" s="1"/>
  <c r="BD2266" s="1"/>
  <c r="BD2265" s="1"/>
  <c r="AW2267"/>
  <c r="AW2266" s="1"/>
  <c r="AW2265" s="1"/>
  <c r="AW2264" s="1"/>
  <c r="AW2263" s="1"/>
  <c r="AV2267"/>
  <c r="AS2267"/>
  <c r="AO2267"/>
  <c r="AP2267" s="1"/>
  <c r="AP2266" s="1"/>
  <c r="AP2265" s="1"/>
  <c r="AL2267"/>
  <c r="AH2267"/>
  <c r="AH2266" s="1"/>
  <c r="AH2265" s="1"/>
  <c r="AE2267"/>
  <c r="AI2267" s="1"/>
  <c r="AI2266" s="1"/>
  <c r="AI2265" s="1"/>
  <c r="AA2267"/>
  <c r="X2267"/>
  <c r="AB2267" s="1"/>
  <c r="AB2266" s="1"/>
  <c r="AB2265" s="1"/>
  <c r="U2267"/>
  <c r="U2266" s="1"/>
  <c r="U2265" s="1"/>
  <c r="T2267"/>
  <c r="Q2267"/>
  <c r="BC2266"/>
  <c r="BC2265" s="1"/>
  <c r="BB2266"/>
  <c r="BA2266"/>
  <c r="AZ2266"/>
  <c r="AZ2265" s="1"/>
  <c r="AY2266"/>
  <c r="AY2265" s="1"/>
  <c r="AX2266"/>
  <c r="AV2266"/>
  <c r="AV2265" s="1"/>
  <c r="AU2266"/>
  <c r="AU2265" s="1"/>
  <c r="AT2266"/>
  <c r="AS2266"/>
  <c r="AR2266"/>
  <c r="AR2265" s="1"/>
  <c r="AQ2266"/>
  <c r="AQ2265" s="1"/>
  <c r="AN2266"/>
  <c r="AN2265" s="1"/>
  <c r="AM2266"/>
  <c r="AM2265" s="1"/>
  <c r="AL2266"/>
  <c r="AK2266"/>
  <c r="AJ2266"/>
  <c r="AJ2265" s="1"/>
  <c r="AG2266"/>
  <c r="AF2266"/>
  <c r="AF2265" s="1"/>
  <c r="AF2264" s="1"/>
  <c r="AF2263" s="1"/>
  <c r="AE2266"/>
  <c r="AE2265" s="1"/>
  <c r="AD2266"/>
  <c r="AC2266"/>
  <c r="AA2266"/>
  <c r="AA2265" s="1"/>
  <c r="Z2266"/>
  <c r="Y2266"/>
  <c r="X2266"/>
  <c r="X2265" s="1"/>
  <c r="W2266"/>
  <c r="W2265" s="1"/>
  <c r="V2266"/>
  <c r="T2266"/>
  <c r="T2265" s="1"/>
  <c r="S2266"/>
  <c r="S2265" s="1"/>
  <c r="R2266"/>
  <c r="Q2266"/>
  <c r="P2266"/>
  <c r="P2265" s="1"/>
  <c r="P2264" s="1"/>
  <c r="P2263" s="1"/>
  <c r="O2266"/>
  <c r="O2265" s="1"/>
  <c r="O2264" s="1"/>
  <c r="O2263" s="1"/>
  <c r="BB2265"/>
  <c r="BA2265"/>
  <c r="AX2265"/>
  <c r="AT2265"/>
  <c r="AS2265"/>
  <c r="AL2265"/>
  <c r="AL2264" s="1"/>
  <c r="AL2263" s="1"/>
  <c r="AK2265"/>
  <c r="AK2264" s="1"/>
  <c r="AK2263" s="1"/>
  <c r="AG2265"/>
  <c r="AG2264" s="1"/>
  <c r="AG2263" s="1"/>
  <c r="AD2265"/>
  <c r="AC2265"/>
  <c r="AC2264" s="1"/>
  <c r="AC2263" s="1"/>
  <c r="Z2265"/>
  <c r="Y2265"/>
  <c r="V2265"/>
  <c r="R2265"/>
  <c r="Q2265"/>
  <c r="AW2254"/>
  <c r="AV2254"/>
  <c r="AU2254"/>
  <c r="AT2254"/>
  <c r="AS2254"/>
  <c r="AR2254"/>
  <c r="AQ2254"/>
  <c r="AO2254"/>
  <c r="AN2254"/>
  <c r="AM2254"/>
  <c r="AL2254"/>
  <c r="AK2254"/>
  <c r="AJ2254"/>
  <c r="AH2254"/>
  <c r="AG2254"/>
  <c r="AF2254"/>
  <c r="AE2254"/>
  <c r="AD2254"/>
  <c r="AC2254"/>
  <c r="U2254"/>
  <c r="T2254"/>
  <c r="S2254"/>
  <c r="R2254"/>
  <c r="Q2254"/>
  <c r="P2254"/>
  <c r="P2247" s="1"/>
  <c r="P2246" s="1"/>
  <c r="O2254"/>
  <c r="BC2253"/>
  <c r="BD2253" s="1"/>
  <c r="AZ2253"/>
  <c r="AV2253"/>
  <c r="AS2253"/>
  <c r="AW2253" s="1"/>
  <c r="AO2253"/>
  <c r="AL2253"/>
  <c r="AP2253" s="1"/>
  <c r="AI2253"/>
  <c r="AH2253"/>
  <c r="AE2253"/>
  <c r="AA2253"/>
  <c r="AB2253" s="1"/>
  <c r="X2253"/>
  <c r="T2253"/>
  <c r="Q2253"/>
  <c r="U2253" s="1"/>
  <c r="BC2252"/>
  <c r="AZ2252"/>
  <c r="BD2252" s="1"/>
  <c r="AW2252"/>
  <c r="AV2252"/>
  <c r="AS2252"/>
  <c r="AO2252"/>
  <c r="AP2252" s="1"/>
  <c r="AL2252"/>
  <c r="AH2252"/>
  <c r="AE2252"/>
  <c r="AI2252" s="1"/>
  <c r="AA2252"/>
  <c r="X2252"/>
  <c r="AB2252" s="1"/>
  <c r="U2252"/>
  <c r="T2252"/>
  <c r="Q2252"/>
  <c r="BC2251"/>
  <c r="BD2251" s="1"/>
  <c r="AZ2251"/>
  <c r="AV2251"/>
  <c r="AS2251"/>
  <c r="AW2251" s="1"/>
  <c r="AO2251"/>
  <c r="AL2251"/>
  <c r="AP2251" s="1"/>
  <c r="AI2251"/>
  <c r="AH2251"/>
  <c r="AE2251"/>
  <c r="AA2251"/>
  <c r="AB2251" s="1"/>
  <c r="X2251"/>
  <c r="T2251"/>
  <c r="Q2251"/>
  <c r="U2251" s="1"/>
  <c r="BC2250"/>
  <c r="AZ2250"/>
  <c r="BD2250" s="1"/>
  <c r="AW2250"/>
  <c r="AV2250"/>
  <c r="AS2250"/>
  <c r="AO2250"/>
  <c r="AP2250" s="1"/>
  <c r="AL2250"/>
  <c r="AH2250"/>
  <c r="AE2250"/>
  <c r="AI2250" s="1"/>
  <c r="AA2250"/>
  <c r="X2250"/>
  <c r="AB2250" s="1"/>
  <c r="U2250"/>
  <c r="T2250"/>
  <c r="Q2250"/>
  <c r="BC2249"/>
  <c r="BD2249" s="1"/>
  <c r="BD2248" s="1"/>
  <c r="AZ2249"/>
  <c r="AV2249"/>
  <c r="AV2248" s="1"/>
  <c r="AV2247" s="1"/>
  <c r="AV2246" s="1"/>
  <c r="AS2249"/>
  <c r="AW2249" s="1"/>
  <c r="AO2249"/>
  <c r="AL2249"/>
  <c r="AP2249" s="1"/>
  <c r="AP2248" s="1"/>
  <c r="AI2249"/>
  <c r="AI2248" s="1"/>
  <c r="AH2249"/>
  <c r="AE2249"/>
  <c r="AA2249"/>
  <c r="AB2249" s="1"/>
  <c r="AB2248" s="1"/>
  <c r="X2249"/>
  <c r="T2249"/>
  <c r="T2248" s="1"/>
  <c r="Q2249"/>
  <c r="U2249" s="1"/>
  <c r="U2248" s="1"/>
  <c r="U2247" s="1"/>
  <c r="U2246" s="1"/>
  <c r="BB2248"/>
  <c r="BA2248"/>
  <c r="AY2248"/>
  <c r="AX2248"/>
  <c r="AU2248"/>
  <c r="AT2248"/>
  <c r="AS2248"/>
  <c r="AS2247" s="1"/>
  <c r="AS2246" s="1"/>
  <c r="AR2248"/>
  <c r="AQ2248"/>
  <c r="AO2248"/>
  <c r="AO2247" s="1"/>
  <c r="AO2246" s="1"/>
  <c r="AN2248"/>
  <c r="AM2248"/>
  <c r="AL2248"/>
  <c r="AL2247" s="1"/>
  <c r="AL2246" s="1"/>
  <c r="AK2248"/>
  <c r="AK2247" s="1"/>
  <c r="AK2246" s="1"/>
  <c r="AJ2248"/>
  <c r="AH2248"/>
  <c r="AG2248"/>
  <c r="AG2247" s="1"/>
  <c r="AG2246" s="1"/>
  <c r="AF2248"/>
  <c r="AD2248"/>
  <c r="AC2248"/>
  <c r="Z2248"/>
  <c r="Y2248"/>
  <c r="W2248"/>
  <c r="V2248"/>
  <c r="S2248"/>
  <c r="R2248"/>
  <c r="R2247" s="1"/>
  <c r="R2246" s="1"/>
  <c r="Q2248"/>
  <c r="Q2247" s="1"/>
  <c r="Q2246" s="1"/>
  <c r="P2248"/>
  <c r="O2248"/>
  <c r="AU2247"/>
  <c r="AU2246" s="1"/>
  <c r="AR2247"/>
  <c r="AR2246" s="1"/>
  <c r="AQ2247"/>
  <c r="AQ2246" s="1"/>
  <c r="AN2247"/>
  <c r="AN2246" s="1"/>
  <c r="AM2247"/>
  <c r="AM2246" s="1"/>
  <c r="AJ2247"/>
  <c r="AJ2246" s="1"/>
  <c r="AF2247"/>
  <c r="AF2246" s="1"/>
  <c r="S2247"/>
  <c r="S2246" s="1"/>
  <c r="O2247"/>
  <c r="O2246" s="1"/>
  <c r="AW2244"/>
  <c r="AV2244"/>
  <c r="AU2244"/>
  <c r="AT2244"/>
  <c r="AS2244"/>
  <c r="AR2244"/>
  <c r="AQ2244"/>
  <c r="AO2244"/>
  <c r="AN2244"/>
  <c r="AM2244"/>
  <c r="AM2239" s="1"/>
  <c r="AM2223" s="1"/>
  <c r="AL2244"/>
  <c r="AK2244"/>
  <c r="AJ2244"/>
  <c r="AH2244"/>
  <c r="AG2244"/>
  <c r="AF2244"/>
  <c r="AE2244"/>
  <c r="AE2239" s="1"/>
  <c r="AD2244"/>
  <c r="AC2244"/>
  <c r="U2244"/>
  <c r="T2244"/>
  <c r="S2244"/>
  <c r="S2239" s="1"/>
  <c r="R2244"/>
  <c r="Q2244"/>
  <c r="P2244"/>
  <c r="O2244"/>
  <c r="BD2243"/>
  <c r="BD2242" s="1"/>
  <c r="BC2243"/>
  <c r="BC2242" s="1"/>
  <c r="AZ2243"/>
  <c r="AV2243"/>
  <c r="AV2242" s="1"/>
  <c r="AS2243"/>
  <c r="AW2243" s="1"/>
  <c r="AW2242" s="1"/>
  <c r="AO2243"/>
  <c r="AL2243"/>
  <c r="AP2243" s="1"/>
  <c r="AP2242" s="1"/>
  <c r="AI2243"/>
  <c r="AI2242" s="1"/>
  <c r="AH2243"/>
  <c r="AE2243"/>
  <c r="AB2243"/>
  <c r="AB2242" s="1"/>
  <c r="AA2243"/>
  <c r="AA2242" s="1"/>
  <c r="X2243"/>
  <c r="T2243"/>
  <c r="T2242" s="1"/>
  <c r="Q2243"/>
  <c r="U2243" s="1"/>
  <c r="U2242" s="1"/>
  <c r="BB2242"/>
  <c r="BA2242"/>
  <c r="AZ2242"/>
  <c r="AY2242"/>
  <c r="AX2242"/>
  <c r="AU2242"/>
  <c r="AT2242"/>
  <c r="AS2242"/>
  <c r="AR2242"/>
  <c r="AQ2242"/>
  <c r="AO2242"/>
  <c r="AN2242"/>
  <c r="AM2242"/>
  <c r="AL2242"/>
  <c r="AK2242"/>
  <c r="AJ2242"/>
  <c r="AH2242"/>
  <c r="AG2242"/>
  <c r="AF2242"/>
  <c r="AE2242"/>
  <c r="AD2242"/>
  <c r="AC2242"/>
  <c r="Z2242"/>
  <c r="Y2242"/>
  <c r="X2242"/>
  <c r="W2242"/>
  <c r="V2242"/>
  <c r="S2242"/>
  <c r="R2242"/>
  <c r="Q2242"/>
  <c r="P2242"/>
  <c r="O2242"/>
  <c r="BD2241"/>
  <c r="BD2240" s="1"/>
  <c r="BC2241"/>
  <c r="BC2240" s="1"/>
  <c r="AZ2241"/>
  <c r="AV2241"/>
  <c r="AV2240" s="1"/>
  <c r="AV2239" s="1"/>
  <c r="AS2241"/>
  <c r="AW2241" s="1"/>
  <c r="AW2240" s="1"/>
  <c r="AW2239" s="1"/>
  <c r="AO2241"/>
  <c r="AL2241"/>
  <c r="AP2241" s="1"/>
  <c r="AP2240" s="1"/>
  <c r="AI2241"/>
  <c r="AI2240" s="1"/>
  <c r="AH2241"/>
  <c r="AE2241"/>
  <c r="AB2241"/>
  <c r="AB2240" s="1"/>
  <c r="AA2241"/>
  <c r="AA2240" s="1"/>
  <c r="X2241"/>
  <c r="T2241"/>
  <c r="T2240" s="1"/>
  <c r="Q2241"/>
  <c r="U2241" s="1"/>
  <c r="U2240" s="1"/>
  <c r="U2239" s="1"/>
  <c r="BB2240"/>
  <c r="BA2240"/>
  <c r="AZ2240"/>
  <c r="AY2240"/>
  <c r="AX2240"/>
  <c r="AU2240"/>
  <c r="AT2240"/>
  <c r="AT2239" s="1"/>
  <c r="AS2240"/>
  <c r="AR2240"/>
  <c r="AQ2240"/>
  <c r="AO2240"/>
  <c r="AO2239" s="1"/>
  <c r="AN2240"/>
  <c r="AM2240"/>
  <c r="AL2240"/>
  <c r="AL2239" s="1"/>
  <c r="AK2240"/>
  <c r="AK2239" s="1"/>
  <c r="AJ2240"/>
  <c r="AH2240"/>
  <c r="AH2239" s="1"/>
  <c r="AG2240"/>
  <c r="AG2239" s="1"/>
  <c r="AF2240"/>
  <c r="AE2240"/>
  <c r="AD2240"/>
  <c r="AD2239" s="1"/>
  <c r="AC2240"/>
  <c r="AC2239" s="1"/>
  <c r="Z2240"/>
  <c r="Y2240"/>
  <c r="X2240"/>
  <c r="W2240"/>
  <c r="V2240"/>
  <c r="S2240"/>
  <c r="R2240"/>
  <c r="Q2240"/>
  <c r="P2240"/>
  <c r="O2240"/>
  <c r="AU2239"/>
  <c r="AR2239"/>
  <c r="AQ2239"/>
  <c r="AN2239"/>
  <c r="AJ2239"/>
  <c r="AF2239"/>
  <c r="P2239"/>
  <c r="O2239"/>
  <c r="AW2236"/>
  <c r="AW2235" s="1"/>
  <c r="AV2236"/>
  <c r="AV2235" s="1"/>
  <c r="AU2236"/>
  <c r="AT2236"/>
  <c r="AS2236"/>
  <c r="AS2235" s="1"/>
  <c r="AR2236"/>
  <c r="AR2235" s="1"/>
  <c r="AQ2236"/>
  <c r="AO2236"/>
  <c r="AN2236"/>
  <c r="AM2236"/>
  <c r="AL2236"/>
  <c r="AL2235" s="1"/>
  <c r="AK2236"/>
  <c r="AJ2236"/>
  <c r="AH2236"/>
  <c r="AG2236"/>
  <c r="AF2236"/>
  <c r="AE2236"/>
  <c r="AD2236"/>
  <c r="AC2236"/>
  <c r="U2236"/>
  <c r="U2235" s="1"/>
  <c r="T2236"/>
  <c r="S2236"/>
  <c r="R2236"/>
  <c r="R2235" s="1"/>
  <c r="Q2236"/>
  <c r="Q2235" s="1"/>
  <c r="P2236"/>
  <c r="O2236"/>
  <c r="AU2235"/>
  <c r="AT2235"/>
  <c r="AQ2235"/>
  <c r="AO2235"/>
  <c r="AN2235"/>
  <c r="AM2235"/>
  <c r="AK2235"/>
  <c r="AJ2235"/>
  <c r="AH2235"/>
  <c r="AG2235"/>
  <c r="AF2235"/>
  <c r="AE2235"/>
  <c r="AD2235"/>
  <c r="AC2235"/>
  <c r="T2235"/>
  <c r="S2235"/>
  <c r="P2235"/>
  <c r="O2235"/>
  <c r="AW2229"/>
  <c r="AV2229"/>
  <c r="AU2229"/>
  <c r="AT2229"/>
  <c r="AS2229"/>
  <c r="AR2229"/>
  <c r="AQ2229"/>
  <c r="AO2229"/>
  <c r="AN2229"/>
  <c r="AM2229"/>
  <c r="AL2229"/>
  <c r="AK2229"/>
  <c r="AJ2229"/>
  <c r="AH2229"/>
  <c r="AG2229"/>
  <c r="AF2229"/>
  <c r="AE2229"/>
  <c r="AE2224" s="1"/>
  <c r="AE2223" s="1"/>
  <c r="AD2229"/>
  <c r="AC2229"/>
  <c r="V2229"/>
  <c r="U2229"/>
  <c r="T2229"/>
  <c r="S2229"/>
  <c r="R2229"/>
  <c r="Q2229"/>
  <c r="P2229"/>
  <c r="O2229"/>
  <c r="AW2227"/>
  <c r="AV2227"/>
  <c r="AU2227"/>
  <c r="AT2227"/>
  <c r="AS2227"/>
  <c r="AR2227"/>
  <c r="AQ2227"/>
  <c r="AO2227"/>
  <c r="AO2224" s="1"/>
  <c r="AN2227"/>
  <c r="AM2227"/>
  <c r="AL2227"/>
  <c r="AK2227"/>
  <c r="AK2224" s="1"/>
  <c r="AJ2227"/>
  <c r="AH2227"/>
  <c r="AG2227"/>
  <c r="AF2227"/>
  <c r="AE2227"/>
  <c r="AD2227"/>
  <c r="AC2227"/>
  <c r="U2227"/>
  <c r="T2227"/>
  <c r="S2227"/>
  <c r="R2227"/>
  <c r="Q2227"/>
  <c r="P2227"/>
  <c r="O2227"/>
  <c r="AW2225"/>
  <c r="AW2224" s="1"/>
  <c r="AV2225"/>
  <c r="AU2225"/>
  <c r="AT2225"/>
  <c r="AT2224" s="1"/>
  <c r="AS2225"/>
  <c r="AS2224" s="1"/>
  <c r="AR2225"/>
  <c r="AQ2225"/>
  <c r="AO2225"/>
  <c r="AN2225"/>
  <c r="AN2224" s="1"/>
  <c r="AM2225"/>
  <c r="AL2225"/>
  <c r="AK2225"/>
  <c r="AJ2225"/>
  <c r="AJ2224" s="1"/>
  <c r="AH2225"/>
  <c r="AG2225"/>
  <c r="AF2225"/>
  <c r="AE2225"/>
  <c r="AD2225"/>
  <c r="AC2225"/>
  <c r="U2225"/>
  <c r="U2224" s="1"/>
  <c r="T2225"/>
  <c r="T2224" s="1"/>
  <c r="S2225"/>
  <c r="S2224" s="1"/>
  <c r="R2225"/>
  <c r="R2224" s="1"/>
  <c r="Q2225"/>
  <c r="Q2224" s="1"/>
  <c r="P2225"/>
  <c r="O2225"/>
  <c r="AV2224"/>
  <c r="AU2224"/>
  <c r="AU2223" s="1"/>
  <c r="AR2224"/>
  <c r="AQ2224"/>
  <c r="AM2224"/>
  <c r="AL2224"/>
  <c r="AH2224"/>
  <c r="AG2224"/>
  <c r="AF2224"/>
  <c r="AD2224"/>
  <c r="AC2224"/>
  <c r="P2224"/>
  <c r="O2224"/>
  <c r="O2223" s="1"/>
  <c r="AQ2223"/>
  <c r="AW2221"/>
  <c r="AV2221"/>
  <c r="AU2221"/>
  <c r="AT2221"/>
  <c r="AT2220" s="1"/>
  <c r="AS2221"/>
  <c r="AR2221"/>
  <c r="AQ2221"/>
  <c r="AP2221"/>
  <c r="AO2221"/>
  <c r="AN2221"/>
  <c r="AM2221"/>
  <c r="AM2220" s="1"/>
  <c r="AL2221"/>
  <c r="AK2221"/>
  <c r="AJ2221"/>
  <c r="AH2221"/>
  <c r="AG2221"/>
  <c r="AF2221"/>
  <c r="AE2221"/>
  <c r="AD2221"/>
  <c r="AC2221"/>
  <c r="U2221"/>
  <c r="U2220" s="1"/>
  <c r="T2221"/>
  <c r="S2221"/>
  <c r="R2221"/>
  <c r="R2220" s="1"/>
  <c r="Q2221"/>
  <c r="Q2220" s="1"/>
  <c r="P2221"/>
  <c r="P2220" s="1"/>
  <c r="O2221"/>
  <c r="AW2220"/>
  <c r="AV2220"/>
  <c r="AU2220"/>
  <c r="AS2220"/>
  <c r="AR2220"/>
  <c r="AQ2220"/>
  <c r="AP2220"/>
  <c r="AO2220"/>
  <c r="AN2220"/>
  <c r="AL2220"/>
  <c r="AK2220"/>
  <c r="AJ2220"/>
  <c r="AH2220"/>
  <c r="AG2220"/>
  <c r="AF2220"/>
  <c r="AE2220"/>
  <c r="AD2220"/>
  <c r="AC2220"/>
  <c r="T2220"/>
  <c r="S2220"/>
  <c r="O2220"/>
  <c r="AW2218"/>
  <c r="AV2218"/>
  <c r="AU2218"/>
  <c r="AT2218"/>
  <c r="AS2218"/>
  <c r="AR2218"/>
  <c r="AQ2218"/>
  <c r="AO2218"/>
  <c r="AN2218"/>
  <c r="AM2218"/>
  <c r="AL2218"/>
  <c r="AK2218"/>
  <c r="AJ2218"/>
  <c r="AH2218"/>
  <c r="AG2218"/>
  <c r="AF2218"/>
  <c r="AE2218"/>
  <c r="AE2215" s="1"/>
  <c r="AE2214" s="1"/>
  <c r="AD2218"/>
  <c r="AC2218"/>
  <c r="V2218"/>
  <c r="U2218"/>
  <c r="T2218"/>
  <c r="S2218"/>
  <c r="R2218"/>
  <c r="Q2218"/>
  <c r="P2218"/>
  <c r="O2218"/>
  <c r="AW2216"/>
  <c r="AW2215" s="1"/>
  <c r="AW2214" s="1"/>
  <c r="AV2216"/>
  <c r="AU2216"/>
  <c r="AT2216"/>
  <c r="AT2215" s="1"/>
  <c r="AT2214" s="1"/>
  <c r="AS2216"/>
  <c r="AS2215" s="1"/>
  <c r="AS2214" s="1"/>
  <c r="AR2216"/>
  <c r="AQ2216"/>
  <c r="AO2216"/>
  <c r="AO2215" s="1"/>
  <c r="AO2214" s="1"/>
  <c r="AN2216"/>
  <c r="AM2216"/>
  <c r="AL2216"/>
  <c r="AK2216"/>
  <c r="AK2215" s="1"/>
  <c r="AK2214" s="1"/>
  <c r="AJ2216"/>
  <c r="AH2216"/>
  <c r="AH2215" s="1"/>
  <c r="AG2216"/>
  <c r="AF2216"/>
  <c r="AE2216"/>
  <c r="AD2216"/>
  <c r="AC2216"/>
  <c r="U2216"/>
  <c r="T2216"/>
  <c r="T2215" s="1"/>
  <c r="S2216"/>
  <c r="S2215" s="1"/>
  <c r="S2214" s="1"/>
  <c r="R2216"/>
  <c r="R2215" s="1"/>
  <c r="Q2216"/>
  <c r="P2216"/>
  <c r="P2215" s="1"/>
  <c r="O2216"/>
  <c r="AV2215"/>
  <c r="AV2214" s="1"/>
  <c r="AU2215"/>
  <c r="AU2214" s="1"/>
  <c r="AR2215"/>
  <c r="AR2214" s="1"/>
  <c r="AQ2215"/>
  <c r="AQ2214" s="1"/>
  <c r="AN2215"/>
  <c r="AM2215"/>
  <c r="AM2214" s="1"/>
  <c r="AL2215"/>
  <c r="AJ2215"/>
  <c r="AJ2214" s="1"/>
  <c r="AG2215"/>
  <c r="AG2214" s="1"/>
  <c r="AF2215"/>
  <c r="AD2215"/>
  <c r="AD2214" s="1"/>
  <c r="AC2215"/>
  <c r="AC2214" s="1"/>
  <c r="U2215"/>
  <c r="Q2215"/>
  <c r="O2215"/>
  <c r="AN2214"/>
  <c r="AF2214"/>
  <c r="O2214"/>
  <c r="AW2212"/>
  <c r="AV2212"/>
  <c r="AU2212"/>
  <c r="AT2212"/>
  <c r="AS2212"/>
  <c r="AR2212"/>
  <c r="AQ2212"/>
  <c r="AO2212"/>
  <c r="AN2212"/>
  <c r="AM2212"/>
  <c r="AL2212"/>
  <c r="AK2212"/>
  <c r="AJ2212"/>
  <c r="AH2212"/>
  <c r="AG2212"/>
  <c r="AF2212"/>
  <c r="AE2212"/>
  <c r="AD2212"/>
  <c r="AC2212"/>
  <c r="AC2209" s="1"/>
  <c r="AC2208" s="1"/>
  <c r="U2212"/>
  <c r="T2212"/>
  <c r="S2212"/>
  <c r="R2212"/>
  <c r="Q2212"/>
  <c r="Q2209" s="1"/>
  <c r="Q2208" s="1"/>
  <c r="P2212"/>
  <c r="P2209" s="1"/>
  <c r="P2208" s="1"/>
  <c r="O2212"/>
  <c r="BD2211"/>
  <c r="BD2210" s="1"/>
  <c r="BC2211"/>
  <c r="AZ2211"/>
  <c r="AV2211"/>
  <c r="AW2211" s="1"/>
  <c r="AW2210" s="1"/>
  <c r="AW2209" s="1"/>
  <c r="AW2208" s="1"/>
  <c r="AS2211"/>
  <c r="AO2211"/>
  <c r="AO2210" s="1"/>
  <c r="AO2209" s="1"/>
  <c r="AO2208" s="1"/>
  <c r="AL2211"/>
  <c r="AP2211" s="1"/>
  <c r="AP2210" s="1"/>
  <c r="AH2211"/>
  <c r="AE2211"/>
  <c r="AI2211" s="1"/>
  <c r="AI2210" s="1"/>
  <c r="AB2211"/>
  <c r="AB2210" s="1"/>
  <c r="AA2211"/>
  <c r="X2211"/>
  <c r="T2211"/>
  <c r="U2211" s="1"/>
  <c r="U2210" s="1"/>
  <c r="Q2211"/>
  <c r="BC2210"/>
  <c r="BB2210"/>
  <c r="BA2210"/>
  <c r="AZ2210"/>
  <c r="AY2210"/>
  <c r="AX2210"/>
  <c r="AU2210"/>
  <c r="AU2209" s="1"/>
  <c r="AU2208" s="1"/>
  <c r="AT2210"/>
  <c r="AT2209" s="1"/>
  <c r="AT2208" s="1"/>
  <c r="AS2210"/>
  <c r="AR2210"/>
  <c r="AQ2210"/>
  <c r="AQ2209" s="1"/>
  <c r="AQ2208" s="1"/>
  <c r="AN2210"/>
  <c r="AM2210"/>
  <c r="AL2210"/>
  <c r="AL2209" s="1"/>
  <c r="AL2208" s="1"/>
  <c r="AK2210"/>
  <c r="AJ2210"/>
  <c r="AH2210"/>
  <c r="AH2209" s="1"/>
  <c r="AH2208" s="1"/>
  <c r="AG2210"/>
  <c r="AF2210"/>
  <c r="AE2210"/>
  <c r="AE2209" s="1"/>
  <c r="AE2208" s="1"/>
  <c r="AD2210"/>
  <c r="AD2209" s="1"/>
  <c r="AD2208" s="1"/>
  <c r="AC2210"/>
  <c r="AA2210"/>
  <c r="Z2210"/>
  <c r="Y2210"/>
  <c r="X2210"/>
  <c r="W2210"/>
  <c r="V2210"/>
  <c r="S2210"/>
  <c r="R2210"/>
  <c r="R2209" s="1"/>
  <c r="R2208" s="1"/>
  <c r="Q2210"/>
  <c r="P2210"/>
  <c r="O2210"/>
  <c r="O2209" s="1"/>
  <c r="O2208" s="1"/>
  <c r="AS2209"/>
  <c r="AS2208" s="1"/>
  <c r="AR2209"/>
  <c r="AR2208" s="1"/>
  <c r="AN2209"/>
  <c r="AN2208" s="1"/>
  <c r="AK2209"/>
  <c r="AK2208" s="1"/>
  <c r="AJ2209"/>
  <c r="AJ2208" s="1"/>
  <c r="AG2209"/>
  <c r="AG2208" s="1"/>
  <c r="AF2209"/>
  <c r="AF2208" s="1"/>
  <c r="AW2074"/>
  <c r="AV2074"/>
  <c r="AV2071" s="1"/>
  <c r="AU2074"/>
  <c r="AT2074"/>
  <c r="AS2074"/>
  <c r="AR2074"/>
  <c r="AR2071" s="1"/>
  <c r="AQ2074"/>
  <c r="AO2074"/>
  <c r="AN2074"/>
  <c r="AN2071" s="1"/>
  <c r="AM2074"/>
  <c r="AL2074"/>
  <c r="AK2074"/>
  <c r="AJ2074"/>
  <c r="AJ2071" s="1"/>
  <c r="AH2074"/>
  <c r="AG2074"/>
  <c r="AF2074"/>
  <c r="AE2074"/>
  <c r="AD2074"/>
  <c r="AC2074"/>
  <c r="U2074"/>
  <c r="T2074"/>
  <c r="S2074"/>
  <c r="S2071" s="1"/>
  <c r="R2074"/>
  <c r="R2071" s="1"/>
  <c r="Q2074"/>
  <c r="Q2071" s="1"/>
  <c r="P2074"/>
  <c r="O2074"/>
  <c r="BC2073"/>
  <c r="BD2073" s="1"/>
  <c r="BD2072" s="1"/>
  <c r="AZ2073"/>
  <c r="AV2073"/>
  <c r="AS2073"/>
  <c r="AW2073" s="1"/>
  <c r="AW2072" s="1"/>
  <c r="AW2071" s="1"/>
  <c r="AO2073"/>
  <c r="AL2073"/>
  <c r="AP2073" s="1"/>
  <c r="AP2072" s="1"/>
  <c r="AI2073"/>
  <c r="AH2073"/>
  <c r="AE2073"/>
  <c r="AA2073"/>
  <c r="AB2073" s="1"/>
  <c r="AB2072" s="1"/>
  <c r="X2073"/>
  <c r="T2073"/>
  <c r="Q2073"/>
  <c r="U2073" s="1"/>
  <c r="U2072" s="1"/>
  <c r="U2071" s="1"/>
  <c r="BC2072"/>
  <c r="BB2072"/>
  <c r="BA2072"/>
  <c r="AZ2072"/>
  <c r="AY2072"/>
  <c r="AX2072"/>
  <c r="AV2072"/>
  <c r="AU2072"/>
  <c r="AT2072"/>
  <c r="AS2072"/>
  <c r="AR2072"/>
  <c r="AQ2072"/>
  <c r="AO2072"/>
  <c r="AN2072"/>
  <c r="AM2072"/>
  <c r="AL2072"/>
  <c r="AK2072"/>
  <c r="AJ2072"/>
  <c r="AI2072"/>
  <c r="AH2072"/>
  <c r="AG2072"/>
  <c r="AF2072"/>
  <c r="AE2072"/>
  <c r="AD2072"/>
  <c r="AC2072"/>
  <c r="AA2072"/>
  <c r="Z2072"/>
  <c r="Y2072"/>
  <c r="X2072"/>
  <c r="W2072"/>
  <c r="V2072"/>
  <c r="T2072"/>
  <c r="S2072"/>
  <c r="R2072"/>
  <c r="Q2072"/>
  <c r="P2072"/>
  <c r="O2072"/>
  <c r="AU2071"/>
  <c r="AT2071"/>
  <c r="AS2071"/>
  <c r="AQ2071"/>
  <c r="AO2071"/>
  <c r="AM2071"/>
  <c r="AL2071"/>
  <c r="AK2071"/>
  <c r="AH2071"/>
  <c r="AG2071"/>
  <c r="AF2071"/>
  <c r="AE2071"/>
  <c r="AD2071"/>
  <c r="AC2071"/>
  <c r="T2071"/>
  <c r="P2071"/>
  <c r="O2071"/>
  <c r="AW2051"/>
  <c r="AV2051"/>
  <c r="AU2051"/>
  <c r="AU2050" s="1"/>
  <c r="AT2051"/>
  <c r="AS2051"/>
  <c r="AR2051"/>
  <c r="AQ2051"/>
  <c r="AQ2050" s="1"/>
  <c r="AP2051"/>
  <c r="AP2050" s="1"/>
  <c r="AO2051"/>
  <c r="AN2051"/>
  <c r="AM2051"/>
  <c r="AL2051"/>
  <c r="AL2050" s="1"/>
  <c r="AK2051"/>
  <c r="AJ2051"/>
  <c r="AH2051"/>
  <c r="AG2051"/>
  <c r="AF2051"/>
  <c r="AE2051"/>
  <c r="AD2051"/>
  <c r="AC2051"/>
  <c r="U2051"/>
  <c r="T2051"/>
  <c r="S2051"/>
  <c r="S2050" s="1"/>
  <c r="R2051"/>
  <c r="R2050" s="1"/>
  <c r="Q2051"/>
  <c r="P2051"/>
  <c r="P2050" s="1"/>
  <c r="O2051"/>
  <c r="O2050" s="1"/>
  <c r="AW2050"/>
  <c r="AV2050"/>
  <c r="AT2050"/>
  <c r="AS2050"/>
  <c r="AR2050"/>
  <c r="AO2050"/>
  <c r="AN2050"/>
  <c r="AM2050"/>
  <c r="AK2050"/>
  <c r="AJ2050"/>
  <c r="AH2050"/>
  <c r="AG2050"/>
  <c r="AF2050"/>
  <c r="AE2050"/>
  <c r="AD2050"/>
  <c r="AC2050"/>
  <c r="U2050"/>
  <c r="T2050"/>
  <c r="Q2050"/>
  <c r="AW2017"/>
  <c r="AV2017"/>
  <c r="AU2017"/>
  <c r="AT2017"/>
  <c r="AS2017"/>
  <c r="AR2017"/>
  <c r="AQ2017"/>
  <c r="AO2017"/>
  <c r="AN2017"/>
  <c r="AM2017"/>
  <c r="AL2017"/>
  <c r="AK2017"/>
  <c r="AJ2017"/>
  <c r="AH2017"/>
  <c r="AG2017"/>
  <c r="AF2017"/>
  <c r="AE2017"/>
  <c r="AD2017"/>
  <c r="AC2017"/>
  <c r="U2017"/>
  <c r="T2017"/>
  <c r="S2017"/>
  <c r="R2017"/>
  <c r="Q2017"/>
  <c r="P2017"/>
  <c r="O2017"/>
  <c r="BC2016"/>
  <c r="AZ2016"/>
  <c r="BD2016" s="1"/>
  <c r="AW2016"/>
  <c r="AV2016"/>
  <c r="AS2016"/>
  <c r="AO2016"/>
  <c r="AP2016" s="1"/>
  <c r="AL2016"/>
  <c r="AH2016"/>
  <c r="AE2016"/>
  <c r="AI2016" s="1"/>
  <c r="AA2016"/>
  <c r="X2016"/>
  <c r="AB2016" s="1"/>
  <c r="U2016"/>
  <c r="T2016"/>
  <c r="Q2016"/>
  <c r="BC2015"/>
  <c r="BD2015" s="1"/>
  <c r="AZ2015"/>
  <c r="AV2015"/>
  <c r="AS2015"/>
  <c r="AW2015" s="1"/>
  <c r="AO2015"/>
  <c r="AL2015"/>
  <c r="AP2015" s="1"/>
  <c r="AI2015"/>
  <c r="AH2015"/>
  <c r="AE2015"/>
  <c r="AB2015"/>
  <c r="AA2015"/>
  <c r="X2015"/>
  <c r="T2015"/>
  <c r="Q2015"/>
  <c r="U2015" s="1"/>
  <c r="BC2014"/>
  <c r="AZ2014"/>
  <c r="BD2014" s="1"/>
  <c r="AW2014"/>
  <c r="AV2014"/>
  <c r="AS2014"/>
  <c r="AP2014"/>
  <c r="AO2014"/>
  <c r="AL2014"/>
  <c r="AH2014"/>
  <c r="AE2014"/>
  <c r="AI2014" s="1"/>
  <c r="AA2014"/>
  <c r="X2014"/>
  <c r="AB2014" s="1"/>
  <c r="U2014"/>
  <c r="T2014"/>
  <c r="Q2014"/>
  <c r="BD2013"/>
  <c r="BC2013"/>
  <c r="AZ2013"/>
  <c r="AV2013"/>
  <c r="AS2013"/>
  <c r="AW2013" s="1"/>
  <c r="AO2013"/>
  <c r="AL2013"/>
  <c r="AP2013" s="1"/>
  <c r="AI2013"/>
  <c r="AH2013"/>
  <c r="AE2013"/>
  <c r="AB2013"/>
  <c r="AA2013"/>
  <c r="X2013"/>
  <c r="T2013"/>
  <c r="Q2013"/>
  <c r="U2013" s="1"/>
  <c r="BC2012"/>
  <c r="AZ2012"/>
  <c r="BD2012" s="1"/>
  <c r="AW2012"/>
  <c r="AV2012"/>
  <c r="AS2012"/>
  <c r="AO2012"/>
  <c r="AP2012" s="1"/>
  <c r="AL2012"/>
  <c r="AH2012"/>
  <c r="AE2012"/>
  <c r="AI2012" s="1"/>
  <c r="AA2012"/>
  <c r="X2012"/>
  <c r="AB2012" s="1"/>
  <c r="U2012"/>
  <c r="T2012"/>
  <c r="Q2012"/>
  <c r="BC2011"/>
  <c r="BD2011" s="1"/>
  <c r="AZ2011"/>
  <c r="AV2011"/>
  <c r="AS2011"/>
  <c r="AW2011" s="1"/>
  <c r="AO2011"/>
  <c r="AL2011"/>
  <c r="AP2011" s="1"/>
  <c r="AI2011"/>
  <c r="AH2011"/>
  <c r="AE2011"/>
  <c r="AA2011"/>
  <c r="AB2011" s="1"/>
  <c r="X2011"/>
  <c r="T2011"/>
  <c r="Q2011"/>
  <c r="U2011" s="1"/>
  <c r="BC2010"/>
  <c r="AZ2010"/>
  <c r="BD2010" s="1"/>
  <c r="AW2010"/>
  <c r="AV2010"/>
  <c r="AS2010"/>
  <c r="AO2010"/>
  <c r="AP2010" s="1"/>
  <c r="AL2010"/>
  <c r="AH2010"/>
  <c r="AE2010"/>
  <c r="AI2010" s="1"/>
  <c r="AA2010"/>
  <c r="X2010"/>
  <c r="AB2010" s="1"/>
  <c r="U2010"/>
  <c r="T2010"/>
  <c r="Q2010"/>
  <c r="BC2009"/>
  <c r="BD2009" s="1"/>
  <c r="AZ2009"/>
  <c r="AV2009"/>
  <c r="AS2009"/>
  <c r="AW2009" s="1"/>
  <c r="AO2009"/>
  <c r="AL2009"/>
  <c r="AP2009" s="1"/>
  <c r="AI2009"/>
  <c r="AH2009"/>
  <c r="AE2009"/>
  <c r="AA2009"/>
  <c r="AB2009" s="1"/>
  <c r="X2009"/>
  <c r="T2009"/>
  <c r="Q2009"/>
  <c r="U2009" s="1"/>
  <c r="BC2008"/>
  <c r="AZ2008"/>
  <c r="BD2008" s="1"/>
  <c r="AW2008"/>
  <c r="AV2008"/>
  <c r="AS2008"/>
  <c r="AO2008"/>
  <c r="AP2008" s="1"/>
  <c r="AL2008"/>
  <c r="AH2008"/>
  <c r="AE2008"/>
  <c r="AI2008" s="1"/>
  <c r="AA2008"/>
  <c r="X2008"/>
  <c r="AB2008" s="1"/>
  <c r="U2008"/>
  <c r="T2008"/>
  <c r="Q2008"/>
  <c r="BC2007"/>
  <c r="BD2007" s="1"/>
  <c r="AZ2007"/>
  <c r="AV2007"/>
  <c r="AS2007"/>
  <c r="AW2007" s="1"/>
  <c r="AO2007"/>
  <c r="AL2007"/>
  <c r="AP2007" s="1"/>
  <c r="AI2007"/>
  <c r="AH2007"/>
  <c r="AE2007"/>
  <c r="AA2007"/>
  <c r="AB2007" s="1"/>
  <c r="X2007"/>
  <c r="T2007"/>
  <c r="Q2007"/>
  <c r="U2007" s="1"/>
  <c r="BC2006"/>
  <c r="AZ2006"/>
  <c r="BD2006" s="1"/>
  <c r="AW2006"/>
  <c r="AV2006"/>
  <c r="AS2006"/>
  <c r="AO2006"/>
  <c r="AP2006" s="1"/>
  <c r="AL2006"/>
  <c r="AH2006"/>
  <c r="AE2006"/>
  <c r="AI2006" s="1"/>
  <c r="AA2006"/>
  <c r="X2006"/>
  <c r="AB2006" s="1"/>
  <c r="U2006"/>
  <c r="T2006"/>
  <c r="Q2006"/>
  <c r="BC2005"/>
  <c r="BD2005" s="1"/>
  <c r="AZ2005"/>
  <c r="AV2005"/>
  <c r="AS2005"/>
  <c r="AW2005" s="1"/>
  <c r="AO2005"/>
  <c r="AL2005"/>
  <c r="AP2005" s="1"/>
  <c r="AI2005"/>
  <c r="AH2005"/>
  <c r="AE2005"/>
  <c r="AA2005"/>
  <c r="AB2005" s="1"/>
  <c r="X2005"/>
  <c r="T2005"/>
  <c r="Q2005"/>
  <c r="U2005" s="1"/>
  <c r="BC2004"/>
  <c r="AZ2004"/>
  <c r="BD2004" s="1"/>
  <c r="AW2004"/>
  <c r="AV2004"/>
  <c r="AS2004"/>
  <c r="AO2004"/>
  <c r="AP2004" s="1"/>
  <c r="AL2004"/>
  <c r="AH2004"/>
  <c r="AE2004"/>
  <c r="AI2004" s="1"/>
  <c r="AA2004"/>
  <c r="X2004"/>
  <c r="AB2004" s="1"/>
  <c r="U2004"/>
  <c r="T2004"/>
  <c r="Q2004"/>
  <c r="BC2003"/>
  <c r="BD2003" s="1"/>
  <c r="AZ2003"/>
  <c r="AV2003"/>
  <c r="AS2003"/>
  <c r="AW2003" s="1"/>
  <c r="AO2003"/>
  <c r="AL2003"/>
  <c r="AP2003" s="1"/>
  <c r="AI2003"/>
  <c r="AH2003"/>
  <c r="AE2003"/>
  <c r="AA2003"/>
  <c r="AB2003" s="1"/>
  <c r="X2003"/>
  <c r="T2003"/>
  <c r="Q2003"/>
  <c r="U2003" s="1"/>
  <c r="BC2002"/>
  <c r="AZ2002"/>
  <c r="BD2002" s="1"/>
  <c r="AW2002"/>
  <c r="AV2002"/>
  <c r="AS2002"/>
  <c r="AP2002"/>
  <c r="AO2002"/>
  <c r="AL2002"/>
  <c r="AH2002"/>
  <c r="AE2002"/>
  <c r="AI2002" s="1"/>
  <c r="AA2002"/>
  <c r="X2002"/>
  <c r="AB2002" s="1"/>
  <c r="U2002"/>
  <c r="T2002"/>
  <c r="Q2002"/>
  <c r="BD2001"/>
  <c r="BC2001"/>
  <c r="AZ2001"/>
  <c r="AV2001"/>
  <c r="AS2001"/>
  <c r="AW2001" s="1"/>
  <c r="AO2001"/>
  <c r="AL2001"/>
  <c r="AP2001" s="1"/>
  <c r="AI2001"/>
  <c r="AH2001"/>
  <c r="AE2001"/>
  <c r="AB2001"/>
  <c r="AA2001"/>
  <c r="X2001"/>
  <c r="T2001"/>
  <c r="Q2001"/>
  <c r="U2001" s="1"/>
  <c r="BC2000"/>
  <c r="AZ2000"/>
  <c r="BD2000" s="1"/>
  <c r="AW2000"/>
  <c r="AV2000"/>
  <c r="AS2000"/>
  <c r="AP2000"/>
  <c r="AO2000"/>
  <c r="AL2000"/>
  <c r="AH2000"/>
  <c r="AE2000"/>
  <c r="AI2000" s="1"/>
  <c r="AA2000"/>
  <c r="X2000"/>
  <c r="AB2000" s="1"/>
  <c r="U2000"/>
  <c r="T2000"/>
  <c r="Q2000"/>
  <c r="BC1999"/>
  <c r="BD1999" s="1"/>
  <c r="AZ1999"/>
  <c r="AV1999"/>
  <c r="AS1999"/>
  <c r="AW1999" s="1"/>
  <c r="AO1999"/>
  <c r="AL1999"/>
  <c r="AP1999" s="1"/>
  <c r="AI1999"/>
  <c r="AH1999"/>
  <c r="AE1999"/>
  <c r="AA1999"/>
  <c r="AB1999" s="1"/>
  <c r="X1999"/>
  <c r="T1999"/>
  <c r="Q1999"/>
  <c r="U1999" s="1"/>
  <c r="BC1998"/>
  <c r="AZ1998"/>
  <c r="BD1998" s="1"/>
  <c r="AW1998"/>
  <c r="AV1998"/>
  <c r="AS1998"/>
  <c r="AO1998"/>
  <c r="AP1998" s="1"/>
  <c r="AL1998"/>
  <c r="AH1998"/>
  <c r="AE1998"/>
  <c r="AI1998" s="1"/>
  <c r="AA1998"/>
  <c r="X1998"/>
  <c r="AB1998" s="1"/>
  <c r="U1998"/>
  <c r="T1998"/>
  <c r="Q1998"/>
  <c r="BC1997"/>
  <c r="BD1997" s="1"/>
  <c r="AZ1997"/>
  <c r="AV1997"/>
  <c r="AS1997"/>
  <c r="AW1997" s="1"/>
  <c r="AO1997"/>
  <c r="AL1997"/>
  <c r="AP1997" s="1"/>
  <c r="AI1997"/>
  <c r="AH1997"/>
  <c r="AE1997"/>
  <c r="AA1997"/>
  <c r="AB1997" s="1"/>
  <c r="X1997"/>
  <c r="T1997"/>
  <c r="Q1997"/>
  <c r="U1997" s="1"/>
  <c r="BC1996"/>
  <c r="AZ1996"/>
  <c r="BD1996" s="1"/>
  <c r="AW1996"/>
  <c r="AV1996"/>
  <c r="AS1996"/>
  <c r="AO1996"/>
  <c r="AP1996" s="1"/>
  <c r="AL1996"/>
  <c r="AH1996"/>
  <c r="AE1996"/>
  <c r="AI1996" s="1"/>
  <c r="AA1996"/>
  <c r="X1996"/>
  <c r="AB1996" s="1"/>
  <c r="U1996"/>
  <c r="T1996"/>
  <c r="Q1996"/>
  <c r="BC1995"/>
  <c r="BD1995" s="1"/>
  <c r="AZ1995"/>
  <c r="AV1995"/>
  <c r="AS1995"/>
  <c r="AW1995" s="1"/>
  <c r="AO1995"/>
  <c r="AL1995"/>
  <c r="AP1995" s="1"/>
  <c r="AI1995"/>
  <c r="AH1995"/>
  <c r="AE1995"/>
  <c r="AA1995"/>
  <c r="AB1995" s="1"/>
  <c r="X1995"/>
  <c r="T1995"/>
  <c r="Q1995"/>
  <c r="U1995" s="1"/>
  <c r="BC1994"/>
  <c r="AZ1994"/>
  <c r="BD1994" s="1"/>
  <c r="AW1994"/>
  <c r="AV1994"/>
  <c r="AS1994"/>
  <c r="AO1994"/>
  <c r="AP1994" s="1"/>
  <c r="AL1994"/>
  <c r="AH1994"/>
  <c r="AE1994"/>
  <c r="AI1994" s="1"/>
  <c r="AA1994"/>
  <c r="X1994"/>
  <c r="AB1994" s="1"/>
  <c r="U1994"/>
  <c r="T1994"/>
  <c r="Q1994"/>
  <c r="BC1993"/>
  <c r="BD1993" s="1"/>
  <c r="AZ1993"/>
  <c r="AV1993"/>
  <c r="AS1993"/>
  <c r="AW1993" s="1"/>
  <c r="AO1993"/>
  <c r="AL1993"/>
  <c r="AP1993" s="1"/>
  <c r="AI1993"/>
  <c r="AH1993"/>
  <c r="AE1993"/>
  <c r="AA1993"/>
  <c r="AB1993" s="1"/>
  <c r="X1993"/>
  <c r="T1993"/>
  <c r="Q1993"/>
  <c r="U1993" s="1"/>
  <c r="BC1992"/>
  <c r="AZ1992"/>
  <c r="BD1992" s="1"/>
  <c r="AW1992"/>
  <c r="AV1992"/>
  <c r="AS1992"/>
  <c r="AO1992"/>
  <c r="AO1991" s="1"/>
  <c r="AO1990" s="1"/>
  <c r="AO1989" s="1"/>
  <c r="AL1992"/>
  <c r="AH1992"/>
  <c r="AH1991" s="1"/>
  <c r="AH1990" s="1"/>
  <c r="AH1989" s="1"/>
  <c r="AE1992"/>
  <c r="AI1992" s="1"/>
  <c r="AI1991" s="1"/>
  <c r="AA1992"/>
  <c r="X1992"/>
  <c r="AB1992" s="1"/>
  <c r="U1992"/>
  <c r="U1991" s="1"/>
  <c r="U1990" s="1"/>
  <c r="T1992"/>
  <c r="Q1992"/>
  <c r="BC1991"/>
  <c r="BB1991"/>
  <c r="BA1991"/>
  <c r="AZ1991"/>
  <c r="AY1991"/>
  <c r="AX1991"/>
  <c r="AV1991"/>
  <c r="AV1990" s="1"/>
  <c r="AU1991"/>
  <c r="AU1990" s="1"/>
  <c r="AT1991"/>
  <c r="AR1991"/>
  <c r="AR1990" s="1"/>
  <c r="AQ1991"/>
  <c r="AQ1990" s="1"/>
  <c r="AN1991"/>
  <c r="AM1991"/>
  <c r="AM1990" s="1"/>
  <c r="AM1989" s="1"/>
  <c r="AK1991"/>
  <c r="AJ1991"/>
  <c r="AG1991"/>
  <c r="AF1991"/>
  <c r="AF1990" s="1"/>
  <c r="AF1989" s="1"/>
  <c r="AE1991"/>
  <c r="AD1991"/>
  <c r="AC1991"/>
  <c r="AA1991"/>
  <c r="Z1991"/>
  <c r="Y1991"/>
  <c r="X1991"/>
  <c r="W1991"/>
  <c r="V1991"/>
  <c r="T1991"/>
  <c r="T1990" s="1"/>
  <c r="T1989" s="1"/>
  <c r="S1991"/>
  <c r="R1991"/>
  <c r="P1991"/>
  <c r="P1990" s="1"/>
  <c r="O1991"/>
  <c r="O1990" s="1"/>
  <c r="AT1990"/>
  <c r="AT1989" s="1"/>
  <c r="AK1990"/>
  <c r="AK1989" s="1"/>
  <c r="AG1990"/>
  <c r="AG1989" s="1"/>
  <c r="AD1990"/>
  <c r="AD1989" s="1"/>
  <c r="AC1990"/>
  <c r="AC1989" s="1"/>
  <c r="R1990"/>
  <c r="AW1973"/>
  <c r="AV1973"/>
  <c r="AU1973"/>
  <c r="AT1973"/>
  <c r="AS1973"/>
  <c r="AR1973"/>
  <c r="AQ1973"/>
  <c r="AP1973"/>
  <c r="AO1973"/>
  <c r="AN1973"/>
  <c r="AM1973"/>
  <c r="AL1973"/>
  <c r="AL1970" s="1"/>
  <c r="AK1973"/>
  <c r="AK1970" s="1"/>
  <c r="AJ1973"/>
  <c r="AH1973"/>
  <c r="AG1973"/>
  <c r="AF1973"/>
  <c r="AE1973"/>
  <c r="AD1973"/>
  <c r="AD1970" s="1"/>
  <c r="AC1973"/>
  <c r="U1973"/>
  <c r="T1973"/>
  <c r="S1973"/>
  <c r="R1973"/>
  <c r="Q1973"/>
  <c r="Q1970" s="1"/>
  <c r="P1973"/>
  <c r="O1973"/>
  <c r="BC1972"/>
  <c r="AZ1972"/>
  <c r="BD1972" s="1"/>
  <c r="BD1971" s="1"/>
  <c r="AW1972"/>
  <c r="AW1971" s="1"/>
  <c r="AW1970" s="1"/>
  <c r="AV1972"/>
  <c r="AS1972"/>
  <c r="AO1972"/>
  <c r="AO1971" s="1"/>
  <c r="AO1970" s="1"/>
  <c r="AL1972"/>
  <c r="AH1972"/>
  <c r="AH1971" s="1"/>
  <c r="AH1970" s="1"/>
  <c r="AE1972"/>
  <c r="AI1972" s="1"/>
  <c r="AI1971" s="1"/>
  <c r="AA1972"/>
  <c r="X1972"/>
  <c r="AB1972" s="1"/>
  <c r="AB1971" s="1"/>
  <c r="U1972"/>
  <c r="U1971" s="1"/>
  <c r="T1972"/>
  <c r="Q1972"/>
  <c r="BC1971"/>
  <c r="BB1971"/>
  <c r="BA1971"/>
  <c r="AZ1971"/>
  <c r="AY1971"/>
  <c r="AX1971"/>
  <c r="AV1971"/>
  <c r="AU1971"/>
  <c r="AT1971"/>
  <c r="AS1971"/>
  <c r="AR1971"/>
  <c r="AQ1971"/>
  <c r="AN1971"/>
  <c r="AN1970" s="1"/>
  <c r="AM1971"/>
  <c r="AM1970" s="1"/>
  <c r="AL1971"/>
  <c r="AK1971"/>
  <c r="AJ1971"/>
  <c r="AJ1970" s="1"/>
  <c r="AG1971"/>
  <c r="AF1971"/>
  <c r="AF1970" s="1"/>
  <c r="AE1971"/>
  <c r="AD1971"/>
  <c r="AC1971"/>
  <c r="AA1971"/>
  <c r="Z1971"/>
  <c r="Y1971"/>
  <c r="X1971"/>
  <c r="W1971"/>
  <c r="V1971"/>
  <c r="T1971"/>
  <c r="T1970" s="1"/>
  <c r="S1971"/>
  <c r="S1970" s="1"/>
  <c r="R1971"/>
  <c r="Q1971"/>
  <c r="P1971"/>
  <c r="P1970" s="1"/>
  <c r="O1971"/>
  <c r="O1970" s="1"/>
  <c r="AT1970"/>
  <c r="AS1970"/>
  <c r="AG1970"/>
  <c r="AC1970"/>
  <c r="R1970"/>
  <c r="BC1969"/>
  <c r="BC1968" s="1"/>
  <c r="AZ1969"/>
  <c r="AV1969"/>
  <c r="AV1968" s="1"/>
  <c r="AS1969"/>
  <c r="AW1969" s="1"/>
  <c r="AW1968" s="1"/>
  <c r="AO1969"/>
  <c r="AL1969"/>
  <c r="AP1969" s="1"/>
  <c r="AP1968" s="1"/>
  <c r="AI1969"/>
  <c r="AI1968" s="1"/>
  <c r="AH1969"/>
  <c r="AE1969"/>
  <c r="AA1969"/>
  <c r="AA1968" s="1"/>
  <c r="X1969"/>
  <c r="T1969"/>
  <c r="T1968" s="1"/>
  <c r="Q1969"/>
  <c r="U1969" s="1"/>
  <c r="U1968" s="1"/>
  <c r="BB1968"/>
  <c r="BA1968"/>
  <c r="AZ1968"/>
  <c r="AY1968"/>
  <c r="AX1968"/>
  <c r="AU1968"/>
  <c r="AT1968"/>
  <c r="AS1968"/>
  <c r="AR1968"/>
  <c r="AQ1968"/>
  <c r="AO1968"/>
  <c r="AN1968"/>
  <c r="AM1968"/>
  <c r="AL1968"/>
  <c r="AK1968"/>
  <c r="AJ1968"/>
  <c r="AH1968"/>
  <c r="AG1968"/>
  <c r="AF1968"/>
  <c r="AE1968"/>
  <c r="AD1968"/>
  <c r="AC1968"/>
  <c r="Z1968"/>
  <c r="Y1968"/>
  <c r="X1968"/>
  <c r="W1968"/>
  <c r="V1968"/>
  <c r="S1968"/>
  <c r="R1968"/>
  <c r="Q1968"/>
  <c r="P1968"/>
  <c r="O1968"/>
  <c r="BC1967"/>
  <c r="BC1966" s="1"/>
  <c r="AZ1967"/>
  <c r="AV1967"/>
  <c r="AV1966" s="1"/>
  <c r="AS1967"/>
  <c r="AW1967" s="1"/>
  <c r="AW1966" s="1"/>
  <c r="AO1967"/>
  <c r="AL1967"/>
  <c r="AP1967" s="1"/>
  <c r="AP1966" s="1"/>
  <c r="AI1967"/>
  <c r="AI1966" s="1"/>
  <c r="AH1967"/>
  <c r="AE1967"/>
  <c r="AA1967"/>
  <c r="AA1966" s="1"/>
  <c r="X1967"/>
  <c r="T1967"/>
  <c r="T1966" s="1"/>
  <c r="Q1967"/>
  <c r="U1967" s="1"/>
  <c r="U1966" s="1"/>
  <c r="BB1966"/>
  <c r="BA1966"/>
  <c r="AZ1966"/>
  <c r="AY1966"/>
  <c r="AX1966"/>
  <c r="AU1966"/>
  <c r="AT1966"/>
  <c r="AS1966"/>
  <c r="AR1966"/>
  <c r="AQ1966"/>
  <c r="AO1966"/>
  <c r="AN1966"/>
  <c r="AM1966"/>
  <c r="AL1966"/>
  <c r="AK1966"/>
  <c r="AJ1966"/>
  <c r="AH1966"/>
  <c r="AG1966"/>
  <c r="AF1966"/>
  <c r="AE1966"/>
  <c r="AD1966"/>
  <c r="AC1966"/>
  <c r="Z1966"/>
  <c r="Y1966"/>
  <c r="X1966"/>
  <c r="W1966"/>
  <c r="V1966"/>
  <c r="S1966"/>
  <c r="R1966"/>
  <c r="Q1966"/>
  <c r="P1966"/>
  <c r="O1966"/>
  <c r="BC1965"/>
  <c r="BC1964" s="1"/>
  <c r="AZ1965"/>
  <c r="AV1965"/>
  <c r="AV1964" s="1"/>
  <c r="AS1965"/>
  <c r="AW1965" s="1"/>
  <c r="AW1964" s="1"/>
  <c r="AO1965"/>
  <c r="AL1965"/>
  <c r="AP1965" s="1"/>
  <c r="AP1964" s="1"/>
  <c r="AI1965"/>
  <c r="AI1964" s="1"/>
  <c r="AH1965"/>
  <c r="AE1965"/>
  <c r="AA1965"/>
  <c r="AA1964" s="1"/>
  <c r="X1965"/>
  <c r="T1965"/>
  <c r="T1964" s="1"/>
  <c r="Q1965"/>
  <c r="U1965" s="1"/>
  <c r="U1964" s="1"/>
  <c r="BB1964"/>
  <c r="BA1964"/>
  <c r="AZ1964"/>
  <c r="AY1964"/>
  <c r="AX1964"/>
  <c r="AU1964"/>
  <c r="AT1964"/>
  <c r="AS1964"/>
  <c r="AR1964"/>
  <c r="AQ1964"/>
  <c r="AO1964"/>
  <c r="AN1964"/>
  <c r="AM1964"/>
  <c r="AL1964"/>
  <c r="AK1964"/>
  <c r="AJ1964"/>
  <c r="AH1964"/>
  <c r="AG1964"/>
  <c r="AF1964"/>
  <c r="AE1964"/>
  <c r="AD1964"/>
  <c r="AC1964"/>
  <c r="Z1964"/>
  <c r="Y1964"/>
  <c r="X1964"/>
  <c r="W1964"/>
  <c r="V1964"/>
  <c r="S1964"/>
  <c r="R1964"/>
  <c r="Q1964"/>
  <c r="P1964"/>
  <c r="O1964"/>
  <c r="BC1963"/>
  <c r="BC1962" s="1"/>
  <c r="BC1961" s="1"/>
  <c r="AZ1963"/>
  <c r="AV1963"/>
  <c r="AV1962" s="1"/>
  <c r="AV1961" s="1"/>
  <c r="AS1963"/>
  <c r="AW1963" s="1"/>
  <c r="AW1962" s="1"/>
  <c r="AW1961" s="1"/>
  <c r="AO1963"/>
  <c r="AL1963"/>
  <c r="AP1963" s="1"/>
  <c r="AP1962" s="1"/>
  <c r="AP1961" s="1"/>
  <c r="AI1963"/>
  <c r="AI1962" s="1"/>
  <c r="AI1961" s="1"/>
  <c r="AH1963"/>
  <c r="AE1963"/>
  <c r="AA1963"/>
  <c r="AA1962" s="1"/>
  <c r="AA1961" s="1"/>
  <c r="X1963"/>
  <c r="T1963"/>
  <c r="T1962" s="1"/>
  <c r="T1961" s="1"/>
  <c r="Q1963"/>
  <c r="U1963" s="1"/>
  <c r="U1962" s="1"/>
  <c r="U1961" s="1"/>
  <c r="BB1962"/>
  <c r="BB1961" s="1"/>
  <c r="BA1962"/>
  <c r="BA1961" s="1"/>
  <c r="AZ1962"/>
  <c r="AY1962"/>
  <c r="AX1962"/>
  <c r="AX1961" s="1"/>
  <c r="AU1962"/>
  <c r="AT1962"/>
  <c r="AT1961" s="1"/>
  <c r="AS1962"/>
  <c r="AS1961" s="1"/>
  <c r="AR1962"/>
  <c r="AQ1962"/>
  <c r="AO1962"/>
  <c r="AO1961" s="1"/>
  <c r="AN1962"/>
  <c r="AM1962"/>
  <c r="AL1962"/>
  <c r="AL1961" s="1"/>
  <c r="AK1962"/>
  <c r="AK1961" s="1"/>
  <c r="AJ1962"/>
  <c r="AH1962"/>
  <c r="AH1961" s="1"/>
  <c r="AG1962"/>
  <c r="AG1961" s="1"/>
  <c r="AF1962"/>
  <c r="AE1962"/>
  <c r="AD1962"/>
  <c r="AD1961" s="1"/>
  <c r="AC1962"/>
  <c r="AC1961" s="1"/>
  <c r="Z1962"/>
  <c r="Z1961" s="1"/>
  <c r="Y1962"/>
  <c r="Y1961" s="1"/>
  <c r="X1962"/>
  <c r="W1962"/>
  <c r="V1962"/>
  <c r="V1961" s="1"/>
  <c r="S1962"/>
  <c r="R1962"/>
  <c r="R1961" s="1"/>
  <c r="Q1962"/>
  <c r="Q1961" s="1"/>
  <c r="P1962"/>
  <c r="O1962"/>
  <c r="AZ1961"/>
  <c r="AY1961"/>
  <c r="AU1961"/>
  <c r="AR1961"/>
  <c r="AQ1961"/>
  <c r="AN1961"/>
  <c r="AM1961"/>
  <c r="AJ1961"/>
  <c r="AF1961"/>
  <c r="AE1961"/>
  <c r="X1961"/>
  <c r="W1961"/>
  <c r="S1961"/>
  <c r="P1961"/>
  <c r="O1961"/>
  <c r="BC1960"/>
  <c r="AZ1960"/>
  <c r="BD1960" s="1"/>
  <c r="BD1959" s="1"/>
  <c r="AW1960"/>
  <c r="AW1959" s="1"/>
  <c r="AV1960"/>
  <c r="AS1960"/>
  <c r="AO1960"/>
  <c r="AO1959" s="1"/>
  <c r="AL1960"/>
  <c r="AH1960"/>
  <c r="AH1959" s="1"/>
  <c r="AE1960"/>
  <c r="AI1960" s="1"/>
  <c r="AI1959" s="1"/>
  <c r="AA1960"/>
  <c r="X1960"/>
  <c r="AB1960" s="1"/>
  <c r="AB1959" s="1"/>
  <c r="U1960"/>
  <c r="U1959" s="1"/>
  <c r="T1960"/>
  <c r="Q1960"/>
  <c r="BC1959"/>
  <c r="BB1959"/>
  <c r="BA1959"/>
  <c r="AZ1959"/>
  <c r="AY1959"/>
  <c r="AX1959"/>
  <c r="AV1959"/>
  <c r="AU1959"/>
  <c r="AT1959"/>
  <c r="AS1959"/>
  <c r="AR1959"/>
  <c r="AQ1959"/>
  <c r="AN1959"/>
  <c r="AM1959"/>
  <c r="AL1959"/>
  <c r="AK1959"/>
  <c r="AJ1959"/>
  <c r="AG1959"/>
  <c r="AF1959"/>
  <c r="AE1959"/>
  <c r="AD1959"/>
  <c r="AC1959"/>
  <c r="AA1959"/>
  <c r="Z1959"/>
  <c r="Y1959"/>
  <c r="X1959"/>
  <c r="W1959"/>
  <c r="V1959"/>
  <c r="T1959"/>
  <c r="S1959"/>
  <c r="R1959"/>
  <c r="Q1959"/>
  <c r="P1959"/>
  <c r="O1959"/>
  <c r="BC1958"/>
  <c r="AZ1958"/>
  <c r="BD1958" s="1"/>
  <c r="BD1957" s="1"/>
  <c r="BD1956" s="1"/>
  <c r="AW1958"/>
  <c r="AW1957" s="1"/>
  <c r="AW1956" s="1"/>
  <c r="AV1958"/>
  <c r="AS1958"/>
  <c r="AP1958"/>
  <c r="AP1957" s="1"/>
  <c r="AO1958"/>
  <c r="AO1957" s="1"/>
  <c r="AO1956" s="1"/>
  <c r="AL1958"/>
  <c r="AH1958"/>
  <c r="AH1957" s="1"/>
  <c r="AE1958"/>
  <c r="AI1958" s="1"/>
  <c r="AI1957" s="1"/>
  <c r="AI1956" s="1"/>
  <c r="AA1958"/>
  <c r="X1958"/>
  <c r="AB1958" s="1"/>
  <c r="AB1957" s="1"/>
  <c r="AB1956" s="1"/>
  <c r="U1958"/>
  <c r="U1957" s="1"/>
  <c r="T1958"/>
  <c r="Q1958"/>
  <c r="BC1957"/>
  <c r="BC1956" s="1"/>
  <c r="BB1957"/>
  <c r="BA1957"/>
  <c r="AZ1957"/>
  <c r="AZ1956" s="1"/>
  <c r="AY1957"/>
  <c r="AY1956" s="1"/>
  <c r="AX1957"/>
  <c r="AV1957"/>
  <c r="AV1956" s="1"/>
  <c r="AU1957"/>
  <c r="AU1956" s="1"/>
  <c r="AT1957"/>
  <c r="AS1957"/>
  <c r="AR1957"/>
  <c r="AR1956" s="1"/>
  <c r="AQ1957"/>
  <c r="AQ1956" s="1"/>
  <c r="AN1957"/>
  <c r="AN1956" s="1"/>
  <c r="AM1957"/>
  <c r="AM1956" s="1"/>
  <c r="AL1957"/>
  <c r="AK1957"/>
  <c r="AJ1957"/>
  <c r="AJ1956" s="1"/>
  <c r="AG1957"/>
  <c r="AF1957"/>
  <c r="AF1956" s="1"/>
  <c r="AE1957"/>
  <c r="AE1956" s="1"/>
  <c r="AD1957"/>
  <c r="AC1957"/>
  <c r="AA1957"/>
  <c r="AA1956" s="1"/>
  <c r="Z1957"/>
  <c r="Y1957"/>
  <c r="X1957"/>
  <c r="X1956" s="1"/>
  <c r="W1957"/>
  <c r="W1956" s="1"/>
  <c r="V1957"/>
  <c r="T1957"/>
  <c r="T1956" s="1"/>
  <c r="S1957"/>
  <c r="S1956" s="1"/>
  <c r="R1957"/>
  <c r="Q1957"/>
  <c r="P1957"/>
  <c r="P1956" s="1"/>
  <c r="O1957"/>
  <c r="O1956" s="1"/>
  <c r="BB1956"/>
  <c r="BA1956"/>
  <c r="AX1956"/>
  <c r="AT1956"/>
  <c r="AS1956"/>
  <c r="AL1956"/>
  <c r="AK1956"/>
  <c r="AG1956"/>
  <c r="AD1956"/>
  <c r="AC1956"/>
  <c r="Z1956"/>
  <c r="Y1956"/>
  <c r="V1956"/>
  <c r="R1956"/>
  <c r="Q1956"/>
  <c r="BC1955"/>
  <c r="BC1954" s="1"/>
  <c r="AZ1955"/>
  <c r="AV1955"/>
  <c r="AV1954" s="1"/>
  <c r="AS1955"/>
  <c r="AW1955" s="1"/>
  <c r="AW1954" s="1"/>
  <c r="AO1955"/>
  <c r="AL1955"/>
  <c r="AP1955" s="1"/>
  <c r="AP1954" s="1"/>
  <c r="AI1955"/>
  <c r="AI1954" s="1"/>
  <c r="AH1955"/>
  <c r="AE1955"/>
  <c r="AA1955"/>
  <c r="AA1954" s="1"/>
  <c r="X1955"/>
  <c r="T1955"/>
  <c r="T1954" s="1"/>
  <c r="Q1955"/>
  <c r="U1955" s="1"/>
  <c r="U1954" s="1"/>
  <c r="BB1954"/>
  <c r="BA1954"/>
  <c r="AZ1954"/>
  <c r="AY1954"/>
  <c r="AX1954"/>
  <c r="AU1954"/>
  <c r="AT1954"/>
  <c r="AS1954"/>
  <c r="AR1954"/>
  <c r="AQ1954"/>
  <c r="AO1954"/>
  <c r="AN1954"/>
  <c r="AM1954"/>
  <c r="AL1954"/>
  <c r="AK1954"/>
  <c r="AJ1954"/>
  <c r="AH1954"/>
  <c r="AG1954"/>
  <c r="AF1954"/>
  <c r="AE1954"/>
  <c r="AD1954"/>
  <c r="AC1954"/>
  <c r="Z1954"/>
  <c r="Y1954"/>
  <c r="X1954"/>
  <c r="W1954"/>
  <c r="V1954"/>
  <c r="S1954"/>
  <c r="R1954"/>
  <c r="Q1954"/>
  <c r="P1954"/>
  <c r="O1954"/>
  <c r="BC1953"/>
  <c r="BC1952" s="1"/>
  <c r="AZ1953"/>
  <c r="AV1953"/>
  <c r="AV1952" s="1"/>
  <c r="AS1953"/>
  <c r="AW1953" s="1"/>
  <c r="AW1952" s="1"/>
  <c r="AO1953"/>
  <c r="AL1953"/>
  <c r="AP1953" s="1"/>
  <c r="AP1952" s="1"/>
  <c r="AI1953"/>
  <c r="AI1952" s="1"/>
  <c r="AH1953"/>
  <c r="AE1953"/>
  <c r="AA1953"/>
  <c r="AA1952" s="1"/>
  <c r="X1953"/>
  <c r="T1953"/>
  <c r="T1952" s="1"/>
  <c r="Q1953"/>
  <c r="U1953" s="1"/>
  <c r="U1952" s="1"/>
  <c r="BB1952"/>
  <c r="BA1952"/>
  <c r="AZ1952"/>
  <c r="AY1952"/>
  <c r="AX1952"/>
  <c r="AU1952"/>
  <c r="AT1952"/>
  <c r="AS1952"/>
  <c r="AR1952"/>
  <c r="AQ1952"/>
  <c r="AO1952"/>
  <c r="AN1952"/>
  <c r="AM1952"/>
  <c r="AL1952"/>
  <c r="AK1952"/>
  <c r="AJ1952"/>
  <c r="AH1952"/>
  <c r="AG1952"/>
  <c r="AF1952"/>
  <c r="AE1952"/>
  <c r="AD1952"/>
  <c r="AC1952"/>
  <c r="Z1952"/>
  <c r="Y1952"/>
  <c r="X1952"/>
  <c r="W1952"/>
  <c r="V1952"/>
  <c r="S1952"/>
  <c r="R1952"/>
  <c r="Q1952"/>
  <c r="P1952"/>
  <c r="O1952"/>
  <c r="BC1951"/>
  <c r="BC1950" s="1"/>
  <c r="AZ1951"/>
  <c r="AV1951"/>
  <c r="AV1950" s="1"/>
  <c r="AS1951"/>
  <c r="AW1951" s="1"/>
  <c r="AW1950" s="1"/>
  <c r="AO1951"/>
  <c r="AL1951"/>
  <c r="AP1951" s="1"/>
  <c r="AP1950" s="1"/>
  <c r="AI1951"/>
  <c r="AI1950" s="1"/>
  <c r="AH1951"/>
  <c r="AE1951"/>
  <c r="AA1951"/>
  <c r="AA1950" s="1"/>
  <c r="X1951"/>
  <c r="T1951"/>
  <c r="T1950" s="1"/>
  <c r="Q1951"/>
  <c r="U1951" s="1"/>
  <c r="U1950" s="1"/>
  <c r="BB1950"/>
  <c r="BA1950"/>
  <c r="AZ1950"/>
  <c r="AY1950"/>
  <c r="AX1950"/>
  <c r="AU1950"/>
  <c r="AT1950"/>
  <c r="AS1950"/>
  <c r="AR1950"/>
  <c r="AQ1950"/>
  <c r="AO1950"/>
  <c r="AN1950"/>
  <c r="AM1950"/>
  <c r="AL1950"/>
  <c r="AK1950"/>
  <c r="AJ1950"/>
  <c r="AH1950"/>
  <c r="AG1950"/>
  <c r="AF1950"/>
  <c r="AE1950"/>
  <c r="AD1950"/>
  <c r="AC1950"/>
  <c r="Z1950"/>
  <c r="Y1950"/>
  <c r="X1950"/>
  <c r="W1950"/>
  <c r="V1950"/>
  <c r="S1950"/>
  <c r="R1950"/>
  <c r="Q1950"/>
  <c r="P1950"/>
  <c r="O1950"/>
  <c r="BC1949"/>
  <c r="BC1948" s="1"/>
  <c r="AZ1949"/>
  <c r="AV1949"/>
  <c r="AV1948" s="1"/>
  <c r="AS1949"/>
  <c r="AW1949" s="1"/>
  <c r="AW1948" s="1"/>
  <c r="AO1949"/>
  <c r="AL1949"/>
  <c r="AP1949" s="1"/>
  <c r="AP1948" s="1"/>
  <c r="AI1949"/>
  <c r="AI1948" s="1"/>
  <c r="AH1949"/>
  <c r="AE1949"/>
  <c r="AA1949"/>
  <c r="AA1948" s="1"/>
  <c r="X1949"/>
  <c r="T1949"/>
  <c r="T1948" s="1"/>
  <c r="Q1949"/>
  <c r="U1949" s="1"/>
  <c r="U1948" s="1"/>
  <c r="BB1948"/>
  <c r="BA1948"/>
  <c r="AZ1948"/>
  <c r="AY1948"/>
  <c r="AX1948"/>
  <c r="AU1948"/>
  <c r="AT1948"/>
  <c r="AS1948"/>
  <c r="AR1948"/>
  <c r="AQ1948"/>
  <c r="AO1948"/>
  <c r="AN1948"/>
  <c r="AM1948"/>
  <c r="AL1948"/>
  <c r="AK1948"/>
  <c r="AJ1948"/>
  <c r="AH1948"/>
  <c r="AG1948"/>
  <c r="AF1948"/>
  <c r="AE1948"/>
  <c r="AD1948"/>
  <c r="AC1948"/>
  <c r="Z1948"/>
  <c r="Y1948"/>
  <c r="X1948"/>
  <c r="W1948"/>
  <c r="V1948"/>
  <c r="S1948"/>
  <c r="R1948"/>
  <c r="Q1948"/>
  <c r="P1948"/>
  <c r="O1948"/>
  <c r="BC1947"/>
  <c r="BC1946" s="1"/>
  <c r="AZ1947"/>
  <c r="AV1947"/>
  <c r="AV1946" s="1"/>
  <c r="AV1945" s="1"/>
  <c r="AS1947"/>
  <c r="AW1947" s="1"/>
  <c r="AW1946" s="1"/>
  <c r="AW1945" s="1"/>
  <c r="AW1944" s="1"/>
  <c r="AO1947"/>
  <c r="AL1947"/>
  <c r="AP1947" s="1"/>
  <c r="AP1946" s="1"/>
  <c r="AI1947"/>
  <c r="AI1946" s="1"/>
  <c r="AI1945" s="1"/>
  <c r="AH1947"/>
  <c r="AE1947"/>
  <c r="AA1947"/>
  <c r="AA1946" s="1"/>
  <c r="X1947"/>
  <c r="T1947"/>
  <c r="T1946" s="1"/>
  <c r="T1945" s="1"/>
  <c r="T1944" s="1"/>
  <c r="Q1947"/>
  <c r="U1947" s="1"/>
  <c r="U1946" s="1"/>
  <c r="BB1946"/>
  <c r="BB1945" s="1"/>
  <c r="BA1946"/>
  <c r="BA1945" s="1"/>
  <c r="AZ1946"/>
  <c r="AY1946"/>
  <c r="AX1946"/>
  <c r="AX1945" s="1"/>
  <c r="AU1946"/>
  <c r="AT1946"/>
  <c r="AT1945" s="1"/>
  <c r="AT1944" s="1"/>
  <c r="AS1946"/>
  <c r="AS1945" s="1"/>
  <c r="AS1944" s="1"/>
  <c r="AR1946"/>
  <c r="AQ1946"/>
  <c r="AO1946"/>
  <c r="AO1945" s="1"/>
  <c r="AO1944" s="1"/>
  <c r="AN1946"/>
  <c r="AM1946"/>
  <c r="AL1946"/>
  <c r="AL1945" s="1"/>
  <c r="AK1946"/>
  <c r="AK1945" s="1"/>
  <c r="AJ1946"/>
  <c r="AH1946"/>
  <c r="AH1945" s="1"/>
  <c r="AG1946"/>
  <c r="AG1945" s="1"/>
  <c r="AG1944" s="1"/>
  <c r="AF1946"/>
  <c r="AE1946"/>
  <c r="AD1946"/>
  <c r="AD1945" s="1"/>
  <c r="AC1946"/>
  <c r="AC1945" s="1"/>
  <c r="AC1944" s="1"/>
  <c r="Z1946"/>
  <c r="Z1945" s="1"/>
  <c r="Y1946"/>
  <c r="Y1945" s="1"/>
  <c r="X1946"/>
  <c r="W1946"/>
  <c r="V1946"/>
  <c r="V1945" s="1"/>
  <c r="S1946"/>
  <c r="R1946"/>
  <c r="R1945" s="1"/>
  <c r="R1944" s="1"/>
  <c r="Q1946"/>
  <c r="Q1945" s="1"/>
  <c r="P1946"/>
  <c r="O1946"/>
  <c r="AZ1945"/>
  <c r="AY1945"/>
  <c r="AU1945"/>
  <c r="AR1945"/>
  <c r="AQ1945"/>
  <c r="AN1945"/>
  <c r="AN1944" s="1"/>
  <c r="AM1945"/>
  <c r="AM1944" s="1"/>
  <c r="AJ1945"/>
  <c r="AJ1944" s="1"/>
  <c r="AF1945"/>
  <c r="AF1944" s="1"/>
  <c r="AE1945"/>
  <c r="X1945"/>
  <c r="W1945"/>
  <c r="S1945"/>
  <c r="S1944" s="1"/>
  <c r="P1945"/>
  <c r="P1944" s="1"/>
  <c r="O1945"/>
  <c r="O1944" s="1"/>
  <c r="BC1943"/>
  <c r="BC1942" s="1"/>
  <c r="AZ1943"/>
  <c r="AV1943"/>
  <c r="AV1942" s="1"/>
  <c r="AS1943"/>
  <c r="AW1943" s="1"/>
  <c r="AW1942" s="1"/>
  <c r="AO1943"/>
  <c r="AL1943"/>
  <c r="AP1943" s="1"/>
  <c r="AP1942" s="1"/>
  <c r="AI1943"/>
  <c r="AI1942" s="1"/>
  <c r="AH1943"/>
  <c r="AE1943"/>
  <c r="AA1943"/>
  <c r="AA1942" s="1"/>
  <c r="X1943"/>
  <c r="T1943"/>
  <c r="T1942" s="1"/>
  <c r="Q1943"/>
  <c r="U1943" s="1"/>
  <c r="U1942" s="1"/>
  <c r="BB1942"/>
  <c r="BA1942"/>
  <c r="AZ1942"/>
  <c r="AY1942"/>
  <c r="AX1942"/>
  <c r="AU1942"/>
  <c r="AT1942"/>
  <c r="AS1942"/>
  <c r="AR1942"/>
  <c r="AQ1942"/>
  <c r="AO1942"/>
  <c r="AN1942"/>
  <c r="AM1942"/>
  <c r="AL1942"/>
  <c r="AK1942"/>
  <c r="AJ1942"/>
  <c r="AH1942"/>
  <c r="AG1942"/>
  <c r="AF1942"/>
  <c r="AE1942"/>
  <c r="AD1942"/>
  <c r="AC1942"/>
  <c r="Z1942"/>
  <c r="Y1942"/>
  <c r="X1942"/>
  <c r="W1942"/>
  <c r="V1942"/>
  <c r="S1942"/>
  <c r="R1942"/>
  <c r="Q1942"/>
  <c r="P1942"/>
  <c r="O1942"/>
  <c r="BC1941"/>
  <c r="BC1940" s="1"/>
  <c r="AZ1941"/>
  <c r="AV1941"/>
  <c r="AV1940" s="1"/>
  <c r="AS1941"/>
  <c r="AW1941" s="1"/>
  <c r="AW1940" s="1"/>
  <c r="AO1941"/>
  <c r="AL1941"/>
  <c r="AP1941" s="1"/>
  <c r="AP1940" s="1"/>
  <c r="AI1941"/>
  <c r="AI1940" s="1"/>
  <c r="AH1941"/>
  <c r="AE1941"/>
  <c r="AA1941"/>
  <c r="AA1940" s="1"/>
  <c r="X1941"/>
  <c r="T1941"/>
  <c r="T1940" s="1"/>
  <c r="Q1941"/>
  <c r="U1941" s="1"/>
  <c r="U1940" s="1"/>
  <c r="BB1940"/>
  <c r="BA1940"/>
  <c r="AZ1940"/>
  <c r="AY1940"/>
  <c r="AX1940"/>
  <c r="AU1940"/>
  <c r="AT1940"/>
  <c r="AS1940"/>
  <c r="AR1940"/>
  <c r="AQ1940"/>
  <c r="AO1940"/>
  <c r="AN1940"/>
  <c r="AM1940"/>
  <c r="AL1940"/>
  <c r="AK1940"/>
  <c r="AJ1940"/>
  <c r="AH1940"/>
  <c r="AG1940"/>
  <c r="AF1940"/>
  <c r="AE1940"/>
  <c r="AD1940"/>
  <c r="AC1940"/>
  <c r="Z1940"/>
  <c r="Y1940"/>
  <c r="X1940"/>
  <c r="W1940"/>
  <c r="V1940"/>
  <c r="S1940"/>
  <c r="R1940"/>
  <c r="Q1940"/>
  <c r="P1940"/>
  <c r="O1940"/>
  <c r="BC1939"/>
  <c r="BC1938" s="1"/>
  <c r="BC1937" s="1"/>
  <c r="AZ1939"/>
  <c r="AV1939"/>
  <c r="AV1938" s="1"/>
  <c r="AV1937" s="1"/>
  <c r="AS1939"/>
  <c r="AW1939" s="1"/>
  <c r="AW1938" s="1"/>
  <c r="AW1937" s="1"/>
  <c r="AO1939"/>
  <c r="AL1939"/>
  <c r="AP1939" s="1"/>
  <c r="AP1938" s="1"/>
  <c r="AP1937" s="1"/>
  <c r="AI1939"/>
  <c r="AI1938" s="1"/>
  <c r="AI1937" s="1"/>
  <c r="AH1939"/>
  <c r="AE1939"/>
  <c r="AA1939"/>
  <c r="AA1938" s="1"/>
  <c r="AA1937" s="1"/>
  <c r="X1939"/>
  <c r="T1939"/>
  <c r="T1938" s="1"/>
  <c r="T1937" s="1"/>
  <c r="Q1939"/>
  <c r="U1939" s="1"/>
  <c r="U1938" s="1"/>
  <c r="U1937" s="1"/>
  <c r="BB1938"/>
  <c r="BB1937" s="1"/>
  <c r="BA1938"/>
  <c r="BA1937" s="1"/>
  <c r="AZ1938"/>
  <c r="AY1938"/>
  <c r="AX1938"/>
  <c r="AX1937" s="1"/>
  <c r="AU1938"/>
  <c r="AT1938"/>
  <c r="AT1937" s="1"/>
  <c r="AS1938"/>
  <c r="AS1937" s="1"/>
  <c r="AR1938"/>
  <c r="AQ1938"/>
  <c r="AO1938"/>
  <c r="AO1937" s="1"/>
  <c r="AN1938"/>
  <c r="AM1938"/>
  <c r="AL1938"/>
  <c r="AL1937" s="1"/>
  <c r="AK1938"/>
  <c r="AK1937" s="1"/>
  <c r="AJ1938"/>
  <c r="AH1938"/>
  <c r="AH1937" s="1"/>
  <c r="AG1938"/>
  <c r="AG1937" s="1"/>
  <c r="AF1938"/>
  <c r="AE1938"/>
  <c r="AD1938"/>
  <c r="AD1937" s="1"/>
  <c r="AC1938"/>
  <c r="AC1937" s="1"/>
  <c r="Z1938"/>
  <c r="Z1937" s="1"/>
  <c r="Y1938"/>
  <c r="Y1937" s="1"/>
  <c r="X1938"/>
  <c r="W1938"/>
  <c r="V1938"/>
  <c r="V1937" s="1"/>
  <c r="S1938"/>
  <c r="R1938"/>
  <c r="R1937" s="1"/>
  <c r="Q1938"/>
  <c r="Q1937" s="1"/>
  <c r="P1938"/>
  <c r="O1938"/>
  <c r="AZ1937"/>
  <c r="AY1937"/>
  <c r="AU1937"/>
  <c r="AR1937"/>
  <c r="AQ1937"/>
  <c r="AN1937"/>
  <c r="AM1937"/>
  <c r="AJ1937"/>
  <c r="AF1937"/>
  <c r="AE1937"/>
  <c r="X1937"/>
  <c r="W1937"/>
  <c r="S1937"/>
  <c r="P1937"/>
  <c r="O1937"/>
  <c r="BC1936"/>
  <c r="AZ1936"/>
  <c r="BD1936" s="1"/>
  <c r="BD1935" s="1"/>
  <c r="BD1934" s="1"/>
  <c r="AW1936"/>
  <c r="AW1935" s="1"/>
  <c r="AW1934" s="1"/>
  <c r="AV1936"/>
  <c r="AS1936"/>
  <c r="AP1936"/>
  <c r="AP1935" s="1"/>
  <c r="AP1934" s="1"/>
  <c r="AO1936"/>
  <c r="AO1935" s="1"/>
  <c r="AO1934" s="1"/>
  <c r="AL1936"/>
  <c r="AH1936"/>
  <c r="AH1935" s="1"/>
  <c r="AH1934" s="1"/>
  <c r="AE1936"/>
  <c r="AI1936" s="1"/>
  <c r="AI1935" s="1"/>
  <c r="AI1934" s="1"/>
  <c r="AA1936"/>
  <c r="X1936"/>
  <c r="AB1936" s="1"/>
  <c r="AB1935" s="1"/>
  <c r="AB1934" s="1"/>
  <c r="U1936"/>
  <c r="U1935" s="1"/>
  <c r="U1934" s="1"/>
  <c r="T1936"/>
  <c r="Q1936"/>
  <c r="BC1935"/>
  <c r="BC1934" s="1"/>
  <c r="BB1935"/>
  <c r="BA1935"/>
  <c r="AZ1935"/>
  <c r="AZ1934" s="1"/>
  <c r="AY1935"/>
  <c r="AY1934" s="1"/>
  <c r="AX1935"/>
  <c r="AV1935"/>
  <c r="AV1934" s="1"/>
  <c r="AU1935"/>
  <c r="AU1934" s="1"/>
  <c r="AT1935"/>
  <c r="AS1935"/>
  <c r="AR1935"/>
  <c r="AR1934" s="1"/>
  <c r="AQ1935"/>
  <c r="AQ1934" s="1"/>
  <c r="AN1935"/>
  <c r="AN1934" s="1"/>
  <c r="AM1935"/>
  <c r="AM1934" s="1"/>
  <c r="AL1935"/>
  <c r="AK1935"/>
  <c r="AJ1935"/>
  <c r="AJ1934" s="1"/>
  <c r="AG1935"/>
  <c r="AF1935"/>
  <c r="AF1934" s="1"/>
  <c r="AE1935"/>
  <c r="AE1934" s="1"/>
  <c r="AD1935"/>
  <c r="AC1935"/>
  <c r="AA1935"/>
  <c r="AA1934" s="1"/>
  <c r="Z1935"/>
  <c r="Y1935"/>
  <c r="X1935"/>
  <c r="X1934" s="1"/>
  <c r="W1935"/>
  <c r="W1934" s="1"/>
  <c r="V1935"/>
  <c r="T1935"/>
  <c r="T1934" s="1"/>
  <c r="S1935"/>
  <c r="S1934" s="1"/>
  <c r="R1935"/>
  <c r="Q1935"/>
  <c r="P1935"/>
  <c r="P1934" s="1"/>
  <c r="O1935"/>
  <c r="O1934" s="1"/>
  <c r="BB1934"/>
  <c r="BA1934"/>
  <c r="AX1934"/>
  <c r="AT1934"/>
  <c r="AS1934"/>
  <c r="AL1934"/>
  <c r="AK1934"/>
  <c r="AG1934"/>
  <c r="AD1934"/>
  <c r="AC1934"/>
  <c r="Z1934"/>
  <c r="Y1934"/>
  <c r="V1934"/>
  <c r="R1934"/>
  <c r="Q1934"/>
  <c r="BC1933"/>
  <c r="BC1932" s="1"/>
  <c r="AZ1933"/>
  <c r="AV1933"/>
  <c r="AV1932" s="1"/>
  <c r="AS1933"/>
  <c r="AW1933" s="1"/>
  <c r="AW1932" s="1"/>
  <c r="AO1933"/>
  <c r="AL1933"/>
  <c r="AP1933" s="1"/>
  <c r="AP1932" s="1"/>
  <c r="AI1933"/>
  <c r="AI1932" s="1"/>
  <c r="AH1933"/>
  <c r="AE1933"/>
  <c r="AA1933"/>
  <c r="AA1932" s="1"/>
  <c r="X1933"/>
  <c r="T1933"/>
  <c r="T1932" s="1"/>
  <c r="Q1933"/>
  <c r="U1933" s="1"/>
  <c r="U1932" s="1"/>
  <c r="BB1932"/>
  <c r="BA1932"/>
  <c r="AZ1932"/>
  <c r="AY1932"/>
  <c r="AX1932"/>
  <c r="AU1932"/>
  <c r="AT1932"/>
  <c r="AS1932"/>
  <c r="AR1932"/>
  <c r="AQ1932"/>
  <c r="AO1932"/>
  <c r="AN1932"/>
  <c r="AM1932"/>
  <c r="AL1932"/>
  <c r="AK1932"/>
  <c r="AJ1932"/>
  <c r="AH1932"/>
  <c r="AG1932"/>
  <c r="AF1932"/>
  <c r="AE1932"/>
  <c r="AD1932"/>
  <c r="AC1932"/>
  <c r="Z1932"/>
  <c r="Y1932"/>
  <c r="X1932"/>
  <c r="W1932"/>
  <c r="V1932"/>
  <c r="S1932"/>
  <c r="R1932"/>
  <c r="Q1932"/>
  <c r="P1932"/>
  <c r="O1932"/>
  <c r="BC1931"/>
  <c r="BD1931" s="1"/>
  <c r="AZ1931"/>
  <c r="AV1931"/>
  <c r="AS1931"/>
  <c r="AW1931" s="1"/>
  <c r="AO1931"/>
  <c r="AL1931"/>
  <c r="AP1931" s="1"/>
  <c r="AI1931"/>
  <c r="AH1931"/>
  <c r="AE1931"/>
  <c r="AA1931"/>
  <c r="AB1931" s="1"/>
  <c r="X1931"/>
  <c r="T1931"/>
  <c r="Q1931"/>
  <c r="U1931" s="1"/>
  <c r="BC1930"/>
  <c r="AZ1930"/>
  <c r="BD1930" s="1"/>
  <c r="AW1930"/>
  <c r="AV1930"/>
  <c r="AS1930"/>
  <c r="AO1930"/>
  <c r="AP1930" s="1"/>
  <c r="AL1930"/>
  <c r="AH1930"/>
  <c r="AE1930"/>
  <c r="AI1930" s="1"/>
  <c r="AA1930"/>
  <c r="X1930"/>
  <c r="AB1930" s="1"/>
  <c r="U1930"/>
  <c r="T1930"/>
  <c r="Q1930"/>
  <c r="BC1929"/>
  <c r="BC1928" s="1"/>
  <c r="AZ1929"/>
  <c r="AV1929"/>
  <c r="AV1928" s="1"/>
  <c r="AS1929"/>
  <c r="AW1929" s="1"/>
  <c r="AO1929"/>
  <c r="AL1929"/>
  <c r="AP1929" s="1"/>
  <c r="AP1928" s="1"/>
  <c r="AI1929"/>
  <c r="AI1928" s="1"/>
  <c r="AH1929"/>
  <c r="AE1929"/>
  <c r="AA1929"/>
  <c r="AA1928" s="1"/>
  <c r="X1929"/>
  <c r="T1929"/>
  <c r="T1928" s="1"/>
  <c r="Q1929"/>
  <c r="U1929" s="1"/>
  <c r="U1928" s="1"/>
  <c r="BB1928"/>
  <c r="BA1928"/>
  <c r="AY1928"/>
  <c r="AX1928"/>
  <c r="AU1928"/>
  <c r="AT1928"/>
  <c r="AS1928"/>
  <c r="AR1928"/>
  <c r="AQ1928"/>
  <c r="AO1928"/>
  <c r="AN1928"/>
  <c r="AM1928"/>
  <c r="AL1928"/>
  <c r="AK1928"/>
  <c r="AJ1928"/>
  <c r="AH1928"/>
  <c r="AG1928"/>
  <c r="AF1928"/>
  <c r="AD1928"/>
  <c r="AC1928"/>
  <c r="Z1928"/>
  <c r="Y1928"/>
  <c r="W1928"/>
  <c r="V1928"/>
  <c r="S1928"/>
  <c r="R1928"/>
  <c r="Q1928"/>
  <c r="P1928"/>
  <c r="O1928"/>
  <c r="BC1927"/>
  <c r="BC1926" s="1"/>
  <c r="AZ1927"/>
  <c r="AV1927"/>
  <c r="AV1926" s="1"/>
  <c r="AV1925" s="1"/>
  <c r="AS1927"/>
  <c r="AW1927" s="1"/>
  <c r="AW1926" s="1"/>
  <c r="AO1927"/>
  <c r="AL1927"/>
  <c r="AP1927" s="1"/>
  <c r="AP1926" s="1"/>
  <c r="AI1927"/>
  <c r="AI1926" s="1"/>
  <c r="AI1925" s="1"/>
  <c r="AH1927"/>
  <c r="AE1927"/>
  <c r="AA1927"/>
  <c r="AA1926" s="1"/>
  <c r="AA1925" s="1"/>
  <c r="X1927"/>
  <c r="T1927"/>
  <c r="T1926" s="1"/>
  <c r="Q1927"/>
  <c r="U1927" s="1"/>
  <c r="U1926" s="1"/>
  <c r="BB1926"/>
  <c r="BB1925" s="1"/>
  <c r="BA1926"/>
  <c r="BA1925" s="1"/>
  <c r="AZ1926"/>
  <c r="AY1926"/>
  <c r="AX1926"/>
  <c r="AX1925" s="1"/>
  <c r="AU1926"/>
  <c r="AT1926"/>
  <c r="AT1925" s="1"/>
  <c r="AS1926"/>
  <c r="AS1925" s="1"/>
  <c r="AR1926"/>
  <c r="AQ1926"/>
  <c r="AO1926"/>
  <c r="AO1925" s="1"/>
  <c r="AN1926"/>
  <c r="AM1926"/>
  <c r="AL1926"/>
  <c r="AL1925" s="1"/>
  <c r="AK1926"/>
  <c r="AK1925" s="1"/>
  <c r="AJ1926"/>
  <c r="AH1926"/>
  <c r="AH1925" s="1"/>
  <c r="AG1926"/>
  <c r="AG1925" s="1"/>
  <c r="AF1926"/>
  <c r="AE1926"/>
  <c r="AD1926"/>
  <c r="AD1925" s="1"/>
  <c r="AC1926"/>
  <c r="AC1925" s="1"/>
  <c r="Z1926"/>
  <c r="Z1925" s="1"/>
  <c r="Y1926"/>
  <c r="Y1925" s="1"/>
  <c r="X1926"/>
  <c r="W1926"/>
  <c r="V1926"/>
  <c r="V1925" s="1"/>
  <c r="S1926"/>
  <c r="R1926"/>
  <c r="R1925" s="1"/>
  <c r="Q1926"/>
  <c r="Q1925" s="1"/>
  <c r="P1926"/>
  <c r="O1926"/>
  <c r="AY1925"/>
  <c r="AU1925"/>
  <c r="AR1925"/>
  <c r="AQ1925"/>
  <c r="AN1925"/>
  <c r="AM1925"/>
  <c r="AJ1925"/>
  <c r="AF1925"/>
  <c r="W1925"/>
  <c r="T1925"/>
  <c r="S1925"/>
  <c r="P1925"/>
  <c r="O1925"/>
  <c r="BC1924"/>
  <c r="AZ1924"/>
  <c r="BD1924" s="1"/>
  <c r="AW1924"/>
  <c r="AW1923" s="1"/>
  <c r="AV1924"/>
  <c r="AS1924"/>
  <c r="AO1924"/>
  <c r="AO1923" s="1"/>
  <c r="AL1924"/>
  <c r="AH1924"/>
  <c r="AH1923" s="1"/>
  <c r="AH1922" s="1"/>
  <c r="AE1924"/>
  <c r="AA1924"/>
  <c r="X1924"/>
  <c r="AB1924" s="1"/>
  <c r="U1924"/>
  <c r="U1923" s="1"/>
  <c r="U1922" s="1"/>
  <c r="T1924"/>
  <c r="Q1924"/>
  <c r="BD1923"/>
  <c r="BD1922" s="1"/>
  <c r="BC1923"/>
  <c r="BC1922" s="1"/>
  <c r="BB1923"/>
  <c r="BA1923"/>
  <c r="AZ1923"/>
  <c r="AZ1922" s="1"/>
  <c r="AY1923"/>
  <c r="AY1922" s="1"/>
  <c r="AX1923"/>
  <c r="AV1923"/>
  <c r="AV1922" s="1"/>
  <c r="AU1923"/>
  <c r="AU1922" s="1"/>
  <c r="AT1923"/>
  <c r="AS1923"/>
  <c r="AR1923"/>
  <c r="AR1922" s="1"/>
  <c r="AQ1923"/>
  <c r="AQ1922" s="1"/>
  <c r="AN1923"/>
  <c r="AN1922" s="1"/>
  <c r="AM1923"/>
  <c r="AM1922" s="1"/>
  <c r="AL1923"/>
  <c r="AK1923"/>
  <c r="AJ1923"/>
  <c r="AJ1922" s="1"/>
  <c r="AG1923"/>
  <c r="AF1923"/>
  <c r="AF1922" s="1"/>
  <c r="AE1923"/>
  <c r="AE1922" s="1"/>
  <c r="AD1923"/>
  <c r="AC1923"/>
  <c r="AB1923"/>
  <c r="AB1922" s="1"/>
  <c r="AA1923"/>
  <c r="AA1922" s="1"/>
  <c r="Z1923"/>
  <c r="Y1923"/>
  <c r="X1923"/>
  <c r="X1922" s="1"/>
  <c r="W1923"/>
  <c r="W1922" s="1"/>
  <c r="V1923"/>
  <c r="T1923"/>
  <c r="T1922" s="1"/>
  <c r="S1923"/>
  <c r="S1922" s="1"/>
  <c r="R1923"/>
  <c r="Q1923"/>
  <c r="P1923"/>
  <c r="P1922" s="1"/>
  <c r="O1923"/>
  <c r="O1922" s="1"/>
  <c r="BB1922"/>
  <c r="BA1922"/>
  <c r="AX1922"/>
  <c r="AW1922"/>
  <c r="AT1922"/>
  <c r="AS1922"/>
  <c r="AO1922"/>
  <c r="AL1922"/>
  <c r="AK1922"/>
  <c r="AG1922"/>
  <c r="AD1922"/>
  <c r="AC1922"/>
  <c r="Z1922"/>
  <c r="Y1922"/>
  <c r="V1922"/>
  <c r="R1922"/>
  <c r="Q1922"/>
  <c r="BD1921"/>
  <c r="BD1920" s="1"/>
  <c r="BC1921"/>
  <c r="BC1920" s="1"/>
  <c r="AZ1921"/>
  <c r="AV1921"/>
  <c r="AV1920" s="1"/>
  <c r="AS1921"/>
  <c r="AO1921"/>
  <c r="AL1921"/>
  <c r="AP1921" s="1"/>
  <c r="AI1921"/>
  <c r="AI1920" s="1"/>
  <c r="AH1921"/>
  <c r="AE1921"/>
  <c r="AA1921"/>
  <c r="AA1920" s="1"/>
  <c r="X1921"/>
  <c r="T1921"/>
  <c r="T1920" s="1"/>
  <c r="Q1921"/>
  <c r="U1921" s="1"/>
  <c r="BB1920"/>
  <c r="BA1920"/>
  <c r="AZ1920"/>
  <c r="AY1920"/>
  <c r="AX1920"/>
  <c r="AU1920"/>
  <c r="AT1920"/>
  <c r="AS1920"/>
  <c r="AR1920"/>
  <c r="AQ1920"/>
  <c r="AP1920"/>
  <c r="AO1920"/>
  <c r="AN1920"/>
  <c r="AM1920"/>
  <c r="AL1920"/>
  <c r="AK1920"/>
  <c r="AJ1920"/>
  <c r="AH1920"/>
  <c r="AG1920"/>
  <c r="AF1920"/>
  <c r="AE1920"/>
  <c r="AD1920"/>
  <c r="AC1920"/>
  <c r="Z1920"/>
  <c r="Y1920"/>
  <c r="X1920"/>
  <c r="W1920"/>
  <c r="V1920"/>
  <c r="U1920"/>
  <c r="S1920"/>
  <c r="R1920"/>
  <c r="Q1920"/>
  <c r="P1920"/>
  <c r="O1920"/>
  <c r="BC1919"/>
  <c r="BC1918" s="1"/>
  <c r="AZ1919"/>
  <c r="AV1919"/>
  <c r="AV1918" s="1"/>
  <c r="AS1919"/>
  <c r="AW1919" s="1"/>
  <c r="AO1919"/>
  <c r="AL1919"/>
  <c r="AP1919" s="1"/>
  <c r="AI1919"/>
  <c r="AI1918" s="1"/>
  <c r="AH1919"/>
  <c r="AE1919"/>
  <c r="AB1919"/>
  <c r="AB1918" s="1"/>
  <c r="AA1919"/>
  <c r="AA1918" s="1"/>
  <c r="X1919"/>
  <c r="T1919"/>
  <c r="T1918" s="1"/>
  <c r="Q1919"/>
  <c r="Q1918" s="1"/>
  <c r="BB1918"/>
  <c r="BA1918"/>
  <c r="AZ1918"/>
  <c r="AY1918"/>
  <c r="AX1918"/>
  <c r="AW1918"/>
  <c r="AU1918"/>
  <c r="AT1918"/>
  <c r="AR1918"/>
  <c r="AQ1918"/>
  <c r="AP1918"/>
  <c r="AO1918"/>
  <c r="AN1918"/>
  <c r="AM1918"/>
  <c r="AL1918"/>
  <c r="AK1918"/>
  <c r="AJ1918"/>
  <c r="AH1918"/>
  <c r="AG1918"/>
  <c r="AF1918"/>
  <c r="AE1918"/>
  <c r="AD1918"/>
  <c r="AC1918"/>
  <c r="Z1918"/>
  <c r="Y1918"/>
  <c r="X1918"/>
  <c r="W1918"/>
  <c r="V1918"/>
  <c r="S1918"/>
  <c r="R1918"/>
  <c r="P1918"/>
  <c r="O1918"/>
  <c r="BD1917"/>
  <c r="BD1916" s="1"/>
  <c r="BC1917"/>
  <c r="BC1916" s="1"/>
  <c r="AZ1917"/>
  <c r="AV1917"/>
  <c r="AV1916" s="1"/>
  <c r="AV1915" s="1"/>
  <c r="AV1900" s="1"/>
  <c r="AS1917"/>
  <c r="AW1917" s="1"/>
  <c r="AO1917"/>
  <c r="AL1917"/>
  <c r="AP1917" s="1"/>
  <c r="AI1917"/>
  <c r="AI1916" s="1"/>
  <c r="AI1915" s="1"/>
  <c r="AH1917"/>
  <c r="AE1917"/>
  <c r="AA1917"/>
  <c r="AA1916" s="1"/>
  <c r="AA1915" s="1"/>
  <c r="X1917"/>
  <c r="T1917"/>
  <c r="T1916" s="1"/>
  <c r="Q1917"/>
  <c r="U1917" s="1"/>
  <c r="BB1916"/>
  <c r="BB1915" s="1"/>
  <c r="BA1916"/>
  <c r="BA1915" s="1"/>
  <c r="AZ1916"/>
  <c r="AY1916"/>
  <c r="AX1916"/>
  <c r="AX1915" s="1"/>
  <c r="AW1916"/>
  <c r="AU1916"/>
  <c r="AT1916"/>
  <c r="AS1916"/>
  <c r="AR1916"/>
  <c r="AQ1916"/>
  <c r="AP1916"/>
  <c r="AO1916"/>
  <c r="AO1915" s="1"/>
  <c r="AN1916"/>
  <c r="AM1916"/>
  <c r="AL1916"/>
  <c r="AK1916"/>
  <c r="AK1915" s="1"/>
  <c r="AJ1916"/>
  <c r="AH1916"/>
  <c r="AG1916"/>
  <c r="AF1916"/>
  <c r="AE1916"/>
  <c r="AD1916"/>
  <c r="AC1916"/>
  <c r="Z1916"/>
  <c r="Z1915" s="1"/>
  <c r="Y1916"/>
  <c r="Y1915" s="1"/>
  <c r="X1916"/>
  <c r="W1916"/>
  <c r="V1916"/>
  <c r="V1915" s="1"/>
  <c r="U1916"/>
  <c r="S1916"/>
  <c r="R1916"/>
  <c r="Q1916"/>
  <c r="P1916"/>
  <c r="O1916"/>
  <c r="BC1915"/>
  <c r="AZ1915"/>
  <c r="AY1915"/>
  <c r="AU1915"/>
  <c r="AR1915"/>
  <c r="AR1900" s="1"/>
  <c r="AQ1915"/>
  <c r="AN1915"/>
  <c r="AM1915"/>
  <c r="AM1900" s="1"/>
  <c r="AJ1915"/>
  <c r="AF1915"/>
  <c r="AE1915"/>
  <c r="X1915"/>
  <c r="W1915"/>
  <c r="T1915"/>
  <c r="T1900" s="1"/>
  <c r="S1915"/>
  <c r="P1915"/>
  <c r="O1915"/>
  <c r="BC1914"/>
  <c r="AZ1914"/>
  <c r="BD1914" s="1"/>
  <c r="AW1914"/>
  <c r="AW1913" s="1"/>
  <c r="AV1914"/>
  <c r="AS1914"/>
  <c r="AO1914"/>
  <c r="AO1913" s="1"/>
  <c r="AL1914"/>
  <c r="AH1914"/>
  <c r="AH1913" s="1"/>
  <c r="AE1914"/>
  <c r="AA1914"/>
  <c r="X1914"/>
  <c r="AB1914" s="1"/>
  <c r="U1914"/>
  <c r="U1913" s="1"/>
  <c r="T1914"/>
  <c r="Q1914"/>
  <c r="BD1913"/>
  <c r="BC1913"/>
  <c r="BB1913"/>
  <c r="BA1913"/>
  <c r="AZ1913"/>
  <c r="AY1913"/>
  <c r="AX1913"/>
  <c r="AV1913"/>
  <c r="AU1913"/>
  <c r="AT1913"/>
  <c r="AS1913"/>
  <c r="AR1913"/>
  <c r="AQ1913"/>
  <c r="AN1913"/>
  <c r="AM1913"/>
  <c r="AL1913"/>
  <c r="AK1913"/>
  <c r="AJ1913"/>
  <c r="AG1913"/>
  <c r="AF1913"/>
  <c r="AE1913"/>
  <c r="AD1913"/>
  <c r="AC1913"/>
  <c r="AB1913"/>
  <c r="AA1913"/>
  <c r="Z1913"/>
  <c r="Y1913"/>
  <c r="X1913"/>
  <c r="W1913"/>
  <c r="V1913"/>
  <c r="T1913"/>
  <c r="S1913"/>
  <c r="R1913"/>
  <c r="Q1913"/>
  <c r="P1913"/>
  <c r="O1913"/>
  <c r="BC1912"/>
  <c r="AZ1912"/>
  <c r="BD1912" s="1"/>
  <c r="AW1912"/>
  <c r="AW1911" s="1"/>
  <c r="AV1912"/>
  <c r="AS1912"/>
  <c r="AO1912"/>
  <c r="AO1911" s="1"/>
  <c r="AL1912"/>
  <c r="AH1912"/>
  <c r="AH1911" s="1"/>
  <c r="AH1910" s="1"/>
  <c r="AE1912"/>
  <c r="AA1912"/>
  <c r="X1912"/>
  <c r="AB1912" s="1"/>
  <c r="U1912"/>
  <c r="U1911" s="1"/>
  <c r="U1910" s="1"/>
  <c r="T1912"/>
  <c r="Q1912"/>
  <c r="BD1911"/>
  <c r="BD1910" s="1"/>
  <c r="BC1911"/>
  <c r="BC1910" s="1"/>
  <c r="BB1911"/>
  <c r="BA1911"/>
  <c r="AZ1911"/>
  <c r="AZ1910" s="1"/>
  <c r="AY1911"/>
  <c r="AY1910" s="1"/>
  <c r="AY1900" s="1"/>
  <c r="AX1911"/>
  <c r="AV1911"/>
  <c r="AV1910" s="1"/>
  <c r="AU1911"/>
  <c r="AU1910" s="1"/>
  <c r="AU1900" s="1"/>
  <c r="AT1911"/>
  <c r="AS1911"/>
  <c r="AR1911"/>
  <c r="AR1910" s="1"/>
  <c r="AQ1911"/>
  <c r="AQ1910" s="1"/>
  <c r="AQ1900" s="1"/>
  <c r="AN1911"/>
  <c r="AN1910" s="1"/>
  <c r="AN1900" s="1"/>
  <c r="AM1911"/>
  <c r="AM1910" s="1"/>
  <c r="AL1911"/>
  <c r="AK1911"/>
  <c r="AJ1911"/>
  <c r="AJ1910" s="1"/>
  <c r="AJ1900" s="1"/>
  <c r="AG1911"/>
  <c r="AF1911"/>
  <c r="AF1910" s="1"/>
  <c r="AF1900" s="1"/>
  <c r="AE1911"/>
  <c r="AE1910" s="1"/>
  <c r="AD1911"/>
  <c r="AC1911"/>
  <c r="AB1911"/>
  <c r="AB1910" s="1"/>
  <c r="AA1911"/>
  <c r="AA1910" s="1"/>
  <c r="AA1900" s="1"/>
  <c r="Z1911"/>
  <c r="Y1911"/>
  <c r="X1911"/>
  <c r="X1910" s="1"/>
  <c r="W1911"/>
  <c r="W1910" s="1"/>
  <c r="W1900" s="1"/>
  <c r="V1911"/>
  <c r="T1911"/>
  <c r="T1910" s="1"/>
  <c r="S1911"/>
  <c r="S1910" s="1"/>
  <c r="S1900" s="1"/>
  <c r="R1911"/>
  <c r="Q1911"/>
  <c r="P1911"/>
  <c r="P1910" s="1"/>
  <c r="O1911"/>
  <c r="O1910" s="1"/>
  <c r="O1900" s="1"/>
  <c r="BB1910"/>
  <c r="BA1910"/>
  <c r="AX1910"/>
  <c r="AW1910"/>
  <c r="AT1910"/>
  <c r="AS1910"/>
  <c r="AO1910"/>
  <c r="AL1910"/>
  <c r="AK1910"/>
  <c r="AG1910"/>
  <c r="AD1910"/>
  <c r="AC1910"/>
  <c r="Z1910"/>
  <c r="Y1910"/>
  <c r="V1910"/>
  <c r="R1910"/>
  <c r="Q1910"/>
  <c r="BD1909"/>
  <c r="BD1908" s="1"/>
  <c r="BC1909"/>
  <c r="BC1908" s="1"/>
  <c r="AZ1909"/>
  <c r="AV1909"/>
  <c r="AV1908" s="1"/>
  <c r="AS1909"/>
  <c r="AO1909"/>
  <c r="AL1909"/>
  <c r="AP1909" s="1"/>
  <c r="AI1909"/>
  <c r="AI1908" s="1"/>
  <c r="AH1909"/>
  <c r="AE1909"/>
  <c r="AA1909"/>
  <c r="AA1908" s="1"/>
  <c r="X1909"/>
  <c r="T1909"/>
  <c r="T1908" s="1"/>
  <c r="Q1909"/>
  <c r="U1909" s="1"/>
  <c r="BB1908"/>
  <c r="BA1908"/>
  <c r="AZ1908"/>
  <c r="AY1908"/>
  <c r="AX1908"/>
  <c r="AU1908"/>
  <c r="AT1908"/>
  <c r="AS1908"/>
  <c r="AR1908"/>
  <c r="AQ1908"/>
  <c r="AP1908"/>
  <c r="AO1908"/>
  <c r="AN1908"/>
  <c r="AM1908"/>
  <c r="AL1908"/>
  <c r="AK1908"/>
  <c r="AJ1908"/>
  <c r="AH1908"/>
  <c r="AG1908"/>
  <c r="AF1908"/>
  <c r="AE1908"/>
  <c r="AD1908"/>
  <c r="AC1908"/>
  <c r="Z1908"/>
  <c r="Y1908"/>
  <c r="X1908"/>
  <c r="W1908"/>
  <c r="V1908"/>
  <c r="U1908"/>
  <c r="S1908"/>
  <c r="R1908"/>
  <c r="Q1908"/>
  <c r="P1908"/>
  <c r="O1908"/>
  <c r="BC1907"/>
  <c r="BC1906" s="1"/>
  <c r="AZ1907"/>
  <c r="AV1907"/>
  <c r="AV1906" s="1"/>
  <c r="AS1907"/>
  <c r="AW1907" s="1"/>
  <c r="AO1907"/>
  <c r="AL1907"/>
  <c r="AP1907" s="1"/>
  <c r="AI1907"/>
  <c r="AI1906" s="1"/>
  <c r="AH1907"/>
  <c r="AE1907"/>
  <c r="AB1907"/>
  <c r="AB1906" s="1"/>
  <c r="AA1907"/>
  <c r="AA1906" s="1"/>
  <c r="X1907"/>
  <c r="T1907"/>
  <c r="T1906" s="1"/>
  <c r="Q1907"/>
  <c r="Q1906" s="1"/>
  <c r="BB1906"/>
  <c r="BA1906"/>
  <c r="AZ1906"/>
  <c r="AY1906"/>
  <c r="AX1906"/>
  <c r="AW1906"/>
  <c r="AU1906"/>
  <c r="AT1906"/>
  <c r="AR1906"/>
  <c r="AQ1906"/>
  <c r="AP1906"/>
  <c r="AO1906"/>
  <c r="AN1906"/>
  <c r="AM1906"/>
  <c r="AL1906"/>
  <c r="AK1906"/>
  <c r="AJ1906"/>
  <c r="AH1906"/>
  <c r="AH1902" s="1"/>
  <c r="AG1906"/>
  <c r="AG1902" s="1"/>
  <c r="AF1906"/>
  <c r="AE1906"/>
  <c r="AD1906"/>
  <c r="AD1902" s="1"/>
  <c r="AC1906"/>
  <c r="AC1902" s="1"/>
  <c r="Z1906"/>
  <c r="Y1906"/>
  <c r="X1906"/>
  <c r="W1906"/>
  <c r="V1906"/>
  <c r="S1906"/>
  <c r="R1906"/>
  <c r="P1906"/>
  <c r="O1906"/>
  <c r="BD1905"/>
  <c r="BD1904" s="1"/>
  <c r="BC1905"/>
  <c r="BC1904" s="1"/>
  <c r="AZ1905"/>
  <c r="AV1905"/>
  <c r="AV1904" s="1"/>
  <c r="AS1905"/>
  <c r="AO1905"/>
  <c r="AL1905"/>
  <c r="AP1905" s="1"/>
  <c r="AI1905"/>
  <c r="AI1904" s="1"/>
  <c r="AH1905"/>
  <c r="AE1905"/>
  <c r="AA1905"/>
  <c r="AA1904" s="1"/>
  <c r="X1905"/>
  <c r="T1905"/>
  <c r="T1904" s="1"/>
  <c r="Q1905"/>
  <c r="U1905" s="1"/>
  <c r="BB1904"/>
  <c r="BB1902" s="1"/>
  <c r="BA1904"/>
  <c r="BA1902" s="1"/>
  <c r="AZ1904"/>
  <c r="AY1904"/>
  <c r="AX1904"/>
  <c r="AX1902" s="1"/>
  <c r="AU1904"/>
  <c r="AT1904"/>
  <c r="AT1902" s="1"/>
  <c r="AS1904"/>
  <c r="AR1904"/>
  <c r="AQ1904"/>
  <c r="AP1904"/>
  <c r="AP1902" s="1"/>
  <c r="AO1904"/>
  <c r="AO1902" s="1"/>
  <c r="AN1904"/>
  <c r="AM1904"/>
  <c r="AL1904"/>
  <c r="AL1902" s="1"/>
  <c r="AK1904"/>
  <c r="AK1902" s="1"/>
  <c r="AJ1904"/>
  <c r="AH1904"/>
  <c r="AG1904"/>
  <c r="AF1904"/>
  <c r="AE1904"/>
  <c r="AD1904"/>
  <c r="AC1904"/>
  <c r="Z1904"/>
  <c r="Z1902" s="1"/>
  <c r="Y1904"/>
  <c r="Y1902" s="1"/>
  <c r="X1904"/>
  <c r="W1904"/>
  <c r="V1904"/>
  <c r="V1902" s="1"/>
  <c r="U1904"/>
  <c r="S1904"/>
  <c r="R1904"/>
  <c r="R1902" s="1"/>
  <c r="Q1904"/>
  <c r="Q1902" s="1"/>
  <c r="P1904"/>
  <c r="O1904"/>
  <c r="BC1903"/>
  <c r="BD1903" s="1"/>
  <c r="AZ1903"/>
  <c r="AV1903"/>
  <c r="AS1903"/>
  <c r="AW1903" s="1"/>
  <c r="AO1903"/>
  <c r="AL1903"/>
  <c r="AP1903" s="1"/>
  <c r="AI1903"/>
  <c r="AH1903"/>
  <c r="AE1903"/>
  <c r="AB1903"/>
  <c r="AA1903"/>
  <c r="X1903"/>
  <c r="T1903"/>
  <c r="Q1903"/>
  <c r="AZ1902"/>
  <c r="AY1902"/>
  <c r="AV1902"/>
  <c r="AU1902"/>
  <c r="AR1902"/>
  <c r="AQ1902"/>
  <c r="AN1902"/>
  <c r="AM1902"/>
  <c r="AJ1902"/>
  <c r="AI1902"/>
  <c r="AF1902"/>
  <c r="AE1902"/>
  <c r="AA1902"/>
  <c r="X1902"/>
  <c r="W1902"/>
  <c r="T1902"/>
  <c r="S1902"/>
  <c r="P1902"/>
  <c r="O1902"/>
  <c r="BB1900"/>
  <c r="BA1900"/>
  <c r="AX1900"/>
  <c r="AO1900"/>
  <c r="AK1900"/>
  <c r="Z1900"/>
  <c r="Y1900"/>
  <c r="V1900"/>
  <c r="P1900"/>
  <c r="BC1899"/>
  <c r="BD1899" s="1"/>
  <c r="BD1898" s="1"/>
  <c r="AZ1899"/>
  <c r="AV1899"/>
  <c r="AV1898" s="1"/>
  <c r="AS1899"/>
  <c r="AW1899" s="1"/>
  <c r="AW1898" s="1"/>
  <c r="AO1899"/>
  <c r="AL1899"/>
  <c r="AP1899" s="1"/>
  <c r="AP1898" s="1"/>
  <c r="AI1899"/>
  <c r="AI1898" s="1"/>
  <c r="AH1899"/>
  <c r="AE1899"/>
  <c r="AA1899"/>
  <c r="AB1899" s="1"/>
  <c r="AB1898" s="1"/>
  <c r="X1899"/>
  <c r="T1899"/>
  <c r="T1898" s="1"/>
  <c r="Q1899"/>
  <c r="U1899" s="1"/>
  <c r="U1898" s="1"/>
  <c r="BB1898"/>
  <c r="BA1898"/>
  <c r="AZ1898"/>
  <c r="AY1898"/>
  <c r="AX1898"/>
  <c r="AU1898"/>
  <c r="AT1898"/>
  <c r="AS1898"/>
  <c r="AR1898"/>
  <c r="AQ1898"/>
  <c r="AO1898"/>
  <c r="AN1898"/>
  <c r="AM1898"/>
  <c r="AL1898"/>
  <c r="AK1898"/>
  <c r="AJ1898"/>
  <c r="AH1898"/>
  <c r="AG1898"/>
  <c r="AF1898"/>
  <c r="AE1898"/>
  <c r="AD1898"/>
  <c r="AC1898"/>
  <c r="Z1898"/>
  <c r="Y1898"/>
  <c r="X1898"/>
  <c r="W1898"/>
  <c r="V1898"/>
  <c r="S1898"/>
  <c r="R1898"/>
  <c r="Q1898"/>
  <c r="P1898"/>
  <c r="O1898"/>
  <c r="BC1897"/>
  <c r="BD1897" s="1"/>
  <c r="BD1896" s="1"/>
  <c r="AZ1897"/>
  <c r="AV1897"/>
  <c r="AV1896" s="1"/>
  <c r="AV1895" s="1"/>
  <c r="AS1897"/>
  <c r="AW1897" s="1"/>
  <c r="AW1896" s="1"/>
  <c r="AW1895" s="1"/>
  <c r="AO1897"/>
  <c r="AL1897"/>
  <c r="AP1897" s="1"/>
  <c r="AP1896" s="1"/>
  <c r="AP1895" s="1"/>
  <c r="AI1897"/>
  <c r="AI1896" s="1"/>
  <c r="AI1895" s="1"/>
  <c r="AH1897"/>
  <c r="AE1897"/>
  <c r="AA1897"/>
  <c r="AB1897" s="1"/>
  <c r="AB1896" s="1"/>
  <c r="AB1895" s="1"/>
  <c r="X1897"/>
  <c r="T1897"/>
  <c r="T1896" s="1"/>
  <c r="T1895" s="1"/>
  <c r="Q1897"/>
  <c r="U1897" s="1"/>
  <c r="U1896" s="1"/>
  <c r="BB1896"/>
  <c r="BB1895" s="1"/>
  <c r="BA1896"/>
  <c r="BA1895" s="1"/>
  <c r="AZ1896"/>
  <c r="AY1896"/>
  <c r="AX1896"/>
  <c r="AX1895" s="1"/>
  <c r="AU1896"/>
  <c r="AT1896"/>
  <c r="AT1895" s="1"/>
  <c r="AS1896"/>
  <c r="AS1895" s="1"/>
  <c r="AR1896"/>
  <c r="AQ1896"/>
  <c r="AO1896"/>
  <c r="AO1895" s="1"/>
  <c r="AN1896"/>
  <c r="AM1896"/>
  <c r="AL1896"/>
  <c r="AL1895" s="1"/>
  <c r="AK1896"/>
  <c r="AK1895" s="1"/>
  <c r="AJ1896"/>
  <c r="AH1896"/>
  <c r="AH1895" s="1"/>
  <c r="AG1896"/>
  <c r="AG1895" s="1"/>
  <c r="AF1896"/>
  <c r="AE1896"/>
  <c r="AD1896"/>
  <c r="AD1895" s="1"/>
  <c r="AC1896"/>
  <c r="AC1895" s="1"/>
  <c r="Z1896"/>
  <c r="Z1895" s="1"/>
  <c r="Y1896"/>
  <c r="Y1895" s="1"/>
  <c r="X1896"/>
  <c r="W1896"/>
  <c r="V1896"/>
  <c r="V1895" s="1"/>
  <c r="S1896"/>
  <c r="R1896"/>
  <c r="R1895" s="1"/>
  <c r="Q1896"/>
  <c r="Q1895" s="1"/>
  <c r="P1896"/>
  <c r="O1896"/>
  <c r="AZ1895"/>
  <c r="AY1895"/>
  <c r="AU1895"/>
  <c r="AR1895"/>
  <c r="AQ1895"/>
  <c r="AN1895"/>
  <c r="AM1895"/>
  <c r="AJ1895"/>
  <c r="AF1895"/>
  <c r="AE1895"/>
  <c r="X1895"/>
  <c r="W1895"/>
  <c r="S1895"/>
  <c r="P1895"/>
  <c r="O1895"/>
  <c r="BC1894"/>
  <c r="AZ1894"/>
  <c r="BD1894" s="1"/>
  <c r="BD1893" s="1"/>
  <c r="BD1892" s="1"/>
  <c r="AW1894"/>
  <c r="AW1893" s="1"/>
  <c r="AW1892" s="1"/>
  <c r="AW1891" s="1"/>
  <c r="AV1894"/>
  <c r="AS1894"/>
  <c r="AO1894"/>
  <c r="AP1894" s="1"/>
  <c r="AP1893" s="1"/>
  <c r="AP1892" s="1"/>
  <c r="AP1891" s="1"/>
  <c r="AL1894"/>
  <c r="AH1894"/>
  <c r="AH1893" s="1"/>
  <c r="AH1892" s="1"/>
  <c r="AH1891" s="1"/>
  <c r="AE1894"/>
  <c r="AI1894" s="1"/>
  <c r="AI1893" s="1"/>
  <c r="AI1892" s="1"/>
  <c r="AA1894"/>
  <c r="X1894"/>
  <c r="AB1894" s="1"/>
  <c r="AB1893" s="1"/>
  <c r="AB1892" s="1"/>
  <c r="AB1891" s="1"/>
  <c r="U1894"/>
  <c r="U1893" s="1"/>
  <c r="U1892" s="1"/>
  <c r="T1894"/>
  <c r="Q1894"/>
  <c r="BC1893"/>
  <c r="BC1892" s="1"/>
  <c r="BB1893"/>
  <c r="BA1893"/>
  <c r="AZ1893"/>
  <c r="AZ1892" s="1"/>
  <c r="AZ1891" s="1"/>
  <c r="AY1893"/>
  <c r="AY1892" s="1"/>
  <c r="AY1891" s="1"/>
  <c r="AX1893"/>
  <c r="AV1893"/>
  <c r="AV1892" s="1"/>
  <c r="AU1893"/>
  <c r="AU1892" s="1"/>
  <c r="AU1891" s="1"/>
  <c r="AT1893"/>
  <c r="AS1893"/>
  <c r="AR1893"/>
  <c r="AR1892" s="1"/>
  <c r="AR1891" s="1"/>
  <c r="AQ1893"/>
  <c r="AQ1892" s="1"/>
  <c r="AQ1891" s="1"/>
  <c r="AN1893"/>
  <c r="AN1892" s="1"/>
  <c r="AN1891" s="1"/>
  <c r="AM1893"/>
  <c r="AM1892" s="1"/>
  <c r="AM1891" s="1"/>
  <c r="AL1893"/>
  <c r="AK1893"/>
  <c r="AJ1893"/>
  <c r="AJ1892" s="1"/>
  <c r="AJ1891" s="1"/>
  <c r="AG1893"/>
  <c r="AF1893"/>
  <c r="AF1892" s="1"/>
  <c r="AF1891" s="1"/>
  <c r="AE1893"/>
  <c r="AE1892" s="1"/>
  <c r="AE1891" s="1"/>
  <c r="AD1893"/>
  <c r="AC1893"/>
  <c r="AA1893"/>
  <c r="AA1892" s="1"/>
  <c r="Z1893"/>
  <c r="Y1893"/>
  <c r="X1893"/>
  <c r="X1892" s="1"/>
  <c r="X1891" s="1"/>
  <c r="W1893"/>
  <c r="W1892" s="1"/>
  <c r="W1891" s="1"/>
  <c r="V1893"/>
  <c r="T1893"/>
  <c r="T1892" s="1"/>
  <c r="T1891" s="1"/>
  <c r="S1893"/>
  <c r="S1892" s="1"/>
  <c r="S1891" s="1"/>
  <c r="R1893"/>
  <c r="Q1893"/>
  <c r="P1893"/>
  <c r="P1892" s="1"/>
  <c r="P1891" s="1"/>
  <c r="O1893"/>
  <c r="O1892" s="1"/>
  <c r="O1891" s="1"/>
  <c r="BB1892"/>
  <c r="BB1891" s="1"/>
  <c r="BA1892"/>
  <c r="AX1892"/>
  <c r="AX1891" s="1"/>
  <c r="AT1892"/>
  <c r="AT1891" s="1"/>
  <c r="AS1892"/>
  <c r="AS1891" s="1"/>
  <c r="AL1892"/>
  <c r="AK1892"/>
  <c r="AK1891" s="1"/>
  <c r="AG1892"/>
  <c r="AG1891" s="1"/>
  <c r="AD1892"/>
  <c r="AD1891" s="1"/>
  <c r="AC1892"/>
  <c r="Z1892"/>
  <c r="Z1891" s="1"/>
  <c r="Y1892"/>
  <c r="Y1891" s="1"/>
  <c r="V1892"/>
  <c r="R1892"/>
  <c r="R1891" s="1"/>
  <c r="Q1892"/>
  <c r="Q1891" s="1"/>
  <c r="AW1882"/>
  <c r="AW1879" s="1"/>
  <c r="AV1882"/>
  <c r="AU1882"/>
  <c r="AT1882"/>
  <c r="AS1882"/>
  <c r="AS1879" s="1"/>
  <c r="AR1882"/>
  <c r="AQ1882"/>
  <c r="AO1882"/>
  <c r="AN1882"/>
  <c r="AM1882"/>
  <c r="AL1882"/>
  <c r="AK1882"/>
  <c r="AJ1882"/>
  <c r="AH1882"/>
  <c r="AG1882"/>
  <c r="AF1882"/>
  <c r="AE1882"/>
  <c r="AE1879" s="1"/>
  <c r="AD1882"/>
  <c r="AC1882"/>
  <c r="V1882"/>
  <c r="U1882"/>
  <c r="T1882"/>
  <c r="S1882"/>
  <c r="R1882"/>
  <c r="Q1882"/>
  <c r="P1882"/>
  <c r="O1882"/>
  <c r="AW1880"/>
  <c r="AV1880"/>
  <c r="AV1879" s="1"/>
  <c r="AV1842" s="1"/>
  <c r="AU1880"/>
  <c r="AT1880"/>
  <c r="AS1880"/>
  <c r="AR1880"/>
  <c r="AR1879" s="1"/>
  <c r="AR1842" s="1"/>
  <c r="AQ1880"/>
  <c r="AO1880"/>
  <c r="AN1880"/>
  <c r="AM1880"/>
  <c r="AL1880"/>
  <c r="AK1880"/>
  <c r="AJ1880"/>
  <c r="AH1880"/>
  <c r="AG1880"/>
  <c r="AF1880"/>
  <c r="AF1879" s="1"/>
  <c r="AE1880"/>
  <c r="AD1880"/>
  <c r="AC1880"/>
  <c r="V1880"/>
  <c r="U1880"/>
  <c r="T1880"/>
  <c r="T1879" s="1"/>
  <c r="S1880"/>
  <c r="S1879" s="1"/>
  <c r="S1842" s="1"/>
  <c r="R1880"/>
  <c r="Q1880"/>
  <c r="P1880"/>
  <c r="O1880"/>
  <c r="AU1879"/>
  <c r="AT1879"/>
  <c r="AQ1879"/>
  <c r="AO1879"/>
  <c r="AN1879"/>
  <c r="AM1879"/>
  <c r="AL1879"/>
  <c r="AK1879"/>
  <c r="AJ1879"/>
  <c r="AH1879"/>
  <c r="AG1879"/>
  <c r="AD1879"/>
  <c r="AC1879"/>
  <c r="P1879"/>
  <c r="O1879"/>
  <c r="AW1848"/>
  <c r="AV1848"/>
  <c r="AU1848"/>
  <c r="AT1848"/>
  <c r="AS1848"/>
  <c r="AR1848"/>
  <c r="AQ1848"/>
  <c r="AO1848"/>
  <c r="AN1848"/>
  <c r="AM1848"/>
  <c r="AL1848"/>
  <c r="AK1848"/>
  <c r="AJ1848"/>
  <c r="AH1848"/>
  <c r="AG1848"/>
  <c r="AF1848"/>
  <c r="AE1848"/>
  <c r="AD1848"/>
  <c r="AC1848"/>
  <c r="U1848"/>
  <c r="T1848"/>
  <c r="S1848"/>
  <c r="R1848"/>
  <c r="R1843" s="1"/>
  <c r="Q1848"/>
  <c r="Q1843" s="1"/>
  <c r="P1848"/>
  <c r="P1843" s="1"/>
  <c r="P1842" s="1"/>
  <c r="O1848"/>
  <c r="BC1847"/>
  <c r="AZ1847"/>
  <c r="BD1847" s="1"/>
  <c r="AV1847"/>
  <c r="AS1847"/>
  <c r="AW1847" s="1"/>
  <c r="AO1847"/>
  <c r="AL1847"/>
  <c r="AP1847" s="1"/>
  <c r="AH1847"/>
  <c r="AE1847"/>
  <c r="AI1847" s="1"/>
  <c r="AA1847"/>
  <c r="X1847"/>
  <c r="AB1847" s="1"/>
  <c r="T1847"/>
  <c r="Q1847"/>
  <c r="U1847" s="1"/>
  <c r="BD1846"/>
  <c r="BC1846"/>
  <c r="AZ1846"/>
  <c r="AV1846"/>
  <c r="AS1846"/>
  <c r="AW1846" s="1"/>
  <c r="AO1846"/>
  <c r="AL1846"/>
  <c r="AP1846" s="1"/>
  <c r="AP1844" s="1"/>
  <c r="AH1846"/>
  <c r="AE1846"/>
  <c r="AI1846" s="1"/>
  <c r="AB1846"/>
  <c r="AA1846"/>
  <c r="X1846"/>
  <c r="T1846"/>
  <c r="U1846" s="1"/>
  <c r="Q1846"/>
  <c r="BC1845"/>
  <c r="AZ1845"/>
  <c r="BD1845" s="1"/>
  <c r="BD1844" s="1"/>
  <c r="AV1845"/>
  <c r="AS1845"/>
  <c r="AW1845" s="1"/>
  <c r="AP1845"/>
  <c r="AO1845"/>
  <c r="AL1845"/>
  <c r="AH1845"/>
  <c r="AE1845"/>
  <c r="AI1845" s="1"/>
  <c r="AI1844" s="1"/>
  <c r="AA1845"/>
  <c r="X1845"/>
  <c r="AB1845" s="1"/>
  <c r="AB1844" s="1"/>
  <c r="T1845"/>
  <c r="Q1845"/>
  <c r="U1845" s="1"/>
  <c r="U1844" s="1"/>
  <c r="BC1844"/>
  <c r="BB1844"/>
  <c r="BA1844"/>
  <c r="AZ1844"/>
  <c r="AY1844"/>
  <c r="AX1844"/>
  <c r="AV1844"/>
  <c r="AU1844"/>
  <c r="AT1844"/>
  <c r="AS1844"/>
  <c r="AR1844"/>
  <c r="AQ1844"/>
  <c r="AO1844"/>
  <c r="AN1844"/>
  <c r="AM1844"/>
  <c r="AL1844"/>
  <c r="AK1844"/>
  <c r="AJ1844"/>
  <c r="AH1844"/>
  <c r="AG1844"/>
  <c r="AF1844"/>
  <c r="AE1844"/>
  <c r="AD1844"/>
  <c r="AC1844"/>
  <c r="AA1844"/>
  <c r="Z1844"/>
  <c r="Y1844"/>
  <c r="X1844"/>
  <c r="W1844"/>
  <c r="V1844"/>
  <c r="T1844"/>
  <c r="S1844"/>
  <c r="R1844"/>
  <c r="Q1844"/>
  <c r="P1844"/>
  <c r="O1844"/>
  <c r="AV1843"/>
  <c r="AU1843"/>
  <c r="AT1843"/>
  <c r="AS1843"/>
  <c r="AS1842" s="1"/>
  <c r="AR1843"/>
  <c r="AQ1843"/>
  <c r="AO1843"/>
  <c r="AN1843"/>
  <c r="AN1842" s="1"/>
  <c r="AM1843"/>
  <c r="AL1843"/>
  <c r="AK1843"/>
  <c r="AJ1843"/>
  <c r="AJ1842" s="1"/>
  <c r="AH1843"/>
  <c r="AH1842" s="1"/>
  <c r="AG1843"/>
  <c r="AF1843"/>
  <c r="AF1842" s="1"/>
  <c r="AE1843"/>
  <c r="AE1842" s="1"/>
  <c r="AD1843"/>
  <c r="AC1843"/>
  <c r="T1843"/>
  <c r="T1842" s="1"/>
  <c r="S1843"/>
  <c r="O1843"/>
  <c r="AU1842"/>
  <c r="AT1842"/>
  <c r="AQ1842"/>
  <c r="AO1842"/>
  <c r="AM1842"/>
  <c r="AL1842"/>
  <c r="AK1842"/>
  <c r="AG1842"/>
  <c r="AD1842"/>
  <c r="AC1842"/>
  <c r="O1842"/>
  <c r="AW1830"/>
  <c r="AV1830"/>
  <c r="AU1830"/>
  <c r="AT1830"/>
  <c r="AT1818" s="1"/>
  <c r="AS1830"/>
  <c r="AR1830"/>
  <c r="AQ1830"/>
  <c r="AP1830"/>
  <c r="AO1830"/>
  <c r="AN1830"/>
  <c r="AN1818" s="1"/>
  <c r="AM1830"/>
  <c r="AL1830"/>
  <c r="AK1830"/>
  <c r="AJ1830"/>
  <c r="AJ1818" s="1"/>
  <c r="AH1830"/>
  <c r="AH1818" s="1"/>
  <c r="AG1830"/>
  <c r="AF1830"/>
  <c r="AE1830"/>
  <c r="AD1830"/>
  <c r="AC1830"/>
  <c r="U1830"/>
  <c r="T1830"/>
  <c r="S1830"/>
  <c r="R1830"/>
  <c r="Q1830"/>
  <c r="P1830"/>
  <c r="O1830"/>
  <c r="AW1826"/>
  <c r="AV1826"/>
  <c r="AU1826"/>
  <c r="AT1826"/>
  <c r="AS1826"/>
  <c r="AR1826"/>
  <c r="AR1818" s="1"/>
  <c r="AQ1826"/>
  <c r="AO1826"/>
  <c r="AN1826"/>
  <c r="AM1826"/>
  <c r="AL1826"/>
  <c r="AK1826"/>
  <c r="AJ1826"/>
  <c r="AH1826"/>
  <c r="AG1826"/>
  <c r="AF1826"/>
  <c r="AF1818" s="1"/>
  <c r="AE1826"/>
  <c r="AD1826"/>
  <c r="AC1826"/>
  <c r="U1826"/>
  <c r="T1826"/>
  <c r="T1818" s="1"/>
  <c r="S1826"/>
  <c r="R1826"/>
  <c r="Q1826"/>
  <c r="Q1818" s="1"/>
  <c r="P1826"/>
  <c r="P1818" s="1"/>
  <c r="O1826"/>
  <c r="BC1825"/>
  <c r="AZ1825"/>
  <c r="BD1825" s="1"/>
  <c r="BD1824" s="1"/>
  <c r="AV1825"/>
  <c r="AS1825"/>
  <c r="AW1825" s="1"/>
  <c r="AW1824" s="1"/>
  <c r="AO1825"/>
  <c r="AL1825"/>
  <c r="AP1825" s="1"/>
  <c r="AP1824" s="1"/>
  <c r="AH1825"/>
  <c r="AI1825" s="1"/>
  <c r="AI1824" s="1"/>
  <c r="AE1825"/>
  <c r="AA1825"/>
  <c r="X1825"/>
  <c r="AB1825" s="1"/>
  <c r="AB1824" s="1"/>
  <c r="T1825"/>
  <c r="Q1825"/>
  <c r="U1825" s="1"/>
  <c r="U1824" s="1"/>
  <c r="BC1824"/>
  <c r="BB1824"/>
  <c r="BA1824"/>
  <c r="AZ1824"/>
  <c r="AY1824"/>
  <c r="AX1824"/>
  <c r="AV1824"/>
  <c r="AU1824"/>
  <c r="AT1824"/>
  <c r="AS1824"/>
  <c r="AR1824"/>
  <c r="AQ1824"/>
  <c r="AO1824"/>
  <c r="AN1824"/>
  <c r="AM1824"/>
  <c r="AL1824"/>
  <c r="AK1824"/>
  <c r="AJ1824"/>
  <c r="AH1824"/>
  <c r="AG1824"/>
  <c r="AF1824"/>
  <c r="AE1824"/>
  <c r="AD1824"/>
  <c r="AC1824"/>
  <c r="AA1824"/>
  <c r="Z1824"/>
  <c r="Y1824"/>
  <c r="X1824"/>
  <c r="W1824"/>
  <c r="V1824"/>
  <c r="T1824"/>
  <c r="S1824"/>
  <c r="R1824"/>
  <c r="Q1824"/>
  <c r="P1824"/>
  <c r="O1824"/>
  <c r="BC1823"/>
  <c r="AZ1823"/>
  <c r="BD1823" s="1"/>
  <c r="AV1823"/>
  <c r="AS1823"/>
  <c r="AW1823" s="1"/>
  <c r="AO1823"/>
  <c r="AL1823"/>
  <c r="AP1823" s="1"/>
  <c r="AH1823"/>
  <c r="AI1823" s="1"/>
  <c r="AE1823"/>
  <c r="AA1823"/>
  <c r="X1823"/>
  <c r="AB1823" s="1"/>
  <c r="T1823"/>
  <c r="Q1823"/>
  <c r="U1823" s="1"/>
  <c r="BC1822"/>
  <c r="AZ1822"/>
  <c r="BD1822" s="1"/>
  <c r="AW1822"/>
  <c r="AV1822"/>
  <c r="AS1822"/>
  <c r="AO1822"/>
  <c r="AL1822"/>
  <c r="AP1822" s="1"/>
  <c r="AH1822"/>
  <c r="AE1822"/>
  <c r="AI1822" s="1"/>
  <c r="AA1822"/>
  <c r="X1822"/>
  <c r="AB1822" s="1"/>
  <c r="U1822"/>
  <c r="T1822"/>
  <c r="Q1822"/>
  <c r="BC1821"/>
  <c r="BD1821" s="1"/>
  <c r="AZ1821"/>
  <c r="AV1821"/>
  <c r="AS1821"/>
  <c r="AW1821" s="1"/>
  <c r="AO1821"/>
  <c r="AL1821"/>
  <c r="AP1821" s="1"/>
  <c r="AI1821"/>
  <c r="AH1821"/>
  <c r="AE1821"/>
  <c r="AA1821"/>
  <c r="AB1821" s="1"/>
  <c r="X1821"/>
  <c r="T1821"/>
  <c r="Q1821"/>
  <c r="U1821" s="1"/>
  <c r="BC1820"/>
  <c r="AZ1820"/>
  <c r="BD1820" s="1"/>
  <c r="BD1819" s="1"/>
  <c r="AW1820"/>
  <c r="AV1820"/>
  <c r="AS1820"/>
  <c r="AO1820"/>
  <c r="AP1820" s="1"/>
  <c r="AP1819" s="1"/>
  <c r="AL1820"/>
  <c r="AH1820"/>
  <c r="AE1820"/>
  <c r="AI1820" s="1"/>
  <c r="AI1819" s="1"/>
  <c r="AA1820"/>
  <c r="X1820"/>
  <c r="AB1820" s="1"/>
  <c r="U1820"/>
  <c r="U1819" s="1"/>
  <c r="T1820"/>
  <c r="Q1820"/>
  <c r="BC1819"/>
  <c r="BB1819"/>
  <c r="BA1819"/>
  <c r="AZ1819"/>
  <c r="AY1819"/>
  <c r="AX1819"/>
  <c r="AV1819"/>
  <c r="AU1819"/>
  <c r="AU1818" s="1"/>
  <c r="AT1819"/>
  <c r="AR1819"/>
  <c r="AQ1819"/>
  <c r="AQ1818" s="1"/>
  <c r="AN1819"/>
  <c r="AM1819"/>
  <c r="AL1819"/>
  <c r="AK1819"/>
  <c r="AJ1819"/>
  <c r="AH1819"/>
  <c r="AG1819"/>
  <c r="AF1819"/>
  <c r="AE1819"/>
  <c r="AD1819"/>
  <c r="AC1819"/>
  <c r="AA1819"/>
  <c r="Z1819"/>
  <c r="Y1819"/>
  <c r="X1819"/>
  <c r="W1819"/>
  <c r="V1819"/>
  <c r="T1819"/>
  <c r="S1819"/>
  <c r="S1818" s="1"/>
  <c r="R1819"/>
  <c r="Q1819"/>
  <c r="P1819"/>
  <c r="O1819"/>
  <c r="O1818" s="1"/>
  <c r="AV1818"/>
  <c r="AL1818"/>
  <c r="AK1818"/>
  <c r="AG1818"/>
  <c r="AD1818"/>
  <c r="AC1818"/>
  <c r="AW1816"/>
  <c r="AV1816"/>
  <c r="AU1816"/>
  <c r="AT1816"/>
  <c r="AS1816"/>
  <c r="AR1816"/>
  <c r="AQ1816"/>
  <c r="AP1816"/>
  <c r="AO1816"/>
  <c r="AN1816"/>
  <c r="AM1816"/>
  <c r="AL1816"/>
  <c r="AK1816"/>
  <c r="AJ1816"/>
  <c r="AH1816"/>
  <c r="AG1816"/>
  <c r="AF1816"/>
  <c r="AE1816"/>
  <c r="AD1816"/>
  <c r="AC1816"/>
  <c r="U1816"/>
  <c r="T1816"/>
  <c r="S1816"/>
  <c r="R1816"/>
  <c r="Q1816"/>
  <c r="Q1813" s="1"/>
  <c r="P1816"/>
  <c r="O1816"/>
  <c r="BD1815"/>
  <c r="BD1814" s="1"/>
  <c r="BC1815"/>
  <c r="AZ1815"/>
  <c r="AV1815"/>
  <c r="AW1815" s="1"/>
  <c r="AW1814" s="1"/>
  <c r="AS1815"/>
  <c r="AO1815"/>
  <c r="AO1814" s="1"/>
  <c r="AO1813" s="1"/>
  <c r="AL1815"/>
  <c r="AP1815" s="1"/>
  <c r="AP1814" s="1"/>
  <c r="AH1815"/>
  <c r="AE1815"/>
  <c r="AI1815" s="1"/>
  <c r="AI1814" s="1"/>
  <c r="AB1815"/>
  <c r="AB1814" s="1"/>
  <c r="AA1815"/>
  <c r="X1815"/>
  <c r="U1815"/>
  <c r="U1814" s="1"/>
  <c r="T1815"/>
  <c r="T1814" s="1"/>
  <c r="T1813" s="1"/>
  <c r="Q1815"/>
  <c r="BC1814"/>
  <c r="BB1814"/>
  <c r="BA1814"/>
  <c r="AZ1814"/>
  <c r="AY1814"/>
  <c r="AX1814"/>
  <c r="AU1814"/>
  <c r="AU1813" s="1"/>
  <c r="AT1814"/>
  <c r="AS1814"/>
  <c r="AR1814"/>
  <c r="AQ1814"/>
  <c r="AQ1813" s="1"/>
  <c r="AN1814"/>
  <c r="AM1814"/>
  <c r="AM1813" s="1"/>
  <c r="AL1814"/>
  <c r="AL1813" s="1"/>
  <c r="AL1812" s="1"/>
  <c r="AK1814"/>
  <c r="AJ1814"/>
  <c r="AH1814"/>
  <c r="AH1813" s="1"/>
  <c r="AG1814"/>
  <c r="AF1814"/>
  <c r="AE1814"/>
  <c r="AE1813" s="1"/>
  <c r="AD1814"/>
  <c r="AD1813" s="1"/>
  <c r="AD1812" s="1"/>
  <c r="AC1814"/>
  <c r="AA1814"/>
  <c r="Z1814"/>
  <c r="Y1814"/>
  <c r="X1814"/>
  <c r="W1814"/>
  <c r="V1814"/>
  <c r="S1814"/>
  <c r="S1813" s="1"/>
  <c r="R1814"/>
  <c r="R1813" s="1"/>
  <c r="Q1814"/>
  <c r="P1814"/>
  <c r="O1814"/>
  <c r="O1813" s="1"/>
  <c r="AS1813"/>
  <c r="AR1813"/>
  <c r="AN1813"/>
  <c r="AK1813"/>
  <c r="AK1812" s="1"/>
  <c r="AJ1813"/>
  <c r="AG1813"/>
  <c r="AG1812" s="1"/>
  <c r="AF1813"/>
  <c r="AC1813"/>
  <c r="AC1812" s="1"/>
  <c r="P1813"/>
  <c r="AW1799"/>
  <c r="AV1799"/>
  <c r="AU1799"/>
  <c r="AT1799"/>
  <c r="AS1799"/>
  <c r="AR1799"/>
  <c r="AQ1799"/>
  <c r="AO1799"/>
  <c r="AN1799"/>
  <c r="AM1799"/>
  <c r="AL1799"/>
  <c r="AK1799"/>
  <c r="AJ1799"/>
  <c r="AH1799"/>
  <c r="AG1799"/>
  <c r="AF1799"/>
  <c r="AE1799"/>
  <c r="AD1799"/>
  <c r="AC1799"/>
  <c r="V1799"/>
  <c r="U1799"/>
  <c r="T1799"/>
  <c r="S1799"/>
  <c r="R1799"/>
  <c r="Q1799"/>
  <c r="P1799"/>
  <c r="P1796" s="1"/>
  <c r="P1795" s="1"/>
  <c r="O1799"/>
  <c r="BC1798"/>
  <c r="BD1798" s="1"/>
  <c r="BD1797" s="1"/>
  <c r="AZ1798"/>
  <c r="AV1798"/>
  <c r="AV1797" s="1"/>
  <c r="AV1796" s="1"/>
  <c r="AV1795" s="1"/>
  <c r="AS1798"/>
  <c r="AW1798" s="1"/>
  <c r="AW1797" s="1"/>
  <c r="AW1796" s="1"/>
  <c r="AW1795" s="1"/>
  <c r="AO1798"/>
  <c r="AL1798"/>
  <c r="AP1798" s="1"/>
  <c r="AP1797" s="1"/>
  <c r="AI1798"/>
  <c r="AI1797" s="1"/>
  <c r="AH1798"/>
  <c r="AE1798"/>
  <c r="AB1798"/>
  <c r="AB1797" s="1"/>
  <c r="AA1798"/>
  <c r="AA1797" s="1"/>
  <c r="X1798"/>
  <c r="T1798"/>
  <c r="T1797" s="1"/>
  <c r="Q1798"/>
  <c r="U1798" s="1"/>
  <c r="U1797" s="1"/>
  <c r="U1796" s="1"/>
  <c r="U1795" s="1"/>
  <c r="BB1797"/>
  <c r="BA1797"/>
  <c r="AZ1797"/>
  <c r="AY1797"/>
  <c r="AX1797"/>
  <c r="AU1797"/>
  <c r="AT1797"/>
  <c r="AT1796" s="1"/>
  <c r="AT1795" s="1"/>
  <c r="AS1797"/>
  <c r="AS1796" s="1"/>
  <c r="AS1795" s="1"/>
  <c r="AR1797"/>
  <c r="AQ1797"/>
  <c r="AO1797"/>
  <c r="AO1796" s="1"/>
  <c r="AO1795" s="1"/>
  <c r="AN1797"/>
  <c r="AM1797"/>
  <c r="AL1797"/>
  <c r="AL1796" s="1"/>
  <c r="AL1795" s="1"/>
  <c r="AK1797"/>
  <c r="AK1796" s="1"/>
  <c r="AK1795" s="1"/>
  <c r="AJ1797"/>
  <c r="AH1797"/>
  <c r="AH1796" s="1"/>
  <c r="AH1795" s="1"/>
  <c r="AG1797"/>
  <c r="AG1796" s="1"/>
  <c r="AG1795" s="1"/>
  <c r="AF1797"/>
  <c r="AE1797"/>
  <c r="AD1797"/>
  <c r="AD1796" s="1"/>
  <c r="AD1795" s="1"/>
  <c r="AC1797"/>
  <c r="AC1796" s="1"/>
  <c r="AC1795" s="1"/>
  <c r="Z1797"/>
  <c r="Y1797"/>
  <c r="X1797"/>
  <c r="W1797"/>
  <c r="V1797"/>
  <c r="V1796" s="1"/>
  <c r="V1795" s="1"/>
  <c r="S1797"/>
  <c r="R1797"/>
  <c r="Q1797"/>
  <c r="P1797"/>
  <c r="O1797"/>
  <c r="AU1796"/>
  <c r="AU1795" s="1"/>
  <c r="AR1796"/>
  <c r="AR1795" s="1"/>
  <c r="AQ1796"/>
  <c r="AQ1795" s="1"/>
  <c r="AN1796"/>
  <c r="AN1795" s="1"/>
  <c r="AM1796"/>
  <c r="AM1795" s="1"/>
  <c r="AJ1796"/>
  <c r="AJ1795" s="1"/>
  <c r="AF1796"/>
  <c r="AF1795" s="1"/>
  <c r="AE1796"/>
  <c r="AE1795" s="1"/>
  <c r="S1796"/>
  <c r="S1795" s="1"/>
  <c r="O1796"/>
  <c r="O1795" s="1"/>
  <c r="AW1779"/>
  <c r="AV1779"/>
  <c r="AU1779"/>
  <c r="AU1778" s="1"/>
  <c r="AT1779"/>
  <c r="AT1778" s="1"/>
  <c r="AT1725" s="1"/>
  <c r="AS1779"/>
  <c r="AR1779"/>
  <c r="AQ1779"/>
  <c r="AQ1778" s="1"/>
  <c r="AO1779"/>
  <c r="AN1779"/>
  <c r="AM1779"/>
  <c r="AM1778" s="1"/>
  <c r="AL1779"/>
  <c r="AK1779"/>
  <c r="AJ1779"/>
  <c r="AH1779"/>
  <c r="AG1779"/>
  <c r="AF1779"/>
  <c r="AE1779"/>
  <c r="AD1779"/>
  <c r="AC1779"/>
  <c r="U1779"/>
  <c r="U1778" s="1"/>
  <c r="T1779"/>
  <c r="T1778" s="1"/>
  <c r="S1779"/>
  <c r="S1778" s="1"/>
  <c r="R1779"/>
  <c r="R1778" s="1"/>
  <c r="Q1779"/>
  <c r="Q1778" s="1"/>
  <c r="P1779"/>
  <c r="P1778" s="1"/>
  <c r="O1779"/>
  <c r="AW1778"/>
  <c r="AV1778"/>
  <c r="AS1778"/>
  <c r="AR1778"/>
  <c r="AO1778"/>
  <c r="AN1778"/>
  <c r="AL1778"/>
  <c r="AK1778"/>
  <c r="AJ1778"/>
  <c r="AH1778"/>
  <c r="AG1778"/>
  <c r="AF1778"/>
  <c r="AE1778"/>
  <c r="AD1778"/>
  <c r="AC1778"/>
  <c r="O1778"/>
  <c r="AW1773"/>
  <c r="AV1773"/>
  <c r="AV1772" s="1"/>
  <c r="AV1725" s="1"/>
  <c r="AU1773"/>
  <c r="AU1772" s="1"/>
  <c r="AU1725" s="1"/>
  <c r="AT1773"/>
  <c r="AS1773"/>
  <c r="AR1773"/>
  <c r="AR1772" s="1"/>
  <c r="AR1725" s="1"/>
  <c r="AQ1773"/>
  <c r="AQ1772" s="1"/>
  <c r="AQ1725" s="1"/>
  <c r="AO1773"/>
  <c r="AN1773"/>
  <c r="AM1773"/>
  <c r="AM1772" s="1"/>
  <c r="AL1773"/>
  <c r="AK1773"/>
  <c r="AJ1773"/>
  <c r="AH1773"/>
  <c r="AG1773"/>
  <c r="AF1773"/>
  <c r="AE1773"/>
  <c r="AD1773"/>
  <c r="AC1773"/>
  <c r="U1773"/>
  <c r="U1772" s="1"/>
  <c r="T1773"/>
  <c r="T1772" s="1"/>
  <c r="S1773"/>
  <c r="S1772" s="1"/>
  <c r="R1773"/>
  <c r="R1772" s="1"/>
  <c r="Q1773"/>
  <c r="Q1772" s="1"/>
  <c r="P1773"/>
  <c r="P1772" s="1"/>
  <c r="O1773"/>
  <c r="O1772" s="1"/>
  <c r="AW1772"/>
  <c r="AT1772"/>
  <c r="AS1772"/>
  <c r="AO1772"/>
  <c r="AN1772"/>
  <c r="AL1772"/>
  <c r="AK1772"/>
  <c r="AJ1772"/>
  <c r="AH1772"/>
  <c r="AG1772"/>
  <c r="AF1772"/>
  <c r="AE1772"/>
  <c r="AD1772"/>
  <c r="AD1725" s="1"/>
  <c r="AC1772"/>
  <c r="AW1767"/>
  <c r="AV1767"/>
  <c r="AU1767"/>
  <c r="AT1767"/>
  <c r="AS1767"/>
  <c r="AR1767"/>
  <c r="AQ1767"/>
  <c r="AO1767"/>
  <c r="AN1767"/>
  <c r="AM1767"/>
  <c r="AL1767"/>
  <c r="AL1759" s="1"/>
  <c r="AL1725" s="1"/>
  <c r="AK1767"/>
  <c r="AJ1767"/>
  <c r="AH1767"/>
  <c r="AG1767"/>
  <c r="AF1767"/>
  <c r="AE1767"/>
  <c r="AD1767"/>
  <c r="AC1767"/>
  <c r="U1767"/>
  <c r="T1767"/>
  <c r="S1767"/>
  <c r="R1767"/>
  <c r="Q1767"/>
  <c r="P1767"/>
  <c r="O1767"/>
  <c r="AW1760"/>
  <c r="AV1760"/>
  <c r="AU1760"/>
  <c r="AT1760"/>
  <c r="AS1760"/>
  <c r="AR1760"/>
  <c r="AQ1760"/>
  <c r="AO1760"/>
  <c r="AO1759" s="1"/>
  <c r="AO1725" s="1"/>
  <c r="AN1760"/>
  <c r="AM1760"/>
  <c r="AL1760"/>
  <c r="AK1760"/>
  <c r="AK1759" s="1"/>
  <c r="AK1725" s="1"/>
  <c r="AJ1760"/>
  <c r="AH1760"/>
  <c r="AG1760"/>
  <c r="AF1760"/>
  <c r="AE1760"/>
  <c r="AD1760"/>
  <c r="AC1760"/>
  <c r="U1760"/>
  <c r="T1760"/>
  <c r="S1760"/>
  <c r="S1759" s="1"/>
  <c r="R1760"/>
  <c r="R1759" s="1"/>
  <c r="Q1760"/>
  <c r="Q1759" s="1"/>
  <c r="P1760"/>
  <c r="O1760"/>
  <c r="AW1759"/>
  <c r="AV1759"/>
  <c r="AU1759"/>
  <c r="AT1759"/>
  <c r="AS1759"/>
  <c r="AR1759"/>
  <c r="AQ1759"/>
  <c r="AN1759"/>
  <c r="AM1759"/>
  <c r="AJ1759"/>
  <c r="AH1759"/>
  <c r="AG1759"/>
  <c r="AF1759"/>
  <c r="AE1759"/>
  <c r="AD1759"/>
  <c r="AC1759"/>
  <c r="U1759"/>
  <c r="T1759"/>
  <c r="P1759"/>
  <c r="O1759"/>
  <c r="AW1731"/>
  <c r="AV1731"/>
  <c r="AU1731"/>
  <c r="AT1731"/>
  <c r="AS1731"/>
  <c r="AR1731"/>
  <c r="AQ1731"/>
  <c r="AO1731"/>
  <c r="AN1731"/>
  <c r="AM1731"/>
  <c r="AL1731"/>
  <c r="AK1731"/>
  <c r="AJ1731"/>
  <c r="AH1731"/>
  <c r="AG1731"/>
  <c r="AF1731"/>
  <c r="AE1731"/>
  <c r="AD1731"/>
  <c r="AC1731"/>
  <c r="U1731"/>
  <c r="T1731"/>
  <c r="T1726" s="1"/>
  <c r="S1731"/>
  <c r="S1726" s="1"/>
  <c r="R1731"/>
  <c r="R1726" s="1"/>
  <c r="Q1731"/>
  <c r="P1731"/>
  <c r="P1726" s="1"/>
  <c r="O1731"/>
  <c r="BC1730"/>
  <c r="AZ1730"/>
  <c r="BD1730" s="1"/>
  <c r="AW1730"/>
  <c r="AV1730"/>
  <c r="AS1730"/>
  <c r="AO1730"/>
  <c r="AP1730" s="1"/>
  <c r="AL1730"/>
  <c r="AH1730"/>
  <c r="AE1730"/>
  <c r="AI1730" s="1"/>
  <c r="AA1730"/>
  <c r="X1730"/>
  <c r="AB1730" s="1"/>
  <c r="U1730"/>
  <c r="T1730"/>
  <c r="Q1730"/>
  <c r="BD1729"/>
  <c r="BC1729"/>
  <c r="AZ1729"/>
  <c r="AV1729"/>
  <c r="AS1729"/>
  <c r="AW1729" s="1"/>
  <c r="AO1729"/>
  <c r="AL1729"/>
  <c r="AP1729" s="1"/>
  <c r="AI1729"/>
  <c r="AH1729"/>
  <c r="AE1729"/>
  <c r="AB1729"/>
  <c r="AA1729"/>
  <c r="X1729"/>
  <c r="T1729"/>
  <c r="Q1729"/>
  <c r="U1729" s="1"/>
  <c r="U1727" s="1"/>
  <c r="U1726" s="1"/>
  <c r="BC1728"/>
  <c r="AZ1728"/>
  <c r="BD1728" s="1"/>
  <c r="BD1727" s="1"/>
  <c r="AW1728"/>
  <c r="AV1728"/>
  <c r="AS1728"/>
  <c r="AO1728"/>
  <c r="AP1728" s="1"/>
  <c r="AP1727" s="1"/>
  <c r="AL1728"/>
  <c r="AH1728"/>
  <c r="AE1728"/>
  <c r="AI1728" s="1"/>
  <c r="AA1728"/>
  <c r="X1728"/>
  <c r="AB1728" s="1"/>
  <c r="AB1727" s="1"/>
  <c r="U1728"/>
  <c r="T1728"/>
  <c r="Q1728"/>
  <c r="BC1727"/>
  <c r="BB1727"/>
  <c r="BA1727"/>
  <c r="AZ1727"/>
  <c r="AY1727"/>
  <c r="AX1727"/>
  <c r="AV1727"/>
  <c r="AU1727"/>
  <c r="AT1727"/>
  <c r="AS1727"/>
  <c r="AR1727"/>
  <c r="AQ1727"/>
  <c r="AO1727"/>
  <c r="AN1727"/>
  <c r="AM1727"/>
  <c r="AL1727"/>
  <c r="AK1727"/>
  <c r="AJ1727"/>
  <c r="AH1727"/>
  <c r="AG1727"/>
  <c r="AF1727"/>
  <c r="AE1727"/>
  <c r="AD1727"/>
  <c r="AC1727"/>
  <c r="AA1727"/>
  <c r="Z1727"/>
  <c r="Y1727"/>
  <c r="X1727"/>
  <c r="W1727"/>
  <c r="V1727"/>
  <c r="T1727"/>
  <c r="S1727"/>
  <c r="R1727"/>
  <c r="Q1727"/>
  <c r="P1727"/>
  <c r="O1727"/>
  <c r="AV1726"/>
  <c r="AU1726"/>
  <c r="AT1726"/>
  <c r="AS1726"/>
  <c r="AR1726"/>
  <c r="AQ1726"/>
  <c r="AO1726"/>
  <c r="AN1726"/>
  <c r="AM1726"/>
  <c r="AL1726"/>
  <c r="AK1726"/>
  <c r="AJ1726"/>
  <c r="AH1726"/>
  <c r="AG1726"/>
  <c r="AF1726"/>
  <c r="AE1726"/>
  <c r="AD1726"/>
  <c r="AC1726"/>
  <c r="Q1726"/>
  <c r="O1726"/>
  <c r="O1725" s="1"/>
  <c r="AS1725"/>
  <c r="AN1725"/>
  <c r="AJ1725"/>
  <c r="AF1725"/>
  <c r="AE1725"/>
  <c r="AW1712"/>
  <c r="AV1712"/>
  <c r="AU1712"/>
  <c r="AU1711" s="1"/>
  <c r="AT1712"/>
  <c r="AT1711" s="1"/>
  <c r="AS1712"/>
  <c r="AR1712"/>
  <c r="AQ1712"/>
  <c r="AQ1711" s="1"/>
  <c r="AO1712"/>
  <c r="AN1712"/>
  <c r="AN1711" s="1"/>
  <c r="AM1712"/>
  <c r="AL1712"/>
  <c r="AK1712"/>
  <c r="AJ1712"/>
  <c r="AJ1711" s="1"/>
  <c r="AH1712"/>
  <c r="AG1712"/>
  <c r="AF1712"/>
  <c r="AE1712"/>
  <c r="AD1712"/>
  <c r="AC1712"/>
  <c r="U1712"/>
  <c r="T1712"/>
  <c r="T1711" s="1"/>
  <c r="S1712"/>
  <c r="S1711" s="1"/>
  <c r="R1712"/>
  <c r="R1711" s="1"/>
  <c r="Q1712"/>
  <c r="Q1711" s="1"/>
  <c r="P1712"/>
  <c r="P1711" s="1"/>
  <c r="O1712"/>
  <c r="AW1711"/>
  <c r="AV1711"/>
  <c r="AS1711"/>
  <c r="AR1711"/>
  <c r="AO1711"/>
  <c r="AM1711"/>
  <c r="AL1711"/>
  <c r="AK1711"/>
  <c r="AH1711"/>
  <c r="AG1711"/>
  <c r="AF1711"/>
  <c r="AE1711"/>
  <c r="AD1711"/>
  <c r="AC1711"/>
  <c r="U1711"/>
  <c r="O1711"/>
  <c r="AW1709"/>
  <c r="AV1709"/>
  <c r="AU1709"/>
  <c r="AT1709"/>
  <c r="AS1709"/>
  <c r="AR1709"/>
  <c r="AQ1709"/>
  <c r="AO1709"/>
  <c r="AN1709"/>
  <c r="AN1704" s="1"/>
  <c r="AM1709"/>
  <c r="AL1709"/>
  <c r="AK1709"/>
  <c r="AJ1709"/>
  <c r="AJ1704" s="1"/>
  <c r="AH1709"/>
  <c r="AH1704" s="1"/>
  <c r="AG1709"/>
  <c r="AF1709"/>
  <c r="AE1709"/>
  <c r="AD1709"/>
  <c r="AD1704" s="1"/>
  <c r="AC1709"/>
  <c r="U1709"/>
  <c r="T1709"/>
  <c r="S1709"/>
  <c r="R1709"/>
  <c r="Q1709"/>
  <c r="P1709"/>
  <c r="O1709"/>
  <c r="BC1708"/>
  <c r="BD1708" s="1"/>
  <c r="AZ1708"/>
  <c r="AV1708"/>
  <c r="AS1708"/>
  <c r="AW1708" s="1"/>
  <c r="AO1708"/>
  <c r="AL1708"/>
  <c r="AP1708" s="1"/>
  <c r="AI1708"/>
  <c r="AH1708"/>
  <c r="AE1708"/>
  <c r="AA1708"/>
  <c r="AB1708" s="1"/>
  <c r="X1708"/>
  <c r="T1708"/>
  <c r="Q1708"/>
  <c r="U1708" s="1"/>
  <c r="BC1707"/>
  <c r="AZ1707"/>
  <c r="BD1707" s="1"/>
  <c r="AW1707"/>
  <c r="AV1707"/>
  <c r="AS1707"/>
  <c r="AO1707"/>
  <c r="AP1707" s="1"/>
  <c r="AL1707"/>
  <c r="AH1707"/>
  <c r="AE1707"/>
  <c r="AI1707" s="1"/>
  <c r="AI1705" s="1"/>
  <c r="AA1707"/>
  <c r="X1707"/>
  <c r="AB1707" s="1"/>
  <c r="U1707"/>
  <c r="T1707"/>
  <c r="Q1707"/>
  <c r="BC1706"/>
  <c r="BD1706" s="1"/>
  <c r="BD1705" s="1"/>
  <c r="AZ1706"/>
  <c r="AV1706"/>
  <c r="AS1706"/>
  <c r="AW1706" s="1"/>
  <c r="AW1705" s="1"/>
  <c r="AW1704" s="1"/>
  <c r="AO1706"/>
  <c r="AL1706"/>
  <c r="AP1706" s="1"/>
  <c r="AP1705" s="1"/>
  <c r="AI1706"/>
  <c r="AH1706"/>
  <c r="AE1706"/>
  <c r="AA1706"/>
  <c r="AB1706" s="1"/>
  <c r="AB1705" s="1"/>
  <c r="X1706"/>
  <c r="T1706"/>
  <c r="Q1706"/>
  <c r="U1706" s="1"/>
  <c r="U1705" s="1"/>
  <c r="BC1705"/>
  <c r="BB1705"/>
  <c r="BA1705"/>
  <c r="AZ1705"/>
  <c r="AY1705"/>
  <c r="AX1705"/>
  <c r="AV1705"/>
  <c r="AU1705"/>
  <c r="AT1705"/>
  <c r="AS1705"/>
  <c r="AR1705"/>
  <c r="AQ1705"/>
  <c r="AO1705"/>
  <c r="AN1705"/>
  <c r="AM1705"/>
  <c r="AL1705"/>
  <c r="AK1705"/>
  <c r="AJ1705"/>
  <c r="AH1705"/>
  <c r="AG1705"/>
  <c r="AF1705"/>
  <c r="AE1705"/>
  <c r="AD1705"/>
  <c r="AC1705"/>
  <c r="AA1705"/>
  <c r="Z1705"/>
  <c r="Y1705"/>
  <c r="X1705"/>
  <c r="W1705"/>
  <c r="V1705"/>
  <c r="T1705"/>
  <c r="S1705"/>
  <c r="R1705"/>
  <c r="Q1705"/>
  <c r="P1705"/>
  <c r="O1705"/>
  <c r="AV1704"/>
  <c r="AU1704"/>
  <c r="AT1704"/>
  <c r="AS1704"/>
  <c r="AR1704"/>
  <c r="AQ1704"/>
  <c r="AO1704"/>
  <c r="AM1704"/>
  <c r="AL1704"/>
  <c r="AK1704"/>
  <c r="AG1704"/>
  <c r="AF1704"/>
  <c r="AE1704"/>
  <c r="AC1704"/>
  <c r="T1704"/>
  <c r="S1704"/>
  <c r="R1704"/>
  <c r="Q1704"/>
  <c r="P1704"/>
  <c r="O1704"/>
  <c r="AW1701"/>
  <c r="AV1701"/>
  <c r="AU1701"/>
  <c r="AT1701"/>
  <c r="AT1700" s="1"/>
  <c r="AT1699" s="1"/>
  <c r="AS1701"/>
  <c r="AR1701"/>
  <c r="AQ1701"/>
  <c r="AP1701"/>
  <c r="AP1700" s="1"/>
  <c r="AO1701"/>
  <c r="AN1701"/>
  <c r="AM1701"/>
  <c r="AL1701"/>
  <c r="AL1700" s="1"/>
  <c r="AL1699" s="1"/>
  <c r="AK1701"/>
  <c r="AJ1701"/>
  <c r="AH1701"/>
  <c r="AG1701"/>
  <c r="AF1701"/>
  <c r="AE1701"/>
  <c r="AD1701"/>
  <c r="AC1701"/>
  <c r="U1701"/>
  <c r="T1701"/>
  <c r="S1701"/>
  <c r="R1701"/>
  <c r="R1700" s="1"/>
  <c r="Q1701"/>
  <c r="Q1700" s="1"/>
  <c r="P1701"/>
  <c r="O1701"/>
  <c r="AW1700"/>
  <c r="AV1700"/>
  <c r="AV1699" s="1"/>
  <c r="AU1700"/>
  <c r="AS1700"/>
  <c r="AR1700"/>
  <c r="AR1699" s="1"/>
  <c r="AQ1700"/>
  <c r="AO1700"/>
  <c r="AO1699" s="1"/>
  <c r="AN1700"/>
  <c r="AM1700"/>
  <c r="AK1700"/>
  <c r="AJ1700"/>
  <c r="AH1700"/>
  <c r="AG1700"/>
  <c r="AF1700"/>
  <c r="AE1700"/>
  <c r="AE1699" s="1"/>
  <c r="AD1700"/>
  <c r="AC1700"/>
  <c r="U1700"/>
  <c r="T1700"/>
  <c r="S1700"/>
  <c r="P1700"/>
  <c r="O1700"/>
  <c r="AS1699"/>
  <c r="AK1699"/>
  <c r="AG1699"/>
  <c r="AC1699"/>
  <c r="AW1677"/>
  <c r="AV1677"/>
  <c r="AU1677"/>
  <c r="AT1677"/>
  <c r="AS1677"/>
  <c r="AR1677"/>
  <c r="AQ1677"/>
  <c r="AO1677"/>
  <c r="AN1677"/>
  <c r="AM1677"/>
  <c r="AL1677"/>
  <c r="AK1677"/>
  <c r="AJ1677"/>
  <c r="AJ1674" s="1"/>
  <c r="AJ1673" s="1"/>
  <c r="AH1677"/>
  <c r="AG1677"/>
  <c r="AF1677"/>
  <c r="AE1677"/>
  <c r="AD1677"/>
  <c r="AC1677"/>
  <c r="V1677"/>
  <c r="U1677"/>
  <c r="T1677"/>
  <c r="S1677"/>
  <c r="S1674" s="1"/>
  <c r="S1673" s="1"/>
  <c r="R1677"/>
  <c r="Q1677"/>
  <c r="P1677"/>
  <c r="O1677"/>
  <c r="BC1676"/>
  <c r="BD1676" s="1"/>
  <c r="BD1675" s="1"/>
  <c r="AZ1676"/>
  <c r="AV1676"/>
  <c r="AV1675" s="1"/>
  <c r="AV1674" s="1"/>
  <c r="AV1673" s="1"/>
  <c r="AS1676"/>
  <c r="AW1676" s="1"/>
  <c r="AW1675" s="1"/>
  <c r="AO1676"/>
  <c r="AL1676"/>
  <c r="AP1676" s="1"/>
  <c r="AP1675" s="1"/>
  <c r="AI1676"/>
  <c r="AI1675" s="1"/>
  <c r="AH1676"/>
  <c r="AE1676"/>
  <c r="AB1676"/>
  <c r="AB1675" s="1"/>
  <c r="AA1676"/>
  <c r="AA1675" s="1"/>
  <c r="X1676"/>
  <c r="T1676"/>
  <c r="T1675" s="1"/>
  <c r="T1674" s="1"/>
  <c r="T1673" s="1"/>
  <c r="Q1676"/>
  <c r="U1676" s="1"/>
  <c r="U1675" s="1"/>
  <c r="U1674" s="1"/>
  <c r="U1673" s="1"/>
  <c r="BB1675"/>
  <c r="BA1675"/>
  <c r="AZ1675"/>
  <c r="AY1675"/>
  <c r="AX1675"/>
  <c r="AU1675"/>
  <c r="AT1675"/>
  <c r="AT1674" s="1"/>
  <c r="AT1673" s="1"/>
  <c r="AS1675"/>
  <c r="AS1674" s="1"/>
  <c r="AS1673" s="1"/>
  <c r="AS1672" s="1"/>
  <c r="AR1675"/>
  <c r="AQ1675"/>
  <c r="AO1675"/>
  <c r="AO1674" s="1"/>
  <c r="AO1673" s="1"/>
  <c r="AN1675"/>
  <c r="AM1675"/>
  <c r="AL1675"/>
  <c r="AL1674" s="1"/>
  <c r="AL1673" s="1"/>
  <c r="AK1675"/>
  <c r="AK1674" s="1"/>
  <c r="AK1673" s="1"/>
  <c r="AJ1675"/>
  <c r="AH1675"/>
  <c r="AH1674" s="1"/>
  <c r="AH1673" s="1"/>
  <c r="AG1675"/>
  <c r="AG1674" s="1"/>
  <c r="AG1673" s="1"/>
  <c r="AF1675"/>
  <c r="AE1675"/>
  <c r="AD1675"/>
  <c r="AD1674" s="1"/>
  <c r="AD1673" s="1"/>
  <c r="AC1675"/>
  <c r="AC1674" s="1"/>
  <c r="AC1673" s="1"/>
  <c r="Z1675"/>
  <c r="Y1675"/>
  <c r="X1675"/>
  <c r="W1675"/>
  <c r="V1675"/>
  <c r="V1674" s="1"/>
  <c r="V1673" s="1"/>
  <c r="S1675"/>
  <c r="R1675"/>
  <c r="Q1675"/>
  <c r="P1675"/>
  <c r="O1675"/>
  <c r="AU1674"/>
  <c r="AU1673" s="1"/>
  <c r="AR1674"/>
  <c r="AR1673" s="1"/>
  <c r="AQ1674"/>
  <c r="AQ1673" s="1"/>
  <c r="AN1674"/>
  <c r="AN1673" s="1"/>
  <c r="AM1674"/>
  <c r="AM1673" s="1"/>
  <c r="AF1674"/>
  <c r="AF1673" s="1"/>
  <c r="AE1674"/>
  <c r="AE1673" s="1"/>
  <c r="P1674"/>
  <c r="P1673" s="1"/>
  <c r="O1674"/>
  <c r="O1673" s="1"/>
  <c r="AW1670"/>
  <c r="AV1670"/>
  <c r="AU1670"/>
  <c r="AU1669" s="1"/>
  <c r="AU1668" s="1"/>
  <c r="AT1670"/>
  <c r="AT1669" s="1"/>
  <c r="AT1668" s="1"/>
  <c r="AS1670"/>
  <c r="AR1670"/>
  <c r="AQ1670"/>
  <c r="AQ1669" s="1"/>
  <c r="AQ1668" s="1"/>
  <c r="AO1670"/>
  <c r="AO1669" s="1"/>
  <c r="AO1668" s="1"/>
  <c r="AN1670"/>
  <c r="AM1670"/>
  <c r="AM1669" s="1"/>
  <c r="AM1668" s="1"/>
  <c r="AL1670"/>
  <c r="AL1669" s="1"/>
  <c r="AL1668" s="1"/>
  <c r="AK1670"/>
  <c r="AJ1670"/>
  <c r="AJ1669" s="1"/>
  <c r="AJ1668" s="1"/>
  <c r="AH1670"/>
  <c r="AH1669" s="1"/>
  <c r="AH1668" s="1"/>
  <c r="AG1670"/>
  <c r="AF1670"/>
  <c r="AE1670"/>
  <c r="AE1669" s="1"/>
  <c r="AE1668" s="1"/>
  <c r="AD1670"/>
  <c r="AD1669" s="1"/>
  <c r="AD1668" s="1"/>
  <c r="AC1670"/>
  <c r="U1670"/>
  <c r="U1669" s="1"/>
  <c r="U1668" s="1"/>
  <c r="T1670"/>
  <c r="S1670"/>
  <c r="S1669" s="1"/>
  <c r="S1668" s="1"/>
  <c r="R1670"/>
  <c r="R1669" s="1"/>
  <c r="R1668" s="1"/>
  <c r="Q1670"/>
  <c r="P1670"/>
  <c r="O1670"/>
  <c r="O1669" s="1"/>
  <c r="O1668" s="1"/>
  <c r="AW1669"/>
  <c r="AW1668" s="1"/>
  <c r="AV1669"/>
  <c r="AV1668" s="1"/>
  <c r="AS1669"/>
  <c r="AS1668" s="1"/>
  <c r="AR1669"/>
  <c r="AR1668" s="1"/>
  <c r="AN1669"/>
  <c r="AN1668" s="1"/>
  <c r="AK1669"/>
  <c r="AK1668" s="1"/>
  <c r="AG1669"/>
  <c r="AG1668" s="1"/>
  <c r="AF1669"/>
  <c r="AF1668" s="1"/>
  <c r="AC1669"/>
  <c r="AC1668" s="1"/>
  <c r="T1669"/>
  <c r="T1668" s="1"/>
  <c r="Q1669"/>
  <c r="Q1668" s="1"/>
  <c r="P1669"/>
  <c r="P1668" s="1"/>
  <c r="AW1656"/>
  <c r="AV1656"/>
  <c r="AU1656"/>
  <c r="AT1656"/>
  <c r="AS1656"/>
  <c r="AR1656"/>
  <c r="AQ1656"/>
  <c r="AO1656"/>
  <c r="AN1656"/>
  <c r="AM1656"/>
  <c r="AL1656"/>
  <c r="AK1656"/>
  <c r="AJ1656"/>
  <c r="AH1656"/>
  <c r="AG1656"/>
  <c r="AF1656"/>
  <c r="AE1656"/>
  <c r="AD1656"/>
  <c r="AC1656"/>
  <c r="U1656"/>
  <c r="T1656"/>
  <c r="S1656"/>
  <c r="R1656"/>
  <c r="Q1656"/>
  <c r="P1656"/>
  <c r="O1656"/>
  <c r="AW1645"/>
  <c r="AV1645"/>
  <c r="AU1645"/>
  <c r="AT1645"/>
  <c r="AT1642" s="1"/>
  <c r="AS1645"/>
  <c r="AR1645"/>
  <c r="AQ1645"/>
  <c r="AO1645"/>
  <c r="AN1645"/>
  <c r="AN1642" s="1"/>
  <c r="AN1627" s="1"/>
  <c r="AM1645"/>
  <c r="AL1645"/>
  <c r="AK1645"/>
  <c r="AJ1645"/>
  <c r="AJ1642" s="1"/>
  <c r="AJ1627" s="1"/>
  <c r="AH1645"/>
  <c r="AG1645"/>
  <c r="AG1642" s="1"/>
  <c r="AG1627" s="1"/>
  <c r="AF1645"/>
  <c r="AF1642" s="1"/>
  <c r="AF1627" s="1"/>
  <c r="AE1645"/>
  <c r="AD1645"/>
  <c r="AC1645"/>
  <c r="AC1642" s="1"/>
  <c r="AC1627" s="1"/>
  <c r="U1645"/>
  <c r="T1645"/>
  <c r="T1642" s="1"/>
  <c r="S1645"/>
  <c r="R1645"/>
  <c r="Q1645"/>
  <c r="Q1642" s="1"/>
  <c r="P1645"/>
  <c r="O1645"/>
  <c r="BC1644"/>
  <c r="BD1644" s="1"/>
  <c r="BD1643" s="1"/>
  <c r="AZ1644"/>
  <c r="AV1644"/>
  <c r="AV1643" s="1"/>
  <c r="AS1644"/>
  <c r="AW1644" s="1"/>
  <c r="AW1643" s="1"/>
  <c r="AO1644"/>
  <c r="AL1644"/>
  <c r="AP1644" s="1"/>
  <c r="AP1643" s="1"/>
  <c r="AI1644"/>
  <c r="AH1644"/>
  <c r="AE1644"/>
  <c r="AA1644"/>
  <c r="AB1644" s="1"/>
  <c r="AB1643" s="1"/>
  <c r="X1644"/>
  <c r="T1644"/>
  <c r="Q1644"/>
  <c r="U1644" s="1"/>
  <c r="U1643" s="1"/>
  <c r="BC1643"/>
  <c r="BB1643"/>
  <c r="BA1643"/>
  <c r="AZ1643"/>
  <c r="AY1643"/>
  <c r="AX1643"/>
  <c r="AU1643"/>
  <c r="AT1643"/>
  <c r="AS1643"/>
  <c r="AR1643"/>
  <c r="AQ1643"/>
  <c r="AO1643"/>
  <c r="AN1643"/>
  <c r="AM1643"/>
  <c r="AL1643"/>
  <c r="AK1643"/>
  <c r="AJ1643"/>
  <c r="AI1643"/>
  <c r="AH1643"/>
  <c r="AG1643"/>
  <c r="AF1643"/>
  <c r="AE1643"/>
  <c r="AD1643"/>
  <c r="AC1643"/>
  <c r="AA1643"/>
  <c r="Z1643"/>
  <c r="Y1643"/>
  <c r="X1643"/>
  <c r="W1643"/>
  <c r="V1643"/>
  <c r="T1643"/>
  <c r="S1643"/>
  <c r="R1643"/>
  <c r="Q1643"/>
  <c r="P1643"/>
  <c r="O1643"/>
  <c r="AU1642"/>
  <c r="AS1642"/>
  <c r="AR1642"/>
  <c r="AQ1642"/>
  <c r="AO1642"/>
  <c r="AM1642"/>
  <c r="AL1642"/>
  <c r="AK1642"/>
  <c r="AH1642"/>
  <c r="AE1642"/>
  <c r="AD1642"/>
  <c r="AD1627" s="1"/>
  <c r="S1642"/>
  <c r="R1642"/>
  <c r="P1642"/>
  <c r="O1642"/>
  <c r="AW1629"/>
  <c r="AW1628" s="1"/>
  <c r="AV1629"/>
  <c r="AU1629"/>
  <c r="AT1629"/>
  <c r="AT1628" s="1"/>
  <c r="AT1627" s="1"/>
  <c r="AS1629"/>
  <c r="AS1628" s="1"/>
  <c r="AS1627" s="1"/>
  <c r="AR1629"/>
  <c r="AQ1629"/>
  <c r="AO1629"/>
  <c r="AN1629"/>
  <c r="AM1629"/>
  <c r="AM1628" s="1"/>
  <c r="AM1627" s="1"/>
  <c r="AL1629"/>
  <c r="AK1629"/>
  <c r="AJ1629"/>
  <c r="AH1629"/>
  <c r="AG1629"/>
  <c r="AF1629"/>
  <c r="AE1629"/>
  <c r="AD1629"/>
  <c r="AC1629"/>
  <c r="U1629"/>
  <c r="T1629"/>
  <c r="S1629"/>
  <c r="S1628" s="1"/>
  <c r="S1627" s="1"/>
  <c r="R1629"/>
  <c r="R1628" s="1"/>
  <c r="Q1629"/>
  <c r="Q1628" s="1"/>
  <c r="Q1627" s="1"/>
  <c r="P1629"/>
  <c r="P1628" s="1"/>
  <c r="P1627" s="1"/>
  <c r="O1629"/>
  <c r="AV1628"/>
  <c r="AU1628"/>
  <c r="AR1628"/>
  <c r="AR1627" s="1"/>
  <c r="AQ1628"/>
  <c r="AO1628"/>
  <c r="AN1628"/>
  <c r="AL1628"/>
  <c r="AK1628"/>
  <c r="AJ1628"/>
  <c r="AH1628"/>
  <c r="AG1628"/>
  <c r="AF1628"/>
  <c r="AE1628"/>
  <c r="AE1627" s="1"/>
  <c r="AD1628"/>
  <c r="AC1628"/>
  <c r="U1628"/>
  <c r="T1628"/>
  <c r="T1627" s="1"/>
  <c r="O1628"/>
  <c r="AU1627"/>
  <c r="AQ1627"/>
  <c r="AO1627"/>
  <c r="AL1627"/>
  <c r="AK1627"/>
  <c r="O1627"/>
  <c r="AW1618"/>
  <c r="AV1618"/>
  <c r="AU1618"/>
  <c r="AT1618"/>
  <c r="AS1618"/>
  <c r="AR1618"/>
  <c r="AQ1618"/>
  <c r="AO1618"/>
  <c r="AN1618"/>
  <c r="AM1618"/>
  <c r="AL1618"/>
  <c r="AK1618"/>
  <c r="AJ1618"/>
  <c r="AJ1609" s="1"/>
  <c r="AH1618"/>
  <c r="AG1618"/>
  <c r="AF1618"/>
  <c r="AE1618"/>
  <c r="AE1609" s="1"/>
  <c r="AD1618"/>
  <c r="AC1618"/>
  <c r="V1618"/>
  <c r="U1618"/>
  <c r="T1618"/>
  <c r="S1618"/>
  <c r="S1609" s="1"/>
  <c r="R1618"/>
  <c r="Q1618"/>
  <c r="P1618"/>
  <c r="O1618"/>
  <c r="BC1617"/>
  <c r="BD1617" s="1"/>
  <c r="BD1616" s="1"/>
  <c r="AZ1617"/>
  <c r="AV1617"/>
  <c r="AV1616" s="1"/>
  <c r="AS1617"/>
  <c r="AW1617" s="1"/>
  <c r="AW1616" s="1"/>
  <c r="AO1617"/>
  <c r="AL1617"/>
  <c r="AP1617" s="1"/>
  <c r="AP1616" s="1"/>
  <c r="AI1617"/>
  <c r="AI1616" s="1"/>
  <c r="AH1617"/>
  <c r="AE1617"/>
  <c r="AA1617"/>
  <c r="AB1617" s="1"/>
  <c r="AB1616" s="1"/>
  <c r="X1617"/>
  <c r="T1617"/>
  <c r="T1616" s="1"/>
  <c r="Q1617"/>
  <c r="U1617" s="1"/>
  <c r="U1616" s="1"/>
  <c r="BB1616"/>
  <c r="BA1616"/>
  <c r="AZ1616"/>
  <c r="AY1616"/>
  <c r="AX1616"/>
  <c r="AU1616"/>
  <c r="AT1616"/>
  <c r="AS1616"/>
  <c r="AR1616"/>
  <c r="AQ1616"/>
  <c r="AO1616"/>
  <c r="AN1616"/>
  <c r="AM1616"/>
  <c r="AL1616"/>
  <c r="AK1616"/>
  <c r="AJ1616"/>
  <c r="AH1616"/>
  <c r="AG1616"/>
  <c r="AF1616"/>
  <c r="AE1616"/>
  <c r="AD1616"/>
  <c r="AC1616"/>
  <c r="Z1616"/>
  <c r="Y1616"/>
  <c r="X1616"/>
  <c r="W1616"/>
  <c r="V1616"/>
  <c r="S1616"/>
  <c r="R1616"/>
  <c r="Q1616"/>
  <c r="P1616"/>
  <c r="O1616"/>
  <c r="BC1615"/>
  <c r="BD1615" s="1"/>
  <c r="BD1614" s="1"/>
  <c r="AZ1615"/>
  <c r="AV1615"/>
  <c r="AV1614" s="1"/>
  <c r="AS1615"/>
  <c r="AW1615" s="1"/>
  <c r="AW1614" s="1"/>
  <c r="AO1615"/>
  <c r="AL1615"/>
  <c r="AP1615" s="1"/>
  <c r="AP1614" s="1"/>
  <c r="AI1615"/>
  <c r="AI1614" s="1"/>
  <c r="AH1615"/>
  <c r="AE1615"/>
  <c r="AA1615"/>
  <c r="AB1615" s="1"/>
  <c r="AB1614" s="1"/>
  <c r="X1615"/>
  <c r="T1615"/>
  <c r="T1614" s="1"/>
  <c r="Q1615"/>
  <c r="U1615" s="1"/>
  <c r="U1614" s="1"/>
  <c r="BB1614"/>
  <c r="BA1614"/>
  <c r="AZ1614"/>
  <c r="AY1614"/>
  <c r="AX1614"/>
  <c r="AU1614"/>
  <c r="AT1614"/>
  <c r="AS1614"/>
  <c r="AR1614"/>
  <c r="AQ1614"/>
  <c r="AO1614"/>
  <c r="AN1614"/>
  <c r="AM1614"/>
  <c r="AL1614"/>
  <c r="AK1614"/>
  <c r="AJ1614"/>
  <c r="AH1614"/>
  <c r="AG1614"/>
  <c r="AF1614"/>
  <c r="AE1614"/>
  <c r="AD1614"/>
  <c r="AC1614"/>
  <c r="Z1614"/>
  <c r="Y1614"/>
  <c r="X1614"/>
  <c r="W1614"/>
  <c r="V1614"/>
  <c r="S1614"/>
  <c r="R1614"/>
  <c r="Q1614"/>
  <c r="P1614"/>
  <c r="O1614"/>
  <c r="BD1613"/>
  <c r="BD1612" s="1"/>
  <c r="BC1613"/>
  <c r="BC1612" s="1"/>
  <c r="AZ1613"/>
  <c r="AV1613"/>
  <c r="AV1612" s="1"/>
  <c r="AS1613"/>
  <c r="AW1613" s="1"/>
  <c r="AW1612" s="1"/>
  <c r="AO1613"/>
  <c r="AL1613"/>
  <c r="AP1613" s="1"/>
  <c r="AP1612" s="1"/>
  <c r="AI1613"/>
  <c r="AI1612" s="1"/>
  <c r="AH1613"/>
  <c r="AE1613"/>
  <c r="AA1613"/>
  <c r="AB1613" s="1"/>
  <c r="AB1612" s="1"/>
  <c r="X1613"/>
  <c r="T1613"/>
  <c r="T1612" s="1"/>
  <c r="Q1613"/>
  <c r="U1613" s="1"/>
  <c r="U1612" s="1"/>
  <c r="BB1612"/>
  <c r="BA1612"/>
  <c r="AZ1612"/>
  <c r="AY1612"/>
  <c r="AX1612"/>
  <c r="AU1612"/>
  <c r="AT1612"/>
  <c r="AS1612"/>
  <c r="AR1612"/>
  <c r="AQ1612"/>
  <c r="AO1612"/>
  <c r="AN1612"/>
  <c r="AM1612"/>
  <c r="AL1612"/>
  <c r="AK1612"/>
  <c r="AJ1612"/>
  <c r="AH1612"/>
  <c r="AG1612"/>
  <c r="AF1612"/>
  <c r="AE1612"/>
  <c r="AD1612"/>
  <c r="AC1612"/>
  <c r="Z1612"/>
  <c r="Y1612"/>
  <c r="X1612"/>
  <c r="W1612"/>
  <c r="V1612"/>
  <c r="S1612"/>
  <c r="R1612"/>
  <c r="Q1612"/>
  <c r="P1612"/>
  <c r="O1612"/>
  <c r="BC1611"/>
  <c r="BD1611" s="1"/>
  <c r="BD1610" s="1"/>
  <c r="AZ1611"/>
  <c r="AV1611"/>
  <c r="AV1610" s="1"/>
  <c r="AV1609" s="1"/>
  <c r="AS1611"/>
  <c r="AW1611" s="1"/>
  <c r="AW1610" s="1"/>
  <c r="AW1609" s="1"/>
  <c r="AO1611"/>
  <c r="AL1611"/>
  <c r="AP1611" s="1"/>
  <c r="AP1610" s="1"/>
  <c r="AI1611"/>
  <c r="AI1610" s="1"/>
  <c r="AH1611"/>
  <c r="AE1611"/>
  <c r="AA1611"/>
  <c r="AB1611" s="1"/>
  <c r="AB1610" s="1"/>
  <c r="X1611"/>
  <c r="T1611"/>
  <c r="T1610" s="1"/>
  <c r="T1609" s="1"/>
  <c r="Q1611"/>
  <c r="U1611" s="1"/>
  <c r="U1610" s="1"/>
  <c r="U1609" s="1"/>
  <c r="BB1610"/>
  <c r="BA1610"/>
  <c r="AZ1610"/>
  <c r="AY1610"/>
  <c r="AX1610"/>
  <c r="AU1610"/>
  <c r="AT1610"/>
  <c r="AT1609" s="1"/>
  <c r="AS1610"/>
  <c r="AS1609" s="1"/>
  <c r="AR1610"/>
  <c r="AQ1610"/>
  <c r="AO1610"/>
  <c r="AN1610"/>
  <c r="AM1610"/>
  <c r="AL1610"/>
  <c r="AL1609" s="1"/>
  <c r="AK1610"/>
  <c r="AJ1610"/>
  <c r="AH1610"/>
  <c r="AH1609" s="1"/>
  <c r="AG1610"/>
  <c r="AG1609" s="1"/>
  <c r="AF1610"/>
  <c r="AE1610"/>
  <c r="AD1610"/>
  <c r="AD1609" s="1"/>
  <c r="AC1610"/>
  <c r="AC1609" s="1"/>
  <c r="Z1610"/>
  <c r="Y1610"/>
  <c r="X1610"/>
  <c r="W1610"/>
  <c r="V1610"/>
  <c r="V1609" s="1"/>
  <c r="S1610"/>
  <c r="R1610"/>
  <c r="R1609" s="1"/>
  <c r="Q1610"/>
  <c r="Q1609" s="1"/>
  <c r="P1610"/>
  <c r="O1610"/>
  <c r="AU1609"/>
  <c r="AR1609"/>
  <c r="AQ1609"/>
  <c r="AN1609"/>
  <c r="AM1609"/>
  <c r="AF1609"/>
  <c r="P1609"/>
  <c r="O1609"/>
  <c r="AW1607"/>
  <c r="AV1607"/>
  <c r="AU1607"/>
  <c r="AT1607"/>
  <c r="AS1607"/>
  <c r="AR1607"/>
  <c r="AQ1607"/>
  <c r="AP1607"/>
  <c r="AO1607"/>
  <c r="AN1607"/>
  <c r="AM1607"/>
  <c r="AM1602" s="1"/>
  <c r="AL1607"/>
  <c r="AK1607"/>
  <c r="AJ1607"/>
  <c r="AH1607"/>
  <c r="AH1602" s="1"/>
  <c r="AG1607"/>
  <c r="AF1607"/>
  <c r="AE1607"/>
  <c r="AD1607"/>
  <c r="AC1607"/>
  <c r="U1607"/>
  <c r="T1607"/>
  <c r="S1607"/>
  <c r="R1607"/>
  <c r="Q1607"/>
  <c r="P1607"/>
  <c r="O1607"/>
  <c r="AW1603"/>
  <c r="AW1602" s="1"/>
  <c r="AV1603"/>
  <c r="AV1602" s="1"/>
  <c r="AU1603"/>
  <c r="AT1603"/>
  <c r="AS1603"/>
  <c r="AS1602" s="1"/>
  <c r="AR1603"/>
  <c r="AR1602" s="1"/>
  <c r="AQ1603"/>
  <c r="AO1603"/>
  <c r="AN1603"/>
  <c r="AM1603"/>
  <c r="AL1603"/>
  <c r="AL1602" s="1"/>
  <c r="AK1603"/>
  <c r="AJ1603"/>
  <c r="AH1603"/>
  <c r="AG1603"/>
  <c r="AF1603"/>
  <c r="AE1603"/>
  <c r="AD1603"/>
  <c r="AC1603"/>
  <c r="U1603"/>
  <c r="T1603"/>
  <c r="S1603"/>
  <c r="S1602" s="1"/>
  <c r="R1603"/>
  <c r="R1602" s="1"/>
  <c r="Q1603"/>
  <c r="P1603"/>
  <c r="P1602" s="1"/>
  <c r="O1603"/>
  <c r="AU1602"/>
  <c r="AT1602"/>
  <c r="AQ1602"/>
  <c r="AO1602"/>
  <c r="AN1602"/>
  <c r="AK1602"/>
  <c r="AJ1602"/>
  <c r="AG1602"/>
  <c r="AF1602"/>
  <c r="AE1602"/>
  <c r="AD1602"/>
  <c r="AC1602"/>
  <c r="U1602"/>
  <c r="T1602"/>
  <c r="Q1602"/>
  <c r="O1602"/>
  <c r="BC1601"/>
  <c r="AZ1601"/>
  <c r="BD1601" s="1"/>
  <c r="BD1600" s="1"/>
  <c r="AW1601"/>
  <c r="AW1600" s="1"/>
  <c r="AV1601"/>
  <c r="AS1601"/>
  <c r="AO1601"/>
  <c r="AP1601" s="1"/>
  <c r="AP1600" s="1"/>
  <c r="AL1601"/>
  <c r="AH1601"/>
  <c r="AH1600" s="1"/>
  <c r="AE1601"/>
  <c r="AI1601" s="1"/>
  <c r="AI1600" s="1"/>
  <c r="AA1601"/>
  <c r="X1601"/>
  <c r="AB1601" s="1"/>
  <c r="AB1600" s="1"/>
  <c r="U1601"/>
  <c r="U1600" s="1"/>
  <c r="T1601"/>
  <c r="Q1601"/>
  <c r="BC1600"/>
  <c r="BB1600"/>
  <c r="BA1600"/>
  <c r="AZ1600"/>
  <c r="AY1600"/>
  <c r="AX1600"/>
  <c r="AV1600"/>
  <c r="AU1600"/>
  <c r="AT1600"/>
  <c r="AS1600"/>
  <c r="AR1600"/>
  <c r="AQ1600"/>
  <c r="AN1600"/>
  <c r="AM1600"/>
  <c r="AL1600"/>
  <c r="AK1600"/>
  <c r="AJ1600"/>
  <c r="AG1600"/>
  <c r="AF1600"/>
  <c r="AE1600"/>
  <c r="AD1600"/>
  <c r="AC1600"/>
  <c r="AA1600"/>
  <c r="Z1600"/>
  <c r="Y1600"/>
  <c r="X1600"/>
  <c r="W1600"/>
  <c r="V1600"/>
  <c r="T1600"/>
  <c r="S1600"/>
  <c r="R1600"/>
  <c r="Q1600"/>
  <c r="P1600"/>
  <c r="O1600"/>
  <c r="BC1599"/>
  <c r="AZ1599"/>
  <c r="BD1599" s="1"/>
  <c r="BD1598" s="1"/>
  <c r="BD1597" s="1"/>
  <c r="AW1599"/>
  <c r="AW1598" s="1"/>
  <c r="AW1597" s="1"/>
  <c r="AV1599"/>
  <c r="AS1599"/>
  <c r="AO1599"/>
  <c r="AP1599" s="1"/>
  <c r="AP1598" s="1"/>
  <c r="AP1597" s="1"/>
  <c r="AL1599"/>
  <c r="AH1599"/>
  <c r="AH1598" s="1"/>
  <c r="AH1597" s="1"/>
  <c r="AE1599"/>
  <c r="AI1599" s="1"/>
  <c r="AI1598" s="1"/>
  <c r="AI1597" s="1"/>
  <c r="AA1599"/>
  <c r="X1599"/>
  <c r="AB1599" s="1"/>
  <c r="AB1598" s="1"/>
  <c r="AB1597" s="1"/>
  <c r="U1599"/>
  <c r="U1598" s="1"/>
  <c r="U1597" s="1"/>
  <c r="T1599"/>
  <c r="Q1599"/>
  <c r="BC1598"/>
  <c r="BC1597" s="1"/>
  <c r="BB1598"/>
  <c r="BA1598"/>
  <c r="AZ1598"/>
  <c r="AZ1597" s="1"/>
  <c r="AY1598"/>
  <c r="AY1597" s="1"/>
  <c r="AX1598"/>
  <c r="AV1598"/>
  <c r="AV1597" s="1"/>
  <c r="AU1598"/>
  <c r="AU1597" s="1"/>
  <c r="AT1598"/>
  <c r="AS1598"/>
  <c r="AR1598"/>
  <c r="AR1597" s="1"/>
  <c r="AQ1598"/>
  <c r="AQ1597" s="1"/>
  <c r="AN1598"/>
  <c r="AN1597" s="1"/>
  <c r="AM1598"/>
  <c r="AM1597" s="1"/>
  <c r="AL1598"/>
  <c r="AK1598"/>
  <c r="AJ1598"/>
  <c r="AJ1597" s="1"/>
  <c r="AG1598"/>
  <c r="AF1598"/>
  <c r="AF1597" s="1"/>
  <c r="AE1598"/>
  <c r="AE1597" s="1"/>
  <c r="AD1598"/>
  <c r="AC1598"/>
  <c r="AA1598"/>
  <c r="AA1597" s="1"/>
  <c r="Z1598"/>
  <c r="Y1598"/>
  <c r="X1598"/>
  <c r="X1597" s="1"/>
  <c r="W1598"/>
  <c r="W1597" s="1"/>
  <c r="V1598"/>
  <c r="T1598"/>
  <c r="T1597" s="1"/>
  <c r="S1598"/>
  <c r="S1597" s="1"/>
  <c r="R1598"/>
  <c r="Q1598"/>
  <c r="P1598"/>
  <c r="P1597" s="1"/>
  <c r="O1598"/>
  <c r="O1597" s="1"/>
  <c r="BB1597"/>
  <c r="BA1597"/>
  <c r="AX1597"/>
  <c r="AT1597"/>
  <c r="AS1597"/>
  <c r="AL1597"/>
  <c r="AK1597"/>
  <c r="AG1597"/>
  <c r="AD1597"/>
  <c r="AC1597"/>
  <c r="Z1597"/>
  <c r="Y1597"/>
  <c r="V1597"/>
  <c r="R1597"/>
  <c r="Q1597"/>
  <c r="BC1596"/>
  <c r="BD1596" s="1"/>
  <c r="BD1595" s="1"/>
  <c r="AZ1596"/>
  <c r="AV1596"/>
  <c r="AV1595" s="1"/>
  <c r="AS1596"/>
  <c r="AW1596" s="1"/>
  <c r="AW1595" s="1"/>
  <c r="AO1596"/>
  <c r="AL1596"/>
  <c r="AP1596" s="1"/>
  <c r="AP1595" s="1"/>
  <c r="AI1596"/>
  <c r="AI1595" s="1"/>
  <c r="AH1596"/>
  <c r="AE1596"/>
  <c r="AA1596"/>
  <c r="AB1596" s="1"/>
  <c r="AB1595" s="1"/>
  <c r="X1596"/>
  <c r="T1596"/>
  <c r="T1595" s="1"/>
  <c r="Q1596"/>
  <c r="U1596" s="1"/>
  <c r="U1595" s="1"/>
  <c r="BB1595"/>
  <c r="BA1595"/>
  <c r="AZ1595"/>
  <c r="AY1595"/>
  <c r="AX1595"/>
  <c r="AU1595"/>
  <c r="AT1595"/>
  <c r="AS1595"/>
  <c r="AR1595"/>
  <c r="AQ1595"/>
  <c r="AO1595"/>
  <c r="AN1595"/>
  <c r="AM1595"/>
  <c r="AL1595"/>
  <c r="AK1595"/>
  <c r="AJ1595"/>
  <c r="AH1595"/>
  <c r="AG1595"/>
  <c r="AF1595"/>
  <c r="AE1595"/>
  <c r="AD1595"/>
  <c r="AC1595"/>
  <c r="Z1595"/>
  <c r="Y1595"/>
  <c r="X1595"/>
  <c r="W1595"/>
  <c r="V1595"/>
  <c r="S1595"/>
  <c r="R1595"/>
  <c r="Q1595"/>
  <c r="P1595"/>
  <c r="O1595"/>
  <c r="BC1594"/>
  <c r="BD1594" s="1"/>
  <c r="BD1593" s="1"/>
  <c r="AZ1594"/>
  <c r="AV1594"/>
  <c r="AV1593" s="1"/>
  <c r="AS1594"/>
  <c r="AW1594" s="1"/>
  <c r="AW1593" s="1"/>
  <c r="AO1594"/>
  <c r="AL1594"/>
  <c r="AP1594" s="1"/>
  <c r="AP1593" s="1"/>
  <c r="AI1594"/>
  <c r="AI1593" s="1"/>
  <c r="AH1594"/>
  <c r="AE1594"/>
  <c r="AA1594"/>
  <c r="AB1594" s="1"/>
  <c r="AB1593" s="1"/>
  <c r="X1594"/>
  <c r="T1594"/>
  <c r="T1593" s="1"/>
  <c r="Q1594"/>
  <c r="U1594" s="1"/>
  <c r="U1593" s="1"/>
  <c r="BB1593"/>
  <c r="BA1593"/>
  <c r="AZ1593"/>
  <c r="AY1593"/>
  <c r="AX1593"/>
  <c r="AU1593"/>
  <c r="AT1593"/>
  <c r="AS1593"/>
  <c r="AR1593"/>
  <c r="AQ1593"/>
  <c r="AO1593"/>
  <c r="AN1593"/>
  <c r="AM1593"/>
  <c r="AL1593"/>
  <c r="AK1593"/>
  <c r="AJ1593"/>
  <c r="AH1593"/>
  <c r="AG1593"/>
  <c r="AF1593"/>
  <c r="AE1593"/>
  <c r="AD1593"/>
  <c r="AC1593"/>
  <c r="Z1593"/>
  <c r="Y1593"/>
  <c r="X1593"/>
  <c r="W1593"/>
  <c r="V1593"/>
  <c r="S1593"/>
  <c r="R1593"/>
  <c r="Q1593"/>
  <c r="P1593"/>
  <c r="O1593"/>
  <c r="BC1592"/>
  <c r="BD1592" s="1"/>
  <c r="BD1591" s="1"/>
  <c r="AZ1592"/>
  <c r="AV1592"/>
  <c r="AV1591" s="1"/>
  <c r="AS1592"/>
  <c r="AW1592" s="1"/>
  <c r="AW1591" s="1"/>
  <c r="AO1592"/>
  <c r="AL1592"/>
  <c r="AP1592" s="1"/>
  <c r="AP1591" s="1"/>
  <c r="AI1592"/>
  <c r="AI1591" s="1"/>
  <c r="AH1592"/>
  <c r="AE1592"/>
  <c r="AB1592"/>
  <c r="AB1591" s="1"/>
  <c r="AA1592"/>
  <c r="AA1591" s="1"/>
  <c r="X1592"/>
  <c r="T1592"/>
  <c r="T1591" s="1"/>
  <c r="Q1592"/>
  <c r="U1592" s="1"/>
  <c r="U1591" s="1"/>
  <c r="BB1591"/>
  <c r="BA1591"/>
  <c r="AZ1591"/>
  <c r="AY1591"/>
  <c r="AX1591"/>
  <c r="AU1591"/>
  <c r="AT1591"/>
  <c r="AS1591"/>
  <c r="AR1591"/>
  <c r="AQ1591"/>
  <c r="AO1591"/>
  <c r="AN1591"/>
  <c r="AM1591"/>
  <c r="AL1591"/>
  <c r="AK1591"/>
  <c r="AJ1591"/>
  <c r="AH1591"/>
  <c r="AG1591"/>
  <c r="AF1591"/>
  <c r="AE1591"/>
  <c r="AD1591"/>
  <c r="AC1591"/>
  <c r="Z1591"/>
  <c r="Y1591"/>
  <c r="X1591"/>
  <c r="W1591"/>
  <c r="V1591"/>
  <c r="S1591"/>
  <c r="R1591"/>
  <c r="Q1591"/>
  <c r="P1591"/>
  <c r="O1591"/>
  <c r="BD1590"/>
  <c r="BD1589" s="1"/>
  <c r="BC1590"/>
  <c r="BC1589" s="1"/>
  <c r="AZ1590"/>
  <c r="AV1590"/>
  <c r="AV1589" s="1"/>
  <c r="AV1588" s="1"/>
  <c r="AS1590"/>
  <c r="AW1590" s="1"/>
  <c r="AW1589" s="1"/>
  <c r="AW1588" s="1"/>
  <c r="AO1590"/>
  <c r="AL1590"/>
  <c r="AP1590" s="1"/>
  <c r="AP1589" s="1"/>
  <c r="AP1588" s="1"/>
  <c r="AI1590"/>
  <c r="AI1589" s="1"/>
  <c r="AI1588" s="1"/>
  <c r="AH1590"/>
  <c r="AE1590"/>
  <c r="AA1590"/>
  <c r="AB1590" s="1"/>
  <c r="AB1589" s="1"/>
  <c r="AB1588" s="1"/>
  <c r="X1590"/>
  <c r="T1590"/>
  <c r="T1589" s="1"/>
  <c r="T1588" s="1"/>
  <c r="Q1590"/>
  <c r="U1590" s="1"/>
  <c r="U1589" s="1"/>
  <c r="U1588" s="1"/>
  <c r="BB1589"/>
  <c r="BB1588" s="1"/>
  <c r="BA1589"/>
  <c r="BA1588" s="1"/>
  <c r="AZ1589"/>
  <c r="AY1589"/>
  <c r="AX1589"/>
  <c r="AX1588" s="1"/>
  <c r="AU1589"/>
  <c r="AT1589"/>
  <c r="AT1588" s="1"/>
  <c r="AS1589"/>
  <c r="AS1588" s="1"/>
  <c r="AR1589"/>
  <c r="AQ1589"/>
  <c r="AO1589"/>
  <c r="AO1588" s="1"/>
  <c r="AN1589"/>
  <c r="AM1589"/>
  <c r="AL1589"/>
  <c r="AL1588" s="1"/>
  <c r="AK1589"/>
  <c r="AK1588" s="1"/>
  <c r="AJ1589"/>
  <c r="AH1589"/>
  <c r="AH1588" s="1"/>
  <c r="AG1589"/>
  <c r="AG1588" s="1"/>
  <c r="AF1589"/>
  <c r="AE1589"/>
  <c r="AD1589"/>
  <c r="AD1588" s="1"/>
  <c r="AC1589"/>
  <c r="AC1588" s="1"/>
  <c r="Z1589"/>
  <c r="Z1588" s="1"/>
  <c r="Y1589"/>
  <c r="Y1588" s="1"/>
  <c r="X1589"/>
  <c r="W1589"/>
  <c r="V1589"/>
  <c r="V1588" s="1"/>
  <c r="S1589"/>
  <c r="R1589"/>
  <c r="R1588" s="1"/>
  <c r="Q1589"/>
  <c r="Q1588" s="1"/>
  <c r="P1589"/>
  <c r="O1589"/>
  <c r="AZ1588"/>
  <c r="AY1588"/>
  <c r="AU1588"/>
  <c r="AU1587" s="1"/>
  <c r="AR1588"/>
  <c r="AQ1588"/>
  <c r="AQ1587" s="1"/>
  <c r="AN1588"/>
  <c r="AN1587" s="1"/>
  <c r="AM1588"/>
  <c r="AJ1588"/>
  <c r="AF1588"/>
  <c r="AF1587" s="1"/>
  <c r="AE1588"/>
  <c r="X1588"/>
  <c r="W1588"/>
  <c r="S1588"/>
  <c r="P1588"/>
  <c r="O1588"/>
  <c r="O1587" s="1"/>
  <c r="AW1585"/>
  <c r="AV1585"/>
  <c r="AU1585"/>
  <c r="AT1585"/>
  <c r="AS1585"/>
  <c r="AR1585"/>
  <c r="AQ1585"/>
  <c r="AO1585"/>
  <c r="AN1585"/>
  <c r="AN1578" s="1"/>
  <c r="AM1585"/>
  <c r="AL1585"/>
  <c r="AK1585"/>
  <c r="AJ1585"/>
  <c r="AJ1578" s="1"/>
  <c r="AH1585"/>
  <c r="AG1585"/>
  <c r="AF1585"/>
  <c r="AE1585"/>
  <c r="AD1585"/>
  <c r="AC1585"/>
  <c r="U1585"/>
  <c r="T1585"/>
  <c r="S1585"/>
  <c r="R1585"/>
  <c r="Q1585"/>
  <c r="P1585"/>
  <c r="O1585"/>
  <c r="AW1581"/>
  <c r="AW1578" s="1"/>
  <c r="AV1581"/>
  <c r="AU1581"/>
  <c r="AT1581"/>
  <c r="AS1581"/>
  <c r="AS1578" s="1"/>
  <c r="AR1581"/>
  <c r="AQ1581"/>
  <c r="AO1581"/>
  <c r="AN1581"/>
  <c r="AM1581"/>
  <c r="AL1581"/>
  <c r="AK1581"/>
  <c r="AJ1581"/>
  <c r="AH1581"/>
  <c r="AG1581"/>
  <c r="AF1581"/>
  <c r="AE1581"/>
  <c r="AE1578" s="1"/>
  <c r="AD1581"/>
  <c r="AC1581"/>
  <c r="V1581"/>
  <c r="U1581"/>
  <c r="T1581"/>
  <c r="S1581"/>
  <c r="R1581"/>
  <c r="Q1581"/>
  <c r="P1581"/>
  <c r="O1581"/>
  <c r="AW1579"/>
  <c r="AV1579"/>
  <c r="AV1578" s="1"/>
  <c r="AU1579"/>
  <c r="AT1579"/>
  <c r="AS1579"/>
  <c r="AR1579"/>
  <c r="AR1578" s="1"/>
  <c r="AQ1579"/>
  <c r="AP1579"/>
  <c r="AO1579"/>
  <c r="AO1578" s="1"/>
  <c r="AN1579"/>
  <c r="AM1579"/>
  <c r="AL1579"/>
  <c r="AK1579"/>
  <c r="AK1578" s="1"/>
  <c r="AJ1579"/>
  <c r="AH1579"/>
  <c r="AG1579"/>
  <c r="AF1579"/>
  <c r="AE1579"/>
  <c r="AD1579"/>
  <c r="AC1579"/>
  <c r="U1579"/>
  <c r="T1579"/>
  <c r="S1579"/>
  <c r="R1579"/>
  <c r="R1578" s="1"/>
  <c r="Q1579"/>
  <c r="P1579"/>
  <c r="P1578" s="1"/>
  <c r="O1579"/>
  <c r="AU1578"/>
  <c r="AT1578"/>
  <c r="AQ1578"/>
  <c r="AM1578"/>
  <c r="AL1578"/>
  <c r="AG1578"/>
  <c r="AF1578"/>
  <c r="AD1578"/>
  <c r="AC1578"/>
  <c r="T1578"/>
  <c r="Q1578"/>
  <c r="O1578"/>
  <c r="AW1570"/>
  <c r="AV1570"/>
  <c r="AU1570"/>
  <c r="AU1569" s="1"/>
  <c r="AT1570"/>
  <c r="AT1569" s="1"/>
  <c r="AS1570"/>
  <c r="AR1570"/>
  <c r="AQ1570"/>
  <c r="AQ1569" s="1"/>
  <c r="AO1570"/>
  <c r="AO1569" s="1"/>
  <c r="AN1570"/>
  <c r="AM1570"/>
  <c r="AL1570"/>
  <c r="AK1570"/>
  <c r="AK1569" s="1"/>
  <c r="AJ1570"/>
  <c r="AH1570"/>
  <c r="AG1570"/>
  <c r="AF1570"/>
  <c r="AE1570"/>
  <c r="AD1570"/>
  <c r="AC1570"/>
  <c r="U1570"/>
  <c r="T1570"/>
  <c r="S1570"/>
  <c r="S1569" s="1"/>
  <c r="R1570"/>
  <c r="R1569" s="1"/>
  <c r="Q1570"/>
  <c r="Q1569" s="1"/>
  <c r="P1570"/>
  <c r="P1569" s="1"/>
  <c r="O1570"/>
  <c r="AW1569"/>
  <c r="AV1569"/>
  <c r="AS1569"/>
  <c r="AR1569"/>
  <c r="AN1569"/>
  <c r="AM1569"/>
  <c r="AL1569"/>
  <c r="AJ1569"/>
  <c r="AH1569"/>
  <c r="AG1569"/>
  <c r="AF1569"/>
  <c r="AE1569"/>
  <c r="AD1569"/>
  <c r="AC1569"/>
  <c r="U1569"/>
  <c r="T1569"/>
  <c r="O1569"/>
  <c r="BC1568"/>
  <c r="AZ1568"/>
  <c r="BD1568" s="1"/>
  <c r="BD1567" s="1"/>
  <c r="AW1568"/>
  <c r="AW1567" s="1"/>
  <c r="AV1568"/>
  <c r="AS1568"/>
  <c r="AO1568"/>
  <c r="AP1568" s="1"/>
  <c r="AP1567" s="1"/>
  <c r="AL1568"/>
  <c r="AH1568"/>
  <c r="AH1567" s="1"/>
  <c r="AE1568"/>
  <c r="AI1568" s="1"/>
  <c r="AI1567" s="1"/>
  <c r="AA1568"/>
  <c r="X1568"/>
  <c r="AB1568" s="1"/>
  <c r="AB1567" s="1"/>
  <c r="U1568"/>
  <c r="U1567" s="1"/>
  <c r="T1568"/>
  <c r="Q1568"/>
  <c r="BC1567"/>
  <c r="BB1567"/>
  <c r="BA1567"/>
  <c r="AZ1567"/>
  <c r="AY1567"/>
  <c r="AX1567"/>
  <c r="AV1567"/>
  <c r="AU1567"/>
  <c r="AT1567"/>
  <c r="AS1567"/>
  <c r="AR1567"/>
  <c r="AQ1567"/>
  <c r="AN1567"/>
  <c r="AM1567"/>
  <c r="AL1567"/>
  <c r="AK1567"/>
  <c r="AJ1567"/>
  <c r="AG1567"/>
  <c r="AF1567"/>
  <c r="AE1567"/>
  <c r="AD1567"/>
  <c r="AC1567"/>
  <c r="AA1567"/>
  <c r="Z1567"/>
  <c r="Y1567"/>
  <c r="X1567"/>
  <c r="W1567"/>
  <c r="V1567"/>
  <c r="T1567"/>
  <c r="S1567"/>
  <c r="R1567"/>
  <c r="Q1567"/>
  <c r="P1567"/>
  <c r="O1567"/>
  <c r="BC1566"/>
  <c r="AZ1566"/>
  <c r="BD1566" s="1"/>
  <c r="BD1565" s="1"/>
  <c r="BD1564" s="1"/>
  <c r="AW1566"/>
  <c r="AW1565" s="1"/>
  <c r="AW1564" s="1"/>
  <c r="AV1566"/>
  <c r="AS1566"/>
  <c r="AO1566"/>
  <c r="AP1566" s="1"/>
  <c r="AP1565" s="1"/>
  <c r="AP1564" s="1"/>
  <c r="AL1566"/>
  <c r="AH1566"/>
  <c r="AH1565" s="1"/>
  <c r="AH1564" s="1"/>
  <c r="AE1566"/>
  <c r="AI1566" s="1"/>
  <c r="AI1565" s="1"/>
  <c r="AI1564" s="1"/>
  <c r="AA1566"/>
  <c r="X1566"/>
  <c r="AB1566" s="1"/>
  <c r="AB1565" s="1"/>
  <c r="AB1564" s="1"/>
  <c r="U1566"/>
  <c r="U1565" s="1"/>
  <c r="U1564" s="1"/>
  <c r="T1566"/>
  <c r="Q1566"/>
  <c r="BC1565"/>
  <c r="BC1564" s="1"/>
  <c r="BB1565"/>
  <c r="BA1565"/>
  <c r="AZ1565"/>
  <c r="AZ1564" s="1"/>
  <c r="AY1565"/>
  <c r="AY1564" s="1"/>
  <c r="AX1565"/>
  <c r="AV1565"/>
  <c r="AV1564" s="1"/>
  <c r="AU1565"/>
  <c r="AU1564" s="1"/>
  <c r="AT1565"/>
  <c r="AS1565"/>
  <c r="AR1565"/>
  <c r="AR1564" s="1"/>
  <c r="AQ1565"/>
  <c r="AQ1564" s="1"/>
  <c r="AN1565"/>
  <c r="AN1564" s="1"/>
  <c r="AM1565"/>
  <c r="AM1564" s="1"/>
  <c r="AL1565"/>
  <c r="AK1565"/>
  <c r="AJ1565"/>
  <c r="AJ1564" s="1"/>
  <c r="AG1565"/>
  <c r="AF1565"/>
  <c r="AF1564" s="1"/>
  <c r="AF1563" s="1"/>
  <c r="AE1565"/>
  <c r="AE1564" s="1"/>
  <c r="AD1565"/>
  <c r="AC1565"/>
  <c r="AA1565"/>
  <c r="AA1564" s="1"/>
  <c r="Z1565"/>
  <c r="Y1565"/>
  <c r="X1565"/>
  <c r="X1564" s="1"/>
  <c r="W1565"/>
  <c r="W1564" s="1"/>
  <c r="V1565"/>
  <c r="T1565"/>
  <c r="T1564" s="1"/>
  <c r="S1565"/>
  <c r="S1564" s="1"/>
  <c r="R1565"/>
  <c r="Q1565"/>
  <c r="P1565"/>
  <c r="P1564" s="1"/>
  <c r="O1565"/>
  <c r="O1564" s="1"/>
  <c r="O1563" s="1"/>
  <c r="BB1564"/>
  <c r="BA1564"/>
  <c r="AX1564"/>
  <c r="AT1564"/>
  <c r="AS1564"/>
  <c r="AL1564"/>
  <c r="AL1563" s="1"/>
  <c r="AK1564"/>
  <c r="AG1564"/>
  <c r="AD1564"/>
  <c r="AD1563" s="1"/>
  <c r="AC1564"/>
  <c r="AC1563" s="1"/>
  <c r="Z1564"/>
  <c r="Y1564"/>
  <c r="V1564"/>
  <c r="R1564"/>
  <c r="Q1564"/>
  <c r="AW1561"/>
  <c r="AV1561"/>
  <c r="AU1561"/>
  <c r="AT1561"/>
  <c r="AS1561"/>
  <c r="AR1561"/>
  <c r="AQ1561"/>
  <c r="AQ1558" s="1"/>
  <c r="AQ1557" s="1"/>
  <c r="AO1561"/>
  <c r="AN1561"/>
  <c r="AM1561"/>
  <c r="AL1561"/>
  <c r="AK1561"/>
  <c r="AJ1561"/>
  <c r="AH1561"/>
  <c r="AG1561"/>
  <c r="AF1561"/>
  <c r="AE1561"/>
  <c r="AE1558" s="1"/>
  <c r="AE1557" s="1"/>
  <c r="AD1561"/>
  <c r="AC1561"/>
  <c r="BD1560"/>
  <c r="BC1560"/>
  <c r="AZ1560"/>
  <c r="AV1560"/>
  <c r="AW1560" s="1"/>
  <c r="AW1559" s="1"/>
  <c r="AW1558" s="1"/>
  <c r="AW1557" s="1"/>
  <c r="AS1560"/>
  <c r="AO1560"/>
  <c r="AO1559" s="1"/>
  <c r="AL1560"/>
  <c r="AP1560" s="1"/>
  <c r="AP1559" s="1"/>
  <c r="AH1560"/>
  <c r="AE1560"/>
  <c r="AI1560" s="1"/>
  <c r="AI1559" s="1"/>
  <c r="AB1560"/>
  <c r="AA1560"/>
  <c r="X1560"/>
  <c r="BD1559"/>
  <c r="BC1559"/>
  <c r="BB1559"/>
  <c r="BA1559"/>
  <c r="AZ1559"/>
  <c r="AY1559"/>
  <c r="AX1559"/>
  <c r="AV1559"/>
  <c r="AV1558" s="1"/>
  <c r="AV1557" s="1"/>
  <c r="AU1559"/>
  <c r="AT1559"/>
  <c r="AS1559"/>
  <c r="AR1559"/>
  <c r="AR1558" s="1"/>
  <c r="AR1557" s="1"/>
  <c r="AQ1559"/>
  <c r="AN1559"/>
  <c r="AN1558" s="1"/>
  <c r="AN1557" s="1"/>
  <c r="AM1559"/>
  <c r="AK1559"/>
  <c r="AJ1559"/>
  <c r="AJ1558" s="1"/>
  <c r="AJ1557" s="1"/>
  <c r="AH1559"/>
  <c r="AG1559"/>
  <c r="AF1559"/>
  <c r="AE1559"/>
  <c r="AD1559"/>
  <c r="AC1559"/>
  <c r="AB1559"/>
  <c r="AA1559"/>
  <c r="Z1559"/>
  <c r="Y1559"/>
  <c r="X1559"/>
  <c r="W1559"/>
  <c r="V1559"/>
  <c r="AU1558"/>
  <c r="AU1557" s="1"/>
  <c r="AT1558"/>
  <c r="AT1557" s="1"/>
  <c r="AS1558"/>
  <c r="AM1558"/>
  <c r="AM1557" s="1"/>
  <c r="AK1558"/>
  <c r="AK1557" s="1"/>
  <c r="AH1558"/>
  <c r="AH1557" s="1"/>
  <c r="AG1558"/>
  <c r="AD1558"/>
  <c r="AC1558"/>
  <c r="AC1557" s="1"/>
  <c r="AS1557"/>
  <c r="AG1557"/>
  <c r="AD1557"/>
  <c r="U1561"/>
  <c r="T1561"/>
  <c r="S1561"/>
  <c r="R1561"/>
  <c r="Q1561"/>
  <c r="P1561"/>
  <c r="O1561"/>
  <c r="U1560"/>
  <c r="T1560"/>
  <c r="Q1560"/>
  <c r="U1559"/>
  <c r="T1559"/>
  <c r="S1559"/>
  <c r="R1559"/>
  <c r="Q1559"/>
  <c r="P1559"/>
  <c r="O1559"/>
  <c r="T1558"/>
  <c r="T1557" s="1"/>
  <c r="S1558"/>
  <c r="R1558"/>
  <c r="P1558"/>
  <c r="P1557" s="1"/>
  <c r="O1558"/>
  <c r="S1557"/>
  <c r="R1557"/>
  <c r="O1557"/>
  <c r="AW1549"/>
  <c r="AV1549"/>
  <c r="AV1548" s="1"/>
  <c r="AV1547" s="1"/>
  <c r="AU1549"/>
  <c r="AT1549"/>
  <c r="AS1549"/>
  <c r="AR1549"/>
  <c r="AR1548" s="1"/>
  <c r="AR1547" s="1"/>
  <c r="AQ1549"/>
  <c r="AO1549"/>
  <c r="AN1549"/>
  <c r="AM1549"/>
  <c r="AL1549"/>
  <c r="AK1549"/>
  <c r="AJ1549"/>
  <c r="AH1549"/>
  <c r="AH1548" s="1"/>
  <c r="AH1547" s="1"/>
  <c r="AG1549"/>
  <c r="AG1548" s="1"/>
  <c r="AG1547" s="1"/>
  <c r="AF1549"/>
  <c r="AE1549"/>
  <c r="AD1549"/>
  <c r="AC1549"/>
  <c r="AC1548" s="1"/>
  <c r="AC1547" s="1"/>
  <c r="V1549"/>
  <c r="U1549"/>
  <c r="U1548" s="1"/>
  <c r="U1547" s="1"/>
  <c r="T1549"/>
  <c r="T1548" s="1"/>
  <c r="T1547" s="1"/>
  <c r="S1549"/>
  <c r="R1549"/>
  <c r="Q1549"/>
  <c r="Q1548" s="1"/>
  <c r="Q1547" s="1"/>
  <c r="P1549"/>
  <c r="P1548" s="1"/>
  <c r="P1547" s="1"/>
  <c r="O1549"/>
  <c r="O1548" s="1"/>
  <c r="O1547" s="1"/>
  <c r="AW1548"/>
  <c r="AU1548"/>
  <c r="AU1547" s="1"/>
  <c r="AT1548"/>
  <c r="AT1547" s="1"/>
  <c r="AS1548"/>
  <c r="AQ1548"/>
  <c r="AQ1547" s="1"/>
  <c r="AO1548"/>
  <c r="AN1548"/>
  <c r="AN1547" s="1"/>
  <c r="AM1548"/>
  <c r="AM1547" s="1"/>
  <c r="AL1548"/>
  <c r="AK1548"/>
  <c r="AJ1548"/>
  <c r="AJ1547" s="1"/>
  <c r="AF1548"/>
  <c r="AF1547" s="1"/>
  <c r="AE1548"/>
  <c r="AE1547" s="1"/>
  <c r="AD1548"/>
  <c r="V1548"/>
  <c r="S1548"/>
  <c r="S1547" s="1"/>
  <c r="R1548"/>
  <c r="R1547" s="1"/>
  <c r="AW1547"/>
  <c r="AS1547"/>
  <c r="AO1547"/>
  <c r="AL1547"/>
  <c r="AK1547"/>
  <c r="AD1547"/>
  <c r="V1547"/>
  <c r="BC1546"/>
  <c r="BD1546" s="1"/>
  <c r="BD1545" s="1"/>
  <c r="BD1544" s="1"/>
  <c r="AZ1546"/>
  <c r="AV1546"/>
  <c r="AV1545" s="1"/>
  <c r="AV1544" s="1"/>
  <c r="AS1546"/>
  <c r="AW1546" s="1"/>
  <c r="AW1545" s="1"/>
  <c r="AW1544" s="1"/>
  <c r="AO1546"/>
  <c r="AL1546"/>
  <c r="AP1546" s="1"/>
  <c r="AP1545" s="1"/>
  <c r="AP1544" s="1"/>
  <c r="AI1546"/>
  <c r="AI1545" s="1"/>
  <c r="AI1544" s="1"/>
  <c r="AH1546"/>
  <c r="AE1546"/>
  <c r="AB1546"/>
  <c r="AB1545" s="1"/>
  <c r="AB1544" s="1"/>
  <c r="AA1546"/>
  <c r="AA1545" s="1"/>
  <c r="AA1544" s="1"/>
  <c r="X1546"/>
  <c r="T1546"/>
  <c r="T1545" s="1"/>
  <c r="T1544" s="1"/>
  <c r="Q1546"/>
  <c r="U1546" s="1"/>
  <c r="U1545" s="1"/>
  <c r="U1544" s="1"/>
  <c r="BB1545"/>
  <c r="BB1544" s="1"/>
  <c r="BA1545"/>
  <c r="BA1544" s="1"/>
  <c r="AZ1545"/>
  <c r="AY1545"/>
  <c r="AX1545"/>
  <c r="AX1544" s="1"/>
  <c r="AU1545"/>
  <c r="AT1545"/>
  <c r="AT1544" s="1"/>
  <c r="AS1545"/>
  <c r="AS1544" s="1"/>
  <c r="AR1545"/>
  <c r="AQ1545"/>
  <c r="AO1545"/>
  <c r="AO1544" s="1"/>
  <c r="AN1545"/>
  <c r="AM1545"/>
  <c r="AL1545"/>
  <c r="AL1544" s="1"/>
  <c r="AK1545"/>
  <c r="AK1544" s="1"/>
  <c r="AJ1545"/>
  <c r="AH1545"/>
  <c r="AH1544" s="1"/>
  <c r="AG1545"/>
  <c r="AG1544" s="1"/>
  <c r="AF1545"/>
  <c r="AE1545"/>
  <c r="AD1545"/>
  <c r="AD1544" s="1"/>
  <c r="AC1545"/>
  <c r="AC1544" s="1"/>
  <c r="Z1545"/>
  <c r="Z1544" s="1"/>
  <c r="Y1545"/>
  <c r="Y1544" s="1"/>
  <c r="X1545"/>
  <c r="W1545"/>
  <c r="V1545"/>
  <c r="V1544" s="1"/>
  <c r="S1545"/>
  <c r="R1545"/>
  <c r="R1544" s="1"/>
  <c r="Q1545"/>
  <c r="Q1544" s="1"/>
  <c r="P1545"/>
  <c r="O1545"/>
  <c r="AZ1544"/>
  <c r="AY1544"/>
  <c r="AU1544"/>
  <c r="AR1544"/>
  <c r="AQ1544"/>
  <c r="AN1544"/>
  <c r="AM1544"/>
  <c r="AJ1544"/>
  <c r="AF1544"/>
  <c r="AE1544"/>
  <c r="X1544"/>
  <c r="W1544"/>
  <c r="S1544"/>
  <c r="P1544"/>
  <c r="O1544"/>
  <c r="BC1543"/>
  <c r="AZ1543"/>
  <c r="BD1543" s="1"/>
  <c r="AW1543"/>
  <c r="AV1543"/>
  <c r="AS1543"/>
  <c r="AO1543"/>
  <c r="AP1543" s="1"/>
  <c r="AL1543"/>
  <c r="AH1543"/>
  <c r="AE1543"/>
  <c r="AI1543" s="1"/>
  <c r="AA1543"/>
  <c r="X1543"/>
  <c r="AB1543" s="1"/>
  <c r="U1543"/>
  <c r="T1543"/>
  <c r="Q1543"/>
  <c r="BC1542"/>
  <c r="BD1542" s="1"/>
  <c r="AZ1542"/>
  <c r="AV1542"/>
  <c r="AS1542"/>
  <c r="AW1542" s="1"/>
  <c r="AO1542"/>
  <c r="AL1542"/>
  <c r="AP1542" s="1"/>
  <c r="AI1542"/>
  <c r="AH1542"/>
  <c r="AE1542"/>
  <c r="AA1542"/>
  <c r="AB1542" s="1"/>
  <c r="X1542"/>
  <c r="T1542"/>
  <c r="Q1542"/>
  <c r="U1542" s="1"/>
  <c r="BC1541"/>
  <c r="AZ1541"/>
  <c r="BD1541" s="1"/>
  <c r="AW1541"/>
  <c r="AV1541"/>
  <c r="AS1541"/>
  <c r="AP1541"/>
  <c r="AO1541"/>
  <c r="AL1541"/>
  <c r="AH1541"/>
  <c r="AE1541"/>
  <c r="AI1541" s="1"/>
  <c r="AA1541"/>
  <c r="X1541"/>
  <c r="AB1541" s="1"/>
  <c r="U1541"/>
  <c r="T1541"/>
  <c r="Q1541"/>
  <c r="BC1540"/>
  <c r="BD1540" s="1"/>
  <c r="BD1539" s="1"/>
  <c r="AZ1540"/>
  <c r="AV1540"/>
  <c r="AV1539" s="1"/>
  <c r="AS1540"/>
  <c r="AW1540" s="1"/>
  <c r="AW1539" s="1"/>
  <c r="AO1540"/>
  <c r="AL1540"/>
  <c r="AP1540" s="1"/>
  <c r="AP1539" s="1"/>
  <c r="AI1540"/>
  <c r="AI1539" s="1"/>
  <c r="AH1540"/>
  <c r="AE1540"/>
  <c r="AB1540"/>
  <c r="AB1539" s="1"/>
  <c r="AA1540"/>
  <c r="AA1539" s="1"/>
  <c r="X1540"/>
  <c r="T1540"/>
  <c r="T1539" s="1"/>
  <c r="Q1540"/>
  <c r="U1540" s="1"/>
  <c r="U1539" s="1"/>
  <c r="BB1539"/>
  <c r="BA1539"/>
  <c r="AY1539"/>
  <c r="AX1539"/>
  <c r="AU1539"/>
  <c r="AT1539"/>
  <c r="AS1539"/>
  <c r="AR1539"/>
  <c r="AQ1539"/>
  <c r="AO1539"/>
  <c r="AN1539"/>
  <c r="AM1539"/>
  <c r="AL1539"/>
  <c r="AK1539"/>
  <c r="AJ1539"/>
  <c r="AH1539"/>
  <c r="AG1539"/>
  <c r="AF1539"/>
  <c r="AD1539"/>
  <c r="AC1539"/>
  <c r="Z1539"/>
  <c r="Y1539"/>
  <c r="W1539"/>
  <c r="V1539"/>
  <c r="S1539"/>
  <c r="R1539"/>
  <c r="Q1539"/>
  <c r="P1539"/>
  <c r="O1539"/>
  <c r="BD1538"/>
  <c r="BC1538"/>
  <c r="AZ1538"/>
  <c r="AV1538"/>
  <c r="AS1538"/>
  <c r="AW1538" s="1"/>
  <c r="AO1538"/>
  <c r="AL1538"/>
  <c r="AP1538" s="1"/>
  <c r="AI1538"/>
  <c r="AH1538"/>
  <c r="AE1538"/>
  <c r="AA1538"/>
  <c r="AB1538" s="1"/>
  <c r="X1538"/>
  <c r="T1538"/>
  <c r="Q1538"/>
  <c r="U1538" s="1"/>
  <c r="BC1537"/>
  <c r="AZ1537"/>
  <c r="BD1537" s="1"/>
  <c r="AW1537"/>
  <c r="AV1537"/>
  <c r="AS1537"/>
  <c r="AP1537"/>
  <c r="AO1537"/>
  <c r="AL1537"/>
  <c r="AH1537"/>
  <c r="AE1537"/>
  <c r="AI1537" s="1"/>
  <c r="AA1537"/>
  <c r="X1537"/>
  <c r="AB1537" s="1"/>
  <c r="U1537"/>
  <c r="T1537"/>
  <c r="Q1537"/>
  <c r="BC1536"/>
  <c r="BD1536" s="1"/>
  <c r="BD1535" s="1"/>
  <c r="AZ1536"/>
  <c r="AV1536"/>
  <c r="AV1535" s="1"/>
  <c r="AS1536"/>
  <c r="AW1536" s="1"/>
  <c r="AW1535" s="1"/>
  <c r="AO1536"/>
  <c r="AL1536"/>
  <c r="AP1536" s="1"/>
  <c r="AP1535" s="1"/>
  <c r="AI1536"/>
  <c r="AI1535" s="1"/>
  <c r="AH1536"/>
  <c r="AE1536"/>
  <c r="AA1536"/>
  <c r="AB1536" s="1"/>
  <c r="AB1535" s="1"/>
  <c r="X1536"/>
  <c r="T1536"/>
  <c r="T1535" s="1"/>
  <c r="Q1536"/>
  <c r="U1536" s="1"/>
  <c r="U1535" s="1"/>
  <c r="BB1535"/>
  <c r="BA1535"/>
  <c r="AY1535"/>
  <c r="AX1535"/>
  <c r="AU1535"/>
  <c r="AT1535"/>
  <c r="AS1535"/>
  <c r="AR1535"/>
  <c r="AQ1535"/>
  <c r="AO1535"/>
  <c r="AN1535"/>
  <c r="AM1535"/>
  <c r="AL1535"/>
  <c r="AK1535"/>
  <c r="AJ1535"/>
  <c r="AH1535"/>
  <c r="AG1535"/>
  <c r="AF1535"/>
  <c r="AD1535"/>
  <c r="AC1535"/>
  <c r="Z1535"/>
  <c r="Y1535"/>
  <c r="W1535"/>
  <c r="V1535"/>
  <c r="S1535"/>
  <c r="R1535"/>
  <c r="Q1535"/>
  <c r="P1535"/>
  <c r="O1535"/>
  <c r="BC1534"/>
  <c r="BD1534" s="1"/>
  <c r="AZ1534"/>
  <c r="AV1534"/>
  <c r="AS1534"/>
  <c r="AW1534" s="1"/>
  <c r="AO1534"/>
  <c r="AL1534"/>
  <c r="AP1534" s="1"/>
  <c r="AI1534"/>
  <c r="AH1534"/>
  <c r="AE1534"/>
  <c r="AA1534"/>
  <c r="AB1534" s="1"/>
  <c r="X1534"/>
  <c r="T1534"/>
  <c r="Q1534"/>
  <c r="U1534" s="1"/>
  <c r="BC1533"/>
  <c r="AZ1533"/>
  <c r="BD1533" s="1"/>
  <c r="AW1533"/>
  <c r="AV1533"/>
  <c r="AS1533"/>
  <c r="AO1533"/>
  <c r="AP1533" s="1"/>
  <c r="AL1533"/>
  <c r="AH1533"/>
  <c r="AE1533"/>
  <c r="AI1533" s="1"/>
  <c r="AA1533"/>
  <c r="X1533"/>
  <c r="AB1533" s="1"/>
  <c r="U1533"/>
  <c r="T1533"/>
  <c r="Q1533"/>
  <c r="BC1532"/>
  <c r="BD1532" s="1"/>
  <c r="AZ1532"/>
  <c r="AV1532"/>
  <c r="AS1532"/>
  <c r="AW1532" s="1"/>
  <c r="AO1532"/>
  <c r="AL1532"/>
  <c r="AP1532" s="1"/>
  <c r="AI1532"/>
  <c r="AH1532"/>
  <c r="AE1532"/>
  <c r="AA1532"/>
  <c r="AB1532" s="1"/>
  <c r="X1532"/>
  <c r="T1532"/>
  <c r="Q1532"/>
  <c r="U1532" s="1"/>
  <c r="BC1531"/>
  <c r="AZ1531"/>
  <c r="BD1531" s="1"/>
  <c r="AW1531"/>
  <c r="AV1531"/>
  <c r="AS1531"/>
  <c r="AO1531"/>
  <c r="AP1531" s="1"/>
  <c r="AL1531"/>
  <c r="AH1531"/>
  <c r="AE1531"/>
  <c r="AI1531" s="1"/>
  <c r="AA1531"/>
  <c r="X1531"/>
  <c r="AB1531" s="1"/>
  <c r="U1531"/>
  <c r="T1531"/>
  <c r="Q1531"/>
  <c r="BC1530"/>
  <c r="BD1530" s="1"/>
  <c r="AZ1530"/>
  <c r="AV1530"/>
  <c r="AS1530"/>
  <c r="AW1530" s="1"/>
  <c r="AO1530"/>
  <c r="AL1530"/>
  <c r="AP1530" s="1"/>
  <c r="AI1530"/>
  <c r="AH1530"/>
  <c r="AE1530"/>
  <c r="AA1530"/>
  <c r="AB1530" s="1"/>
  <c r="X1530"/>
  <c r="T1530"/>
  <c r="Q1530"/>
  <c r="U1530" s="1"/>
  <c r="BC1529"/>
  <c r="AZ1529"/>
  <c r="BD1529" s="1"/>
  <c r="AW1529"/>
  <c r="AV1529"/>
  <c r="AS1529"/>
  <c r="AO1529"/>
  <c r="AP1529" s="1"/>
  <c r="AL1529"/>
  <c r="AH1529"/>
  <c r="AE1529"/>
  <c r="AI1529" s="1"/>
  <c r="AA1529"/>
  <c r="X1529"/>
  <c r="AB1529" s="1"/>
  <c r="U1529"/>
  <c r="T1529"/>
  <c r="Q1529"/>
  <c r="BC1528"/>
  <c r="BD1528" s="1"/>
  <c r="AZ1528"/>
  <c r="AV1528"/>
  <c r="AS1528"/>
  <c r="AW1528" s="1"/>
  <c r="AO1528"/>
  <c r="AL1528"/>
  <c r="AP1528" s="1"/>
  <c r="AI1528"/>
  <c r="AH1528"/>
  <c r="AE1528"/>
  <c r="AA1528"/>
  <c r="AB1528" s="1"/>
  <c r="X1528"/>
  <c r="T1528"/>
  <c r="Q1528"/>
  <c r="U1528" s="1"/>
  <c r="BC1527"/>
  <c r="AZ1527"/>
  <c r="BD1527" s="1"/>
  <c r="AW1527"/>
  <c r="AV1527"/>
  <c r="AS1527"/>
  <c r="AP1527"/>
  <c r="AO1527"/>
  <c r="AL1527"/>
  <c r="AH1527"/>
  <c r="AE1527"/>
  <c r="AI1527" s="1"/>
  <c r="AA1527"/>
  <c r="X1527"/>
  <c r="AB1527" s="1"/>
  <c r="U1527"/>
  <c r="T1527"/>
  <c r="Q1527"/>
  <c r="BC1526"/>
  <c r="BD1526" s="1"/>
  <c r="AZ1526"/>
  <c r="AV1526"/>
  <c r="AS1526"/>
  <c r="AW1526" s="1"/>
  <c r="AO1526"/>
  <c r="AL1526"/>
  <c r="AP1526" s="1"/>
  <c r="AI1526"/>
  <c r="AH1526"/>
  <c r="AE1526"/>
  <c r="AA1526"/>
  <c r="AB1526" s="1"/>
  <c r="X1526"/>
  <c r="T1526"/>
  <c r="Q1526"/>
  <c r="U1526" s="1"/>
  <c r="BC1525"/>
  <c r="AZ1525"/>
  <c r="BD1525" s="1"/>
  <c r="AW1525"/>
  <c r="AV1525"/>
  <c r="AS1525"/>
  <c r="AP1525"/>
  <c r="AO1525"/>
  <c r="AL1525"/>
  <c r="AH1525"/>
  <c r="AE1525"/>
  <c r="AI1525" s="1"/>
  <c r="AA1525"/>
  <c r="X1525"/>
  <c r="AB1525" s="1"/>
  <c r="U1525"/>
  <c r="T1525"/>
  <c r="Q1525"/>
  <c r="BD1524"/>
  <c r="BC1524"/>
  <c r="AZ1524"/>
  <c r="AV1524"/>
  <c r="AS1524"/>
  <c r="AW1524" s="1"/>
  <c r="AO1524"/>
  <c r="AL1524"/>
  <c r="AP1524" s="1"/>
  <c r="AI1524"/>
  <c r="AH1524"/>
  <c r="AE1524"/>
  <c r="AB1524"/>
  <c r="AA1524"/>
  <c r="X1524"/>
  <c r="T1524"/>
  <c r="Q1524"/>
  <c r="U1524" s="1"/>
  <c r="BC1523"/>
  <c r="AZ1523"/>
  <c r="BD1523" s="1"/>
  <c r="AW1523"/>
  <c r="AW1522" s="1"/>
  <c r="AV1523"/>
  <c r="AS1523"/>
  <c r="AP1523"/>
  <c r="AO1523"/>
  <c r="AO1522" s="1"/>
  <c r="AL1523"/>
  <c r="AH1523"/>
  <c r="AH1522" s="1"/>
  <c r="AE1523"/>
  <c r="AI1523" s="1"/>
  <c r="AA1523"/>
  <c r="X1523"/>
  <c r="AB1523" s="1"/>
  <c r="AB1522" s="1"/>
  <c r="U1523"/>
  <c r="T1523"/>
  <c r="Q1523"/>
  <c r="BC1522"/>
  <c r="BB1522"/>
  <c r="BA1522"/>
  <c r="AZ1522"/>
  <c r="AY1522"/>
  <c r="AX1522"/>
  <c r="AV1522"/>
  <c r="AU1522"/>
  <c r="AT1522"/>
  <c r="AR1522"/>
  <c r="AQ1522"/>
  <c r="AN1522"/>
  <c r="AM1522"/>
  <c r="AK1522"/>
  <c r="AJ1522"/>
  <c r="AG1522"/>
  <c r="AF1522"/>
  <c r="AE1522"/>
  <c r="AD1522"/>
  <c r="AC1522"/>
  <c r="AA1522"/>
  <c r="Z1522"/>
  <c r="Y1522"/>
  <c r="X1522"/>
  <c r="W1522"/>
  <c r="V1522"/>
  <c r="T1522"/>
  <c r="S1522"/>
  <c r="R1522"/>
  <c r="P1522"/>
  <c r="O1522"/>
  <c r="BC1521"/>
  <c r="AZ1521"/>
  <c r="BD1521" s="1"/>
  <c r="AW1521"/>
  <c r="AV1521"/>
  <c r="AS1521"/>
  <c r="AO1521"/>
  <c r="AP1521" s="1"/>
  <c r="AL1521"/>
  <c r="AH1521"/>
  <c r="AE1521"/>
  <c r="AI1521" s="1"/>
  <c r="AA1521"/>
  <c r="X1521"/>
  <c r="AB1521" s="1"/>
  <c r="U1521"/>
  <c r="T1521"/>
  <c r="Q1521"/>
  <c r="BC1520"/>
  <c r="BD1520" s="1"/>
  <c r="AZ1520"/>
  <c r="AV1520"/>
  <c r="AS1520"/>
  <c r="AW1520" s="1"/>
  <c r="AO1520"/>
  <c r="AL1520"/>
  <c r="AP1520" s="1"/>
  <c r="AI1520"/>
  <c r="AH1520"/>
  <c r="AE1520"/>
  <c r="AA1520"/>
  <c r="AB1520" s="1"/>
  <c r="X1520"/>
  <c r="T1520"/>
  <c r="Q1520"/>
  <c r="U1520" s="1"/>
  <c r="BC1519"/>
  <c r="AZ1519"/>
  <c r="BD1519" s="1"/>
  <c r="BD1518" s="1"/>
  <c r="AW1519"/>
  <c r="AW1518" s="1"/>
  <c r="AV1519"/>
  <c r="AS1519"/>
  <c r="AO1519"/>
  <c r="AP1519" s="1"/>
  <c r="AP1518" s="1"/>
  <c r="AL1519"/>
  <c r="AH1519"/>
  <c r="AH1518" s="1"/>
  <c r="AE1519"/>
  <c r="AI1519" s="1"/>
  <c r="AA1519"/>
  <c r="X1519"/>
  <c r="AB1519" s="1"/>
  <c r="AB1518" s="1"/>
  <c r="U1519"/>
  <c r="U1518" s="1"/>
  <c r="T1519"/>
  <c r="Q1519"/>
  <c r="BC1518"/>
  <c r="BB1518"/>
  <c r="BA1518"/>
  <c r="AZ1518"/>
  <c r="AY1518"/>
  <c r="AX1518"/>
  <c r="AV1518"/>
  <c r="AU1518"/>
  <c r="AT1518"/>
  <c r="AR1518"/>
  <c r="AQ1518"/>
  <c r="AN1518"/>
  <c r="AM1518"/>
  <c r="AK1518"/>
  <c r="AJ1518"/>
  <c r="AG1518"/>
  <c r="AF1518"/>
  <c r="AE1518"/>
  <c r="AD1518"/>
  <c r="AC1518"/>
  <c r="AA1518"/>
  <c r="Z1518"/>
  <c r="Y1518"/>
  <c r="X1518"/>
  <c r="W1518"/>
  <c r="V1518"/>
  <c r="T1518"/>
  <c r="S1518"/>
  <c r="R1518"/>
  <c r="P1518"/>
  <c r="O1518"/>
  <c r="BC1517"/>
  <c r="AZ1517"/>
  <c r="BD1517" s="1"/>
  <c r="AW1517"/>
  <c r="AV1517"/>
  <c r="AS1517"/>
  <c r="AO1517"/>
  <c r="AP1517" s="1"/>
  <c r="AL1517"/>
  <c r="AH1517"/>
  <c r="AE1517"/>
  <c r="AI1517" s="1"/>
  <c r="AA1517"/>
  <c r="X1517"/>
  <c r="AB1517" s="1"/>
  <c r="U1517"/>
  <c r="T1517"/>
  <c r="Q1517"/>
  <c r="BC1516"/>
  <c r="BD1516" s="1"/>
  <c r="AZ1516"/>
  <c r="AV1516"/>
  <c r="AS1516"/>
  <c r="AW1516" s="1"/>
  <c r="AO1516"/>
  <c r="AL1516"/>
  <c r="AP1516" s="1"/>
  <c r="AI1516"/>
  <c r="AH1516"/>
  <c r="AE1516"/>
  <c r="AA1516"/>
  <c r="AB1516" s="1"/>
  <c r="X1516"/>
  <c r="T1516"/>
  <c r="Q1516"/>
  <c r="U1516" s="1"/>
  <c r="BC1515"/>
  <c r="AZ1515"/>
  <c r="BD1515" s="1"/>
  <c r="AW1515"/>
  <c r="AV1515"/>
  <c r="AS1515"/>
  <c r="AO1515"/>
  <c r="AP1515" s="1"/>
  <c r="AL1515"/>
  <c r="AH1515"/>
  <c r="AE1515"/>
  <c r="AI1515" s="1"/>
  <c r="AA1515"/>
  <c r="X1515"/>
  <c r="AB1515" s="1"/>
  <c r="U1515"/>
  <c r="T1515"/>
  <c r="Q1515"/>
  <c r="BC1514"/>
  <c r="BD1514" s="1"/>
  <c r="AZ1514"/>
  <c r="AV1514"/>
  <c r="AS1514"/>
  <c r="AW1514" s="1"/>
  <c r="AO1514"/>
  <c r="AL1514"/>
  <c r="AP1514" s="1"/>
  <c r="AI1514"/>
  <c r="AH1514"/>
  <c r="AE1514"/>
  <c r="AA1514"/>
  <c r="AB1514" s="1"/>
  <c r="X1514"/>
  <c r="T1514"/>
  <c r="Q1514"/>
  <c r="U1514" s="1"/>
  <c r="BC1513"/>
  <c r="AZ1513"/>
  <c r="BD1513" s="1"/>
  <c r="AW1513"/>
  <c r="AV1513"/>
  <c r="AS1513"/>
  <c r="AO1513"/>
  <c r="AP1513" s="1"/>
  <c r="AL1513"/>
  <c r="AH1513"/>
  <c r="AE1513"/>
  <c r="AI1513" s="1"/>
  <c r="AA1513"/>
  <c r="X1513"/>
  <c r="AB1513" s="1"/>
  <c r="U1513"/>
  <c r="T1513"/>
  <c r="Q1513"/>
  <c r="BC1512"/>
  <c r="BD1512" s="1"/>
  <c r="AZ1512"/>
  <c r="AV1512"/>
  <c r="AS1512"/>
  <c r="AW1512" s="1"/>
  <c r="AO1512"/>
  <c r="AL1512"/>
  <c r="AP1512" s="1"/>
  <c r="AI1512"/>
  <c r="AH1512"/>
  <c r="AE1512"/>
  <c r="AA1512"/>
  <c r="AB1512" s="1"/>
  <c r="X1512"/>
  <c r="T1512"/>
  <c r="Q1512"/>
  <c r="U1512" s="1"/>
  <c r="BC1511"/>
  <c r="AZ1511"/>
  <c r="BD1511" s="1"/>
  <c r="AW1511"/>
  <c r="AV1511"/>
  <c r="AS1511"/>
  <c r="AO1511"/>
  <c r="AP1511" s="1"/>
  <c r="AL1511"/>
  <c r="AH1511"/>
  <c r="AE1511"/>
  <c r="AI1511" s="1"/>
  <c r="AA1511"/>
  <c r="X1511"/>
  <c r="AB1511" s="1"/>
  <c r="U1511"/>
  <c r="T1511"/>
  <c r="Q1511"/>
  <c r="BC1510"/>
  <c r="BD1510" s="1"/>
  <c r="AZ1510"/>
  <c r="AV1510"/>
  <c r="AS1510"/>
  <c r="AW1510" s="1"/>
  <c r="AO1510"/>
  <c r="AL1510"/>
  <c r="AP1510" s="1"/>
  <c r="AI1510"/>
  <c r="AH1510"/>
  <c r="AE1510"/>
  <c r="AA1510"/>
  <c r="AB1510" s="1"/>
  <c r="X1510"/>
  <c r="T1510"/>
  <c r="Q1510"/>
  <c r="U1510" s="1"/>
  <c r="BC1509"/>
  <c r="AZ1509"/>
  <c r="BD1509" s="1"/>
  <c r="BD1508" s="1"/>
  <c r="AW1509"/>
  <c r="AV1509"/>
  <c r="AS1509"/>
  <c r="AO1509"/>
  <c r="AP1509" s="1"/>
  <c r="AP1508" s="1"/>
  <c r="AL1509"/>
  <c r="AH1509"/>
  <c r="AH1508" s="1"/>
  <c r="AH1507" s="1"/>
  <c r="AE1509"/>
  <c r="AI1509" s="1"/>
  <c r="AI1508" s="1"/>
  <c r="AA1509"/>
  <c r="X1509"/>
  <c r="AB1509" s="1"/>
  <c r="U1509"/>
  <c r="T1509"/>
  <c r="Q1509"/>
  <c r="BC1508"/>
  <c r="BB1508"/>
  <c r="BA1508"/>
  <c r="AZ1508"/>
  <c r="AY1508"/>
  <c r="AY1507" s="1"/>
  <c r="AX1508"/>
  <c r="AV1508"/>
  <c r="AV1507" s="1"/>
  <c r="AU1508"/>
  <c r="AU1507" s="1"/>
  <c r="AT1508"/>
  <c r="AR1508"/>
  <c r="AR1507" s="1"/>
  <c r="AQ1508"/>
  <c r="AQ1507" s="1"/>
  <c r="AN1508"/>
  <c r="AN1507" s="1"/>
  <c r="AM1508"/>
  <c r="AM1507" s="1"/>
  <c r="AK1508"/>
  <c r="AJ1508"/>
  <c r="AJ1507" s="1"/>
  <c r="AG1508"/>
  <c r="AF1508"/>
  <c r="AF1507" s="1"/>
  <c r="AE1508"/>
  <c r="AD1508"/>
  <c r="AC1508"/>
  <c r="AA1508"/>
  <c r="Z1508"/>
  <c r="Y1508"/>
  <c r="X1508"/>
  <c r="W1508"/>
  <c r="W1507" s="1"/>
  <c r="V1508"/>
  <c r="T1508"/>
  <c r="T1507" s="1"/>
  <c r="S1508"/>
  <c r="S1507" s="1"/>
  <c r="R1508"/>
  <c r="P1508"/>
  <c r="P1507" s="1"/>
  <c r="O1508"/>
  <c r="O1507" s="1"/>
  <c r="BB1507"/>
  <c r="BA1507"/>
  <c r="AX1507"/>
  <c r="AT1507"/>
  <c r="AK1507"/>
  <c r="AG1507"/>
  <c r="AD1507"/>
  <c r="AC1507"/>
  <c r="Z1507"/>
  <c r="Y1507"/>
  <c r="V1507"/>
  <c r="R1507"/>
  <c r="BD1506"/>
  <c r="BC1506"/>
  <c r="AZ1506"/>
  <c r="AV1506"/>
  <c r="AS1506"/>
  <c r="AW1506" s="1"/>
  <c r="AO1506"/>
  <c r="AL1506"/>
  <c r="AP1506" s="1"/>
  <c r="AI1506"/>
  <c r="AH1506"/>
  <c r="AE1506"/>
  <c r="AB1506"/>
  <c r="AA1506"/>
  <c r="X1506"/>
  <c r="T1506"/>
  <c r="Q1506"/>
  <c r="U1506" s="1"/>
  <c r="BC1505"/>
  <c r="AZ1505"/>
  <c r="BD1505" s="1"/>
  <c r="AW1505"/>
  <c r="AV1505"/>
  <c r="AS1505"/>
  <c r="AO1505"/>
  <c r="AP1505" s="1"/>
  <c r="AL1505"/>
  <c r="AH1505"/>
  <c r="AE1505"/>
  <c r="AI1505" s="1"/>
  <c r="AA1505"/>
  <c r="X1505"/>
  <c r="AB1505" s="1"/>
  <c r="U1505"/>
  <c r="T1505"/>
  <c r="Q1505"/>
  <c r="BC1504"/>
  <c r="BD1504" s="1"/>
  <c r="AZ1504"/>
  <c r="AV1504"/>
  <c r="AS1504"/>
  <c r="AW1504" s="1"/>
  <c r="AO1504"/>
  <c r="AL1504"/>
  <c r="AP1504" s="1"/>
  <c r="AI1504"/>
  <c r="AH1504"/>
  <c r="AE1504"/>
  <c r="AA1504"/>
  <c r="AB1504" s="1"/>
  <c r="X1504"/>
  <c r="T1504"/>
  <c r="Q1504"/>
  <c r="U1504" s="1"/>
  <c r="BC1503"/>
  <c r="AZ1503"/>
  <c r="BD1503" s="1"/>
  <c r="BD1502" s="1"/>
  <c r="BD1501" s="1"/>
  <c r="AW1503"/>
  <c r="AW1502" s="1"/>
  <c r="AW1501" s="1"/>
  <c r="AV1503"/>
  <c r="AS1503"/>
  <c r="AO1503"/>
  <c r="AP1503" s="1"/>
  <c r="AP1502" s="1"/>
  <c r="AP1501" s="1"/>
  <c r="AL1503"/>
  <c r="AH1503"/>
  <c r="AH1502" s="1"/>
  <c r="AH1501" s="1"/>
  <c r="AE1503"/>
  <c r="AI1503" s="1"/>
  <c r="AA1503"/>
  <c r="X1503"/>
  <c r="AB1503" s="1"/>
  <c r="AB1502" s="1"/>
  <c r="AB1501" s="1"/>
  <c r="U1503"/>
  <c r="U1502" s="1"/>
  <c r="U1501" s="1"/>
  <c r="T1503"/>
  <c r="Q1503"/>
  <c r="BC1502"/>
  <c r="BC1501" s="1"/>
  <c r="BB1502"/>
  <c r="BA1502"/>
  <c r="AZ1502"/>
  <c r="AZ1501" s="1"/>
  <c r="AY1502"/>
  <c r="AY1501" s="1"/>
  <c r="AX1502"/>
  <c r="AV1502"/>
  <c r="AV1501" s="1"/>
  <c r="AU1502"/>
  <c r="AU1501" s="1"/>
  <c r="AT1502"/>
  <c r="AR1502"/>
  <c r="AR1501" s="1"/>
  <c r="AQ1502"/>
  <c r="AQ1501" s="1"/>
  <c r="AN1502"/>
  <c r="AN1501" s="1"/>
  <c r="AM1502"/>
  <c r="AM1501" s="1"/>
  <c r="AK1502"/>
  <c r="AJ1502"/>
  <c r="AJ1501" s="1"/>
  <c r="AG1502"/>
  <c r="AF1502"/>
  <c r="AF1501" s="1"/>
  <c r="AE1502"/>
  <c r="AE1501" s="1"/>
  <c r="AD1502"/>
  <c r="AC1502"/>
  <c r="AA1502"/>
  <c r="AA1501" s="1"/>
  <c r="Z1502"/>
  <c r="Y1502"/>
  <c r="X1502"/>
  <c r="X1501" s="1"/>
  <c r="W1502"/>
  <c r="W1501" s="1"/>
  <c r="V1502"/>
  <c r="T1502"/>
  <c r="T1501" s="1"/>
  <c r="S1502"/>
  <c r="S1501" s="1"/>
  <c r="R1502"/>
  <c r="P1502"/>
  <c r="P1501" s="1"/>
  <c r="O1502"/>
  <c r="O1501" s="1"/>
  <c r="BB1501"/>
  <c r="BA1501"/>
  <c r="AX1501"/>
  <c r="AT1501"/>
  <c r="AK1501"/>
  <c r="AG1501"/>
  <c r="AD1501"/>
  <c r="AC1501"/>
  <c r="Z1501"/>
  <c r="Y1501"/>
  <c r="V1501"/>
  <c r="R1501"/>
  <c r="BC1500"/>
  <c r="BD1500" s="1"/>
  <c r="AZ1500"/>
  <c r="AV1500"/>
  <c r="AS1500"/>
  <c r="AW1500" s="1"/>
  <c r="AO1500"/>
  <c r="AL1500"/>
  <c r="AP1500" s="1"/>
  <c r="AI1500"/>
  <c r="AH1500"/>
  <c r="AE1500"/>
  <c r="AA1500"/>
  <c r="AB1500" s="1"/>
  <c r="X1500"/>
  <c r="T1500"/>
  <c r="Q1500"/>
  <c r="U1500" s="1"/>
  <c r="BC1499"/>
  <c r="AZ1499"/>
  <c r="BD1499" s="1"/>
  <c r="AW1499"/>
  <c r="AV1499"/>
  <c r="AS1499"/>
  <c r="AO1499"/>
  <c r="AP1499" s="1"/>
  <c r="AL1499"/>
  <c r="AH1499"/>
  <c r="AE1499"/>
  <c r="AI1499" s="1"/>
  <c r="AA1499"/>
  <c r="X1499"/>
  <c r="AB1499" s="1"/>
  <c r="U1499"/>
  <c r="T1499"/>
  <c r="Q1499"/>
  <c r="BC1498"/>
  <c r="BD1498" s="1"/>
  <c r="AZ1498"/>
  <c r="AV1498"/>
  <c r="AS1498"/>
  <c r="AW1498" s="1"/>
  <c r="AO1498"/>
  <c r="AL1498"/>
  <c r="AP1498" s="1"/>
  <c r="AI1498"/>
  <c r="AH1498"/>
  <c r="AE1498"/>
  <c r="AA1498"/>
  <c r="AB1498" s="1"/>
  <c r="X1498"/>
  <c r="T1498"/>
  <c r="Q1498"/>
  <c r="U1498" s="1"/>
  <c r="BC1497"/>
  <c r="AZ1497"/>
  <c r="BD1497" s="1"/>
  <c r="BD1496" s="1"/>
  <c r="BD1495" s="1"/>
  <c r="AW1497"/>
  <c r="AV1497"/>
  <c r="AS1497"/>
  <c r="AO1497"/>
  <c r="AP1497" s="1"/>
  <c r="AP1496" s="1"/>
  <c r="AP1495" s="1"/>
  <c r="AL1497"/>
  <c r="AH1497"/>
  <c r="AH1496" s="1"/>
  <c r="AH1495" s="1"/>
  <c r="AE1497"/>
  <c r="AI1497" s="1"/>
  <c r="AI1496" s="1"/>
  <c r="AI1495" s="1"/>
  <c r="AA1497"/>
  <c r="X1497"/>
  <c r="AB1497" s="1"/>
  <c r="U1497"/>
  <c r="T1497"/>
  <c r="Q1497"/>
  <c r="BC1496"/>
  <c r="BC1495" s="1"/>
  <c r="BB1496"/>
  <c r="BA1496"/>
  <c r="AZ1496"/>
  <c r="AZ1495" s="1"/>
  <c r="AY1496"/>
  <c r="AY1495" s="1"/>
  <c r="AX1496"/>
  <c r="AV1496"/>
  <c r="AV1495" s="1"/>
  <c r="AU1496"/>
  <c r="AU1495" s="1"/>
  <c r="AT1496"/>
  <c r="AR1496"/>
  <c r="AR1495" s="1"/>
  <c r="AQ1496"/>
  <c r="AQ1495" s="1"/>
  <c r="AN1496"/>
  <c r="AN1495" s="1"/>
  <c r="AM1496"/>
  <c r="AM1495" s="1"/>
  <c r="AK1496"/>
  <c r="AJ1496"/>
  <c r="AJ1495" s="1"/>
  <c r="AG1496"/>
  <c r="AF1496"/>
  <c r="AF1495" s="1"/>
  <c r="AE1496"/>
  <c r="AE1495" s="1"/>
  <c r="AD1496"/>
  <c r="AC1496"/>
  <c r="AA1496"/>
  <c r="AA1495" s="1"/>
  <c r="Z1496"/>
  <c r="Y1496"/>
  <c r="X1496"/>
  <c r="X1495" s="1"/>
  <c r="W1496"/>
  <c r="W1495" s="1"/>
  <c r="V1496"/>
  <c r="T1496"/>
  <c r="T1495" s="1"/>
  <c r="S1496"/>
  <c r="S1495" s="1"/>
  <c r="R1496"/>
  <c r="P1496"/>
  <c r="P1495" s="1"/>
  <c r="O1496"/>
  <c r="O1495" s="1"/>
  <c r="BB1495"/>
  <c r="BA1495"/>
  <c r="AX1495"/>
  <c r="AT1495"/>
  <c r="AK1495"/>
  <c r="AG1495"/>
  <c r="AD1495"/>
  <c r="AC1495"/>
  <c r="Z1495"/>
  <c r="Y1495"/>
  <c r="V1495"/>
  <c r="R1495"/>
  <c r="BD1494"/>
  <c r="BC1494"/>
  <c r="AZ1494"/>
  <c r="AV1494"/>
  <c r="AS1494"/>
  <c r="AW1494" s="1"/>
  <c r="AO1494"/>
  <c r="AL1494"/>
  <c r="AP1494" s="1"/>
  <c r="AI1494"/>
  <c r="AH1494"/>
  <c r="AE1494"/>
  <c r="AA1494"/>
  <c r="AB1494" s="1"/>
  <c r="X1494"/>
  <c r="T1494"/>
  <c r="Q1494"/>
  <c r="U1494" s="1"/>
  <c r="BC1493"/>
  <c r="AZ1493"/>
  <c r="BD1493" s="1"/>
  <c r="AW1493"/>
  <c r="AV1493"/>
  <c r="AS1493"/>
  <c r="AO1493"/>
  <c r="AP1493" s="1"/>
  <c r="AL1493"/>
  <c r="AH1493"/>
  <c r="AE1493"/>
  <c r="AI1493" s="1"/>
  <c r="AA1493"/>
  <c r="X1493"/>
  <c r="AB1493" s="1"/>
  <c r="U1493"/>
  <c r="T1493"/>
  <c r="Q1493"/>
  <c r="BC1492"/>
  <c r="BD1492" s="1"/>
  <c r="AZ1492"/>
  <c r="AV1492"/>
  <c r="AS1492"/>
  <c r="AW1492" s="1"/>
  <c r="AO1492"/>
  <c r="AL1492"/>
  <c r="AP1492" s="1"/>
  <c r="AI1492"/>
  <c r="AH1492"/>
  <c r="AE1492"/>
  <c r="AA1492"/>
  <c r="AB1492" s="1"/>
  <c r="X1492"/>
  <c r="T1492"/>
  <c r="Q1492"/>
  <c r="U1492" s="1"/>
  <c r="BC1491"/>
  <c r="AZ1491"/>
  <c r="BD1491" s="1"/>
  <c r="AW1491"/>
  <c r="AV1491"/>
  <c r="AS1491"/>
  <c r="AO1491"/>
  <c r="AP1491" s="1"/>
  <c r="AL1491"/>
  <c r="AH1491"/>
  <c r="AE1491"/>
  <c r="AI1491" s="1"/>
  <c r="AA1491"/>
  <c r="X1491"/>
  <c r="AB1491" s="1"/>
  <c r="U1491"/>
  <c r="T1491"/>
  <c r="Q1491"/>
  <c r="BC1490"/>
  <c r="BD1490" s="1"/>
  <c r="AZ1490"/>
  <c r="AV1490"/>
  <c r="AS1490"/>
  <c r="AW1490" s="1"/>
  <c r="AO1490"/>
  <c r="AL1490"/>
  <c r="AP1490" s="1"/>
  <c r="AI1490"/>
  <c r="AH1490"/>
  <c r="AE1490"/>
  <c r="AA1490"/>
  <c r="AB1490" s="1"/>
  <c r="X1490"/>
  <c r="T1490"/>
  <c r="Q1490"/>
  <c r="U1490" s="1"/>
  <c r="BC1489"/>
  <c r="AZ1489"/>
  <c r="BD1489" s="1"/>
  <c r="AW1489"/>
  <c r="AV1489"/>
  <c r="AS1489"/>
  <c r="AO1489"/>
  <c r="AP1489" s="1"/>
  <c r="AL1489"/>
  <c r="AH1489"/>
  <c r="AE1489"/>
  <c r="AI1489" s="1"/>
  <c r="AA1489"/>
  <c r="X1489"/>
  <c r="AB1489" s="1"/>
  <c r="U1489"/>
  <c r="T1489"/>
  <c r="Q1489"/>
  <c r="BC1488"/>
  <c r="BD1488" s="1"/>
  <c r="AZ1488"/>
  <c r="AV1488"/>
  <c r="AS1488"/>
  <c r="AW1488" s="1"/>
  <c r="AO1488"/>
  <c r="AL1488"/>
  <c r="AP1488" s="1"/>
  <c r="AI1488"/>
  <c r="AH1488"/>
  <c r="AE1488"/>
  <c r="AA1488"/>
  <c r="AB1488" s="1"/>
  <c r="X1488"/>
  <c r="T1488"/>
  <c r="Q1488"/>
  <c r="U1488" s="1"/>
  <c r="BC1487"/>
  <c r="AZ1487"/>
  <c r="BD1487" s="1"/>
  <c r="AW1487"/>
  <c r="AV1487"/>
  <c r="AS1487"/>
  <c r="AO1487"/>
  <c r="AP1487" s="1"/>
  <c r="AL1487"/>
  <c r="AH1487"/>
  <c r="AE1487"/>
  <c r="AI1487" s="1"/>
  <c r="AA1487"/>
  <c r="X1487"/>
  <c r="AB1487" s="1"/>
  <c r="U1487"/>
  <c r="T1487"/>
  <c r="Q1487"/>
  <c r="BC1486"/>
  <c r="BD1486" s="1"/>
  <c r="AZ1486"/>
  <c r="AV1486"/>
  <c r="AS1486"/>
  <c r="AW1486" s="1"/>
  <c r="AO1486"/>
  <c r="AL1486"/>
  <c r="AP1486" s="1"/>
  <c r="AI1486"/>
  <c r="AH1486"/>
  <c r="AE1486"/>
  <c r="AA1486"/>
  <c r="AB1486" s="1"/>
  <c r="X1486"/>
  <c r="T1486"/>
  <c r="Q1486"/>
  <c r="U1486" s="1"/>
  <c r="BC1485"/>
  <c r="AZ1485"/>
  <c r="BD1485" s="1"/>
  <c r="AW1485"/>
  <c r="AV1485"/>
  <c r="AS1485"/>
  <c r="AO1485"/>
  <c r="AP1485" s="1"/>
  <c r="AL1485"/>
  <c r="AH1485"/>
  <c r="AE1485"/>
  <c r="AI1485" s="1"/>
  <c r="AA1485"/>
  <c r="X1485"/>
  <c r="AB1485" s="1"/>
  <c r="U1485"/>
  <c r="T1485"/>
  <c r="Q1485"/>
  <c r="BC1484"/>
  <c r="BD1484" s="1"/>
  <c r="AZ1484"/>
  <c r="AV1484"/>
  <c r="AS1484"/>
  <c r="AW1484" s="1"/>
  <c r="AO1484"/>
  <c r="AL1484"/>
  <c r="AP1484" s="1"/>
  <c r="AI1484"/>
  <c r="AH1484"/>
  <c r="AE1484"/>
  <c r="AA1484"/>
  <c r="AB1484" s="1"/>
  <c r="X1484"/>
  <c r="T1484"/>
  <c r="Q1484"/>
  <c r="U1484" s="1"/>
  <c r="BC1483"/>
  <c r="AZ1483"/>
  <c r="BD1483" s="1"/>
  <c r="AW1483"/>
  <c r="AV1483"/>
  <c r="AS1483"/>
  <c r="AO1483"/>
  <c r="AP1483" s="1"/>
  <c r="AL1483"/>
  <c r="AH1483"/>
  <c r="AE1483"/>
  <c r="AI1483" s="1"/>
  <c r="AA1483"/>
  <c r="X1483"/>
  <c r="AB1483" s="1"/>
  <c r="U1483"/>
  <c r="T1483"/>
  <c r="Q1483"/>
  <c r="BC1482"/>
  <c r="BD1482" s="1"/>
  <c r="AZ1482"/>
  <c r="AV1482"/>
  <c r="AS1482"/>
  <c r="AW1482" s="1"/>
  <c r="AO1482"/>
  <c r="AL1482"/>
  <c r="AP1482" s="1"/>
  <c r="AI1482"/>
  <c r="AH1482"/>
  <c r="AE1482"/>
  <c r="AA1482"/>
  <c r="AB1482" s="1"/>
  <c r="X1482"/>
  <c r="T1482"/>
  <c r="Q1482"/>
  <c r="U1482" s="1"/>
  <c r="BC1481"/>
  <c r="AZ1481"/>
  <c r="BD1481" s="1"/>
  <c r="AW1481"/>
  <c r="AV1481"/>
  <c r="AS1481"/>
  <c r="AO1481"/>
  <c r="AP1481" s="1"/>
  <c r="AL1481"/>
  <c r="AH1481"/>
  <c r="AE1481"/>
  <c r="AI1481" s="1"/>
  <c r="AA1481"/>
  <c r="X1481"/>
  <c r="AB1481" s="1"/>
  <c r="U1481"/>
  <c r="T1481"/>
  <c r="Q1481"/>
  <c r="BC1480"/>
  <c r="BD1480" s="1"/>
  <c r="AZ1480"/>
  <c r="AV1480"/>
  <c r="AS1480"/>
  <c r="AW1480" s="1"/>
  <c r="AO1480"/>
  <c r="AL1480"/>
  <c r="AP1480" s="1"/>
  <c r="AI1480"/>
  <c r="AH1480"/>
  <c r="AE1480"/>
  <c r="AA1480"/>
  <c r="AB1480" s="1"/>
  <c r="X1480"/>
  <c r="T1480"/>
  <c r="Q1480"/>
  <c r="U1480" s="1"/>
  <c r="BC1479"/>
  <c r="AZ1479"/>
  <c r="BD1479" s="1"/>
  <c r="AW1479"/>
  <c r="AV1479"/>
  <c r="AS1479"/>
  <c r="AO1479"/>
  <c r="AP1479" s="1"/>
  <c r="AL1479"/>
  <c r="AH1479"/>
  <c r="AE1479"/>
  <c r="AI1479" s="1"/>
  <c r="AA1479"/>
  <c r="X1479"/>
  <c r="AB1479" s="1"/>
  <c r="U1479"/>
  <c r="T1479"/>
  <c r="Q1479"/>
  <c r="BC1478"/>
  <c r="BD1478" s="1"/>
  <c r="AZ1478"/>
  <c r="AV1478"/>
  <c r="AS1478"/>
  <c r="AW1478" s="1"/>
  <c r="AO1478"/>
  <c r="AL1478"/>
  <c r="AP1478" s="1"/>
  <c r="AI1478"/>
  <c r="AH1478"/>
  <c r="AE1478"/>
  <c r="AB1478"/>
  <c r="AA1478"/>
  <c r="X1478"/>
  <c r="T1478"/>
  <c r="Q1478"/>
  <c r="U1478" s="1"/>
  <c r="BC1477"/>
  <c r="AZ1477"/>
  <c r="BD1477" s="1"/>
  <c r="AW1477"/>
  <c r="AV1477"/>
  <c r="AS1477"/>
  <c r="AP1477"/>
  <c r="AO1477"/>
  <c r="AL1477"/>
  <c r="AH1477"/>
  <c r="AE1477"/>
  <c r="AI1477" s="1"/>
  <c r="AA1477"/>
  <c r="X1477"/>
  <c r="AB1477" s="1"/>
  <c r="U1477"/>
  <c r="T1477"/>
  <c r="Q1477"/>
  <c r="BD1476"/>
  <c r="BC1476"/>
  <c r="AZ1476"/>
  <c r="AV1476"/>
  <c r="AS1476"/>
  <c r="AW1476" s="1"/>
  <c r="AO1476"/>
  <c r="AL1476"/>
  <c r="AP1476" s="1"/>
  <c r="AI1476"/>
  <c r="AH1476"/>
  <c r="AE1476"/>
  <c r="AB1476"/>
  <c r="AA1476"/>
  <c r="X1476"/>
  <c r="T1476"/>
  <c r="Q1476"/>
  <c r="U1476" s="1"/>
  <c r="BC1475"/>
  <c r="AZ1475"/>
  <c r="BD1475" s="1"/>
  <c r="AW1475"/>
  <c r="AV1475"/>
  <c r="AS1475"/>
  <c r="AP1475"/>
  <c r="AO1475"/>
  <c r="AL1475"/>
  <c r="AH1475"/>
  <c r="AE1475"/>
  <c r="AI1475" s="1"/>
  <c r="AA1475"/>
  <c r="X1475"/>
  <c r="AB1475" s="1"/>
  <c r="U1475"/>
  <c r="T1475"/>
  <c r="Q1475"/>
  <c r="BD1474"/>
  <c r="BC1474"/>
  <c r="AZ1474"/>
  <c r="AV1474"/>
  <c r="AS1474"/>
  <c r="AW1474" s="1"/>
  <c r="AO1474"/>
  <c r="AL1474"/>
  <c r="AP1474" s="1"/>
  <c r="AI1474"/>
  <c r="AH1474"/>
  <c r="AE1474"/>
  <c r="AB1474"/>
  <c r="AA1474"/>
  <c r="X1474"/>
  <c r="T1474"/>
  <c r="Q1474"/>
  <c r="U1474" s="1"/>
  <c r="BC1473"/>
  <c r="AZ1473"/>
  <c r="BD1473" s="1"/>
  <c r="AW1473"/>
  <c r="AV1473"/>
  <c r="AS1473"/>
  <c r="AP1473"/>
  <c r="AO1473"/>
  <c r="AL1473"/>
  <c r="AH1473"/>
  <c r="AE1473"/>
  <c r="AI1473" s="1"/>
  <c r="AA1473"/>
  <c r="X1473"/>
  <c r="AB1473" s="1"/>
  <c r="U1473"/>
  <c r="T1473"/>
  <c r="Q1473"/>
  <c r="BC1472"/>
  <c r="BD1472" s="1"/>
  <c r="AZ1472"/>
  <c r="AV1472"/>
  <c r="AS1472"/>
  <c r="AW1472" s="1"/>
  <c r="AO1472"/>
  <c r="AL1472"/>
  <c r="AP1472" s="1"/>
  <c r="AI1472"/>
  <c r="AH1472"/>
  <c r="AE1472"/>
  <c r="AA1472"/>
  <c r="AB1472" s="1"/>
  <c r="X1472"/>
  <c r="T1472"/>
  <c r="Q1472"/>
  <c r="U1472" s="1"/>
  <c r="BC1471"/>
  <c r="AZ1471"/>
  <c r="BD1471" s="1"/>
  <c r="AW1471"/>
  <c r="AV1471"/>
  <c r="AS1471"/>
  <c r="AO1471"/>
  <c r="AP1471" s="1"/>
  <c r="AL1471"/>
  <c r="AH1471"/>
  <c r="AE1471"/>
  <c r="AI1471" s="1"/>
  <c r="AA1471"/>
  <c r="X1471"/>
  <c r="AB1471" s="1"/>
  <c r="U1471"/>
  <c r="T1471"/>
  <c r="Q1471"/>
  <c r="BC1470"/>
  <c r="BD1470" s="1"/>
  <c r="AZ1470"/>
  <c r="AV1470"/>
  <c r="AS1470"/>
  <c r="AW1470" s="1"/>
  <c r="AO1470"/>
  <c r="AL1470"/>
  <c r="AP1470" s="1"/>
  <c r="AI1470"/>
  <c r="AH1470"/>
  <c r="AE1470"/>
  <c r="AA1470"/>
  <c r="AB1470" s="1"/>
  <c r="X1470"/>
  <c r="T1470"/>
  <c r="Q1470"/>
  <c r="U1470" s="1"/>
  <c r="BC1469"/>
  <c r="AZ1469"/>
  <c r="BD1469" s="1"/>
  <c r="AW1469"/>
  <c r="AV1469"/>
  <c r="AS1469"/>
  <c r="AO1469"/>
  <c r="AP1469" s="1"/>
  <c r="AL1469"/>
  <c r="AH1469"/>
  <c r="AE1469"/>
  <c r="AI1469" s="1"/>
  <c r="AA1469"/>
  <c r="X1469"/>
  <c r="AB1469" s="1"/>
  <c r="U1469"/>
  <c r="T1469"/>
  <c r="Q1469"/>
  <c r="BC1468"/>
  <c r="BD1468" s="1"/>
  <c r="AZ1468"/>
  <c r="AV1468"/>
  <c r="AS1468"/>
  <c r="AW1468" s="1"/>
  <c r="AO1468"/>
  <c r="AL1468"/>
  <c r="AP1468" s="1"/>
  <c r="AI1468"/>
  <c r="AH1468"/>
  <c r="AE1468"/>
  <c r="AA1468"/>
  <c r="AB1468" s="1"/>
  <c r="X1468"/>
  <c r="T1468"/>
  <c r="Q1468"/>
  <c r="U1468" s="1"/>
  <c r="BC1467"/>
  <c r="AZ1467"/>
  <c r="BD1467" s="1"/>
  <c r="AW1467"/>
  <c r="AV1467"/>
  <c r="AS1467"/>
  <c r="AO1467"/>
  <c r="AP1467" s="1"/>
  <c r="AL1467"/>
  <c r="AH1467"/>
  <c r="AE1467"/>
  <c r="AI1467" s="1"/>
  <c r="AA1467"/>
  <c r="X1467"/>
  <c r="AB1467" s="1"/>
  <c r="U1467"/>
  <c r="T1467"/>
  <c r="Q1467"/>
  <c r="BC1466"/>
  <c r="BD1466" s="1"/>
  <c r="AZ1466"/>
  <c r="AV1466"/>
  <c r="AS1466"/>
  <c r="AW1466" s="1"/>
  <c r="AO1466"/>
  <c r="AL1466"/>
  <c r="AP1466" s="1"/>
  <c r="AI1466"/>
  <c r="AH1466"/>
  <c r="AE1466"/>
  <c r="AA1466"/>
  <c r="AB1466" s="1"/>
  <c r="X1466"/>
  <c r="T1466"/>
  <c r="Q1466"/>
  <c r="U1466" s="1"/>
  <c r="BC1465"/>
  <c r="AZ1465"/>
  <c r="BD1465" s="1"/>
  <c r="AW1465"/>
  <c r="AV1465"/>
  <c r="AS1465"/>
  <c r="AO1465"/>
  <c r="AP1465" s="1"/>
  <c r="AL1465"/>
  <c r="AH1465"/>
  <c r="AE1465"/>
  <c r="AI1465" s="1"/>
  <c r="AA1465"/>
  <c r="X1465"/>
  <c r="AB1465" s="1"/>
  <c r="U1465"/>
  <c r="T1465"/>
  <c r="Q1465"/>
  <c r="BC1464"/>
  <c r="BD1464" s="1"/>
  <c r="AZ1464"/>
  <c r="AV1464"/>
  <c r="AS1464"/>
  <c r="AW1464" s="1"/>
  <c r="AO1464"/>
  <c r="AL1464"/>
  <c r="AP1464" s="1"/>
  <c r="AI1464"/>
  <c r="AH1464"/>
  <c r="AE1464"/>
  <c r="AA1464"/>
  <c r="AB1464" s="1"/>
  <c r="X1464"/>
  <c r="T1464"/>
  <c r="Q1464"/>
  <c r="U1464" s="1"/>
  <c r="BC1463"/>
  <c r="AZ1463"/>
  <c r="BD1463" s="1"/>
  <c r="AW1463"/>
  <c r="AV1463"/>
  <c r="AS1463"/>
  <c r="AO1463"/>
  <c r="AP1463" s="1"/>
  <c r="AL1463"/>
  <c r="AH1463"/>
  <c r="AE1463"/>
  <c r="AA1463"/>
  <c r="X1463"/>
  <c r="AB1463" s="1"/>
  <c r="U1463"/>
  <c r="T1463"/>
  <c r="Q1463"/>
  <c r="BC1462"/>
  <c r="BD1462" s="1"/>
  <c r="AZ1462"/>
  <c r="AV1462"/>
  <c r="AS1462"/>
  <c r="AW1462" s="1"/>
  <c r="AO1462"/>
  <c r="AL1462"/>
  <c r="AP1462" s="1"/>
  <c r="AI1462"/>
  <c r="AH1462"/>
  <c r="AE1462"/>
  <c r="AA1462"/>
  <c r="AB1462" s="1"/>
  <c r="X1462"/>
  <c r="T1462"/>
  <c r="Q1462"/>
  <c r="BC1461"/>
  <c r="AZ1461"/>
  <c r="BD1461" s="1"/>
  <c r="AW1461"/>
  <c r="AV1461"/>
  <c r="AS1461"/>
  <c r="AP1461"/>
  <c r="AO1461"/>
  <c r="AL1461"/>
  <c r="AH1461"/>
  <c r="AE1461"/>
  <c r="AI1461" s="1"/>
  <c r="AA1461"/>
  <c r="X1461"/>
  <c r="AB1461" s="1"/>
  <c r="U1461"/>
  <c r="T1461"/>
  <c r="Q1461"/>
  <c r="BC1460"/>
  <c r="BD1460" s="1"/>
  <c r="AZ1460"/>
  <c r="AV1460"/>
  <c r="AS1460"/>
  <c r="AO1460"/>
  <c r="AL1460"/>
  <c r="AP1460" s="1"/>
  <c r="AI1460"/>
  <c r="AH1460"/>
  <c r="AE1460"/>
  <c r="AB1460"/>
  <c r="AA1460"/>
  <c r="X1460"/>
  <c r="T1460"/>
  <c r="Q1460"/>
  <c r="U1460" s="1"/>
  <c r="BC1459"/>
  <c r="AZ1459"/>
  <c r="BD1459" s="1"/>
  <c r="AW1459"/>
  <c r="AV1459"/>
  <c r="AS1459"/>
  <c r="AO1459"/>
  <c r="AP1459" s="1"/>
  <c r="AL1459"/>
  <c r="AH1459"/>
  <c r="AE1459"/>
  <c r="AA1459"/>
  <c r="X1459"/>
  <c r="AB1459" s="1"/>
  <c r="U1459"/>
  <c r="T1459"/>
  <c r="Q1459"/>
  <c r="BD1458"/>
  <c r="BC1458"/>
  <c r="AZ1458"/>
  <c r="AV1458"/>
  <c r="AS1458"/>
  <c r="AW1458" s="1"/>
  <c r="AO1458"/>
  <c r="AL1458"/>
  <c r="AP1458" s="1"/>
  <c r="AI1458"/>
  <c r="AH1458"/>
  <c r="AE1458"/>
  <c r="AA1458"/>
  <c r="AB1458" s="1"/>
  <c r="X1458"/>
  <c r="T1458"/>
  <c r="Q1458"/>
  <c r="BC1457"/>
  <c r="AZ1457"/>
  <c r="BD1457" s="1"/>
  <c r="AW1457"/>
  <c r="AV1457"/>
  <c r="AS1457"/>
  <c r="AP1457"/>
  <c r="AO1457"/>
  <c r="AL1457"/>
  <c r="AH1457"/>
  <c r="AE1457"/>
  <c r="AI1457" s="1"/>
  <c r="AA1457"/>
  <c r="X1457"/>
  <c r="AB1457" s="1"/>
  <c r="U1457"/>
  <c r="T1457"/>
  <c r="Q1457"/>
  <c r="BC1456"/>
  <c r="BD1456" s="1"/>
  <c r="AZ1456"/>
  <c r="AV1456"/>
  <c r="AS1456"/>
  <c r="AO1456"/>
  <c r="AL1456"/>
  <c r="AP1456" s="1"/>
  <c r="AI1456"/>
  <c r="AH1456"/>
  <c r="AE1456"/>
  <c r="AB1456"/>
  <c r="AA1456"/>
  <c r="X1456"/>
  <c r="T1456"/>
  <c r="Q1456"/>
  <c r="U1456" s="1"/>
  <c r="BC1455"/>
  <c r="AZ1455"/>
  <c r="BD1455" s="1"/>
  <c r="AW1455"/>
  <c r="AV1455"/>
  <c r="AS1455"/>
  <c r="AO1455"/>
  <c r="AP1455" s="1"/>
  <c r="AL1455"/>
  <c r="AH1455"/>
  <c r="AE1455"/>
  <c r="AA1455"/>
  <c r="X1455"/>
  <c r="AB1455" s="1"/>
  <c r="U1455"/>
  <c r="T1455"/>
  <c r="Q1455"/>
  <c r="BD1454"/>
  <c r="BC1454"/>
  <c r="AZ1454"/>
  <c r="AV1454"/>
  <c r="AS1454"/>
  <c r="AW1454" s="1"/>
  <c r="AO1454"/>
  <c r="AL1454"/>
  <c r="AP1454" s="1"/>
  <c r="AI1454"/>
  <c r="AH1454"/>
  <c r="AE1454"/>
  <c r="AA1454"/>
  <c r="AB1454" s="1"/>
  <c r="X1454"/>
  <c r="T1454"/>
  <c r="Q1454"/>
  <c r="BC1453"/>
  <c r="AZ1453"/>
  <c r="BD1453" s="1"/>
  <c r="AW1453"/>
  <c r="AV1453"/>
  <c r="AS1453"/>
  <c r="AP1453"/>
  <c r="AO1453"/>
  <c r="AL1453"/>
  <c r="AH1453"/>
  <c r="AE1453"/>
  <c r="AI1453" s="1"/>
  <c r="AA1453"/>
  <c r="X1453"/>
  <c r="AB1453" s="1"/>
  <c r="U1453"/>
  <c r="T1453"/>
  <c r="Q1453"/>
  <c r="BC1452"/>
  <c r="BD1452" s="1"/>
  <c r="AZ1452"/>
  <c r="AV1452"/>
  <c r="AS1452"/>
  <c r="AO1452"/>
  <c r="AL1452"/>
  <c r="AP1452" s="1"/>
  <c r="AI1452"/>
  <c r="AH1452"/>
  <c r="AE1452"/>
  <c r="AB1452"/>
  <c r="AA1452"/>
  <c r="X1452"/>
  <c r="T1452"/>
  <c r="Q1452"/>
  <c r="U1452" s="1"/>
  <c r="BC1451"/>
  <c r="AZ1451"/>
  <c r="BD1451" s="1"/>
  <c r="AW1451"/>
  <c r="AV1451"/>
  <c r="AS1451"/>
  <c r="AO1451"/>
  <c r="AP1451" s="1"/>
  <c r="AL1451"/>
  <c r="AH1451"/>
  <c r="AE1451"/>
  <c r="AA1451"/>
  <c r="X1451"/>
  <c r="AB1451" s="1"/>
  <c r="U1451"/>
  <c r="T1451"/>
  <c r="Q1451"/>
  <c r="BD1450"/>
  <c r="BC1450"/>
  <c r="AZ1450"/>
  <c r="AV1450"/>
  <c r="AS1450"/>
  <c r="AW1450" s="1"/>
  <c r="AO1450"/>
  <c r="AL1450"/>
  <c r="AP1450" s="1"/>
  <c r="AI1450"/>
  <c r="AH1450"/>
  <c r="AE1450"/>
  <c r="AA1450"/>
  <c r="AB1450" s="1"/>
  <c r="X1450"/>
  <c r="T1450"/>
  <c r="Q1450"/>
  <c r="BC1449"/>
  <c r="AZ1449"/>
  <c r="BD1449" s="1"/>
  <c r="AW1449"/>
  <c r="AV1449"/>
  <c r="AS1449"/>
  <c r="AP1449"/>
  <c r="AO1449"/>
  <c r="AL1449"/>
  <c r="AH1449"/>
  <c r="AE1449"/>
  <c r="AI1449" s="1"/>
  <c r="AA1449"/>
  <c r="X1449"/>
  <c r="AB1449" s="1"/>
  <c r="U1449"/>
  <c r="T1449"/>
  <c r="Q1449"/>
  <c r="BC1448"/>
  <c r="BD1448" s="1"/>
  <c r="AZ1448"/>
  <c r="AV1448"/>
  <c r="AS1448"/>
  <c r="AO1448"/>
  <c r="AL1448"/>
  <c r="AP1448" s="1"/>
  <c r="AI1448"/>
  <c r="AH1448"/>
  <c r="AE1448"/>
  <c r="AB1448"/>
  <c r="AA1448"/>
  <c r="X1448"/>
  <c r="T1448"/>
  <c r="Q1448"/>
  <c r="U1448" s="1"/>
  <c r="BC1447"/>
  <c r="AZ1447"/>
  <c r="BD1447" s="1"/>
  <c r="AW1447"/>
  <c r="AV1447"/>
  <c r="AS1447"/>
  <c r="AO1447"/>
  <c r="AP1447" s="1"/>
  <c r="AL1447"/>
  <c r="AH1447"/>
  <c r="AE1447"/>
  <c r="AA1447"/>
  <c r="X1447"/>
  <c r="AB1447" s="1"/>
  <c r="U1447"/>
  <c r="T1447"/>
  <c r="Q1447"/>
  <c r="BD1446"/>
  <c r="BC1446"/>
  <c r="BC1444" s="1"/>
  <c r="AZ1446"/>
  <c r="AV1446"/>
  <c r="AS1446"/>
  <c r="AO1446"/>
  <c r="AL1446"/>
  <c r="AI1446"/>
  <c r="AH1446"/>
  <c r="AE1446"/>
  <c r="AA1446"/>
  <c r="AB1446" s="1"/>
  <c r="AB1444" s="1"/>
  <c r="X1446"/>
  <c r="T1446"/>
  <c r="T1444" s="1"/>
  <c r="Q1446"/>
  <c r="BC1445"/>
  <c r="AZ1445"/>
  <c r="BD1445" s="1"/>
  <c r="AW1445"/>
  <c r="AV1445"/>
  <c r="AS1445"/>
  <c r="AP1445"/>
  <c r="AO1445"/>
  <c r="AO1444" s="1"/>
  <c r="AL1445"/>
  <c r="AH1445"/>
  <c r="AE1445"/>
  <c r="AI1445" s="1"/>
  <c r="AA1445"/>
  <c r="X1445"/>
  <c r="AB1445" s="1"/>
  <c r="U1445"/>
  <c r="T1445"/>
  <c r="Q1445"/>
  <c r="BB1444"/>
  <c r="BA1444"/>
  <c r="AY1444"/>
  <c r="AX1444"/>
  <c r="AV1444"/>
  <c r="AU1444"/>
  <c r="AT1444"/>
  <c r="AR1444"/>
  <c r="AQ1444"/>
  <c r="AN1444"/>
  <c r="AM1444"/>
  <c r="AK1444"/>
  <c r="AJ1444"/>
  <c r="AG1444"/>
  <c r="AF1444"/>
  <c r="AE1444"/>
  <c r="AD1444"/>
  <c r="AC1444"/>
  <c r="AA1444"/>
  <c r="Z1444"/>
  <c r="Y1444"/>
  <c r="X1444"/>
  <c r="W1444"/>
  <c r="V1444"/>
  <c r="S1444"/>
  <c r="R1444"/>
  <c r="P1444"/>
  <c r="O1444"/>
  <c r="BC1443"/>
  <c r="AZ1443"/>
  <c r="BD1443" s="1"/>
  <c r="AW1443"/>
  <c r="AV1443"/>
  <c r="AS1443"/>
  <c r="AP1443"/>
  <c r="AO1443"/>
  <c r="AL1443"/>
  <c r="AH1443"/>
  <c r="AE1443"/>
  <c r="AI1443" s="1"/>
  <c r="AA1443"/>
  <c r="X1443"/>
  <c r="AB1443" s="1"/>
  <c r="U1443"/>
  <c r="T1443"/>
  <c r="Q1443"/>
  <c r="BC1442"/>
  <c r="BD1442" s="1"/>
  <c r="AZ1442"/>
  <c r="AV1442"/>
  <c r="AS1442"/>
  <c r="AW1442" s="1"/>
  <c r="AO1442"/>
  <c r="AL1442"/>
  <c r="AP1442" s="1"/>
  <c r="AI1442"/>
  <c r="AH1442"/>
  <c r="AE1442"/>
  <c r="AB1442"/>
  <c r="AA1442"/>
  <c r="X1442"/>
  <c r="T1442"/>
  <c r="Q1442"/>
  <c r="U1442" s="1"/>
  <c r="BC1441"/>
  <c r="AZ1441"/>
  <c r="BD1441" s="1"/>
  <c r="AW1441"/>
  <c r="AV1441"/>
  <c r="AS1441"/>
  <c r="AO1441"/>
  <c r="AP1441" s="1"/>
  <c r="AL1441"/>
  <c r="AH1441"/>
  <c r="AE1441"/>
  <c r="AI1441" s="1"/>
  <c r="AA1441"/>
  <c r="X1441"/>
  <c r="AB1441" s="1"/>
  <c r="U1441"/>
  <c r="T1441"/>
  <c r="Q1441"/>
  <c r="BD1440"/>
  <c r="BC1440"/>
  <c r="AZ1440"/>
  <c r="AV1440"/>
  <c r="AS1440"/>
  <c r="AW1440" s="1"/>
  <c r="AO1440"/>
  <c r="AL1440"/>
  <c r="AP1440" s="1"/>
  <c r="AI1440"/>
  <c r="AH1440"/>
  <c r="AE1440"/>
  <c r="AA1440"/>
  <c r="AB1440" s="1"/>
  <c r="X1440"/>
  <c r="T1440"/>
  <c r="Q1440"/>
  <c r="U1440" s="1"/>
  <c r="BC1439"/>
  <c r="AZ1439"/>
  <c r="BD1439" s="1"/>
  <c r="AW1439"/>
  <c r="AV1439"/>
  <c r="AS1439"/>
  <c r="AP1439"/>
  <c r="AO1439"/>
  <c r="AL1439"/>
  <c r="AH1439"/>
  <c r="AE1439"/>
  <c r="AI1439" s="1"/>
  <c r="AA1439"/>
  <c r="X1439"/>
  <c r="AB1439" s="1"/>
  <c r="U1439"/>
  <c r="T1439"/>
  <c r="Q1439"/>
  <c r="BC1438"/>
  <c r="BD1438" s="1"/>
  <c r="AZ1438"/>
  <c r="AV1438"/>
  <c r="AS1438"/>
  <c r="AW1438" s="1"/>
  <c r="AO1438"/>
  <c r="AL1438"/>
  <c r="AP1438" s="1"/>
  <c r="AI1438"/>
  <c r="AH1438"/>
  <c r="AE1438"/>
  <c r="AB1438"/>
  <c r="AA1438"/>
  <c r="X1438"/>
  <c r="T1438"/>
  <c r="Q1438"/>
  <c r="U1438" s="1"/>
  <c r="BC1437"/>
  <c r="AZ1437"/>
  <c r="BD1437" s="1"/>
  <c r="AW1437"/>
  <c r="AV1437"/>
  <c r="AS1437"/>
  <c r="AO1437"/>
  <c r="AP1437" s="1"/>
  <c r="AL1437"/>
  <c r="AH1437"/>
  <c r="AE1437"/>
  <c r="AI1437" s="1"/>
  <c r="AA1437"/>
  <c r="X1437"/>
  <c r="AB1437" s="1"/>
  <c r="U1437"/>
  <c r="T1437"/>
  <c r="Q1437"/>
  <c r="BD1436"/>
  <c r="BC1436"/>
  <c r="AZ1436"/>
  <c r="AV1436"/>
  <c r="AS1436"/>
  <c r="AW1436" s="1"/>
  <c r="AO1436"/>
  <c r="AL1436"/>
  <c r="AP1436" s="1"/>
  <c r="AI1436"/>
  <c r="AH1436"/>
  <c r="AE1436"/>
  <c r="AA1436"/>
  <c r="AB1436" s="1"/>
  <c r="X1436"/>
  <c r="T1436"/>
  <c r="Q1436"/>
  <c r="U1436" s="1"/>
  <c r="BC1435"/>
  <c r="AZ1435"/>
  <c r="BD1435" s="1"/>
  <c r="AW1435"/>
  <c r="AV1435"/>
  <c r="AS1435"/>
  <c r="AP1435"/>
  <c r="AO1435"/>
  <c r="AL1435"/>
  <c r="AH1435"/>
  <c r="AE1435"/>
  <c r="AI1435" s="1"/>
  <c r="AA1435"/>
  <c r="X1435"/>
  <c r="AB1435" s="1"/>
  <c r="U1435"/>
  <c r="T1435"/>
  <c r="Q1435"/>
  <c r="BC1434"/>
  <c r="BD1434" s="1"/>
  <c r="AZ1434"/>
  <c r="AV1434"/>
  <c r="AS1434"/>
  <c r="AW1434" s="1"/>
  <c r="AO1434"/>
  <c r="AL1434"/>
  <c r="AP1434" s="1"/>
  <c r="AI1434"/>
  <c r="AH1434"/>
  <c r="AE1434"/>
  <c r="AB1434"/>
  <c r="AA1434"/>
  <c r="X1434"/>
  <c r="T1434"/>
  <c r="Q1434"/>
  <c r="U1434" s="1"/>
  <c r="BC1433"/>
  <c r="AZ1433"/>
  <c r="BD1433" s="1"/>
  <c r="AW1433"/>
  <c r="AV1433"/>
  <c r="AS1433"/>
  <c r="AO1433"/>
  <c r="AP1433" s="1"/>
  <c r="AL1433"/>
  <c r="AH1433"/>
  <c r="AE1433"/>
  <c r="AI1433" s="1"/>
  <c r="AA1433"/>
  <c r="X1433"/>
  <c r="AB1433" s="1"/>
  <c r="U1433"/>
  <c r="T1433"/>
  <c r="Q1433"/>
  <c r="BD1432"/>
  <c r="BC1432"/>
  <c r="AZ1432"/>
  <c r="AV1432"/>
  <c r="AS1432"/>
  <c r="AW1432" s="1"/>
  <c r="AO1432"/>
  <c r="AL1432"/>
  <c r="AP1432" s="1"/>
  <c r="AI1432"/>
  <c r="AH1432"/>
  <c r="AE1432"/>
  <c r="AA1432"/>
  <c r="AB1432" s="1"/>
  <c r="X1432"/>
  <c r="T1432"/>
  <c r="Q1432"/>
  <c r="U1432" s="1"/>
  <c r="BC1431"/>
  <c r="AZ1431"/>
  <c r="BD1431" s="1"/>
  <c r="AW1431"/>
  <c r="AV1431"/>
  <c r="AS1431"/>
  <c r="AP1431"/>
  <c r="AO1431"/>
  <c r="AL1431"/>
  <c r="AH1431"/>
  <c r="AE1431"/>
  <c r="AI1431" s="1"/>
  <c r="AA1431"/>
  <c r="X1431"/>
  <c r="AB1431" s="1"/>
  <c r="U1431"/>
  <c r="T1431"/>
  <c r="Q1431"/>
  <c r="BC1430"/>
  <c r="BD1430" s="1"/>
  <c r="AZ1430"/>
  <c r="AV1430"/>
  <c r="AS1430"/>
  <c r="AW1430" s="1"/>
  <c r="AO1430"/>
  <c r="AL1430"/>
  <c r="AP1430" s="1"/>
  <c r="AI1430"/>
  <c r="AH1430"/>
  <c r="AE1430"/>
  <c r="AB1430"/>
  <c r="AA1430"/>
  <c r="X1430"/>
  <c r="T1430"/>
  <c r="Q1430"/>
  <c r="U1430" s="1"/>
  <c r="BC1429"/>
  <c r="AZ1429"/>
  <c r="BD1429" s="1"/>
  <c r="AW1429"/>
  <c r="AV1429"/>
  <c r="AS1429"/>
  <c r="AO1429"/>
  <c r="AP1429" s="1"/>
  <c r="AL1429"/>
  <c r="AH1429"/>
  <c r="AE1429"/>
  <c r="AI1429" s="1"/>
  <c r="AA1429"/>
  <c r="X1429"/>
  <c r="AB1429" s="1"/>
  <c r="U1429"/>
  <c r="T1429"/>
  <c r="Q1429"/>
  <c r="BD1428"/>
  <c r="BC1428"/>
  <c r="AZ1428"/>
  <c r="AV1428"/>
  <c r="AS1428"/>
  <c r="AW1428" s="1"/>
  <c r="AO1428"/>
  <c r="AL1428"/>
  <c r="AP1428" s="1"/>
  <c r="AI1428"/>
  <c r="AH1428"/>
  <c r="AE1428"/>
  <c r="AA1428"/>
  <c r="AB1428" s="1"/>
  <c r="X1428"/>
  <c r="T1428"/>
  <c r="Q1428"/>
  <c r="U1428" s="1"/>
  <c r="BC1427"/>
  <c r="AZ1427"/>
  <c r="BD1427" s="1"/>
  <c r="AW1427"/>
  <c r="AV1427"/>
  <c r="AS1427"/>
  <c r="AP1427"/>
  <c r="AO1427"/>
  <c r="AL1427"/>
  <c r="AH1427"/>
  <c r="AE1427"/>
  <c r="AI1427" s="1"/>
  <c r="AA1427"/>
  <c r="X1427"/>
  <c r="AB1427" s="1"/>
  <c r="U1427"/>
  <c r="T1427"/>
  <c r="Q1427"/>
  <c r="BC1426"/>
  <c r="BD1426" s="1"/>
  <c r="AZ1426"/>
  <c r="AV1426"/>
  <c r="AS1426"/>
  <c r="AW1426" s="1"/>
  <c r="AO1426"/>
  <c r="AL1426"/>
  <c r="AP1426" s="1"/>
  <c r="AI1426"/>
  <c r="AH1426"/>
  <c r="AE1426"/>
  <c r="AB1426"/>
  <c r="AA1426"/>
  <c r="X1426"/>
  <c r="T1426"/>
  <c r="Q1426"/>
  <c r="U1426" s="1"/>
  <c r="BC1425"/>
  <c r="AZ1425"/>
  <c r="BD1425" s="1"/>
  <c r="AW1425"/>
  <c r="AV1425"/>
  <c r="AS1425"/>
  <c r="AO1425"/>
  <c r="AP1425" s="1"/>
  <c r="AL1425"/>
  <c r="AH1425"/>
  <c r="AE1425"/>
  <c r="AI1425" s="1"/>
  <c r="AA1425"/>
  <c r="X1425"/>
  <c r="AB1425" s="1"/>
  <c r="T1425"/>
  <c r="Q1425"/>
  <c r="U1425" s="1"/>
  <c r="BD1424"/>
  <c r="BC1424"/>
  <c r="AZ1424"/>
  <c r="AV1424"/>
  <c r="AW1424" s="1"/>
  <c r="AS1424"/>
  <c r="AO1424"/>
  <c r="AL1424"/>
  <c r="AP1424" s="1"/>
  <c r="AH1424"/>
  <c r="AE1424"/>
  <c r="AI1424" s="1"/>
  <c r="AB1424"/>
  <c r="AA1424"/>
  <c r="X1424"/>
  <c r="T1424"/>
  <c r="U1424" s="1"/>
  <c r="Q1424"/>
  <c r="BC1423"/>
  <c r="AZ1423"/>
  <c r="BD1423" s="1"/>
  <c r="AV1423"/>
  <c r="AS1423"/>
  <c r="AW1423" s="1"/>
  <c r="AP1423"/>
  <c r="AO1423"/>
  <c r="AL1423"/>
  <c r="AH1423"/>
  <c r="AI1423" s="1"/>
  <c r="AE1423"/>
  <c r="AA1423"/>
  <c r="X1423"/>
  <c r="AB1423" s="1"/>
  <c r="T1423"/>
  <c r="Q1423"/>
  <c r="U1423" s="1"/>
  <c r="BD1422"/>
  <c r="BC1422"/>
  <c r="AZ1422"/>
  <c r="AV1422"/>
  <c r="AW1422" s="1"/>
  <c r="AS1422"/>
  <c r="AO1422"/>
  <c r="AL1422"/>
  <c r="AP1422" s="1"/>
  <c r="AH1422"/>
  <c r="AE1422"/>
  <c r="AI1422" s="1"/>
  <c r="AB1422"/>
  <c r="AA1422"/>
  <c r="X1422"/>
  <c r="T1422"/>
  <c r="U1422" s="1"/>
  <c r="Q1422"/>
  <c r="BC1421"/>
  <c r="AZ1421"/>
  <c r="BD1421" s="1"/>
  <c r="AV1421"/>
  <c r="AS1421"/>
  <c r="AW1421" s="1"/>
  <c r="AP1421"/>
  <c r="AO1421"/>
  <c r="AL1421"/>
  <c r="AH1421"/>
  <c r="AI1421" s="1"/>
  <c r="AE1421"/>
  <c r="AA1421"/>
  <c r="X1421"/>
  <c r="AB1421" s="1"/>
  <c r="T1421"/>
  <c r="Q1421"/>
  <c r="U1421" s="1"/>
  <c r="BD1420"/>
  <c r="BC1420"/>
  <c r="AZ1420"/>
  <c r="AV1420"/>
  <c r="AW1420" s="1"/>
  <c r="AS1420"/>
  <c r="AO1420"/>
  <c r="AL1420"/>
  <c r="AP1420" s="1"/>
  <c r="AH1420"/>
  <c r="AE1420"/>
  <c r="AI1420" s="1"/>
  <c r="AB1420"/>
  <c r="AA1420"/>
  <c r="X1420"/>
  <c r="T1420"/>
  <c r="U1420" s="1"/>
  <c r="Q1420"/>
  <c r="BC1419"/>
  <c r="AZ1419"/>
  <c r="BD1419" s="1"/>
  <c r="AV1419"/>
  <c r="AS1419"/>
  <c r="AW1419" s="1"/>
  <c r="AP1419"/>
  <c r="AO1419"/>
  <c r="AL1419"/>
  <c r="AH1419"/>
  <c r="AI1419" s="1"/>
  <c r="AE1419"/>
  <c r="AA1419"/>
  <c r="X1419"/>
  <c r="AB1419" s="1"/>
  <c r="T1419"/>
  <c r="Q1419"/>
  <c r="U1419" s="1"/>
  <c r="BD1418"/>
  <c r="BC1418"/>
  <c r="AZ1418"/>
  <c r="AV1418"/>
  <c r="AW1418" s="1"/>
  <c r="AS1418"/>
  <c r="AO1418"/>
  <c r="AL1418"/>
  <c r="AP1418" s="1"/>
  <c r="AH1418"/>
  <c r="AE1418"/>
  <c r="AI1418" s="1"/>
  <c r="AB1418"/>
  <c r="AA1418"/>
  <c r="X1418"/>
  <c r="T1418"/>
  <c r="U1418" s="1"/>
  <c r="Q1418"/>
  <c r="BC1417"/>
  <c r="AZ1417"/>
  <c r="BD1417" s="1"/>
  <c r="AV1417"/>
  <c r="AS1417"/>
  <c r="AW1417" s="1"/>
  <c r="AP1417"/>
  <c r="AO1417"/>
  <c r="AL1417"/>
  <c r="AH1417"/>
  <c r="AI1417" s="1"/>
  <c r="AE1417"/>
  <c r="AA1417"/>
  <c r="X1417"/>
  <c r="AB1417" s="1"/>
  <c r="T1417"/>
  <c r="Q1417"/>
  <c r="U1417" s="1"/>
  <c r="BD1416"/>
  <c r="BC1416"/>
  <c r="AZ1416"/>
  <c r="AV1416"/>
  <c r="AW1416" s="1"/>
  <c r="AS1416"/>
  <c r="AO1416"/>
  <c r="AL1416"/>
  <c r="AP1416" s="1"/>
  <c r="AH1416"/>
  <c r="AE1416"/>
  <c r="AI1416" s="1"/>
  <c r="AB1416"/>
  <c r="AA1416"/>
  <c r="X1416"/>
  <c r="T1416"/>
  <c r="U1416" s="1"/>
  <c r="Q1416"/>
  <c r="BC1415"/>
  <c r="AZ1415"/>
  <c r="BD1415" s="1"/>
  <c r="AV1415"/>
  <c r="AS1415"/>
  <c r="AW1415" s="1"/>
  <c r="AP1415"/>
  <c r="AO1415"/>
  <c r="AL1415"/>
  <c r="AH1415"/>
  <c r="AI1415" s="1"/>
  <c r="AE1415"/>
  <c r="AA1415"/>
  <c r="X1415"/>
  <c r="AB1415" s="1"/>
  <c r="T1415"/>
  <c r="Q1415"/>
  <c r="U1415" s="1"/>
  <c r="BD1414"/>
  <c r="BC1414"/>
  <c r="AZ1414"/>
  <c r="AV1414"/>
  <c r="AW1414" s="1"/>
  <c r="AS1414"/>
  <c r="AO1414"/>
  <c r="AL1414"/>
  <c r="AP1414" s="1"/>
  <c r="AH1414"/>
  <c r="AE1414"/>
  <c r="AI1414" s="1"/>
  <c r="AB1414"/>
  <c r="AA1414"/>
  <c r="X1414"/>
  <c r="T1414"/>
  <c r="U1414" s="1"/>
  <c r="Q1414"/>
  <c r="BC1413"/>
  <c r="AZ1413"/>
  <c r="BD1413" s="1"/>
  <c r="AV1413"/>
  <c r="AS1413"/>
  <c r="AW1413" s="1"/>
  <c r="AP1413"/>
  <c r="AO1413"/>
  <c r="AL1413"/>
  <c r="AH1413"/>
  <c r="AI1413" s="1"/>
  <c r="AE1413"/>
  <c r="AA1413"/>
  <c r="X1413"/>
  <c r="AB1413" s="1"/>
  <c r="T1413"/>
  <c r="Q1413"/>
  <c r="U1413" s="1"/>
  <c r="BD1412"/>
  <c r="BC1412"/>
  <c r="AZ1412"/>
  <c r="AV1412"/>
  <c r="AW1412" s="1"/>
  <c r="AS1412"/>
  <c r="AO1412"/>
  <c r="AL1412"/>
  <c r="AP1412" s="1"/>
  <c r="AH1412"/>
  <c r="AE1412"/>
  <c r="AI1412" s="1"/>
  <c r="AB1412"/>
  <c r="AA1412"/>
  <c r="X1412"/>
  <c r="T1412"/>
  <c r="U1412" s="1"/>
  <c r="Q1412"/>
  <c r="BC1411"/>
  <c r="AZ1411"/>
  <c r="BD1411" s="1"/>
  <c r="AV1411"/>
  <c r="AS1411"/>
  <c r="AW1411" s="1"/>
  <c r="AP1411"/>
  <c r="AO1411"/>
  <c r="AL1411"/>
  <c r="AH1411"/>
  <c r="AI1411" s="1"/>
  <c r="AE1411"/>
  <c r="AA1411"/>
  <c r="X1411"/>
  <c r="AB1411" s="1"/>
  <c r="T1411"/>
  <c r="Q1411"/>
  <c r="U1411" s="1"/>
  <c r="BD1410"/>
  <c r="BC1410"/>
  <c r="AZ1410"/>
  <c r="AV1410"/>
  <c r="AW1410" s="1"/>
  <c r="AS1410"/>
  <c r="AO1410"/>
  <c r="AL1410"/>
  <c r="AP1410" s="1"/>
  <c r="AH1410"/>
  <c r="AE1410"/>
  <c r="AI1410" s="1"/>
  <c r="AB1410"/>
  <c r="AA1410"/>
  <c r="X1410"/>
  <c r="T1410"/>
  <c r="U1410" s="1"/>
  <c r="Q1410"/>
  <c r="BC1409"/>
  <c r="AZ1409"/>
  <c r="BD1409" s="1"/>
  <c r="AV1409"/>
  <c r="AS1409"/>
  <c r="AW1409" s="1"/>
  <c r="AP1409"/>
  <c r="AO1409"/>
  <c r="AL1409"/>
  <c r="AH1409"/>
  <c r="AI1409" s="1"/>
  <c r="AE1409"/>
  <c r="AA1409"/>
  <c r="X1409"/>
  <c r="AB1409" s="1"/>
  <c r="T1409"/>
  <c r="Q1409"/>
  <c r="U1409" s="1"/>
  <c r="BD1408"/>
  <c r="BC1408"/>
  <c r="AZ1408"/>
  <c r="AV1408"/>
  <c r="AW1408" s="1"/>
  <c r="AW1407" s="1"/>
  <c r="AS1408"/>
  <c r="AO1408"/>
  <c r="AO1407" s="1"/>
  <c r="AO1406" s="1"/>
  <c r="AL1408"/>
  <c r="AP1408" s="1"/>
  <c r="AH1408"/>
  <c r="AE1408"/>
  <c r="AI1408" s="1"/>
  <c r="AB1408"/>
  <c r="AB1407" s="1"/>
  <c r="AB1406" s="1"/>
  <c r="AA1408"/>
  <c r="X1408"/>
  <c r="T1408"/>
  <c r="U1408" s="1"/>
  <c r="Q1408"/>
  <c r="BC1407"/>
  <c r="BC1406" s="1"/>
  <c r="BB1407"/>
  <c r="BB1406" s="1"/>
  <c r="BA1407"/>
  <c r="AY1407"/>
  <c r="AY1406" s="1"/>
  <c r="AX1407"/>
  <c r="AX1406" s="1"/>
  <c r="AU1407"/>
  <c r="AU1406" s="1"/>
  <c r="AT1407"/>
  <c r="AT1406" s="1"/>
  <c r="AR1407"/>
  <c r="AQ1407"/>
  <c r="AQ1406" s="1"/>
  <c r="AN1407"/>
  <c r="AM1407"/>
  <c r="AM1406" s="1"/>
  <c r="AL1407"/>
  <c r="AK1407"/>
  <c r="AJ1407"/>
  <c r="AH1407"/>
  <c r="AG1407"/>
  <c r="AF1407"/>
  <c r="AE1407"/>
  <c r="AE1406" s="1"/>
  <c r="AD1407"/>
  <c r="AD1406" s="1"/>
  <c r="AC1407"/>
  <c r="AA1407"/>
  <c r="AA1406" s="1"/>
  <c r="Z1407"/>
  <c r="Z1406" s="1"/>
  <c r="Y1407"/>
  <c r="W1407"/>
  <c r="W1406" s="1"/>
  <c r="V1407"/>
  <c r="V1406" s="1"/>
  <c r="S1407"/>
  <c r="S1406" s="1"/>
  <c r="R1407"/>
  <c r="R1406" s="1"/>
  <c r="P1407"/>
  <c r="O1407"/>
  <c r="O1406" s="1"/>
  <c r="BA1406"/>
  <c r="AR1406"/>
  <c r="AN1406"/>
  <c r="AK1406"/>
  <c r="AJ1406"/>
  <c r="AG1406"/>
  <c r="AF1406"/>
  <c r="AC1406"/>
  <c r="Y1406"/>
  <c r="P1406"/>
  <c r="BC1405"/>
  <c r="AZ1405"/>
  <c r="BD1405" s="1"/>
  <c r="AV1405"/>
  <c r="AS1405"/>
  <c r="AW1405" s="1"/>
  <c r="AP1405"/>
  <c r="AO1405"/>
  <c r="AL1405"/>
  <c r="AH1405"/>
  <c r="AI1405" s="1"/>
  <c r="AE1405"/>
  <c r="AA1405"/>
  <c r="X1405"/>
  <c r="AB1405" s="1"/>
  <c r="T1405"/>
  <c r="Q1405"/>
  <c r="U1405" s="1"/>
  <c r="BD1404"/>
  <c r="BC1404"/>
  <c r="AZ1404"/>
  <c r="AV1404"/>
  <c r="AW1404" s="1"/>
  <c r="AS1404"/>
  <c r="AO1404"/>
  <c r="AL1404"/>
  <c r="AP1404" s="1"/>
  <c r="AH1404"/>
  <c r="AE1404"/>
  <c r="AI1404" s="1"/>
  <c r="AB1404"/>
  <c r="AA1404"/>
  <c r="X1404"/>
  <c r="T1404"/>
  <c r="U1404" s="1"/>
  <c r="Q1404"/>
  <c r="BC1403"/>
  <c r="BC1402" s="1"/>
  <c r="AZ1403"/>
  <c r="BD1403" s="1"/>
  <c r="BD1402" s="1"/>
  <c r="AV1403"/>
  <c r="AS1403"/>
  <c r="AW1403" s="1"/>
  <c r="AW1402" s="1"/>
  <c r="AP1403"/>
  <c r="AP1402" s="1"/>
  <c r="AO1403"/>
  <c r="AL1403"/>
  <c r="AH1403"/>
  <c r="AI1403" s="1"/>
  <c r="AI1402" s="1"/>
  <c r="AE1403"/>
  <c r="AA1403"/>
  <c r="AA1402" s="1"/>
  <c r="X1403"/>
  <c r="AB1403" s="1"/>
  <c r="T1403"/>
  <c r="Q1403"/>
  <c r="U1403" s="1"/>
  <c r="BB1402"/>
  <c r="BA1402"/>
  <c r="AZ1402"/>
  <c r="AY1402"/>
  <c r="AX1402"/>
  <c r="AV1402"/>
  <c r="AU1402"/>
  <c r="AT1402"/>
  <c r="AS1402"/>
  <c r="AR1402"/>
  <c r="AQ1402"/>
  <c r="AO1402"/>
  <c r="AN1402"/>
  <c r="AM1402"/>
  <c r="AK1402"/>
  <c r="AJ1402"/>
  <c r="AG1402"/>
  <c r="AF1402"/>
  <c r="AD1402"/>
  <c r="AC1402"/>
  <c r="Z1402"/>
  <c r="Y1402"/>
  <c r="X1402"/>
  <c r="W1402"/>
  <c r="V1402"/>
  <c r="T1402"/>
  <c r="S1402"/>
  <c r="R1402"/>
  <c r="Q1402"/>
  <c r="P1402"/>
  <c r="O1402"/>
  <c r="BC1401"/>
  <c r="AZ1401"/>
  <c r="BD1401" s="1"/>
  <c r="AV1401"/>
  <c r="AS1401"/>
  <c r="AW1401" s="1"/>
  <c r="AP1401"/>
  <c r="AO1401"/>
  <c r="AL1401"/>
  <c r="AH1401"/>
  <c r="AI1401" s="1"/>
  <c r="AE1401"/>
  <c r="AA1401"/>
  <c r="X1401"/>
  <c r="AB1401" s="1"/>
  <c r="T1401"/>
  <c r="Q1401"/>
  <c r="U1401" s="1"/>
  <c r="BD1400"/>
  <c r="BC1400"/>
  <c r="AZ1400"/>
  <c r="AV1400"/>
  <c r="AW1400" s="1"/>
  <c r="AS1400"/>
  <c r="AO1400"/>
  <c r="AL1400"/>
  <c r="AP1400" s="1"/>
  <c r="AH1400"/>
  <c r="AE1400"/>
  <c r="AI1400" s="1"/>
  <c r="AB1400"/>
  <c r="AA1400"/>
  <c r="X1400"/>
  <c r="T1400"/>
  <c r="U1400" s="1"/>
  <c r="Q1400"/>
  <c r="BC1399"/>
  <c r="AZ1399"/>
  <c r="BD1399" s="1"/>
  <c r="AV1399"/>
  <c r="AS1399"/>
  <c r="AW1399" s="1"/>
  <c r="AP1399"/>
  <c r="AO1399"/>
  <c r="AL1399"/>
  <c r="AH1399"/>
  <c r="AI1399" s="1"/>
  <c r="AE1399"/>
  <c r="AA1399"/>
  <c r="X1399"/>
  <c r="AB1399" s="1"/>
  <c r="T1399"/>
  <c r="Q1399"/>
  <c r="U1399" s="1"/>
  <c r="BD1398"/>
  <c r="BC1398"/>
  <c r="AZ1398"/>
  <c r="AV1398"/>
  <c r="AW1398" s="1"/>
  <c r="AW1397" s="1"/>
  <c r="AS1398"/>
  <c r="AO1398"/>
  <c r="AO1397" s="1"/>
  <c r="AL1398"/>
  <c r="AP1398" s="1"/>
  <c r="AH1398"/>
  <c r="AE1398"/>
  <c r="AI1398" s="1"/>
  <c r="AB1398"/>
  <c r="AB1397" s="1"/>
  <c r="AA1398"/>
  <c r="X1398"/>
  <c r="T1398"/>
  <c r="U1398" s="1"/>
  <c r="Q1398"/>
  <c r="BC1397"/>
  <c r="BB1397"/>
  <c r="BA1397"/>
  <c r="AY1397"/>
  <c r="AX1397"/>
  <c r="AU1397"/>
  <c r="AT1397"/>
  <c r="AR1397"/>
  <c r="AQ1397"/>
  <c r="AN1397"/>
  <c r="AM1397"/>
  <c r="AL1397"/>
  <c r="AK1397"/>
  <c r="AJ1397"/>
  <c r="AH1397"/>
  <c r="AG1397"/>
  <c r="AF1397"/>
  <c r="AE1397"/>
  <c r="AD1397"/>
  <c r="AC1397"/>
  <c r="AA1397"/>
  <c r="Z1397"/>
  <c r="Y1397"/>
  <c r="W1397"/>
  <c r="V1397"/>
  <c r="S1397"/>
  <c r="R1397"/>
  <c r="P1397"/>
  <c r="O1397"/>
  <c r="BD1396"/>
  <c r="BC1396"/>
  <c r="AZ1396"/>
  <c r="AV1396"/>
  <c r="AW1396" s="1"/>
  <c r="AS1396"/>
  <c r="AO1396"/>
  <c r="AL1396"/>
  <c r="AP1396" s="1"/>
  <c r="AH1396"/>
  <c r="AE1396"/>
  <c r="AI1396" s="1"/>
  <c r="AB1396"/>
  <c r="AA1396"/>
  <c r="X1396"/>
  <c r="T1396"/>
  <c r="U1396" s="1"/>
  <c r="Q1396"/>
  <c r="BC1395"/>
  <c r="AZ1395"/>
  <c r="BD1395" s="1"/>
  <c r="AV1395"/>
  <c r="AS1395"/>
  <c r="AW1395" s="1"/>
  <c r="AP1395"/>
  <c r="AO1395"/>
  <c r="AL1395"/>
  <c r="AH1395"/>
  <c r="AI1395" s="1"/>
  <c r="AE1395"/>
  <c r="AA1395"/>
  <c r="X1395"/>
  <c r="AB1395" s="1"/>
  <c r="T1395"/>
  <c r="Q1395"/>
  <c r="U1395" s="1"/>
  <c r="BD1394"/>
  <c r="BC1394"/>
  <c r="AZ1394"/>
  <c r="AV1394"/>
  <c r="AW1394" s="1"/>
  <c r="AS1394"/>
  <c r="AO1394"/>
  <c r="AL1394"/>
  <c r="AP1394" s="1"/>
  <c r="AH1394"/>
  <c r="AE1394"/>
  <c r="AI1394" s="1"/>
  <c r="AB1394"/>
  <c r="AA1394"/>
  <c r="X1394"/>
  <c r="T1394"/>
  <c r="U1394" s="1"/>
  <c r="Q1394"/>
  <c r="BC1393"/>
  <c r="AZ1393"/>
  <c r="BD1393" s="1"/>
  <c r="AV1393"/>
  <c r="AS1393"/>
  <c r="AW1393" s="1"/>
  <c r="AP1393"/>
  <c r="AO1393"/>
  <c r="AL1393"/>
  <c r="AH1393"/>
  <c r="AI1393" s="1"/>
  <c r="AE1393"/>
  <c r="AA1393"/>
  <c r="X1393"/>
  <c r="AB1393" s="1"/>
  <c r="T1393"/>
  <c r="Q1393"/>
  <c r="U1393" s="1"/>
  <c r="BD1392"/>
  <c r="BC1392"/>
  <c r="AZ1392"/>
  <c r="AV1392"/>
  <c r="AW1392" s="1"/>
  <c r="AS1392"/>
  <c r="AO1392"/>
  <c r="AL1392"/>
  <c r="AP1392" s="1"/>
  <c r="AH1392"/>
  <c r="AE1392"/>
  <c r="AI1392" s="1"/>
  <c r="AB1392"/>
  <c r="AA1392"/>
  <c r="X1392"/>
  <c r="T1392"/>
  <c r="U1392" s="1"/>
  <c r="Q1392"/>
  <c r="BC1391"/>
  <c r="AZ1391"/>
  <c r="BD1391" s="1"/>
  <c r="AV1391"/>
  <c r="AS1391"/>
  <c r="AW1391" s="1"/>
  <c r="AP1391"/>
  <c r="AO1391"/>
  <c r="AL1391"/>
  <c r="AH1391"/>
  <c r="AI1391" s="1"/>
  <c r="AE1391"/>
  <c r="AA1391"/>
  <c r="X1391"/>
  <c r="AB1391" s="1"/>
  <c r="T1391"/>
  <c r="Q1391"/>
  <c r="U1391" s="1"/>
  <c r="BD1390"/>
  <c r="BC1390"/>
  <c r="AZ1390"/>
  <c r="AV1390"/>
  <c r="AW1390" s="1"/>
  <c r="AW1389" s="1"/>
  <c r="AW1388" s="1"/>
  <c r="AS1390"/>
  <c r="AO1390"/>
  <c r="AO1389" s="1"/>
  <c r="AO1388" s="1"/>
  <c r="AL1390"/>
  <c r="AP1390" s="1"/>
  <c r="AH1390"/>
  <c r="AE1390"/>
  <c r="AI1390" s="1"/>
  <c r="AB1390"/>
  <c r="AB1389" s="1"/>
  <c r="AA1390"/>
  <c r="X1390"/>
  <c r="U1390"/>
  <c r="T1390"/>
  <c r="T1389" s="1"/>
  <c r="Q1390"/>
  <c r="BC1389"/>
  <c r="BC1388" s="1"/>
  <c r="BB1389"/>
  <c r="BB1388" s="1"/>
  <c r="BA1389"/>
  <c r="AY1389"/>
  <c r="AY1388" s="1"/>
  <c r="AX1389"/>
  <c r="AX1388" s="1"/>
  <c r="AU1389"/>
  <c r="AU1388" s="1"/>
  <c r="AT1389"/>
  <c r="AT1388" s="1"/>
  <c r="AR1389"/>
  <c r="AQ1389"/>
  <c r="AQ1388" s="1"/>
  <c r="AN1389"/>
  <c r="AM1389"/>
  <c r="AM1388" s="1"/>
  <c r="AL1389"/>
  <c r="AK1389"/>
  <c r="AJ1389"/>
  <c r="AH1389"/>
  <c r="AG1389"/>
  <c r="AF1389"/>
  <c r="AE1389"/>
  <c r="AD1389"/>
  <c r="AD1388" s="1"/>
  <c r="AC1389"/>
  <c r="AA1389"/>
  <c r="AA1388" s="1"/>
  <c r="Z1389"/>
  <c r="Z1388" s="1"/>
  <c r="Y1389"/>
  <c r="W1389"/>
  <c r="W1388" s="1"/>
  <c r="V1389"/>
  <c r="V1388" s="1"/>
  <c r="S1389"/>
  <c r="S1388" s="1"/>
  <c r="R1389"/>
  <c r="R1388" s="1"/>
  <c r="P1389"/>
  <c r="O1389"/>
  <c r="O1388" s="1"/>
  <c r="BA1388"/>
  <c r="AR1388"/>
  <c r="AN1388"/>
  <c r="AK1388"/>
  <c r="AJ1388"/>
  <c r="AG1388"/>
  <c r="AF1388"/>
  <c r="AC1388"/>
  <c r="Y1388"/>
  <c r="P1388"/>
  <c r="BC1387"/>
  <c r="AZ1387"/>
  <c r="BD1387" s="1"/>
  <c r="AV1387"/>
  <c r="AS1387"/>
  <c r="AW1387" s="1"/>
  <c r="AP1387"/>
  <c r="AO1387"/>
  <c r="AL1387"/>
  <c r="AH1387"/>
  <c r="AI1387" s="1"/>
  <c r="AE1387"/>
  <c r="AA1387"/>
  <c r="X1387"/>
  <c r="AB1387" s="1"/>
  <c r="T1387"/>
  <c r="Q1387"/>
  <c r="U1387" s="1"/>
  <c r="BD1386"/>
  <c r="BC1386"/>
  <c r="AZ1386"/>
  <c r="AW1386"/>
  <c r="AV1386"/>
  <c r="AS1386"/>
  <c r="AO1386"/>
  <c r="AL1386"/>
  <c r="AP1386" s="1"/>
  <c r="AH1386"/>
  <c r="AE1386"/>
  <c r="AI1386" s="1"/>
  <c r="AB1386"/>
  <c r="AA1386"/>
  <c r="X1386"/>
  <c r="U1386"/>
  <c r="T1386"/>
  <c r="Q1386"/>
  <c r="BC1385"/>
  <c r="AZ1385"/>
  <c r="BD1385" s="1"/>
  <c r="AV1385"/>
  <c r="AS1385"/>
  <c r="AW1385" s="1"/>
  <c r="AP1385"/>
  <c r="AO1385"/>
  <c r="AL1385"/>
  <c r="AI1385"/>
  <c r="AH1385"/>
  <c r="AE1385"/>
  <c r="AA1385"/>
  <c r="X1385"/>
  <c r="AB1385" s="1"/>
  <c r="T1385"/>
  <c r="Q1385"/>
  <c r="U1385" s="1"/>
  <c r="BD1384"/>
  <c r="BC1384"/>
  <c r="AZ1384"/>
  <c r="AW1384"/>
  <c r="AV1384"/>
  <c r="AS1384"/>
  <c r="AO1384"/>
  <c r="AL1384"/>
  <c r="AP1384" s="1"/>
  <c r="AH1384"/>
  <c r="AE1384"/>
  <c r="AI1384" s="1"/>
  <c r="AB1384"/>
  <c r="AA1384"/>
  <c r="X1384"/>
  <c r="U1384"/>
  <c r="T1384"/>
  <c r="Q1384"/>
  <c r="BC1383"/>
  <c r="AZ1383"/>
  <c r="BD1383" s="1"/>
  <c r="AV1383"/>
  <c r="AS1383"/>
  <c r="AW1383" s="1"/>
  <c r="AP1383"/>
  <c r="AO1383"/>
  <c r="AL1383"/>
  <c r="AI1383"/>
  <c r="AH1383"/>
  <c r="AE1383"/>
  <c r="AA1383"/>
  <c r="X1383"/>
  <c r="AB1383" s="1"/>
  <c r="T1383"/>
  <c r="Q1383"/>
  <c r="U1383" s="1"/>
  <c r="BD1382"/>
  <c r="BC1382"/>
  <c r="AZ1382"/>
  <c r="AW1382"/>
  <c r="AV1382"/>
  <c r="AS1382"/>
  <c r="AO1382"/>
  <c r="AL1382"/>
  <c r="AP1382" s="1"/>
  <c r="AH1382"/>
  <c r="AE1382"/>
  <c r="AI1382" s="1"/>
  <c r="AB1382"/>
  <c r="AA1382"/>
  <c r="X1382"/>
  <c r="U1382"/>
  <c r="T1382"/>
  <c r="Q1382"/>
  <c r="BC1381"/>
  <c r="AZ1381"/>
  <c r="BD1381" s="1"/>
  <c r="AV1381"/>
  <c r="AS1381"/>
  <c r="AW1381" s="1"/>
  <c r="AP1381"/>
  <c r="AO1381"/>
  <c r="AL1381"/>
  <c r="AI1381"/>
  <c r="AH1381"/>
  <c r="AE1381"/>
  <c r="AA1381"/>
  <c r="X1381"/>
  <c r="AB1381" s="1"/>
  <c r="T1381"/>
  <c r="Q1381"/>
  <c r="U1381" s="1"/>
  <c r="BD1380"/>
  <c r="BC1380"/>
  <c r="AZ1380"/>
  <c r="AW1380"/>
  <c r="AV1380"/>
  <c r="AS1380"/>
  <c r="AO1380"/>
  <c r="AL1380"/>
  <c r="AP1380" s="1"/>
  <c r="AH1380"/>
  <c r="AE1380"/>
  <c r="AI1380" s="1"/>
  <c r="AB1380"/>
  <c r="AA1380"/>
  <c r="X1380"/>
  <c r="U1380"/>
  <c r="T1380"/>
  <c r="Q1380"/>
  <c r="BC1379"/>
  <c r="AZ1379"/>
  <c r="BD1379" s="1"/>
  <c r="AV1379"/>
  <c r="AS1379"/>
  <c r="AW1379" s="1"/>
  <c r="AP1379"/>
  <c r="AO1379"/>
  <c r="AL1379"/>
  <c r="AI1379"/>
  <c r="AH1379"/>
  <c r="AE1379"/>
  <c r="AA1379"/>
  <c r="X1379"/>
  <c r="AB1379" s="1"/>
  <c r="T1379"/>
  <c r="Q1379"/>
  <c r="U1379" s="1"/>
  <c r="BD1378"/>
  <c r="BC1378"/>
  <c r="AZ1378"/>
  <c r="AW1378"/>
  <c r="AV1378"/>
  <c r="AS1378"/>
  <c r="AO1378"/>
  <c r="AL1378"/>
  <c r="AP1378" s="1"/>
  <c r="AH1378"/>
  <c r="AE1378"/>
  <c r="AI1378" s="1"/>
  <c r="AB1378"/>
  <c r="AA1378"/>
  <c r="X1378"/>
  <c r="T1378"/>
  <c r="U1378" s="1"/>
  <c r="Q1378"/>
  <c r="BC1377"/>
  <c r="AZ1377"/>
  <c r="BD1377" s="1"/>
  <c r="AV1377"/>
  <c r="AS1377"/>
  <c r="AW1377" s="1"/>
  <c r="AP1377"/>
  <c r="AO1377"/>
  <c r="AL1377"/>
  <c r="AH1377"/>
  <c r="AI1377" s="1"/>
  <c r="AE1377"/>
  <c r="AA1377"/>
  <c r="X1377"/>
  <c r="AB1377" s="1"/>
  <c r="T1377"/>
  <c r="Q1377"/>
  <c r="U1377" s="1"/>
  <c r="BD1376"/>
  <c r="BD1375" s="1"/>
  <c r="BC1376"/>
  <c r="AZ1376"/>
  <c r="AV1376"/>
  <c r="AW1376" s="1"/>
  <c r="AS1376"/>
  <c r="AO1376"/>
  <c r="AO1375" s="1"/>
  <c r="AL1376"/>
  <c r="AP1376" s="1"/>
  <c r="AP1375" s="1"/>
  <c r="AH1376"/>
  <c r="AE1376"/>
  <c r="AI1376" s="1"/>
  <c r="AI1375" s="1"/>
  <c r="AB1376"/>
  <c r="AB1375" s="1"/>
  <c r="AA1376"/>
  <c r="X1376"/>
  <c r="U1376"/>
  <c r="U1375" s="1"/>
  <c r="T1376"/>
  <c r="T1375" s="1"/>
  <c r="Q1376"/>
  <c r="BC1375"/>
  <c r="BB1375"/>
  <c r="BA1375"/>
  <c r="AY1375"/>
  <c r="AX1375"/>
  <c r="AU1375"/>
  <c r="AT1375"/>
  <c r="AR1375"/>
  <c r="AQ1375"/>
  <c r="AN1375"/>
  <c r="AM1375"/>
  <c r="AL1375"/>
  <c r="AK1375"/>
  <c r="AJ1375"/>
  <c r="AH1375"/>
  <c r="AG1375"/>
  <c r="AF1375"/>
  <c r="AE1375"/>
  <c r="AD1375"/>
  <c r="AC1375"/>
  <c r="AA1375"/>
  <c r="Z1375"/>
  <c r="Y1375"/>
  <c r="W1375"/>
  <c r="V1375"/>
  <c r="S1375"/>
  <c r="R1375"/>
  <c r="P1375"/>
  <c r="O1375"/>
  <c r="BD1374"/>
  <c r="BC1374"/>
  <c r="AZ1374"/>
  <c r="AW1374"/>
  <c r="AV1374"/>
  <c r="AS1374"/>
  <c r="AO1374"/>
  <c r="AL1374"/>
  <c r="AP1374" s="1"/>
  <c r="AH1374"/>
  <c r="AE1374"/>
  <c r="AI1374" s="1"/>
  <c r="AB1374"/>
  <c r="AA1374"/>
  <c r="X1374"/>
  <c r="T1374"/>
  <c r="U1374" s="1"/>
  <c r="Q1374"/>
  <c r="BC1373"/>
  <c r="AZ1373"/>
  <c r="BD1373" s="1"/>
  <c r="AV1373"/>
  <c r="AS1373"/>
  <c r="AW1373" s="1"/>
  <c r="AP1373"/>
  <c r="AO1373"/>
  <c r="AL1373"/>
  <c r="AH1373"/>
  <c r="AI1373" s="1"/>
  <c r="AE1373"/>
  <c r="AA1373"/>
  <c r="X1373"/>
  <c r="AB1373" s="1"/>
  <c r="T1373"/>
  <c r="Q1373"/>
  <c r="U1373" s="1"/>
  <c r="BD1372"/>
  <c r="BC1372"/>
  <c r="AZ1372"/>
  <c r="AV1372"/>
  <c r="AW1372" s="1"/>
  <c r="AS1372"/>
  <c r="AO1372"/>
  <c r="AL1372"/>
  <c r="AP1372" s="1"/>
  <c r="AH1372"/>
  <c r="AE1372"/>
  <c r="AI1372" s="1"/>
  <c r="AB1372"/>
  <c r="AA1372"/>
  <c r="X1372"/>
  <c r="T1372"/>
  <c r="U1372" s="1"/>
  <c r="Q1372"/>
  <c r="BC1371"/>
  <c r="AZ1371"/>
  <c r="BD1371" s="1"/>
  <c r="AV1371"/>
  <c r="AS1371"/>
  <c r="AW1371" s="1"/>
  <c r="AP1371"/>
  <c r="AO1371"/>
  <c r="AL1371"/>
  <c r="AH1371"/>
  <c r="AI1371" s="1"/>
  <c r="AE1371"/>
  <c r="AA1371"/>
  <c r="X1371"/>
  <c r="AB1371" s="1"/>
  <c r="T1371"/>
  <c r="Q1371"/>
  <c r="U1371" s="1"/>
  <c r="BD1370"/>
  <c r="BC1370"/>
  <c r="AZ1370"/>
  <c r="AV1370"/>
  <c r="AW1370" s="1"/>
  <c r="AS1370"/>
  <c r="AO1370"/>
  <c r="AL1370"/>
  <c r="AP1370" s="1"/>
  <c r="AH1370"/>
  <c r="AE1370"/>
  <c r="AI1370" s="1"/>
  <c r="AB1370"/>
  <c r="AA1370"/>
  <c r="X1370"/>
  <c r="T1370"/>
  <c r="U1370" s="1"/>
  <c r="Q1370"/>
  <c r="BC1369"/>
  <c r="AZ1369"/>
  <c r="BD1369" s="1"/>
  <c r="AV1369"/>
  <c r="AS1369"/>
  <c r="AW1369" s="1"/>
  <c r="AP1369"/>
  <c r="AO1369"/>
  <c r="AL1369"/>
  <c r="AH1369"/>
  <c r="AI1369" s="1"/>
  <c r="AE1369"/>
  <c r="AA1369"/>
  <c r="X1369"/>
  <c r="AB1369" s="1"/>
  <c r="T1369"/>
  <c r="Q1369"/>
  <c r="U1369" s="1"/>
  <c r="BD1368"/>
  <c r="BC1368"/>
  <c r="AZ1368"/>
  <c r="AV1368"/>
  <c r="AW1368" s="1"/>
  <c r="AS1368"/>
  <c r="AO1368"/>
  <c r="AL1368"/>
  <c r="AP1368" s="1"/>
  <c r="AH1368"/>
  <c r="AE1368"/>
  <c r="AI1368" s="1"/>
  <c r="AB1368"/>
  <c r="AA1368"/>
  <c r="X1368"/>
  <c r="T1368"/>
  <c r="U1368" s="1"/>
  <c r="Q1368"/>
  <c r="BC1367"/>
  <c r="AZ1367"/>
  <c r="BD1367" s="1"/>
  <c r="AV1367"/>
  <c r="AS1367"/>
  <c r="AW1367" s="1"/>
  <c r="AP1367"/>
  <c r="AO1367"/>
  <c r="AL1367"/>
  <c r="AH1367"/>
  <c r="AI1367" s="1"/>
  <c r="AE1367"/>
  <c r="AA1367"/>
  <c r="X1367"/>
  <c r="AB1367" s="1"/>
  <c r="T1367"/>
  <c r="Q1367"/>
  <c r="U1367" s="1"/>
  <c r="BD1366"/>
  <c r="BC1366"/>
  <c r="AZ1366"/>
  <c r="AV1366"/>
  <c r="AW1366" s="1"/>
  <c r="AS1366"/>
  <c r="AO1366"/>
  <c r="AL1366"/>
  <c r="AP1366" s="1"/>
  <c r="AH1366"/>
  <c r="AE1366"/>
  <c r="AI1366" s="1"/>
  <c r="AB1366"/>
  <c r="AA1366"/>
  <c r="X1366"/>
  <c r="T1366"/>
  <c r="U1366" s="1"/>
  <c r="Q1366"/>
  <c r="BC1365"/>
  <c r="AZ1365"/>
  <c r="AV1365"/>
  <c r="AS1365"/>
  <c r="AW1365" s="1"/>
  <c r="AP1365"/>
  <c r="AO1365"/>
  <c r="AL1365"/>
  <c r="AH1365"/>
  <c r="AI1365" s="1"/>
  <c r="AE1365"/>
  <c r="AA1365"/>
  <c r="X1365"/>
  <c r="T1365"/>
  <c r="Q1365"/>
  <c r="U1365" s="1"/>
  <c r="BD1364"/>
  <c r="BC1364"/>
  <c r="AZ1364"/>
  <c r="AV1364"/>
  <c r="AW1364" s="1"/>
  <c r="AS1364"/>
  <c r="AO1364"/>
  <c r="AL1364"/>
  <c r="AH1364"/>
  <c r="AE1364"/>
  <c r="AI1364" s="1"/>
  <c r="AB1364"/>
  <c r="AA1364"/>
  <c r="X1364"/>
  <c r="T1364"/>
  <c r="U1364" s="1"/>
  <c r="Q1364"/>
  <c r="BC1363"/>
  <c r="AZ1363"/>
  <c r="AV1363"/>
  <c r="AS1363"/>
  <c r="AW1363" s="1"/>
  <c r="AP1363"/>
  <c r="AO1363"/>
  <c r="AL1363"/>
  <c r="AH1363"/>
  <c r="AI1363" s="1"/>
  <c r="AE1363"/>
  <c r="AA1363"/>
  <c r="X1363"/>
  <c r="T1363"/>
  <c r="Q1363"/>
  <c r="U1363" s="1"/>
  <c r="BD1362"/>
  <c r="BC1362"/>
  <c r="AZ1362"/>
  <c r="AV1362"/>
  <c r="AW1362" s="1"/>
  <c r="AS1362"/>
  <c r="AO1362"/>
  <c r="AL1362"/>
  <c r="AH1362"/>
  <c r="AE1362"/>
  <c r="AI1362" s="1"/>
  <c r="AB1362"/>
  <c r="AA1362"/>
  <c r="X1362"/>
  <c r="T1362"/>
  <c r="U1362" s="1"/>
  <c r="Q1362"/>
  <c r="BC1361"/>
  <c r="AZ1361"/>
  <c r="AV1361"/>
  <c r="AS1361"/>
  <c r="AW1361" s="1"/>
  <c r="AP1361"/>
  <c r="AO1361"/>
  <c r="AL1361"/>
  <c r="AH1361"/>
  <c r="AI1361" s="1"/>
  <c r="AE1361"/>
  <c r="AA1361"/>
  <c r="X1361"/>
  <c r="T1361"/>
  <c r="Q1361"/>
  <c r="U1361" s="1"/>
  <c r="BD1360"/>
  <c r="BC1360"/>
  <c r="AZ1360"/>
  <c r="AV1360"/>
  <c r="AW1360" s="1"/>
  <c r="AS1360"/>
  <c r="AO1360"/>
  <c r="AL1360"/>
  <c r="AH1360"/>
  <c r="AE1360"/>
  <c r="AI1360" s="1"/>
  <c r="AB1360"/>
  <c r="AA1360"/>
  <c r="X1360"/>
  <c r="T1360"/>
  <c r="U1360" s="1"/>
  <c r="Q1360"/>
  <c r="BC1359"/>
  <c r="AZ1359"/>
  <c r="AV1359"/>
  <c r="AS1359"/>
  <c r="AW1359" s="1"/>
  <c r="AP1359"/>
  <c r="AO1359"/>
  <c r="AL1359"/>
  <c r="AH1359"/>
  <c r="AI1359" s="1"/>
  <c r="AE1359"/>
  <c r="AA1359"/>
  <c r="X1359"/>
  <c r="T1359"/>
  <c r="Q1359"/>
  <c r="U1359" s="1"/>
  <c r="BD1358"/>
  <c r="BC1358"/>
  <c r="AZ1358"/>
  <c r="AV1358"/>
  <c r="AW1358" s="1"/>
  <c r="AS1358"/>
  <c r="AO1358"/>
  <c r="AL1358"/>
  <c r="AH1358"/>
  <c r="AE1358"/>
  <c r="AI1358" s="1"/>
  <c r="AB1358"/>
  <c r="AA1358"/>
  <c r="X1358"/>
  <c r="T1358"/>
  <c r="U1358" s="1"/>
  <c r="Q1358"/>
  <c r="BC1357"/>
  <c r="AZ1357"/>
  <c r="AV1357"/>
  <c r="AS1357"/>
  <c r="AW1357" s="1"/>
  <c r="AP1357"/>
  <c r="AO1357"/>
  <c r="AL1357"/>
  <c r="AH1357"/>
  <c r="AI1357" s="1"/>
  <c r="AE1357"/>
  <c r="AA1357"/>
  <c r="X1357"/>
  <c r="T1357"/>
  <c r="Q1357"/>
  <c r="U1357" s="1"/>
  <c r="BD1356"/>
  <c r="BC1356"/>
  <c r="AZ1356"/>
  <c r="AV1356"/>
  <c r="AW1356" s="1"/>
  <c r="AS1356"/>
  <c r="AO1356"/>
  <c r="AO1354" s="1"/>
  <c r="AO1326" s="1"/>
  <c r="AL1356"/>
  <c r="AH1356"/>
  <c r="AE1356"/>
  <c r="AB1356"/>
  <c r="AA1356"/>
  <c r="X1356"/>
  <c r="T1356"/>
  <c r="T1354" s="1"/>
  <c r="Q1356"/>
  <c r="BC1355"/>
  <c r="BC1354" s="1"/>
  <c r="AZ1355"/>
  <c r="AV1355"/>
  <c r="AS1355"/>
  <c r="AW1355" s="1"/>
  <c r="AP1355"/>
  <c r="AO1355"/>
  <c r="AL1355"/>
  <c r="AH1355"/>
  <c r="AH1354" s="1"/>
  <c r="AE1355"/>
  <c r="AA1355"/>
  <c r="AA1354" s="1"/>
  <c r="X1355"/>
  <c r="T1355"/>
  <c r="Q1355"/>
  <c r="U1355" s="1"/>
  <c r="BB1354"/>
  <c r="BA1354"/>
  <c r="AZ1354"/>
  <c r="AY1354"/>
  <c r="AX1354"/>
  <c r="AU1354"/>
  <c r="AT1354"/>
  <c r="AS1354"/>
  <c r="AR1354"/>
  <c r="AQ1354"/>
  <c r="AN1354"/>
  <c r="AM1354"/>
  <c r="AK1354"/>
  <c r="AJ1354"/>
  <c r="AG1354"/>
  <c r="AF1354"/>
  <c r="AD1354"/>
  <c r="AC1354"/>
  <c r="Z1354"/>
  <c r="Y1354"/>
  <c r="X1354"/>
  <c r="W1354"/>
  <c r="V1354"/>
  <c r="S1354"/>
  <c r="R1354"/>
  <c r="Q1354"/>
  <c r="P1354"/>
  <c r="O1354"/>
  <c r="BC1353"/>
  <c r="AZ1353"/>
  <c r="BD1353" s="1"/>
  <c r="AV1353"/>
  <c r="AS1353"/>
  <c r="AW1353" s="1"/>
  <c r="AP1353"/>
  <c r="AO1353"/>
  <c r="AL1353"/>
  <c r="AI1353"/>
  <c r="AH1353"/>
  <c r="AE1353"/>
  <c r="AA1353"/>
  <c r="X1353"/>
  <c r="AB1353" s="1"/>
  <c r="T1353"/>
  <c r="Q1353"/>
  <c r="U1353" s="1"/>
  <c r="BD1352"/>
  <c r="BC1352"/>
  <c r="AZ1352"/>
  <c r="AW1352"/>
  <c r="AV1352"/>
  <c r="AS1352"/>
  <c r="AO1352"/>
  <c r="AL1352"/>
  <c r="AP1352" s="1"/>
  <c r="AH1352"/>
  <c r="AE1352"/>
  <c r="AI1352" s="1"/>
  <c r="AB1352"/>
  <c r="AA1352"/>
  <c r="X1352"/>
  <c r="U1352"/>
  <c r="T1352"/>
  <c r="Q1352"/>
  <c r="BC1351"/>
  <c r="AZ1351"/>
  <c r="BD1351" s="1"/>
  <c r="AV1351"/>
  <c r="AS1351"/>
  <c r="AW1351" s="1"/>
  <c r="AP1351"/>
  <c r="AO1351"/>
  <c r="AL1351"/>
  <c r="AI1351"/>
  <c r="AH1351"/>
  <c r="AE1351"/>
  <c r="AA1351"/>
  <c r="X1351"/>
  <c r="AB1351" s="1"/>
  <c r="T1351"/>
  <c r="Q1351"/>
  <c r="U1351" s="1"/>
  <c r="BD1350"/>
  <c r="BC1350"/>
  <c r="AZ1350"/>
  <c r="AW1350"/>
  <c r="AV1350"/>
  <c r="AS1350"/>
  <c r="AO1350"/>
  <c r="AL1350"/>
  <c r="AH1350"/>
  <c r="AE1350"/>
  <c r="AB1350"/>
  <c r="AA1350"/>
  <c r="X1350"/>
  <c r="U1350"/>
  <c r="T1350"/>
  <c r="Q1350"/>
  <c r="BC1349"/>
  <c r="BC1348" s="1"/>
  <c r="AZ1349"/>
  <c r="BD1349" s="1"/>
  <c r="BD1348" s="1"/>
  <c r="AV1349"/>
  <c r="AS1349"/>
  <c r="AW1349" s="1"/>
  <c r="AW1348" s="1"/>
  <c r="AP1349"/>
  <c r="AO1349"/>
  <c r="AL1349"/>
  <c r="AI1349"/>
  <c r="AH1349"/>
  <c r="AH1348" s="1"/>
  <c r="AE1349"/>
  <c r="AA1349"/>
  <c r="AA1348" s="1"/>
  <c r="X1349"/>
  <c r="AB1349" s="1"/>
  <c r="AB1348" s="1"/>
  <c r="T1349"/>
  <c r="Q1349"/>
  <c r="U1349" s="1"/>
  <c r="U1348" s="1"/>
  <c r="BB1348"/>
  <c r="BA1348"/>
  <c r="AZ1348"/>
  <c r="AY1348"/>
  <c r="AX1348"/>
  <c r="AV1348"/>
  <c r="AU1348"/>
  <c r="AT1348"/>
  <c r="AR1348"/>
  <c r="AQ1348"/>
  <c r="AO1348"/>
  <c r="AN1348"/>
  <c r="AM1348"/>
  <c r="AK1348"/>
  <c r="AJ1348"/>
  <c r="AG1348"/>
  <c r="AF1348"/>
  <c r="AD1348"/>
  <c r="AC1348"/>
  <c r="Z1348"/>
  <c r="Y1348"/>
  <c r="X1348"/>
  <c r="W1348"/>
  <c r="V1348"/>
  <c r="T1348"/>
  <c r="S1348"/>
  <c r="R1348"/>
  <c r="P1348"/>
  <c r="O1348"/>
  <c r="BC1347"/>
  <c r="AZ1347"/>
  <c r="AV1347"/>
  <c r="AS1347"/>
  <c r="AW1347" s="1"/>
  <c r="AP1347"/>
  <c r="AO1347"/>
  <c r="AL1347"/>
  <c r="AH1347"/>
  <c r="AI1347" s="1"/>
  <c r="AE1347"/>
  <c r="AA1347"/>
  <c r="X1347"/>
  <c r="T1347"/>
  <c r="Q1347"/>
  <c r="U1347" s="1"/>
  <c r="BD1346"/>
  <c r="BC1346"/>
  <c r="AZ1346"/>
  <c r="AV1346"/>
  <c r="AW1346" s="1"/>
  <c r="AS1346"/>
  <c r="AO1346"/>
  <c r="AL1346"/>
  <c r="AH1346"/>
  <c r="AE1346"/>
  <c r="AI1346" s="1"/>
  <c r="AB1346"/>
  <c r="AA1346"/>
  <c r="X1346"/>
  <c r="T1346"/>
  <c r="U1346" s="1"/>
  <c r="Q1346"/>
  <c r="BC1345"/>
  <c r="AZ1345"/>
  <c r="AV1345"/>
  <c r="AS1345"/>
  <c r="AW1345" s="1"/>
  <c r="AP1345"/>
  <c r="AO1345"/>
  <c r="AL1345"/>
  <c r="AH1345"/>
  <c r="AI1345" s="1"/>
  <c r="AE1345"/>
  <c r="AA1345"/>
  <c r="X1345"/>
  <c r="T1345"/>
  <c r="Q1345"/>
  <c r="U1345" s="1"/>
  <c r="BD1344"/>
  <c r="BC1344"/>
  <c r="AZ1344"/>
  <c r="AV1344"/>
  <c r="AW1344" s="1"/>
  <c r="AS1344"/>
  <c r="AO1344"/>
  <c r="AL1344"/>
  <c r="AH1344"/>
  <c r="AE1344"/>
  <c r="AI1344" s="1"/>
  <c r="AB1344"/>
  <c r="AA1344"/>
  <c r="X1344"/>
  <c r="T1344"/>
  <c r="U1344" s="1"/>
  <c r="Q1344"/>
  <c r="BC1343"/>
  <c r="AZ1343"/>
  <c r="AV1343"/>
  <c r="AS1343"/>
  <c r="AW1343" s="1"/>
  <c r="AP1343"/>
  <c r="AO1343"/>
  <c r="AL1343"/>
  <c r="AH1343"/>
  <c r="AI1343" s="1"/>
  <c r="AE1343"/>
  <c r="AA1343"/>
  <c r="X1343"/>
  <c r="T1343"/>
  <c r="Q1343"/>
  <c r="U1343" s="1"/>
  <c r="BD1342"/>
  <c r="BC1342"/>
  <c r="AZ1342"/>
  <c r="AV1342"/>
  <c r="AW1342" s="1"/>
  <c r="AS1342"/>
  <c r="AO1342"/>
  <c r="AL1342"/>
  <c r="AH1342"/>
  <c r="AE1342"/>
  <c r="AI1342" s="1"/>
  <c r="AB1342"/>
  <c r="AA1342"/>
  <c r="X1342"/>
  <c r="T1342"/>
  <c r="U1342" s="1"/>
  <c r="Q1342"/>
  <c r="BC1341"/>
  <c r="AZ1341"/>
  <c r="AV1341"/>
  <c r="AS1341"/>
  <c r="AW1341" s="1"/>
  <c r="AP1341"/>
  <c r="AO1341"/>
  <c r="AL1341"/>
  <c r="AH1341"/>
  <c r="AI1341" s="1"/>
  <c r="AE1341"/>
  <c r="AA1341"/>
  <c r="X1341"/>
  <c r="T1341"/>
  <c r="Q1341"/>
  <c r="U1341" s="1"/>
  <c r="BD1340"/>
  <c r="BC1340"/>
  <c r="AZ1340"/>
  <c r="AV1340"/>
  <c r="AW1340" s="1"/>
  <c r="AS1340"/>
  <c r="AO1340"/>
  <c r="AL1340"/>
  <c r="AH1340"/>
  <c r="AE1340"/>
  <c r="AI1340" s="1"/>
  <c r="AB1340"/>
  <c r="AA1340"/>
  <c r="X1340"/>
  <c r="T1340"/>
  <c r="U1340" s="1"/>
  <c r="Q1340"/>
  <c r="BC1339"/>
  <c r="AZ1339"/>
  <c r="AV1339"/>
  <c r="AS1339"/>
  <c r="AW1339" s="1"/>
  <c r="AP1339"/>
  <c r="AO1339"/>
  <c r="AL1339"/>
  <c r="AH1339"/>
  <c r="AI1339" s="1"/>
  <c r="AE1339"/>
  <c r="AA1339"/>
  <c r="X1339"/>
  <c r="T1339"/>
  <c r="Q1339"/>
  <c r="U1339" s="1"/>
  <c r="BD1338"/>
  <c r="BC1338"/>
  <c r="AZ1338"/>
  <c r="AV1338"/>
  <c r="AW1338" s="1"/>
  <c r="AS1338"/>
  <c r="AO1338"/>
  <c r="AL1338"/>
  <c r="AH1338"/>
  <c r="AE1338"/>
  <c r="AI1338" s="1"/>
  <c r="AB1338"/>
  <c r="AA1338"/>
  <c r="X1338"/>
  <c r="T1338"/>
  <c r="U1338" s="1"/>
  <c r="Q1338"/>
  <c r="BC1337"/>
  <c r="AZ1337"/>
  <c r="AV1337"/>
  <c r="AS1337"/>
  <c r="AW1337" s="1"/>
  <c r="AP1337"/>
  <c r="AO1337"/>
  <c r="AL1337"/>
  <c r="AH1337"/>
  <c r="AI1337" s="1"/>
  <c r="AE1337"/>
  <c r="AA1337"/>
  <c r="X1337"/>
  <c r="T1337"/>
  <c r="Q1337"/>
  <c r="U1337" s="1"/>
  <c r="BD1336"/>
  <c r="BC1336"/>
  <c r="AZ1336"/>
  <c r="AV1336"/>
  <c r="AW1336" s="1"/>
  <c r="AS1336"/>
  <c r="AO1336"/>
  <c r="AL1336"/>
  <c r="AH1336"/>
  <c r="AE1336"/>
  <c r="AI1336" s="1"/>
  <c r="AB1336"/>
  <c r="AA1336"/>
  <c r="X1336"/>
  <c r="T1336"/>
  <c r="U1336" s="1"/>
  <c r="Q1336"/>
  <c r="BC1335"/>
  <c r="AZ1335"/>
  <c r="AV1335"/>
  <c r="AS1335"/>
  <c r="AW1335" s="1"/>
  <c r="AP1335"/>
  <c r="AO1335"/>
  <c r="AL1335"/>
  <c r="AH1335"/>
  <c r="AI1335" s="1"/>
  <c r="AE1335"/>
  <c r="AA1335"/>
  <c r="X1335"/>
  <c r="T1335"/>
  <c r="Q1335"/>
  <c r="U1335" s="1"/>
  <c r="BD1334"/>
  <c r="BC1334"/>
  <c r="AZ1334"/>
  <c r="AV1334"/>
  <c r="AW1334" s="1"/>
  <c r="AS1334"/>
  <c r="AO1334"/>
  <c r="AL1334"/>
  <c r="AH1334"/>
  <c r="AE1334"/>
  <c r="AI1334" s="1"/>
  <c r="AB1334"/>
  <c r="AA1334"/>
  <c r="X1334"/>
  <c r="T1334"/>
  <c r="U1334" s="1"/>
  <c r="Q1334"/>
  <c r="BC1333"/>
  <c r="AZ1333"/>
  <c r="AV1333"/>
  <c r="AS1333"/>
  <c r="AW1333" s="1"/>
  <c r="AP1333"/>
  <c r="AO1333"/>
  <c r="AL1333"/>
  <c r="AH1333"/>
  <c r="AI1333" s="1"/>
  <c r="AE1333"/>
  <c r="AA1333"/>
  <c r="X1333"/>
  <c r="T1333"/>
  <c r="Q1333"/>
  <c r="U1333" s="1"/>
  <c r="BD1332"/>
  <c r="BC1332"/>
  <c r="AZ1332"/>
  <c r="AV1332"/>
  <c r="AW1332" s="1"/>
  <c r="AS1332"/>
  <c r="AO1332"/>
  <c r="AL1332"/>
  <c r="AH1332"/>
  <c r="AE1332"/>
  <c r="AI1332" s="1"/>
  <c r="AB1332"/>
  <c r="AA1332"/>
  <c r="X1332"/>
  <c r="T1332"/>
  <c r="U1332" s="1"/>
  <c r="Q1332"/>
  <c r="BC1331"/>
  <c r="AZ1331"/>
  <c r="AV1331"/>
  <c r="AS1331"/>
  <c r="AW1331" s="1"/>
  <c r="AP1331"/>
  <c r="AO1331"/>
  <c r="AL1331"/>
  <c r="AH1331"/>
  <c r="AI1331" s="1"/>
  <c r="AE1331"/>
  <c r="AA1331"/>
  <c r="X1331"/>
  <c r="T1331"/>
  <c r="Q1331"/>
  <c r="U1331" s="1"/>
  <c r="BD1330"/>
  <c r="BC1330"/>
  <c r="AZ1330"/>
  <c r="AV1330"/>
  <c r="AW1330" s="1"/>
  <c r="AS1330"/>
  <c r="AO1330"/>
  <c r="AL1330"/>
  <c r="AH1330"/>
  <c r="AE1330"/>
  <c r="AI1330" s="1"/>
  <c r="AB1330"/>
  <c r="AA1330"/>
  <c r="X1330"/>
  <c r="T1330"/>
  <c r="U1330" s="1"/>
  <c r="Q1330"/>
  <c r="BC1329"/>
  <c r="AZ1329"/>
  <c r="AV1329"/>
  <c r="AS1329"/>
  <c r="AP1329"/>
  <c r="AO1329"/>
  <c r="AL1329"/>
  <c r="AH1329"/>
  <c r="AI1329" s="1"/>
  <c r="AE1329"/>
  <c r="AA1329"/>
  <c r="X1329"/>
  <c r="T1329"/>
  <c r="Q1329"/>
  <c r="BD1328"/>
  <c r="BC1328"/>
  <c r="AZ1328"/>
  <c r="AV1328"/>
  <c r="AV1327" s="1"/>
  <c r="AS1328"/>
  <c r="AO1328"/>
  <c r="AO1327" s="1"/>
  <c r="AL1328"/>
  <c r="AH1328"/>
  <c r="AE1328"/>
  <c r="AI1328" s="1"/>
  <c r="AB1328"/>
  <c r="AA1328"/>
  <c r="X1328"/>
  <c r="T1328"/>
  <c r="T1327" s="1"/>
  <c r="T1326" s="1"/>
  <c r="Q1328"/>
  <c r="BC1327"/>
  <c r="BC1326" s="1"/>
  <c r="BB1327"/>
  <c r="BB1326" s="1"/>
  <c r="BA1327"/>
  <c r="AY1327"/>
  <c r="AY1326" s="1"/>
  <c r="AX1327"/>
  <c r="AX1326" s="1"/>
  <c r="AX1325" s="1"/>
  <c r="AU1327"/>
  <c r="AU1326" s="1"/>
  <c r="AT1327"/>
  <c r="AT1326" s="1"/>
  <c r="AT1325" s="1"/>
  <c r="AR1327"/>
  <c r="AQ1327"/>
  <c r="AQ1326" s="1"/>
  <c r="AN1327"/>
  <c r="AM1327"/>
  <c r="AM1326" s="1"/>
  <c r="AL1327"/>
  <c r="AK1327"/>
  <c r="AJ1327"/>
  <c r="AH1327"/>
  <c r="AH1326" s="1"/>
  <c r="AG1327"/>
  <c r="AF1327"/>
  <c r="AE1327"/>
  <c r="AD1327"/>
  <c r="AD1326" s="1"/>
  <c r="AD1325" s="1"/>
  <c r="AC1327"/>
  <c r="AA1327"/>
  <c r="AA1326" s="1"/>
  <c r="Z1327"/>
  <c r="Z1326" s="1"/>
  <c r="Y1327"/>
  <c r="W1327"/>
  <c r="W1326" s="1"/>
  <c r="V1327"/>
  <c r="V1326" s="1"/>
  <c r="V1325" s="1"/>
  <c r="S1327"/>
  <c r="S1326" s="1"/>
  <c r="R1327"/>
  <c r="R1326" s="1"/>
  <c r="R1325" s="1"/>
  <c r="P1327"/>
  <c r="O1327"/>
  <c r="O1326" s="1"/>
  <c r="BA1326"/>
  <c r="BA1325" s="1"/>
  <c r="AR1326"/>
  <c r="AR1325" s="1"/>
  <c r="AN1326"/>
  <c r="AN1325" s="1"/>
  <c r="AK1326"/>
  <c r="AK1325" s="1"/>
  <c r="AJ1326"/>
  <c r="AJ1325" s="1"/>
  <c r="AG1326"/>
  <c r="AG1325" s="1"/>
  <c r="AF1326"/>
  <c r="AF1325" s="1"/>
  <c r="AC1326"/>
  <c r="AC1325" s="1"/>
  <c r="Y1326"/>
  <c r="Y1325" s="1"/>
  <c r="P1326"/>
  <c r="P1325" s="1"/>
  <c r="BB1325"/>
  <c r="AY1325"/>
  <c r="AU1325"/>
  <c r="AQ1325"/>
  <c r="AM1325"/>
  <c r="Z1325"/>
  <c r="W1325"/>
  <c r="S1325"/>
  <c r="O1325"/>
  <c r="BD1324"/>
  <c r="BD1323" s="1"/>
  <c r="BC1324"/>
  <c r="AZ1324"/>
  <c r="AW1324"/>
  <c r="AW1323" s="1"/>
  <c r="AW1322" s="1"/>
  <c r="AW1321" s="1"/>
  <c r="AV1324"/>
  <c r="AV1323" s="1"/>
  <c r="AS1324"/>
  <c r="AO1324"/>
  <c r="AO1323" s="1"/>
  <c r="AL1324"/>
  <c r="AP1324" s="1"/>
  <c r="AH1324"/>
  <c r="AE1324"/>
  <c r="AI1324" s="1"/>
  <c r="AB1324"/>
  <c r="AB1323" s="1"/>
  <c r="AA1324"/>
  <c r="X1324"/>
  <c r="U1324"/>
  <c r="U1323" s="1"/>
  <c r="U1322" s="1"/>
  <c r="U1321" s="1"/>
  <c r="T1324"/>
  <c r="T1323" s="1"/>
  <c r="Q1324"/>
  <c r="BC1323"/>
  <c r="BC1322" s="1"/>
  <c r="BB1323"/>
  <c r="BB1322" s="1"/>
  <c r="BA1323"/>
  <c r="AZ1323"/>
  <c r="AY1323"/>
  <c r="AY1322" s="1"/>
  <c r="AX1323"/>
  <c r="AX1322" s="1"/>
  <c r="AU1323"/>
  <c r="AU1322" s="1"/>
  <c r="AU1321" s="1"/>
  <c r="AT1323"/>
  <c r="AS1323"/>
  <c r="AR1323"/>
  <c r="AQ1323"/>
  <c r="AQ1322" s="1"/>
  <c r="AQ1321" s="1"/>
  <c r="AP1323"/>
  <c r="AN1323"/>
  <c r="AM1323"/>
  <c r="AM1322" s="1"/>
  <c r="AM1321" s="1"/>
  <c r="AK1323"/>
  <c r="AJ1323"/>
  <c r="AI1323"/>
  <c r="AI1322" s="1"/>
  <c r="AI1321" s="1"/>
  <c r="AH1323"/>
  <c r="AG1323"/>
  <c r="AF1323"/>
  <c r="AE1323"/>
  <c r="AE1322" s="1"/>
  <c r="AE1321" s="1"/>
  <c r="AD1323"/>
  <c r="AC1323"/>
  <c r="AA1323"/>
  <c r="Z1323"/>
  <c r="Y1323"/>
  <c r="X1323"/>
  <c r="W1323"/>
  <c r="V1323"/>
  <c r="S1323"/>
  <c r="S1322" s="1"/>
  <c r="S1321" s="1"/>
  <c r="R1323"/>
  <c r="Q1323"/>
  <c r="P1323"/>
  <c r="O1323"/>
  <c r="O1322" s="1"/>
  <c r="O1321" s="1"/>
  <c r="BD1322"/>
  <c r="BA1322"/>
  <c r="AZ1322"/>
  <c r="AV1322"/>
  <c r="AT1322"/>
  <c r="AS1322"/>
  <c r="AS1321" s="1"/>
  <c r="AR1322"/>
  <c r="AP1322"/>
  <c r="AO1322"/>
  <c r="AO1321" s="1"/>
  <c r="AN1322"/>
  <c r="AK1322"/>
  <c r="AK1321" s="1"/>
  <c r="AJ1322"/>
  <c r="AH1322"/>
  <c r="AG1322"/>
  <c r="AG1321" s="1"/>
  <c r="AF1322"/>
  <c r="AD1322"/>
  <c r="AC1322"/>
  <c r="AC1321" s="1"/>
  <c r="AB1322"/>
  <c r="AA1322"/>
  <c r="Z1322"/>
  <c r="Y1322"/>
  <c r="Y1321" s="1"/>
  <c r="X1322"/>
  <c r="W1322"/>
  <c r="V1322"/>
  <c r="T1322"/>
  <c r="R1322"/>
  <c r="Q1322"/>
  <c r="Q1321" s="1"/>
  <c r="P1322"/>
  <c r="BD1321"/>
  <c r="BC1321"/>
  <c r="BB1321"/>
  <c r="BA1321"/>
  <c r="AZ1321"/>
  <c r="AY1321"/>
  <c r="AX1321"/>
  <c r="AV1321"/>
  <c r="AT1321"/>
  <c r="AR1321"/>
  <c r="AP1321"/>
  <c r="AN1321"/>
  <c r="AJ1321"/>
  <c r="AH1321"/>
  <c r="AF1321"/>
  <c r="AD1321"/>
  <c r="AB1321"/>
  <c r="AA1321"/>
  <c r="Z1321"/>
  <c r="X1321"/>
  <c r="W1321"/>
  <c r="V1321"/>
  <c r="T1321"/>
  <c r="R1321"/>
  <c r="P1321"/>
  <c r="BC1320"/>
  <c r="AZ1320"/>
  <c r="BD1320" s="1"/>
  <c r="BD1319" s="1"/>
  <c r="AV1320"/>
  <c r="AW1320" s="1"/>
  <c r="AW1319" s="1"/>
  <c r="AS1320"/>
  <c r="AP1320"/>
  <c r="AO1320"/>
  <c r="AO1319" s="1"/>
  <c r="AL1320"/>
  <c r="AH1320"/>
  <c r="AE1320"/>
  <c r="AI1320" s="1"/>
  <c r="AI1319" s="1"/>
  <c r="AA1320"/>
  <c r="X1320"/>
  <c r="AB1320" s="1"/>
  <c r="AB1319" s="1"/>
  <c r="T1320"/>
  <c r="U1320" s="1"/>
  <c r="U1319" s="1"/>
  <c r="Q1320"/>
  <c r="BC1319"/>
  <c r="BB1319"/>
  <c r="BA1319"/>
  <c r="AZ1319"/>
  <c r="AY1319"/>
  <c r="AX1319"/>
  <c r="AV1319"/>
  <c r="AU1319"/>
  <c r="AT1319"/>
  <c r="AS1319"/>
  <c r="AR1319"/>
  <c r="AQ1319"/>
  <c r="AP1319"/>
  <c r="AN1319"/>
  <c r="AM1319"/>
  <c r="AL1319"/>
  <c r="AK1319"/>
  <c r="AJ1319"/>
  <c r="AH1319"/>
  <c r="AG1319"/>
  <c r="AF1319"/>
  <c r="AE1319"/>
  <c r="AD1319"/>
  <c r="AC1319"/>
  <c r="AA1319"/>
  <c r="Z1319"/>
  <c r="Y1319"/>
  <c r="X1319"/>
  <c r="W1319"/>
  <c r="V1319"/>
  <c r="T1319"/>
  <c r="S1319"/>
  <c r="R1319"/>
  <c r="Q1319"/>
  <c r="P1319"/>
  <c r="O1319"/>
  <c r="BC1318"/>
  <c r="AZ1318"/>
  <c r="BD1318" s="1"/>
  <c r="BD1317" s="1"/>
  <c r="AV1318"/>
  <c r="AW1318" s="1"/>
  <c r="AW1317" s="1"/>
  <c r="AS1318"/>
  <c r="AP1318"/>
  <c r="AO1318"/>
  <c r="AO1317" s="1"/>
  <c r="AO1314" s="1"/>
  <c r="AO1296" s="1"/>
  <c r="AL1318"/>
  <c r="AH1318"/>
  <c r="AE1318"/>
  <c r="AI1318" s="1"/>
  <c r="AI1317" s="1"/>
  <c r="AA1318"/>
  <c r="X1318"/>
  <c r="AB1318" s="1"/>
  <c r="AB1317" s="1"/>
  <c r="T1318"/>
  <c r="U1318" s="1"/>
  <c r="U1317" s="1"/>
  <c r="Q1318"/>
  <c r="BC1317"/>
  <c r="BB1317"/>
  <c r="BA1317"/>
  <c r="AZ1317"/>
  <c r="AY1317"/>
  <c r="AX1317"/>
  <c r="AV1317"/>
  <c r="AU1317"/>
  <c r="AT1317"/>
  <c r="AS1317"/>
  <c r="AR1317"/>
  <c r="AQ1317"/>
  <c r="AP1317"/>
  <c r="AN1317"/>
  <c r="AM1317"/>
  <c r="AL1317"/>
  <c r="AK1317"/>
  <c r="AJ1317"/>
  <c r="AH1317"/>
  <c r="AG1317"/>
  <c r="AF1317"/>
  <c r="AE1317"/>
  <c r="AD1317"/>
  <c r="AC1317"/>
  <c r="AA1317"/>
  <c r="Z1317"/>
  <c r="Y1317"/>
  <c r="X1317"/>
  <c r="W1317"/>
  <c r="V1317"/>
  <c r="T1317"/>
  <c r="S1317"/>
  <c r="R1317"/>
  <c r="Q1317"/>
  <c r="P1317"/>
  <c r="O1317"/>
  <c r="BC1316"/>
  <c r="AZ1316"/>
  <c r="BD1316" s="1"/>
  <c r="BD1315" s="1"/>
  <c r="BD1314" s="1"/>
  <c r="AV1316"/>
  <c r="AW1316" s="1"/>
  <c r="AW1315" s="1"/>
  <c r="AS1316"/>
  <c r="AP1316"/>
  <c r="AO1316"/>
  <c r="AL1316"/>
  <c r="AH1316"/>
  <c r="AE1316"/>
  <c r="AI1316" s="1"/>
  <c r="AI1315" s="1"/>
  <c r="AI1314" s="1"/>
  <c r="AA1316"/>
  <c r="X1316"/>
  <c r="AB1316" s="1"/>
  <c r="AB1315" s="1"/>
  <c r="T1316"/>
  <c r="U1316" s="1"/>
  <c r="U1315" s="1"/>
  <c r="Q1316"/>
  <c r="BC1315"/>
  <c r="BB1315"/>
  <c r="BA1315"/>
  <c r="AZ1315"/>
  <c r="AY1315"/>
  <c r="AX1315"/>
  <c r="AV1315"/>
  <c r="AU1315"/>
  <c r="AT1315"/>
  <c r="AS1315"/>
  <c r="AR1315"/>
  <c r="AQ1315"/>
  <c r="AP1315"/>
  <c r="AO1315"/>
  <c r="AN1315"/>
  <c r="AM1315"/>
  <c r="AL1315"/>
  <c r="AK1315"/>
  <c r="AJ1315"/>
  <c r="AH1315"/>
  <c r="AG1315"/>
  <c r="AF1315"/>
  <c r="AE1315"/>
  <c r="AD1315"/>
  <c r="AC1315"/>
  <c r="AA1315"/>
  <c r="Z1315"/>
  <c r="Y1315"/>
  <c r="X1315"/>
  <c r="W1315"/>
  <c r="V1315"/>
  <c r="T1315"/>
  <c r="S1315"/>
  <c r="R1315"/>
  <c r="Q1315"/>
  <c r="P1315"/>
  <c r="O1315"/>
  <c r="BC1314"/>
  <c r="BB1314"/>
  <c r="BA1314"/>
  <c r="AZ1314"/>
  <c r="AY1314"/>
  <c r="AX1314"/>
  <c r="AV1314"/>
  <c r="AU1314"/>
  <c r="AT1314"/>
  <c r="AS1314"/>
  <c r="AR1314"/>
  <c r="AQ1314"/>
  <c r="AP1314"/>
  <c r="AN1314"/>
  <c r="AM1314"/>
  <c r="AL1314"/>
  <c r="AK1314"/>
  <c r="AJ1314"/>
  <c r="AH1314"/>
  <c r="AG1314"/>
  <c r="AF1314"/>
  <c r="AE1314"/>
  <c r="AD1314"/>
  <c r="AC1314"/>
  <c r="AA1314"/>
  <c r="Z1314"/>
  <c r="Y1314"/>
  <c r="X1314"/>
  <c r="W1314"/>
  <c r="V1314"/>
  <c r="T1314"/>
  <c r="S1314"/>
  <c r="R1314"/>
  <c r="Q1314"/>
  <c r="P1314"/>
  <c r="O1314"/>
  <c r="BC1313"/>
  <c r="AZ1313"/>
  <c r="BD1313" s="1"/>
  <c r="BD1312" s="1"/>
  <c r="AV1313"/>
  <c r="AS1313"/>
  <c r="AW1313" s="1"/>
  <c r="AW1312" s="1"/>
  <c r="AP1313"/>
  <c r="AO1313"/>
  <c r="AL1313"/>
  <c r="AH1313"/>
  <c r="AE1313"/>
  <c r="AI1313" s="1"/>
  <c r="AI1312" s="1"/>
  <c r="AA1313"/>
  <c r="X1313"/>
  <c r="AB1313" s="1"/>
  <c r="AB1312" s="1"/>
  <c r="T1313"/>
  <c r="Q1313"/>
  <c r="U1313" s="1"/>
  <c r="U1312" s="1"/>
  <c r="BC1312"/>
  <c r="BB1312"/>
  <c r="BA1312"/>
  <c r="AZ1312"/>
  <c r="AY1312"/>
  <c r="AX1312"/>
  <c r="AV1312"/>
  <c r="AU1312"/>
  <c r="AT1312"/>
  <c r="AS1312"/>
  <c r="AR1312"/>
  <c r="AQ1312"/>
  <c r="AP1312"/>
  <c r="AO1312"/>
  <c r="AN1312"/>
  <c r="AM1312"/>
  <c r="AL1312"/>
  <c r="AK1312"/>
  <c r="AJ1312"/>
  <c r="AH1312"/>
  <c r="AG1312"/>
  <c r="AF1312"/>
  <c r="AE1312"/>
  <c r="AD1312"/>
  <c r="AC1312"/>
  <c r="AA1312"/>
  <c r="Z1312"/>
  <c r="Y1312"/>
  <c r="X1312"/>
  <c r="W1312"/>
  <c r="V1312"/>
  <c r="T1312"/>
  <c r="S1312"/>
  <c r="R1312"/>
  <c r="Q1312"/>
  <c r="P1312"/>
  <c r="O1312"/>
  <c r="BC1311"/>
  <c r="AZ1311"/>
  <c r="BD1311" s="1"/>
  <c r="BD1310" s="1"/>
  <c r="AV1311"/>
  <c r="AS1311"/>
  <c r="AW1311" s="1"/>
  <c r="AW1310" s="1"/>
  <c r="AP1311"/>
  <c r="AO1311"/>
  <c r="AL1311"/>
  <c r="AH1311"/>
  <c r="AE1311"/>
  <c r="AI1311" s="1"/>
  <c r="AI1310" s="1"/>
  <c r="AA1311"/>
  <c r="X1311"/>
  <c r="AB1311" s="1"/>
  <c r="AB1310" s="1"/>
  <c r="T1311"/>
  <c r="Q1311"/>
  <c r="U1311" s="1"/>
  <c r="U1310" s="1"/>
  <c r="BC1310"/>
  <c r="BB1310"/>
  <c r="BA1310"/>
  <c r="AZ1310"/>
  <c r="AY1310"/>
  <c r="AX1310"/>
  <c r="AV1310"/>
  <c r="AU1310"/>
  <c r="AT1310"/>
  <c r="AS1310"/>
  <c r="AR1310"/>
  <c r="AQ1310"/>
  <c r="AP1310"/>
  <c r="AO1310"/>
  <c r="AN1310"/>
  <c r="AM1310"/>
  <c r="AL1310"/>
  <c r="AK1310"/>
  <c r="AJ1310"/>
  <c r="AH1310"/>
  <c r="AG1310"/>
  <c r="AF1310"/>
  <c r="AE1310"/>
  <c r="AD1310"/>
  <c r="AC1310"/>
  <c r="AA1310"/>
  <c r="Z1310"/>
  <c r="Y1310"/>
  <c r="X1310"/>
  <c r="W1310"/>
  <c r="V1310"/>
  <c r="T1310"/>
  <c r="S1310"/>
  <c r="R1310"/>
  <c r="Q1310"/>
  <c r="P1310"/>
  <c r="O1310"/>
  <c r="BC1309"/>
  <c r="AZ1309"/>
  <c r="BD1309" s="1"/>
  <c r="BD1308" s="1"/>
  <c r="AV1309"/>
  <c r="AS1309"/>
  <c r="AW1309" s="1"/>
  <c r="AW1308" s="1"/>
  <c r="AO1309"/>
  <c r="AL1309"/>
  <c r="AP1309" s="1"/>
  <c r="AP1308" s="1"/>
  <c r="AH1309"/>
  <c r="AI1309" s="1"/>
  <c r="AI1308" s="1"/>
  <c r="AE1309"/>
  <c r="AA1309"/>
  <c r="X1309"/>
  <c r="AB1309" s="1"/>
  <c r="AB1308" s="1"/>
  <c r="T1309"/>
  <c r="Q1309"/>
  <c r="U1309" s="1"/>
  <c r="U1308" s="1"/>
  <c r="BC1308"/>
  <c r="BB1308"/>
  <c r="BA1308"/>
  <c r="AZ1308"/>
  <c r="AY1308"/>
  <c r="AX1308"/>
  <c r="AV1308"/>
  <c r="AU1308"/>
  <c r="AT1308"/>
  <c r="AS1308"/>
  <c r="AR1308"/>
  <c r="AQ1308"/>
  <c r="AO1308"/>
  <c r="AN1308"/>
  <c r="AM1308"/>
  <c r="AL1308"/>
  <c r="AK1308"/>
  <c r="AJ1308"/>
  <c r="AH1308"/>
  <c r="AG1308"/>
  <c r="AF1308"/>
  <c r="AE1308"/>
  <c r="AD1308"/>
  <c r="AC1308"/>
  <c r="AA1308"/>
  <c r="Z1308"/>
  <c r="Y1308"/>
  <c r="X1308"/>
  <c r="W1308"/>
  <c r="V1308"/>
  <c r="T1308"/>
  <c r="S1308"/>
  <c r="R1308"/>
  <c r="Q1308"/>
  <c r="P1308"/>
  <c r="O1308"/>
  <c r="BC1307"/>
  <c r="AZ1307"/>
  <c r="BD1307" s="1"/>
  <c r="BD1306" s="1"/>
  <c r="AV1307"/>
  <c r="AS1307"/>
  <c r="AW1307" s="1"/>
  <c r="AW1306" s="1"/>
  <c r="AW1305" s="1"/>
  <c r="AO1307"/>
  <c r="AL1307"/>
  <c r="AP1307" s="1"/>
  <c r="AP1306" s="1"/>
  <c r="AP1305" s="1"/>
  <c r="AH1307"/>
  <c r="AI1307" s="1"/>
  <c r="AI1306" s="1"/>
  <c r="AI1305" s="1"/>
  <c r="AE1307"/>
  <c r="AA1307"/>
  <c r="X1307"/>
  <c r="AB1307" s="1"/>
  <c r="AB1306" s="1"/>
  <c r="T1307"/>
  <c r="Q1307"/>
  <c r="U1307" s="1"/>
  <c r="U1306" s="1"/>
  <c r="U1305" s="1"/>
  <c r="BC1306"/>
  <c r="BB1306"/>
  <c r="BA1306"/>
  <c r="AZ1306"/>
  <c r="AY1306"/>
  <c r="AX1306"/>
  <c r="AV1306"/>
  <c r="AU1306"/>
  <c r="AT1306"/>
  <c r="AS1306"/>
  <c r="AR1306"/>
  <c r="AQ1306"/>
  <c r="AO1306"/>
  <c r="AN1306"/>
  <c r="AM1306"/>
  <c r="AL1306"/>
  <c r="AK1306"/>
  <c r="AJ1306"/>
  <c r="AH1306"/>
  <c r="AG1306"/>
  <c r="AF1306"/>
  <c r="AE1306"/>
  <c r="AD1306"/>
  <c r="AC1306"/>
  <c r="AA1306"/>
  <c r="Z1306"/>
  <c r="Y1306"/>
  <c r="X1306"/>
  <c r="W1306"/>
  <c r="V1306"/>
  <c r="T1306"/>
  <c r="S1306"/>
  <c r="R1306"/>
  <c r="Q1306"/>
  <c r="P1306"/>
  <c r="O1306"/>
  <c r="BC1305"/>
  <c r="BB1305"/>
  <c r="BA1305"/>
  <c r="AZ1305"/>
  <c r="AY1305"/>
  <c r="AX1305"/>
  <c r="AV1305"/>
  <c r="AU1305"/>
  <c r="AT1305"/>
  <c r="AS1305"/>
  <c r="AR1305"/>
  <c r="AQ1305"/>
  <c r="AO1305"/>
  <c r="AN1305"/>
  <c r="AM1305"/>
  <c r="AL1305"/>
  <c r="AK1305"/>
  <c r="AJ1305"/>
  <c r="AH1305"/>
  <c r="AG1305"/>
  <c r="AF1305"/>
  <c r="AE1305"/>
  <c r="AD1305"/>
  <c r="AC1305"/>
  <c r="AA1305"/>
  <c r="Z1305"/>
  <c r="Y1305"/>
  <c r="X1305"/>
  <c r="W1305"/>
  <c r="V1305"/>
  <c r="T1305"/>
  <c r="S1305"/>
  <c r="R1305"/>
  <c r="Q1305"/>
  <c r="P1305"/>
  <c r="O1305"/>
  <c r="BC1304"/>
  <c r="AZ1304"/>
  <c r="BD1304" s="1"/>
  <c r="BD1303" s="1"/>
  <c r="AV1304"/>
  <c r="AS1304"/>
  <c r="AW1304" s="1"/>
  <c r="AW1303" s="1"/>
  <c r="AO1304"/>
  <c r="AL1304"/>
  <c r="AP1304" s="1"/>
  <c r="AP1303" s="1"/>
  <c r="AH1304"/>
  <c r="AE1304"/>
  <c r="AI1304" s="1"/>
  <c r="AI1303" s="1"/>
  <c r="AA1304"/>
  <c r="X1304"/>
  <c r="AB1304" s="1"/>
  <c r="AB1303" s="1"/>
  <c r="T1304"/>
  <c r="Q1304"/>
  <c r="U1304" s="1"/>
  <c r="U1303" s="1"/>
  <c r="BC1303"/>
  <c r="BB1303"/>
  <c r="BA1303"/>
  <c r="AZ1303"/>
  <c r="AY1303"/>
  <c r="AX1303"/>
  <c r="AV1303"/>
  <c r="AU1303"/>
  <c r="AT1303"/>
  <c r="AS1303"/>
  <c r="AR1303"/>
  <c r="AQ1303"/>
  <c r="AO1303"/>
  <c r="AN1303"/>
  <c r="AM1303"/>
  <c r="AL1303"/>
  <c r="AK1303"/>
  <c r="AJ1303"/>
  <c r="AH1303"/>
  <c r="AG1303"/>
  <c r="AF1303"/>
  <c r="AE1303"/>
  <c r="AD1303"/>
  <c r="AC1303"/>
  <c r="AA1303"/>
  <c r="Z1303"/>
  <c r="Y1303"/>
  <c r="X1303"/>
  <c r="W1303"/>
  <c r="V1303"/>
  <c r="T1303"/>
  <c r="S1303"/>
  <c r="R1303"/>
  <c r="Q1303"/>
  <c r="P1303"/>
  <c r="O1303"/>
  <c r="BC1302"/>
  <c r="AZ1302"/>
  <c r="BD1302" s="1"/>
  <c r="AV1302"/>
  <c r="AS1302"/>
  <c r="AW1302" s="1"/>
  <c r="AO1302"/>
  <c r="AL1302"/>
  <c r="AP1302" s="1"/>
  <c r="AH1302"/>
  <c r="AI1302" s="1"/>
  <c r="AE1302"/>
  <c r="AA1302"/>
  <c r="X1302"/>
  <c r="AB1302" s="1"/>
  <c r="T1302"/>
  <c r="Q1302"/>
  <c r="U1302" s="1"/>
  <c r="BC1301"/>
  <c r="AZ1301"/>
  <c r="BD1301" s="1"/>
  <c r="BD1300" s="1"/>
  <c r="AV1301"/>
  <c r="AW1301" s="1"/>
  <c r="AS1301"/>
  <c r="AO1301"/>
  <c r="AL1301"/>
  <c r="AP1301" s="1"/>
  <c r="AP1300" s="1"/>
  <c r="AP1297" s="1"/>
  <c r="AP1296" s="1"/>
  <c r="AH1301"/>
  <c r="AE1301"/>
  <c r="AI1301" s="1"/>
  <c r="AI1300" s="1"/>
  <c r="AA1301"/>
  <c r="X1301"/>
  <c r="AB1301" s="1"/>
  <c r="AB1300" s="1"/>
  <c r="T1301"/>
  <c r="U1301" s="1"/>
  <c r="Q1301"/>
  <c r="BC1300"/>
  <c r="BB1300"/>
  <c r="BA1300"/>
  <c r="AZ1300"/>
  <c r="AY1300"/>
  <c r="AX1300"/>
  <c r="AV1300"/>
  <c r="AU1300"/>
  <c r="AT1300"/>
  <c r="AS1300"/>
  <c r="AR1300"/>
  <c r="AQ1300"/>
  <c r="AO1300"/>
  <c r="AN1300"/>
  <c r="AM1300"/>
  <c r="AL1300"/>
  <c r="AK1300"/>
  <c r="AJ1300"/>
  <c r="AH1300"/>
  <c r="AG1300"/>
  <c r="AF1300"/>
  <c r="AE1300"/>
  <c r="AD1300"/>
  <c r="AC1300"/>
  <c r="AA1300"/>
  <c r="Z1300"/>
  <c r="Y1300"/>
  <c r="X1300"/>
  <c r="W1300"/>
  <c r="V1300"/>
  <c r="T1300"/>
  <c r="S1300"/>
  <c r="R1300"/>
  <c r="Q1300"/>
  <c r="P1300"/>
  <c r="O1300"/>
  <c r="BC1299"/>
  <c r="AZ1299"/>
  <c r="BD1299" s="1"/>
  <c r="BD1298" s="1"/>
  <c r="BD1297" s="1"/>
  <c r="AV1299"/>
  <c r="AS1299"/>
  <c r="AW1299" s="1"/>
  <c r="AW1298" s="1"/>
  <c r="AP1299"/>
  <c r="AO1299"/>
  <c r="AL1299"/>
  <c r="AH1299"/>
  <c r="AE1299"/>
  <c r="AI1299" s="1"/>
  <c r="AI1298" s="1"/>
  <c r="AA1299"/>
  <c r="X1299"/>
  <c r="AB1299" s="1"/>
  <c r="AB1298" s="1"/>
  <c r="AB1297" s="1"/>
  <c r="T1299"/>
  <c r="Q1299"/>
  <c r="U1299" s="1"/>
  <c r="U1298" s="1"/>
  <c r="BC1298"/>
  <c r="BB1298"/>
  <c r="BA1298"/>
  <c r="AZ1298"/>
  <c r="AY1298"/>
  <c r="AX1298"/>
  <c r="AV1298"/>
  <c r="AU1298"/>
  <c r="AT1298"/>
  <c r="AS1298"/>
  <c r="AR1298"/>
  <c r="AQ1298"/>
  <c r="AP1298"/>
  <c r="AO1298"/>
  <c r="AN1298"/>
  <c r="AM1298"/>
  <c r="AL1298"/>
  <c r="AK1298"/>
  <c r="AJ1298"/>
  <c r="AH1298"/>
  <c r="AG1298"/>
  <c r="AF1298"/>
  <c r="AE1298"/>
  <c r="AD1298"/>
  <c r="AC1298"/>
  <c r="AA1298"/>
  <c r="Z1298"/>
  <c r="Y1298"/>
  <c r="X1298"/>
  <c r="W1298"/>
  <c r="V1298"/>
  <c r="T1298"/>
  <c r="S1298"/>
  <c r="R1298"/>
  <c r="Q1298"/>
  <c r="P1298"/>
  <c r="O1298"/>
  <c r="BC1297"/>
  <c r="BB1297"/>
  <c r="BA1297"/>
  <c r="AZ1297"/>
  <c r="AY1297"/>
  <c r="AX1297"/>
  <c r="AV1297"/>
  <c r="AU1297"/>
  <c r="AT1297"/>
  <c r="AS1297"/>
  <c r="AR1297"/>
  <c r="AQ1297"/>
  <c r="AO1297"/>
  <c r="AN1297"/>
  <c r="AM1297"/>
  <c r="AL1297"/>
  <c r="AK1297"/>
  <c r="AJ1297"/>
  <c r="AH1297"/>
  <c r="AG1297"/>
  <c r="AF1297"/>
  <c r="AE1297"/>
  <c r="AD1297"/>
  <c r="AC1297"/>
  <c r="AA1297"/>
  <c r="Z1297"/>
  <c r="Y1297"/>
  <c r="X1297"/>
  <c r="W1297"/>
  <c r="V1297"/>
  <c r="T1297"/>
  <c r="S1297"/>
  <c r="R1297"/>
  <c r="Q1297"/>
  <c r="P1297"/>
  <c r="O1297"/>
  <c r="BC1296"/>
  <c r="BB1296"/>
  <c r="BA1296"/>
  <c r="AZ1296"/>
  <c r="AY1296"/>
  <c r="AX1296"/>
  <c r="AV1296"/>
  <c r="AU1296"/>
  <c r="AT1296"/>
  <c r="AS1296"/>
  <c r="AR1296"/>
  <c r="AQ1296"/>
  <c r="AN1296"/>
  <c r="AM1296"/>
  <c r="AL1296"/>
  <c r="AK1296"/>
  <c r="AJ1296"/>
  <c r="AH1296"/>
  <c r="AG1296"/>
  <c r="AF1296"/>
  <c r="AE1296"/>
  <c r="AD1296"/>
  <c r="AC1296"/>
  <c r="AA1296"/>
  <c r="Z1296"/>
  <c r="Y1296"/>
  <c r="X1296"/>
  <c r="W1296"/>
  <c r="V1296"/>
  <c r="T1296"/>
  <c r="S1296"/>
  <c r="R1296"/>
  <c r="Q1296"/>
  <c r="P1296"/>
  <c r="O1296"/>
  <c r="BC1295"/>
  <c r="AZ1295"/>
  <c r="BD1295" s="1"/>
  <c r="BD1294" s="1"/>
  <c r="BD1291" s="1"/>
  <c r="AV1295"/>
  <c r="AS1295"/>
  <c r="AW1295" s="1"/>
  <c r="AW1294" s="1"/>
  <c r="AO1295"/>
  <c r="AL1295"/>
  <c r="AP1295" s="1"/>
  <c r="AP1294" s="1"/>
  <c r="AH1295"/>
  <c r="AE1295"/>
  <c r="AI1295" s="1"/>
  <c r="AI1294" s="1"/>
  <c r="AA1295"/>
  <c r="X1295"/>
  <c r="AB1295" s="1"/>
  <c r="AB1294" s="1"/>
  <c r="AB1291" s="1"/>
  <c r="T1295"/>
  <c r="Q1295"/>
  <c r="U1295" s="1"/>
  <c r="U1294" s="1"/>
  <c r="BC1294"/>
  <c r="BB1294"/>
  <c r="BA1294"/>
  <c r="AZ1294"/>
  <c r="AY1294"/>
  <c r="AX1294"/>
  <c r="AV1294"/>
  <c r="AU1294"/>
  <c r="AT1294"/>
  <c r="AS1294"/>
  <c r="AR1294"/>
  <c r="AQ1294"/>
  <c r="AO1294"/>
  <c r="AN1294"/>
  <c r="AM1294"/>
  <c r="AL1294"/>
  <c r="AK1294"/>
  <c r="AJ1294"/>
  <c r="AH1294"/>
  <c r="AG1294"/>
  <c r="AF1294"/>
  <c r="AE1294"/>
  <c r="AD1294"/>
  <c r="AC1294"/>
  <c r="AA1294"/>
  <c r="Z1294"/>
  <c r="Y1294"/>
  <c r="X1294"/>
  <c r="W1294"/>
  <c r="V1294"/>
  <c r="T1294"/>
  <c r="S1294"/>
  <c r="R1294"/>
  <c r="Q1294"/>
  <c r="P1294"/>
  <c r="O1294"/>
  <c r="BD1293"/>
  <c r="BC1293"/>
  <c r="AZ1293"/>
  <c r="AV1293"/>
  <c r="AW1293" s="1"/>
  <c r="AW1292" s="1"/>
  <c r="AW1291" s="1"/>
  <c r="AS1293"/>
  <c r="AO1293"/>
  <c r="AL1293"/>
  <c r="AP1293" s="1"/>
  <c r="AP1292" s="1"/>
  <c r="AP1291" s="1"/>
  <c r="AH1293"/>
  <c r="AE1293"/>
  <c r="AI1293" s="1"/>
  <c r="AI1292" s="1"/>
  <c r="AI1291" s="1"/>
  <c r="AB1293"/>
  <c r="AA1293"/>
  <c r="X1293"/>
  <c r="T1293"/>
  <c r="U1293" s="1"/>
  <c r="U1292" s="1"/>
  <c r="U1291" s="1"/>
  <c r="Q1293"/>
  <c r="BD1292"/>
  <c r="BC1292"/>
  <c r="BB1292"/>
  <c r="BA1292"/>
  <c r="AZ1292"/>
  <c r="AY1292"/>
  <c r="AX1292"/>
  <c r="AV1292"/>
  <c r="AU1292"/>
  <c r="AT1292"/>
  <c r="AS1292"/>
  <c r="AR1292"/>
  <c r="AQ1292"/>
  <c r="AO1292"/>
  <c r="AN1292"/>
  <c r="AM1292"/>
  <c r="AL1292"/>
  <c r="AK1292"/>
  <c r="AJ1292"/>
  <c r="AH1292"/>
  <c r="AG1292"/>
  <c r="AF1292"/>
  <c r="AE1292"/>
  <c r="AD1292"/>
  <c r="AC1292"/>
  <c r="AB1292"/>
  <c r="AA1292"/>
  <c r="Z1292"/>
  <c r="Y1292"/>
  <c r="X1292"/>
  <c r="W1292"/>
  <c r="V1292"/>
  <c r="T1292"/>
  <c r="S1292"/>
  <c r="R1292"/>
  <c r="Q1292"/>
  <c r="P1292"/>
  <c r="O1292"/>
  <c r="BC1291"/>
  <c r="BB1291"/>
  <c r="BA1291"/>
  <c r="AZ1291"/>
  <c r="AY1291"/>
  <c r="AX1291"/>
  <c r="AV1291"/>
  <c r="AU1291"/>
  <c r="AT1291"/>
  <c r="AS1291"/>
  <c r="AR1291"/>
  <c r="AQ1291"/>
  <c r="AO1291"/>
  <c r="AN1291"/>
  <c r="AM1291"/>
  <c r="AL1291"/>
  <c r="AK1291"/>
  <c r="AJ1291"/>
  <c r="AH1291"/>
  <c r="AG1291"/>
  <c r="AF1291"/>
  <c r="AE1291"/>
  <c r="AD1291"/>
  <c r="AC1291"/>
  <c r="AA1291"/>
  <c r="Z1291"/>
  <c r="Y1291"/>
  <c r="X1291"/>
  <c r="W1291"/>
  <c r="V1291"/>
  <c r="T1291"/>
  <c r="S1291"/>
  <c r="R1291"/>
  <c r="Q1291"/>
  <c r="P1291"/>
  <c r="O1291"/>
  <c r="BD1290"/>
  <c r="BC1290"/>
  <c r="AZ1290"/>
  <c r="AV1290"/>
  <c r="AS1290"/>
  <c r="AW1290" s="1"/>
  <c r="AO1290"/>
  <c r="AL1290"/>
  <c r="AP1290" s="1"/>
  <c r="AH1290"/>
  <c r="AE1290"/>
  <c r="AI1290" s="1"/>
  <c r="AB1290"/>
  <c r="AA1290"/>
  <c r="X1290"/>
  <c r="T1290"/>
  <c r="Q1290"/>
  <c r="U1290" s="1"/>
  <c r="BC1289"/>
  <c r="AZ1289"/>
  <c r="BD1289" s="1"/>
  <c r="AV1289"/>
  <c r="AS1289"/>
  <c r="AW1289" s="1"/>
  <c r="AP1289"/>
  <c r="AO1289"/>
  <c r="AL1289"/>
  <c r="AH1289"/>
  <c r="AE1289"/>
  <c r="AI1289" s="1"/>
  <c r="AA1289"/>
  <c r="X1289"/>
  <c r="AB1289" s="1"/>
  <c r="T1289"/>
  <c r="Q1289"/>
  <c r="U1289" s="1"/>
  <c r="BC1288"/>
  <c r="AZ1288"/>
  <c r="BD1288" s="1"/>
  <c r="AV1288"/>
  <c r="AS1288"/>
  <c r="AW1288" s="1"/>
  <c r="AO1288"/>
  <c r="AL1288"/>
  <c r="AP1288" s="1"/>
  <c r="AH1288"/>
  <c r="AE1288"/>
  <c r="AI1288" s="1"/>
  <c r="AA1288"/>
  <c r="X1288"/>
  <c r="AB1288" s="1"/>
  <c r="T1288"/>
  <c r="Q1288"/>
  <c r="U1288" s="1"/>
  <c r="BC1287"/>
  <c r="AZ1287"/>
  <c r="BD1287" s="1"/>
  <c r="AV1287"/>
  <c r="AS1287"/>
  <c r="AW1287" s="1"/>
  <c r="AO1287"/>
  <c r="AL1287"/>
  <c r="AP1287" s="1"/>
  <c r="AH1287"/>
  <c r="AE1287"/>
  <c r="AI1287" s="1"/>
  <c r="AA1287"/>
  <c r="X1287"/>
  <c r="AB1287" s="1"/>
  <c r="T1287"/>
  <c r="Q1287"/>
  <c r="U1287" s="1"/>
  <c r="BC1286"/>
  <c r="AZ1286"/>
  <c r="BD1286" s="1"/>
  <c r="AV1286"/>
  <c r="AS1286"/>
  <c r="AW1286" s="1"/>
  <c r="AO1286"/>
  <c r="AL1286"/>
  <c r="AP1286" s="1"/>
  <c r="AH1286"/>
  <c r="AE1286"/>
  <c r="AI1286" s="1"/>
  <c r="AA1286"/>
  <c r="X1286"/>
  <c r="AB1286" s="1"/>
  <c r="T1286"/>
  <c r="Q1286"/>
  <c r="U1286" s="1"/>
  <c r="BC1285"/>
  <c r="AZ1285"/>
  <c r="BD1285" s="1"/>
  <c r="AV1285"/>
  <c r="AS1285"/>
  <c r="AW1285" s="1"/>
  <c r="AO1285"/>
  <c r="AL1285"/>
  <c r="AP1285" s="1"/>
  <c r="AH1285"/>
  <c r="AE1285"/>
  <c r="AI1285" s="1"/>
  <c r="AA1285"/>
  <c r="X1285"/>
  <c r="AB1285" s="1"/>
  <c r="T1285"/>
  <c r="Q1285"/>
  <c r="U1285" s="1"/>
  <c r="BC1284"/>
  <c r="AZ1284"/>
  <c r="BD1284" s="1"/>
  <c r="AV1284"/>
  <c r="AS1284"/>
  <c r="AW1284" s="1"/>
  <c r="AP1284"/>
  <c r="AO1284"/>
  <c r="AL1284"/>
  <c r="AH1284"/>
  <c r="AE1284"/>
  <c r="AI1284" s="1"/>
  <c r="AA1284"/>
  <c r="X1284"/>
  <c r="AB1284" s="1"/>
  <c r="T1284"/>
  <c r="Q1284"/>
  <c r="U1284" s="1"/>
  <c r="BD1283"/>
  <c r="BC1283"/>
  <c r="AZ1283"/>
  <c r="AV1283"/>
  <c r="AW1283" s="1"/>
  <c r="AS1283"/>
  <c r="AO1283"/>
  <c r="AL1283"/>
  <c r="AP1283" s="1"/>
  <c r="AH1283"/>
  <c r="AE1283"/>
  <c r="AI1283" s="1"/>
  <c r="AB1283"/>
  <c r="AA1283"/>
  <c r="X1283"/>
  <c r="T1283"/>
  <c r="U1283" s="1"/>
  <c r="Q1283"/>
  <c r="BC1282"/>
  <c r="AZ1282"/>
  <c r="BD1282" s="1"/>
  <c r="AV1282"/>
  <c r="AS1282"/>
  <c r="AW1282" s="1"/>
  <c r="AP1282"/>
  <c r="AO1282"/>
  <c r="AL1282"/>
  <c r="AH1282"/>
  <c r="AI1282" s="1"/>
  <c r="AE1282"/>
  <c r="AA1282"/>
  <c r="X1282"/>
  <c r="AB1282" s="1"/>
  <c r="T1282"/>
  <c r="Q1282"/>
  <c r="U1282" s="1"/>
  <c r="BD1281"/>
  <c r="BC1281"/>
  <c r="AZ1281"/>
  <c r="AV1281"/>
  <c r="AW1281" s="1"/>
  <c r="AS1281"/>
  <c r="AO1281"/>
  <c r="AL1281"/>
  <c r="AP1281" s="1"/>
  <c r="AH1281"/>
  <c r="AE1281"/>
  <c r="AI1281" s="1"/>
  <c r="AB1281"/>
  <c r="AA1281"/>
  <c r="X1281"/>
  <c r="T1281"/>
  <c r="U1281" s="1"/>
  <c r="Q1281"/>
  <c r="BC1280"/>
  <c r="AZ1280"/>
  <c r="BD1280" s="1"/>
  <c r="AV1280"/>
  <c r="AS1280"/>
  <c r="AW1280" s="1"/>
  <c r="AP1280"/>
  <c r="AO1280"/>
  <c r="AL1280"/>
  <c r="AH1280"/>
  <c r="AE1280"/>
  <c r="AI1280" s="1"/>
  <c r="AA1280"/>
  <c r="X1280"/>
  <c r="AB1280" s="1"/>
  <c r="T1280"/>
  <c r="Q1280"/>
  <c r="U1280" s="1"/>
  <c r="BD1279"/>
  <c r="BC1279"/>
  <c r="AZ1279"/>
  <c r="AV1279"/>
  <c r="AW1279" s="1"/>
  <c r="AS1279"/>
  <c r="AO1279"/>
  <c r="AL1279"/>
  <c r="AP1279" s="1"/>
  <c r="AH1279"/>
  <c r="AE1279"/>
  <c r="AI1279" s="1"/>
  <c r="AB1279"/>
  <c r="AA1279"/>
  <c r="X1279"/>
  <c r="T1279"/>
  <c r="U1279" s="1"/>
  <c r="Q1279"/>
  <c r="BC1278"/>
  <c r="AZ1278"/>
  <c r="BD1278" s="1"/>
  <c r="AV1278"/>
  <c r="AS1278"/>
  <c r="AW1278" s="1"/>
  <c r="AP1278"/>
  <c r="AO1278"/>
  <c r="AL1278"/>
  <c r="AH1278"/>
  <c r="AE1278"/>
  <c r="AI1278" s="1"/>
  <c r="AA1278"/>
  <c r="X1278"/>
  <c r="AB1278" s="1"/>
  <c r="T1278"/>
  <c r="Q1278"/>
  <c r="U1278" s="1"/>
  <c r="BD1277"/>
  <c r="BC1277"/>
  <c r="AZ1277"/>
  <c r="AV1277"/>
  <c r="AS1277"/>
  <c r="AW1277" s="1"/>
  <c r="AO1277"/>
  <c r="AL1277"/>
  <c r="AP1277" s="1"/>
  <c r="AH1277"/>
  <c r="AE1277"/>
  <c r="AI1277" s="1"/>
  <c r="AB1277"/>
  <c r="AA1277"/>
  <c r="X1277"/>
  <c r="T1277"/>
  <c r="Q1277"/>
  <c r="U1277" s="1"/>
  <c r="BC1276"/>
  <c r="AZ1276"/>
  <c r="BD1276" s="1"/>
  <c r="AV1276"/>
  <c r="AS1276"/>
  <c r="AW1276" s="1"/>
  <c r="AP1276"/>
  <c r="AO1276"/>
  <c r="AL1276"/>
  <c r="AH1276"/>
  <c r="AE1276"/>
  <c r="AI1276" s="1"/>
  <c r="AA1276"/>
  <c r="X1276"/>
  <c r="AB1276" s="1"/>
  <c r="T1276"/>
  <c r="Q1276"/>
  <c r="U1276" s="1"/>
  <c r="BD1275"/>
  <c r="BC1275"/>
  <c r="AZ1275"/>
  <c r="AV1275"/>
  <c r="AS1275"/>
  <c r="AW1275" s="1"/>
  <c r="AO1275"/>
  <c r="AL1275"/>
  <c r="AP1275" s="1"/>
  <c r="AH1275"/>
  <c r="AE1275"/>
  <c r="AI1275" s="1"/>
  <c r="AB1275"/>
  <c r="AA1275"/>
  <c r="X1275"/>
  <c r="T1275"/>
  <c r="Q1275"/>
  <c r="U1275" s="1"/>
  <c r="BC1274"/>
  <c r="AZ1274"/>
  <c r="BD1274" s="1"/>
  <c r="AV1274"/>
  <c r="AS1274"/>
  <c r="AW1274" s="1"/>
  <c r="AP1274"/>
  <c r="AO1274"/>
  <c r="AL1274"/>
  <c r="AH1274"/>
  <c r="AE1274"/>
  <c r="AI1274" s="1"/>
  <c r="AA1274"/>
  <c r="X1274"/>
  <c r="AB1274" s="1"/>
  <c r="T1274"/>
  <c r="Q1274"/>
  <c r="U1274" s="1"/>
  <c r="BC1273"/>
  <c r="AZ1273"/>
  <c r="BD1273" s="1"/>
  <c r="AV1273"/>
  <c r="AS1273"/>
  <c r="AW1273" s="1"/>
  <c r="AO1273"/>
  <c r="AL1273"/>
  <c r="AP1273" s="1"/>
  <c r="AH1273"/>
  <c r="AE1273"/>
  <c r="AI1273" s="1"/>
  <c r="AA1273"/>
  <c r="X1273"/>
  <c r="AB1273" s="1"/>
  <c r="T1273"/>
  <c r="Q1273"/>
  <c r="U1273" s="1"/>
  <c r="BC1272"/>
  <c r="AZ1272"/>
  <c r="BD1272" s="1"/>
  <c r="AV1272"/>
  <c r="AS1272"/>
  <c r="AW1272" s="1"/>
  <c r="AO1272"/>
  <c r="AL1272"/>
  <c r="AP1272" s="1"/>
  <c r="AH1272"/>
  <c r="AE1272"/>
  <c r="AI1272" s="1"/>
  <c r="AA1272"/>
  <c r="X1272"/>
  <c r="AB1272" s="1"/>
  <c r="T1272"/>
  <c r="Q1272"/>
  <c r="U1272" s="1"/>
  <c r="BC1271"/>
  <c r="AZ1271"/>
  <c r="BD1271" s="1"/>
  <c r="AV1271"/>
  <c r="AS1271"/>
  <c r="AW1271" s="1"/>
  <c r="AO1271"/>
  <c r="AL1271"/>
  <c r="AP1271" s="1"/>
  <c r="AH1271"/>
  <c r="AE1271"/>
  <c r="AI1271" s="1"/>
  <c r="AA1271"/>
  <c r="X1271"/>
  <c r="AB1271" s="1"/>
  <c r="T1271"/>
  <c r="Q1271"/>
  <c r="U1271" s="1"/>
  <c r="BC1270"/>
  <c r="AZ1270"/>
  <c r="BD1270" s="1"/>
  <c r="AV1270"/>
  <c r="AS1270"/>
  <c r="AW1270" s="1"/>
  <c r="AW1269" s="1"/>
  <c r="AP1270"/>
  <c r="AO1270"/>
  <c r="AL1270"/>
  <c r="AH1270"/>
  <c r="AE1270"/>
  <c r="AI1270" s="1"/>
  <c r="AA1270"/>
  <c r="X1270"/>
  <c r="AB1270" s="1"/>
  <c r="AB1269" s="1"/>
  <c r="T1270"/>
  <c r="Q1270"/>
  <c r="U1270" s="1"/>
  <c r="BC1269"/>
  <c r="BB1269"/>
  <c r="BA1269"/>
  <c r="AZ1269"/>
  <c r="AY1269"/>
  <c r="AX1269"/>
  <c r="AV1269"/>
  <c r="AU1269"/>
  <c r="AT1269"/>
  <c r="AS1269"/>
  <c r="AR1269"/>
  <c r="AQ1269"/>
  <c r="AO1269"/>
  <c r="AN1269"/>
  <c r="AM1269"/>
  <c r="AL1269"/>
  <c r="AK1269"/>
  <c r="AJ1269"/>
  <c r="AH1269"/>
  <c r="AG1269"/>
  <c r="AF1269"/>
  <c r="AE1269"/>
  <c r="AD1269"/>
  <c r="AC1269"/>
  <c r="AA1269"/>
  <c r="Z1269"/>
  <c r="Y1269"/>
  <c r="X1269"/>
  <c r="W1269"/>
  <c r="V1269"/>
  <c r="T1269"/>
  <c r="S1269"/>
  <c r="R1269"/>
  <c r="Q1269"/>
  <c r="P1269"/>
  <c r="O1269"/>
  <c r="BC1268"/>
  <c r="AZ1268"/>
  <c r="BD1268" s="1"/>
  <c r="AV1268"/>
  <c r="AW1268" s="1"/>
  <c r="AS1268"/>
  <c r="AP1268"/>
  <c r="AO1268"/>
  <c r="AL1268"/>
  <c r="AH1268"/>
  <c r="AE1268"/>
  <c r="AI1268" s="1"/>
  <c r="AA1268"/>
  <c r="X1268"/>
  <c r="AB1268" s="1"/>
  <c r="T1268"/>
  <c r="U1268" s="1"/>
  <c r="Q1268"/>
  <c r="BD1267"/>
  <c r="BC1267"/>
  <c r="AZ1267"/>
  <c r="AV1267"/>
  <c r="AS1267"/>
  <c r="AW1267" s="1"/>
  <c r="AO1267"/>
  <c r="AL1267"/>
  <c r="AP1267" s="1"/>
  <c r="AH1267"/>
  <c r="AE1267"/>
  <c r="AI1267" s="1"/>
  <c r="AB1267"/>
  <c r="AA1267"/>
  <c r="X1267"/>
  <c r="T1267"/>
  <c r="Q1267"/>
  <c r="U1267" s="1"/>
  <c r="BC1266"/>
  <c r="AZ1266"/>
  <c r="BD1266" s="1"/>
  <c r="AV1266"/>
  <c r="AS1266"/>
  <c r="AW1266" s="1"/>
  <c r="AP1266"/>
  <c r="AO1266"/>
  <c r="AL1266"/>
  <c r="AH1266"/>
  <c r="AE1266"/>
  <c r="AI1266" s="1"/>
  <c r="AA1266"/>
  <c r="X1266"/>
  <c r="AB1266" s="1"/>
  <c r="T1266"/>
  <c r="U1266" s="1"/>
  <c r="Q1266"/>
  <c r="BD1265"/>
  <c r="BC1265"/>
  <c r="AZ1265"/>
  <c r="AV1265"/>
  <c r="AS1265"/>
  <c r="AW1265" s="1"/>
  <c r="AO1265"/>
  <c r="AL1265"/>
  <c r="AP1265" s="1"/>
  <c r="AH1265"/>
  <c r="AI1265" s="1"/>
  <c r="AE1265"/>
  <c r="AB1265"/>
  <c r="AA1265"/>
  <c r="X1265"/>
  <c r="T1265"/>
  <c r="Q1265"/>
  <c r="U1265" s="1"/>
  <c r="BC1264"/>
  <c r="AZ1264"/>
  <c r="BD1264" s="1"/>
  <c r="AV1264"/>
  <c r="AW1264" s="1"/>
  <c r="AS1264"/>
  <c r="AP1264"/>
  <c r="AO1264"/>
  <c r="AL1264"/>
  <c r="AH1264"/>
  <c r="AE1264"/>
  <c r="AI1264" s="1"/>
  <c r="AA1264"/>
  <c r="X1264"/>
  <c r="AB1264" s="1"/>
  <c r="T1264"/>
  <c r="U1264" s="1"/>
  <c r="Q1264"/>
  <c r="BD1263"/>
  <c r="BC1263"/>
  <c r="AZ1263"/>
  <c r="AV1263"/>
  <c r="AS1263"/>
  <c r="AW1263" s="1"/>
  <c r="AO1263"/>
  <c r="AL1263"/>
  <c r="AP1263" s="1"/>
  <c r="AH1263"/>
  <c r="AE1263"/>
  <c r="AI1263" s="1"/>
  <c r="AB1263"/>
  <c r="AA1263"/>
  <c r="X1263"/>
  <c r="T1263"/>
  <c r="Q1263"/>
  <c r="U1263" s="1"/>
  <c r="BC1262"/>
  <c r="AZ1262"/>
  <c r="BD1262" s="1"/>
  <c r="BD1261" s="1"/>
  <c r="AV1262"/>
  <c r="AS1262"/>
  <c r="AW1262" s="1"/>
  <c r="AP1262"/>
  <c r="AO1262"/>
  <c r="AL1262"/>
  <c r="AH1262"/>
  <c r="AE1262"/>
  <c r="AI1262" s="1"/>
  <c r="AA1262"/>
  <c r="X1262"/>
  <c r="AB1262" s="1"/>
  <c r="T1262"/>
  <c r="Q1262"/>
  <c r="U1262" s="1"/>
  <c r="U1261" s="1"/>
  <c r="BC1261"/>
  <c r="BB1261"/>
  <c r="BA1261"/>
  <c r="AZ1261"/>
  <c r="AY1261"/>
  <c r="AX1261"/>
  <c r="AV1261"/>
  <c r="AU1261"/>
  <c r="AT1261"/>
  <c r="AS1261"/>
  <c r="AR1261"/>
  <c r="AQ1261"/>
  <c r="AO1261"/>
  <c r="AN1261"/>
  <c r="AM1261"/>
  <c r="AL1261"/>
  <c r="AK1261"/>
  <c r="AJ1261"/>
  <c r="AH1261"/>
  <c r="AG1261"/>
  <c r="AF1261"/>
  <c r="AE1261"/>
  <c r="AD1261"/>
  <c r="AC1261"/>
  <c r="AA1261"/>
  <c r="Z1261"/>
  <c r="Y1261"/>
  <c r="X1261"/>
  <c r="W1261"/>
  <c r="V1261"/>
  <c r="T1261"/>
  <c r="S1261"/>
  <c r="R1261"/>
  <c r="Q1261"/>
  <c r="P1261"/>
  <c r="O1261"/>
  <c r="BC1260"/>
  <c r="BB1260"/>
  <c r="BA1260"/>
  <c r="AZ1260"/>
  <c r="AY1260"/>
  <c r="AX1260"/>
  <c r="AV1260"/>
  <c r="AU1260"/>
  <c r="AT1260"/>
  <c r="AS1260"/>
  <c r="AR1260"/>
  <c r="AQ1260"/>
  <c r="AO1260"/>
  <c r="AN1260"/>
  <c r="AM1260"/>
  <c r="AL1260"/>
  <c r="AK1260"/>
  <c r="AJ1260"/>
  <c r="AH1260"/>
  <c r="AG1260"/>
  <c r="AF1260"/>
  <c r="AE1260"/>
  <c r="AD1260"/>
  <c r="AC1260"/>
  <c r="AA1260"/>
  <c r="Z1260"/>
  <c r="Y1260"/>
  <c r="X1260"/>
  <c r="W1260"/>
  <c r="V1260"/>
  <c r="T1260"/>
  <c r="S1260"/>
  <c r="R1260"/>
  <c r="Q1260"/>
  <c r="P1260"/>
  <c r="O1260"/>
  <c r="BC1259"/>
  <c r="AZ1259"/>
  <c r="BD1259" s="1"/>
  <c r="BD1258" s="1"/>
  <c r="AV1259"/>
  <c r="AS1259"/>
  <c r="AW1259" s="1"/>
  <c r="AW1258" s="1"/>
  <c r="AO1259"/>
  <c r="AL1259"/>
  <c r="AP1259" s="1"/>
  <c r="AP1258" s="1"/>
  <c r="AH1259"/>
  <c r="AE1259"/>
  <c r="AI1259" s="1"/>
  <c r="AI1258" s="1"/>
  <c r="AA1259"/>
  <c r="X1259"/>
  <c r="AB1259" s="1"/>
  <c r="AB1258" s="1"/>
  <c r="T1259"/>
  <c r="Q1259"/>
  <c r="U1259" s="1"/>
  <c r="U1258" s="1"/>
  <c r="BC1258"/>
  <c r="BB1258"/>
  <c r="BA1258"/>
  <c r="AZ1258"/>
  <c r="AY1258"/>
  <c r="AX1258"/>
  <c r="AV1258"/>
  <c r="AU1258"/>
  <c r="AT1258"/>
  <c r="AS1258"/>
  <c r="AR1258"/>
  <c r="AQ1258"/>
  <c r="AO1258"/>
  <c r="AN1258"/>
  <c r="AM1258"/>
  <c r="AL1258"/>
  <c r="AK1258"/>
  <c r="AJ1258"/>
  <c r="AH1258"/>
  <c r="AG1258"/>
  <c r="AF1258"/>
  <c r="AE1258"/>
  <c r="AD1258"/>
  <c r="AC1258"/>
  <c r="AA1258"/>
  <c r="Z1258"/>
  <c r="Y1258"/>
  <c r="X1258"/>
  <c r="W1258"/>
  <c r="V1258"/>
  <c r="T1258"/>
  <c r="S1258"/>
  <c r="R1258"/>
  <c r="Q1258"/>
  <c r="P1258"/>
  <c r="O1258"/>
  <c r="BC1257"/>
  <c r="AZ1257"/>
  <c r="BD1257" s="1"/>
  <c r="BD1256" s="1"/>
  <c r="AV1257"/>
  <c r="AS1257"/>
  <c r="AW1257" s="1"/>
  <c r="AW1256" s="1"/>
  <c r="AO1257"/>
  <c r="AL1257"/>
  <c r="AP1257" s="1"/>
  <c r="AP1256" s="1"/>
  <c r="AH1257"/>
  <c r="AE1257"/>
  <c r="AI1257" s="1"/>
  <c r="AI1256" s="1"/>
  <c r="AA1257"/>
  <c r="X1257"/>
  <c r="AB1257" s="1"/>
  <c r="AB1256" s="1"/>
  <c r="T1257"/>
  <c r="Q1257"/>
  <c r="U1257" s="1"/>
  <c r="U1256" s="1"/>
  <c r="BC1256"/>
  <c r="BB1256"/>
  <c r="BA1256"/>
  <c r="AZ1256"/>
  <c r="AY1256"/>
  <c r="AX1256"/>
  <c r="AV1256"/>
  <c r="AU1256"/>
  <c r="AT1256"/>
  <c r="AS1256"/>
  <c r="AR1256"/>
  <c r="AQ1256"/>
  <c r="AO1256"/>
  <c r="AN1256"/>
  <c r="AM1256"/>
  <c r="AL1256"/>
  <c r="AK1256"/>
  <c r="AJ1256"/>
  <c r="AH1256"/>
  <c r="AG1256"/>
  <c r="AF1256"/>
  <c r="AE1256"/>
  <c r="AD1256"/>
  <c r="AC1256"/>
  <c r="AA1256"/>
  <c r="Z1256"/>
  <c r="Y1256"/>
  <c r="X1256"/>
  <c r="W1256"/>
  <c r="V1256"/>
  <c r="T1256"/>
  <c r="S1256"/>
  <c r="R1256"/>
  <c r="Q1256"/>
  <c r="P1256"/>
  <c r="O1256"/>
  <c r="BC1255"/>
  <c r="AZ1255"/>
  <c r="BD1255" s="1"/>
  <c r="AV1255"/>
  <c r="AS1255"/>
  <c r="AW1255" s="1"/>
  <c r="AO1255"/>
  <c r="AL1255"/>
  <c r="AP1255" s="1"/>
  <c r="AH1255"/>
  <c r="AE1255"/>
  <c r="AI1255" s="1"/>
  <c r="AA1255"/>
  <c r="X1255"/>
  <c r="AB1255" s="1"/>
  <c r="T1255"/>
  <c r="Q1255"/>
  <c r="U1255" s="1"/>
  <c r="BC1254"/>
  <c r="AZ1254"/>
  <c r="BD1254" s="1"/>
  <c r="BD1253" s="1"/>
  <c r="AV1254"/>
  <c r="AS1254"/>
  <c r="AW1254" s="1"/>
  <c r="AW1253" s="1"/>
  <c r="AO1254"/>
  <c r="AL1254"/>
  <c r="AP1254" s="1"/>
  <c r="AP1253" s="1"/>
  <c r="AP1250" s="1"/>
  <c r="AH1254"/>
  <c r="AE1254"/>
  <c r="AI1254" s="1"/>
  <c r="AI1253" s="1"/>
  <c r="AA1254"/>
  <c r="X1254"/>
  <c r="AB1254" s="1"/>
  <c r="AB1253" s="1"/>
  <c r="T1254"/>
  <c r="Q1254"/>
  <c r="U1254" s="1"/>
  <c r="U1253" s="1"/>
  <c r="BC1253"/>
  <c r="BB1253"/>
  <c r="BA1253"/>
  <c r="AZ1253"/>
  <c r="AY1253"/>
  <c r="AX1253"/>
  <c r="AV1253"/>
  <c r="AU1253"/>
  <c r="AT1253"/>
  <c r="AS1253"/>
  <c r="AR1253"/>
  <c r="AQ1253"/>
  <c r="AO1253"/>
  <c r="AN1253"/>
  <c r="AM1253"/>
  <c r="AL1253"/>
  <c r="AK1253"/>
  <c r="AJ1253"/>
  <c r="AH1253"/>
  <c r="AG1253"/>
  <c r="AF1253"/>
  <c r="AE1253"/>
  <c r="AD1253"/>
  <c r="AC1253"/>
  <c r="AA1253"/>
  <c r="Z1253"/>
  <c r="Y1253"/>
  <c r="X1253"/>
  <c r="W1253"/>
  <c r="V1253"/>
  <c r="T1253"/>
  <c r="S1253"/>
  <c r="R1253"/>
  <c r="Q1253"/>
  <c r="P1253"/>
  <c r="O1253"/>
  <c r="BC1252"/>
  <c r="AZ1252"/>
  <c r="BD1252" s="1"/>
  <c r="BD1251" s="1"/>
  <c r="BD1250" s="1"/>
  <c r="AV1252"/>
  <c r="AS1252"/>
  <c r="AW1252" s="1"/>
  <c r="AW1251" s="1"/>
  <c r="AW1250" s="1"/>
  <c r="AP1252"/>
  <c r="AO1252"/>
  <c r="AL1252"/>
  <c r="AH1252"/>
  <c r="AE1252"/>
  <c r="AI1252" s="1"/>
  <c r="AI1251" s="1"/>
  <c r="AA1252"/>
  <c r="X1252"/>
  <c r="AB1252" s="1"/>
  <c r="AB1251" s="1"/>
  <c r="AB1250" s="1"/>
  <c r="T1252"/>
  <c r="Q1252"/>
  <c r="U1252" s="1"/>
  <c r="U1251" s="1"/>
  <c r="BC1251"/>
  <c r="BB1251"/>
  <c r="BA1251"/>
  <c r="AZ1251"/>
  <c r="AY1251"/>
  <c r="AX1251"/>
  <c r="AV1251"/>
  <c r="AU1251"/>
  <c r="AT1251"/>
  <c r="AS1251"/>
  <c r="AR1251"/>
  <c r="AQ1251"/>
  <c r="AP1251"/>
  <c r="AO1251"/>
  <c r="AN1251"/>
  <c r="AM1251"/>
  <c r="AL1251"/>
  <c r="AK1251"/>
  <c r="AJ1251"/>
  <c r="AH1251"/>
  <c r="AG1251"/>
  <c r="AF1251"/>
  <c r="AE1251"/>
  <c r="AD1251"/>
  <c r="AC1251"/>
  <c r="AA1251"/>
  <c r="Z1251"/>
  <c r="Y1251"/>
  <c r="X1251"/>
  <c r="W1251"/>
  <c r="V1251"/>
  <c r="T1251"/>
  <c r="S1251"/>
  <c r="R1251"/>
  <c r="Q1251"/>
  <c r="P1251"/>
  <c r="O1251"/>
  <c r="BC1250"/>
  <c r="BB1250"/>
  <c r="BA1250"/>
  <c r="AZ1250"/>
  <c r="AY1250"/>
  <c r="AX1250"/>
  <c r="AV1250"/>
  <c r="AU1250"/>
  <c r="AT1250"/>
  <c r="AS1250"/>
  <c r="AR1250"/>
  <c r="AQ1250"/>
  <c r="AO1250"/>
  <c r="AN1250"/>
  <c r="AM1250"/>
  <c r="AL1250"/>
  <c r="AK1250"/>
  <c r="AJ1250"/>
  <c r="AH1250"/>
  <c r="AG1250"/>
  <c r="AF1250"/>
  <c r="AE1250"/>
  <c r="AD1250"/>
  <c r="AC1250"/>
  <c r="AA1250"/>
  <c r="Z1250"/>
  <c r="Y1250"/>
  <c r="X1250"/>
  <c r="W1250"/>
  <c r="V1250"/>
  <c r="T1250"/>
  <c r="S1250"/>
  <c r="R1250"/>
  <c r="Q1250"/>
  <c r="P1250"/>
  <c r="O1250"/>
  <c r="BC1249"/>
  <c r="AZ1249"/>
  <c r="BD1249" s="1"/>
  <c r="BD1248" s="1"/>
  <c r="AV1249"/>
  <c r="AW1249" s="1"/>
  <c r="AW1248" s="1"/>
  <c r="AS1249"/>
  <c r="AO1249"/>
  <c r="AL1249"/>
  <c r="AP1249" s="1"/>
  <c r="AP1248" s="1"/>
  <c r="AH1249"/>
  <c r="AE1249"/>
  <c r="AI1249" s="1"/>
  <c r="AI1248" s="1"/>
  <c r="AA1249"/>
  <c r="X1249"/>
  <c r="AB1249" s="1"/>
  <c r="AB1248" s="1"/>
  <c r="T1249"/>
  <c r="U1249" s="1"/>
  <c r="U1248" s="1"/>
  <c r="Q1249"/>
  <c r="BC1248"/>
  <c r="BB1248"/>
  <c r="BA1248"/>
  <c r="AZ1248"/>
  <c r="AY1248"/>
  <c r="AX1248"/>
  <c r="AV1248"/>
  <c r="AU1248"/>
  <c r="AT1248"/>
  <c r="AS1248"/>
  <c r="AR1248"/>
  <c r="AQ1248"/>
  <c r="AO1248"/>
  <c r="AN1248"/>
  <c r="AM1248"/>
  <c r="AL1248"/>
  <c r="AK1248"/>
  <c r="AJ1248"/>
  <c r="AH1248"/>
  <c r="AG1248"/>
  <c r="AF1248"/>
  <c r="AE1248"/>
  <c r="AD1248"/>
  <c r="AC1248"/>
  <c r="AA1248"/>
  <c r="Z1248"/>
  <c r="Y1248"/>
  <c r="X1248"/>
  <c r="W1248"/>
  <c r="V1248"/>
  <c r="T1248"/>
  <c r="S1248"/>
  <c r="R1248"/>
  <c r="Q1248"/>
  <c r="P1248"/>
  <c r="O1248"/>
  <c r="BC1247"/>
  <c r="AZ1247"/>
  <c r="BD1247" s="1"/>
  <c r="BD1246" s="1"/>
  <c r="AV1247"/>
  <c r="AS1247"/>
  <c r="AW1247" s="1"/>
  <c r="AW1246" s="1"/>
  <c r="AP1247"/>
  <c r="AO1247"/>
  <c r="AL1247"/>
  <c r="AH1247"/>
  <c r="AE1247"/>
  <c r="AI1247" s="1"/>
  <c r="AI1246" s="1"/>
  <c r="AA1247"/>
  <c r="X1247"/>
  <c r="AB1247" s="1"/>
  <c r="AB1246" s="1"/>
  <c r="T1247"/>
  <c r="Q1247"/>
  <c r="U1247" s="1"/>
  <c r="U1246" s="1"/>
  <c r="BC1246"/>
  <c r="BB1246"/>
  <c r="BA1246"/>
  <c r="AZ1246"/>
  <c r="AY1246"/>
  <c r="AX1246"/>
  <c r="AV1246"/>
  <c r="AU1246"/>
  <c r="AT1246"/>
  <c r="AS1246"/>
  <c r="AR1246"/>
  <c r="AQ1246"/>
  <c r="AP1246"/>
  <c r="AO1246"/>
  <c r="AN1246"/>
  <c r="AM1246"/>
  <c r="AL1246"/>
  <c r="AK1246"/>
  <c r="AJ1246"/>
  <c r="AH1246"/>
  <c r="AG1246"/>
  <c r="AF1246"/>
  <c r="AE1246"/>
  <c r="AD1246"/>
  <c r="AC1246"/>
  <c r="AA1246"/>
  <c r="Z1246"/>
  <c r="Y1246"/>
  <c r="X1246"/>
  <c r="W1246"/>
  <c r="V1246"/>
  <c r="T1246"/>
  <c r="S1246"/>
  <c r="R1246"/>
  <c r="Q1246"/>
  <c r="P1246"/>
  <c r="O1246"/>
  <c r="BC1245"/>
  <c r="AZ1245"/>
  <c r="BD1245" s="1"/>
  <c r="BD1244" s="1"/>
  <c r="AV1245"/>
  <c r="AS1245"/>
  <c r="AW1245" s="1"/>
  <c r="AW1244" s="1"/>
  <c r="AP1245"/>
  <c r="AO1245"/>
  <c r="AL1245"/>
  <c r="AH1245"/>
  <c r="AI1245" s="1"/>
  <c r="AI1244" s="1"/>
  <c r="AE1245"/>
  <c r="AA1245"/>
  <c r="X1245"/>
  <c r="AB1245" s="1"/>
  <c r="AB1244" s="1"/>
  <c r="T1245"/>
  <c r="Q1245"/>
  <c r="U1245" s="1"/>
  <c r="U1244" s="1"/>
  <c r="BC1244"/>
  <c r="BB1244"/>
  <c r="BA1244"/>
  <c r="AZ1244"/>
  <c r="AY1244"/>
  <c r="AX1244"/>
  <c r="AV1244"/>
  <c r="AU1244"/>
  <c r="AT1244"/>
  <c r="AS1244"/>
  <c r="AR1244"/>
  <c r="AQ1244"/>
  <c r="AP1244"/>
  <c r="AO1244"/>
  <c r="AN1244"/>
  <c r="AM1244"/>
  <c r="AL1244"/>
  <c r="AK1244"/>
  <c r="AJ1244"/>
  <c r="AH1244"/>
  <c r="AG1244"/>
  <c r="AF1244"/>
  <c r="AE1244"/>
  <c r="AD1244"/>
  <c r="AC1244"/>
  <c r="AA1244"/>
  <c r="Z1244"/>
  <c r="Y1244"/>
  <c r="X1244"/>
  <c r="W1244"/>
  <c r="V1244"/>
  <c r="T1244"/>
  <c r="S1244"/>
  <c r="R1244"/>
  <c r="Q1244"/>
  <c r="P1244"/>
  <c r="O1244"/>
  <c r="BC1243"/>
  <c r="AZ1243"/>
  <c r="BD1243" s="1"/>
  <c r="BD1242" s="1"/>
  <c r="AV1243"/>
  <c r="AS1243"/>
  <c r="AW1243" s="1"/>
  <c r="AW1242" s="1"/>
  <c r="AO1243"/>
  <c r="AL1243"/>
  <c r="AP1243" s="1"/>
  <c r="AP1242" s="1"/>
  <c r="AH1243"/>
  <c r="AI1243" s="1"/>
  <c r="AI1242" s="1"/>
  <c r="AE1243"/>
  <c r="AA1243"/>
  <c r="X1243"/>
  <c r="AB1243" s="1"/>
  <c r="AB1242" s="1"/>
  <c r="T1243"/>
  <c r="Q1243"/>
  <c r="U1243" s="1"/>
  <c r="U1242" s="1"/>
  <c r="BC1242"/>
  <c r="BB1242"/>
  <c r="BA1242"/>
  <c r="AZ1242"/>
  <c r="AY1242"/>
  <c r="AX1242"/>
  <c r="AV1242"/>
  <c r="AU1242"/>
  <c r="AT1242"/>
  <c r="AS1242"/>
  <c r="AR1242"/>
  <c r="AQ1242"/>
  <c r="AO1242"/>
  <c r="AN1242"/>
  <c r="AM1242"/>
  <c r="AL1242"/>
  <c r="AK1242"/>
  <c r="AJ1242"/>
  <c r="AH1242"/>
  <c r="AG1242"/>
  <c r="AF1242"/>
  <c r="AE1242"/>
  <c r="AD1242"/>
  <c r="AC1242"/>
  <c r="AA1242"/>
  <c r="Z1242"/>
  <c r="Y1242"/>
  <c r="X1242"/>
  <c r="W1242"/>
  <c r="V1242"/>
  <c r="T1242"/>
  <c r="S1242"/>
  <c r="R1242"/>
  <c r="Q1242"/>
  <c r="P1242"/>
  <c r="O1242"/>
  <c r="BD1241"/>
  <c r="BC1241"/>
  <c r="AZ1241"/>
  <c r="AV1241"/>
  <c r="AS1241"/>
  <c r="AW1241" s="1"/>
  <c r="AW1240" s="1"/>
  <c r="AO1241"/>
  <c r="AL1241"/>
  <c r="AP1241" s="1"/>
  <c r="AP1240" s="1"/>
  <c r="AP1239" s="1"/>
  <c r="AH1241"/>
  <c r="AI1241" s="1"/>
  <c r="AI1240" s="1"/>
  <c r="AE1241"/>
  <c r="AB1241"/>
  <c r="AB1240" s="1"/>
  <c r="AB1239" s="1"/>
  <c r="AA1241"/>
  <c r="X1241"/>
  <c r="T1241"/>
  <c r="T1240" s="1"/>
  <c r="T1239" s="1"/>
  <c r="Q1241"/>
  <c r="U1241" s="1"/>
  <c r="U1240" s="1"/>
  <c r="U1239" s="1"/>
  <c r="BD1240"/>
  <c r="BC1240"/>
  <c r="BB1240"/>
  <c r="BB1239" s="1"/>
  <c r="BA1240"/>
  <c r="AZ1240"/>
  <c r="AY1240"/>
  <c r="AX1240"/>
  <c r="AX1239" s="1"/>
  <c r="AV1240"/>
  <c r="AV1239" s="1"/>
  <c r="AU1240"/>
  <c r="AT1240"/>
  <c r="AS1240"/>
  <c r="AR1240"/>
  <c r="AR1239" s="1"/>
  <c r="AQ1240"/>
  <c r="AO1240"/>
  <c r="AN1240"/>
  <c r="AN1239" s="1"/>
  <c r="AM1240"/>
  <c r="AL1240"/>
  <c r="AK1240"/>
  <c r="AJ1240"/>
  <c r="AJ1239" s="1"/>
  <c r="AH1240"/>
  <c r="AG1240"/>
  <c r="AF1240"/>
  <c r="AF1239" s="1"/>
  <c r="AE1240"/>
  <c r="AD1240"/>
  <c r="AC1240"/>
  <c r="AA1240"/>
  <c r="Z1240"/>
  <c r="Y1240"/>
  <c r="X1240"/>
  <c r="X1239" s="1"/>
  <c r="W1240"/>
  <c r="V1240"/>
  <c r="S1240"/>
  <c r="R1240"/>
  <c r="R1239" s="1"/>
  <c r="Q1240"/>
  <c r="P1240"/>
  <c r="O1240"/>
  <c r="BD1239"/>
  <c r="BC1239"/>
  <c r="BA1239"/>
  <c r="AZ1239"/>
  <c r="AY1239"/>
  <c r="AU1239"/>
  <c r="AT1239"/>
  <c r="AS1239"/>
  <c r="AQ1239"/>
  <c r="AO1239"/>
  <c r="AM1239"/>
  <c r="AL1239"/>
  <c r="AK1239"/>
  <c r="AH1239"/>
  <c r="AG1239"/>
  <c r="AE1239"/>
  <c r="AD1239"/>
  <c r="AC1239"/>
  <c r="AA1239"/>
  <c r="Z1239"/>
  <c r="Y1239"/>
  <c r="W1239"/>
  <c r="V1239"/>
  <c r="S1239"/>
  <c r="Q1239"/>
  <c r="P1239"/>
  <c r="O1239"/>
  <c r="BC1238"/>
  <c r="AZ1238"/>
  <c r="BD1238" s="1"/>
  <c r="BD1237" s="1"/>
  <c r="AV1238"/>
  <c r="AS1238"/>
  <c r="AW1238" s="1"/>
  <c r="AW1237" s="1"/>
  <c r="AP1238"/>
  <c r="AP1237" s="1"/>
  <c r="AO1238"/>
  <c r="AL1238"/>
  <c r="AH1238"/>
  <c r="AH1237" s="1"/>
  <c r="AE1238"/>
  <c r="AI1238" s="1"/>
  <c r="AI1237" s="1"/>
  <c r="AB1238"/>
  <c r="AA1238"/>
  <c r="X1238"/>
  <c r="T1238"/>
  <c r="T1237" s="1"/>
  <c r="T1234" s="1"/>
  <c r="Q1238"/>
  <c r="BC1237"/>
  <c r="BB1237"/>
  <c r="BA1237"/>
  <c r="AY1237"/>
  <c r="AX1237"/>
  <c r="AV1237"/>
  <c r="AU1237"/>
  <c r="AT1237"/>
  <c r="AS1237"/>
  <c r="AR1237"/>
  <c r="AQ1237"/>
  <c r="AO1237"/>
  <c r="AN1237"/>
  <c r="AM1237"/>
  <c r="AL1237"/>
  <c r="AK1237"/>
  <c r="AJ1237"/>
  <c r="AG1237"/>
  <c r="AF1237"/>
  <c r="AE1237"/>
  <c r="AD1237"/>
  <c r="AC1237"/>
  <c r="AB1237"/>
  <c r="AA1237"/>
  <c r="Z1237"/>
  <c r="Y1237"/>
  <c r="X1237"/>
  <c r="W1237"/>
  <c r="V1237"/>
  <c r="S1237"/>
  <c r="R1237"/>
  <c r="Q1237"/>
  <c r="P1237"/>
  <c r="O1237"/>
  <c r="BD1236"/>
  <c r="BC1236"/>
  <c r="AZ1236"/>
  <c r="AV1236"/>
  <c r="AV1235" s="1"/>
  <c r="AV1234" s="1"/>
  <c r="AS1236"/>
  <c r="AO1236"/>
  <c r="AL1236"/>
  <c r="AL1235" s="1"/>
  <c r="AL1234" s="1"/>
  <c r="AH1236"/>
  <c r="AE1236"/>
  <c r="AA1236"/>
  <c r="X1236"/>
  <c r="AB1236" s="1"/>
  <c r="AB1235" s="1"/>
  <c r="AB1234" s="1"/>
  <c r="T1236"/>
  <c r="Q1236"/>
  <c r="U1236" s="1"/>
  <c r="U1235" s="1"/>
  <c r="BD1235"/>
  <c r="BD1234" s="1"/>
  <c r="BC1235"/>
  <c r="BB1235"/>
  <c r="BA1235"/>
  <c r="AZ1235"/>
  <c r="AY1235"/>
  <c r="AX1235"/>
  <c r="AU1235"/>
  <c r="AT1235"/>
  <c r="AS1235"/>
  <c r="AR1235"/>
  <c r="AR1234" s="1"/>
  <c r="AQ1235"/>
  <c r="AO1235"/>
  <c r="AN1235"/>
  <c r="AN1234" s="1"/>
  <c r="AM1235"/>
  <c r="AK1235"/>
  <c r="AJ1235"/>
  <c r="AJ1234" s="1"/>
  <c r="AH1235"/>
  <c r="AH1234" s="1"/>
  <c r="AG1235"/>
  <c r="AF1235"/>
  <c r="AE1235"/>
  <c r="AD1235"/>
  <c r="AD1234" s="1"/>
  <c r="AC1235"/>
  <c r="AA1235"/>
  <c r="Z1235"/>
  <c r="Z1234" s="1"/>
  <c r="Y1235"/>
  <c r="W1235"/>
  <c r="V1235"/>
  <c r="V1234" s="1"/>
  <c r="T1235"/>
  <c r="S1235"/>
  <c r="R1235"/>
  <c r="R1234" s="1"/>
  <c r="Q1235"/>
  <c r="P1235"/>
  <c r="O1235"/>
  <c r="BC1234"/>
  <c r="BB1234"/>
  <c r="BA1234"/>
  <c r="AY1234"/>
  <c r="AX1234"/>
  <c r="AU1234"/>
  <c r="AT1234"/>
  <c r="AS1234"/>
  <c r="AQ1234"/>
  <c r="AO1234"/>
  <c r="AM1234"/>
  <c r="AK1234"/>
  <c r="AG1234"/>
  <c r="AF1234"/>
  <c r="AE1234"/>
  <c r="AC1234"/>
  <c r="AA1234"/>
  <c r="Y1234"/>
  <c r="W1234"/>
  <c r="S1234"/>
  <c r="Q1234"/>
  <c r="P1234"/>
  <c r="O1234"/>
  <c r="BC1233"/>
  <c r="AZ1233"/>
  <c r="AZ1232" s="1"/>
  <c r="AZ1231" s="1"/>
  <c r="AV1233"/>
  <c r="AW1233" s="1"/>
  <c r="AW1232" s="1"/>
  <c r="AW1231" s="1"/>
  <c r="AS1233"/>
  <c r="AO1233"/>
  <c r="AL1233"/>
  <c r="AP1233" s="1"/>
  <c r="AP1232" s="1"/>
  <c r="AP1231" s="1"/>
  <c r="AH1233"/>
  <c r="AE1233"/>
  <c r="AI1233" s="1"/>
  <c r="AI1232" s="1"/>
  <c r="AI1231" s="1"/>
  <c r="AB1233"/>
  <c r="AB1232" s="1"/>
  <c r="AB1231" s="1"/>
  <c r="AA1233"/>
  <c r="X1233"/>
  <c r="T1233"/>
  <c r="T1232" s="1"/>
  <c r="T1231" s="1"/>
  <c r="Q1233"/>
  <c r="U1233" s="1"/>
  <c r="U1232" s="1"/>
  <c r="U1231" s="1"/>
  <c r="BC1232"/>
  <c r="BB1232"/>
  <c r="BB1231" s="1"/>
  <c r="BB1217" s="1"/>
  <c r="BA1232"/>
  <c r="AY1232"/>
  <c r="AX1232"/>
  <c r="AX1231" s="1"/>
  <c r="AX1217" s="1"/>
  <c r="AV1232"/>
  <c r="AV1231" s="1"/>
  <c r="AU1232"/>
  <c r="AT1232"/>
  <c r="AS1232"/>
  <c r="AR1232"/>
  <c r="AR1231" s="1"/>
  <c r="AQ1232"/>
  <c r="AO1232"/>
  <c r="AN1232"/>
  <c r="AN1231" s="1"/>
  <c r="AM1232"/>
  <c r="AK1232"/>
  <c r="AJ1232"/>
  <c r="AJ1231" s="1"/>
  <c r="AH1232"/>
  <c r="AG1232"/>
  <c r="AF1232"/>
  <c r="AF1231" s="1"/>
  <c r="AF1217" s="1"/>
  <c r="AE1232"/>
  <c r="AD1232"/>
  <c r="AC1232"/>
  <c r="AA1232"/>
  <c r="Z1232"/>
  <c r="Y1232"/>
  <c r="X1232"/>
  <c r="X1231" s="1"/>
  <c r="W1232"/>
  <c r="V1232"/>
  <c r="S1232"/>
  <c r="R1232"/>
  <c r="R1231" s="1"/>
  <c r="Q1232"/>
  <c r="P1232"/>
  <c r="O1232"/>
  <c r="BC1231"/>
  <c r="BA1231"/>
  <c r="AY1231"/>
  <c r="AU1231"/>
  <c r="AT1231"/>
  <c r="AS1231"/>
  <c r="AQ1231"/>
  <c r="AO1231"/>
  <c r="AM1231"/>
  <c r="AK1231"/>
  <c r="AH1231"/>
  <c r="AG1231"/>
  <c r="AE1231"/>
  <c r="AD1231"/>
  <c r="AC1231"/>
  <c r="AA1231"/>
  <c r="Z1231"/>
  <c r="Y1231"/>
  <c r="W1231"/>
  <c r="V1231"/>
  <c r="S1231"/>
  <c r="Q1231"/>
  <c r="P1231"/>
  <c r="O1231"/>
  <c r="BC1230"/>
  <c r="AZ1230"/>
  <c r="BD1230" s="1"/>
  <c r="BD1229" s="1"/>
  <c r="AV1230"/>
  <c r="AS1230"/>
  <c r="AW1230" s="1"/>
  <c r="AW1229" s="1"/>
  <c r="AP1230"/>
  <c r="AP1229" s="1"/>
  <c r="AO1230"/>
  <c r="AL1230"/>
  <c r="AH1230"/>
  <c r="AH1229" s="1"/>
  <c r="AE1230"/>
  <c r="AI1230" s="1"/>
  <c r="AI1229" s="1"/>
  <c r="AB1230"/>
  <c r="AA1230"/>
  <c r="X1230"/>
  <c r="T1230"/>
  <c r="T1229" s="1"/>
  <c r="Q1230"/>
  <c r="BC1229"/>
  <c r="BB1229"/>
  <c r="BA1229"/>
  <c r="AY1229"/>
  <c r="AX1229"/>
  <c r="AV1229"/>
  <c r="AU1229"/>
  <c r="AT1229"/>
  <c r="AS1229"/>
  <c r="AR1229"/>
  <c r="AQ1229"/>
  <c r="AO1229"/>
  <c r="AN1229"/>
  <c r="AM1229"/>
  <c r="AL1229"/>
  <c r="AK1229"/>
  <c r="AJ1229"/>
  <c r="AG1229"/>
  <c r="AF1229"/>
  <c r="AE1229"/>
  <c r="AD1229"/>
  <c r="AC1229"/>
  <c r="AB1229"/>
  <c r="AA1229"/>
  <c r="Z1229"/>
  <c r="Y1229"/>
  <c r="X1229"/>
  <c r="W1229"/>
  <c r="V1229"/>
  <c r="S1229"/>
  <c r="R1229"/>
  <c r="Q1229"/>
  <c r="P1229"/>
  <c r="O1229"/>
  <c r="BD1228"/>
  <c r="BC1228"/>
  <c r="AZ1228"/>
  <c r="AV1228"/>
  <c r="AV1227" s="1"/>
  <c r="AS1228"/>
  <c r="AO1228"/>
  <c r="AL1228"/>
  <c r="AL1227" s="1"/>
  <c r="AH1228"/>
  <c r="AE1228"/>
  <c r="AA1228"/>
  <c r="X1228"/>
  <c r="AB1228" s="1"/>
  <c r="AB1227" s="1"/>
  <c r="T1228"/>
  <c r="Q1228"/>
  <c r="U1228" s="1"/>
  <c r="U1227" s="1"/>
  <c r="BD1227"/>
  <c r="BC1227"/>
  <c r="BB1227"/>
  <c r="BA1227"/>
  <c r="AZ1227"/>
  <c r="AY1227"/>
  <c r="AX1227"/>
  <c r="AU1227"/>
  <c r="AT1227"/>
  <c r="AS1227"/>
  <c r="AR1227"/>
  <c r="AQ1227"/>
  <c r="AO1227"/>
  <c r="AN1227"/>
  <c r="AM1227"/>
  <c r="AK1227"/>
  <c r="AJ1227"/>
  <c r="AH1227"/>
  <c r="AG1227"/>
  <c r="AF1227"/>
  <c r="AE1227"/>
  <c r="AD1227"/>
  <c r="AC1227"/>
  <c r="AA1227"/>
  <c r="Z1227"/>
  <c r="Y1227"/>
  <c r="W1227"/>
  <c r="V1227"/>
  <c r="T1227"/>
  <c r="S1227"/>
  <c r="R1227"/>
  <c r="Q1227"/>
  <c r="P1227"/>
  <c r="O1227"/>
  <c r="BC1226"/>
  <c r="AZ1226"/>
  <c r="BD1226" s="1"/>
  <c r="BD1225" s="1"/>
  <c r="AV1226"/>
  <c r="AS1226"/>
  <c r="AW1226" s="1"/>
  <c r="AW1225" s="1"/>
  <c r="AP1226"/>
  <c r="AP1225" s="1"/>
  <c r="AO1226"/>
  <c r="AL1226"/>
  <c r="AH1226"/>
  <c r="AH1225" s="1"/>
  <c r="AE1226"/>
  <c r="AI1226" s="1"/>
  <c r="AI1225" s="1"/>
  <c r="AB1226"/>
  <c r="AA1226"/>
  <c r="X1226"/>
  <c r="T1226"/>
  <c r="T1225" s="1"/>
  <c r="Q1226"/>
  <c r="BC1225"/>
  <c r="BB1225"/>
  <c r="BA1225"/>
  <c r="AY1225"/>
  <c r="AX1225"/>
  <c r="AV1225"/>
  <c r="AU1225"/>
  <c r="AT1225"/>
  <c r="AS1225"/>
  <c r="AR1225"/>
  <c r="AQ1225"/>
  <c r="AO1225"/>
  <c r="AN1225"/>
  <c r="AM1225"/>
  <c r="AL1225"/>
  <c r="AK1225"/>
  <c r="AJ1225"/>
  <c r="AG1225"/>
  <c r="AF1225"/>
  <c r="AE1225"/>
  <c r="AD1225"/>
  <c r="AC1225"/>
  <c r="AB1225"/>
  <c r="AA1225"/>
  <c r="Z1225"/>
  <c r="Y1225"/>
  <c r="X1225"/>
  <c r="W1225"/>
  <c r="V1225"/>
  <c r="S1225"/>
  <c r="R1225"/>
  <c r="Q1225"/>
  <c r="P1225"/>
  <c r="O1225"/>
  <c r="BD1224"/>
  <c r="BC1224"/>
  <c r="AZ1224"/>
  <c r="AV1224"/>
  <c r="AV1223" s="1"/>
  <c r="AS1224"/>
  <c r="AO1224"/>
  <c r="AL1224"/>
  <c r="AL1223" s="1"/>
  <c r="AL1218" s="1"/>
  <c r="AH1224"/>
  <c r="AI1224" s="1"/>
  <c r="AI1223" s="1"/>
  <c r="AE1224"/>
  <c r="AA1224"/>
  <c r="X1224"/>
  <c r="AB1224" s="1"/>
  <c r="AB1223" s="1"/>
  <c r="T1224"/>
  <c r="Q1224"/>
  <c r="U1224" s="1"/>
  <c r="U1223" s="1"/>
  <c r="BD1223"/>
  <c r="BC1223"/>
  <c r="BB1223"/>
  <c r="BA1223"/>
  <c r="AZ1223"/>
  <c r="AY1223"/>
  <c r="AX1223"/>
  <c r="AU1223"/>
  <c r="AT1223"/>
  <c r="AS1223"/>
  <c r="AR1223"/>
  <c r="AQ1223"/>
  <c r="AO1223"/>
  <c r="AN1223"/>
  <c r="AM1223"/>
  <c r="AK1223"/>
  <c r="AJ1223"/>
  <c r="AH1223"/>
  <c r="AG1223"/>
  <c r="AF1223"/>
  <c r="AE1223"/>
  <c r="AD1223"/>
  <c r="AC1223"/>
  <c r="AA1223"/>
  <c r="Z1223"/>
  <c r="Y1223"/>
  <c r="W1223"/>
  <c r="V1223"/>
  <c r="T1223"/>
  <c r="S1223"/>
  <c r="R1223"/>
  <c r="Q1223"/>
  <c r="P1223"/>
  <c r="O1223"/>
  <c r="BC1222"/>
  <c r="AZ1222"/>
  <c r="BD1222" s="1"/>
  <c r="BD1221" s="1"/>
  <c r="AV1222"/>
  <c r="AS1222"/>
  <c r="AW1222" s="1"/>
  <c r="AW1221" s="1"/>
  <c r="AP1222"/>
  <c r="AP1221" s="1"/>
  <c r="AO1222"/>
  <c r="AL1222"/>
  <c r="AH1222"/>
  <c r="AH1221" s="1"/>
  <c r="AE1222"/>
  <c r="AI1222" s="1"/>
  <c r="AI1221" s="1"/>
  <c r="AB1222"/>
  <c r="AA1222"/>
  <c r="X1222"/>
  <c r="T1222"/>
  <c r="T1221" s="1"/>
  <c r="Q1222"/>
  <c r="BC1221"/>
  <c r="BB1221"/>
  <c r="BA1221"/>
  <c r="AY1221"/>
  <c r="AX1221"/>
  <c r="AV1221"/>
  <c r="AU1221"/>
  <c r="AT1221"/>
  <c r="AS1221"/>
  <c r="AR1221"/>
  <c r="AQ1221"/>
  <c r="AO1221"/>
  <c r="AN1221"/>
  <c r="AM1221"/>
  <c r="AL1221"/>
  <c r="AK1221"/>
  <c r="AJ1221"/>
  <c r="AG1221"/>
  <c r="AF1221"/>
  <c r="AE1221"/>
  <c r="AD1221"/>
  <c r="AC1221"/>
  <c r="AB1221"/>
  <c r="AA1221"/>
  <c r="Z1221"/>
  <c r="Y1221"/>
  <c r="X1221"/>
  <c r="W1221"/>
  <c r="V1221"/>
  <c r="S1221"/>
  <c r="R1221"/>
  <c r="Q1221"/>
  <c r="P1221"/>
  <c r="O1221"/>
  <c r="BD1220"/>
  <c r="BC1220"/>
  <c r="AZ1220"/>
  <c r="AV1220"/>
  <c r="AV1219" s="1"/>
  <c r="AV1218" s="1"/>
  <c r="AV1217" s="1"/>
  <c r="AS1220"/>
  <c r="AO1220"/>
  <c r="AL1220"/>
  <c r="AP1220" s="1"/>
  <c r="AP1219" s="1"/>
  <c r="AH1220"/>
  <c r="AI1220" s="1"/>
  <c r="AI1219" s="1"/>
  <c r="AE1220"/>
  <c r="AA1220"/>
  <c r="X1220"/>
  <c r="AB1220" s="1"/>
  <c r="AB1219" s="1"/>
  <c r="AB1218" s="1"/>
  <c r="T1220"/>
  <c r="Q1220"/>
  <c r="U1220" s="1"/>
  <c r="U1219" s="1"/>
  <c r="BD1219"/>
  <c r="BC1219"/>
  <c r="BB1219"/>
  <c r="BA1219"/>
  <c r="AZ1219"/>
  <c r="AY1219"/>
  <c r="AX1219"/>
  <c r="AU1219"/>
  <c r="AT1219"/>
  <c r="AS1219"/>
  <c r="AR1219"/>
  <c r="AR1218" s="1"/>
  <c r="AR1217" s="1"/>
  <c r="AQ1219"/>
  <c r="AO1219"/>
  <c r="AN1219"/>
  <c r="AN1218" s="1"/>
  <c r="AN1217" s="1"/>
  <c r="AM1219"/>
  <c r="AL1219"/>
  <c r="AK1219"/>
  <c r="AJ1219"/>
  <c r="AJ1218" s="1"/>
  <c r="AJ1217" s="1"/>
  <c r="AH1219"/>
  <c r="AH1218" s="1"/>
  <c r="AH1217" s="1"/>
  <c r="AG1219"/>
  <c r="AF1219"/>
  <c r="AE1219"/>
  <c r="AD1219"/>
  <c r="AD1218" s="1"/>
  <c r="AD1217" s="1"/>
  <c r="AC1219"/>
  <c r="AA1219"/>
  <c r="Z1219"/>
  <c r="Z1218" s="1"/>
  <c r="Z1217" s="1"/>
  <c r="Y1219"/>
  <c r="W1219"/>
  <c r="V1219"/>
  <c r="V1218" s="1"/>
  <c r="V1217" s="1"/>
  <c r="T1219"/>
  <c r="S1219"/>
  <c r="R1219"/>
  <c r="R1218" s="1"/>
  <c r="R1217" s="1"/>
  <c r="Q1219"/>
  <c r="P1219"/>
  <c r="O1219"/>
  <c r="BC1218"/>
  <c r="BB1218"/>
  <c r="BA1218"/>
  <c r="AY1218"/>
  <c r="AX1218"/>
  <c r="AU1218"/>
  <c r="AT1218"/>
  <c r="AT1217" s="1"/>
  <c r="AS1218"/>
  <c r="AQ1218"/>
  <c r="AO1218"/>
  <c r="AM1218"/>
  <c r="AK1218"/>
  <c r="AG1218"/>
  <c r="AF1218"/>
  <c r="AE1218"/>
  <c r="AC1218"/>
  <c r="AA1218"/>
  <c r="Y1218"/>
  <c r="W1218"/>
  <c r="S1218"/>
  <c r="Q1218"/>
  <c r="P1218"/>
  <c r="P1217" s="1"/>
  <c r="O1218"/>
  <c r="BC1217"/>
  <c r="BA1217"/>
  <c r="AY1217"/>
  <c r="AU1217"/>
  <c r="AS1217"/>
  <c r="AQ1217"/>
  <c r="AO1217"/>
  <c r="AM1217"/>
  <c r="AK1217"/>
  <c r="AG1217"/>
  <c r="AE1217"/>
  <c r="AC1217"/>
  <c r="AA1217"/>
  <c r="Y1217"/>
  <c r="W1217"/>
  <c r="S1217"/>
  <c r="Q1217"/>
  <c r="O1217"/>
  <c r="BD1216"/>
  <c r="BC1216"/>
  <c r="AZ1216"/>
  <c r="AV1216"/>
  <c r="AW1216" s="1"/>
  <c r="AW1215" s="1"/>
  <c r="AS1216"/>
  <c r="AO1216"/>
  <c r="AO1215" s="1"/>
  <c r="AL1216"/>
  <c r="AP1216" s="1"/>
  <c r="AP1215" s="1"/>
  <c r="AP1214" s="1"/>
  <c r="AP1213" s="1"/>
  <c r="AH1216"/>
  <c r="AE1216"/>
  <c r="AA1216"/>
  <c r="X1216"/>
  <c r="AB1216" s="1"/>
  <c r="AB1215" s="1"/>
  <c r="AB1214" s="1"/>
  <c r="AB1213" s="1"/>
  <c r="T1216"/>
  <c r="U1216" s="1"/>
  <c r="U1215" s="1"/>
  <c r="U1214" s="1"/>
  <c r="U1213" s="1"/>
  <c r="Q1216"/>
  <c r="BD1215"/>
  <c r="BC1215"/>
  <c r="BC1214" s="1"/>
  <c r="BB1215"/>
  <c r="BA1215"/>
  <c r="AZ1215"/>
  <c r="AZ1214" s="1"/>
  <c r="AZ1213" s="1"/>
  <c r="AY1215"/>
  <c r="AY1214" s="1"/>
  <c r="AX1215"/>
  <c r="AV1215"/>
  <c r="AV1214" s="1"/>
  <c r="AV1213" s="1"/>
  <c r="AU1215"/>
  <c r="AU1214" s="1"/>
  <c r="AU1213" s="1"/>
  <c r="AT1215"/>
  <c r="AS1215"/>
  <c r="AR1215"/>
  <c r="AQ1215"/>
  <c r="AQ1214" s="1"/>
  <c r="AQ1213" s="1"/>
  <c r="AQ1212" s="1"/>
  <c r="AN1215"/>
  <c r="AM1215"/>
  <c r="AM1214" s="1"/>
  <c r="AM1213" s="1"/>
  <c r="AM1212" s="1"/>
  <c r="AL1215"/>
  <c r="AK1215"/>
  <c r="AJ1215"/>
  <c r="AH1215"/>
  <c r="AG1215"/>
  <c r="AF1215"/>
  <c r="AE1215"/>
  <c r="AD1215"/>
  <c r="AC1215"/>
  <c r="AA1215"/>
  <c r="Z1215"/>
  <c r="Y1215"/>
  <c r="W1215"/>
  <c r="V1215"/>
  <c r="S1215"/>
  <c r="R1215"/>
  <c r="Q1215"/>
  <c r="P1215"/>
  <c r="O1215"/>
  <c r="BD1214"/>
  <c r="BB1214"/>
  <c r="BB1213" s="1"/>
  <c r="BA1214"/>
  <c r="AX1214"/>
  <c r="AX1213" s="1"/>
  <c r="AW1214"/>
  <c r="AT1214"/>
  <c r="AS1214"/>
  <c r="AR1214"/>
  <c r="AO1214"/>
  <c r="AN1214"/>
  <c r="AL1214"/>
  <c r="AL1213" s="1"/>
  <c r="AK1214"/>
  <c r="AJ1214"/>
  <c r="AH1214"/>
  <c r="AH1213" s="1"/>
  <c r="AG1214"/>
  <c r="AF1214"/>
  <c r="AE1214"/>
  <c r="AE1213" s="1"/>
  <c r="AD1214"/>
  <c r="AD1213" s="1"/>
  <c r="AC1214"/>
  <c r="AA1214"/>
  <c r="AA1213" s="1"/>
  <c r="Z1214"/>
  <c r="Z1213" s="1"/>
  <c r="Y1214"/>
  <c r="W1214"/>
  <c r="W1213" s="1"/>
  <c r="V1214"/>
  <c r="V1213" s="1"/>
  <c r="V1212" s="1"/>
  <c r="S1214"/>
  <c r="S1213" s="1"/>
  <c r="S1212" s="1"/>
  <c r="R1214"/>
  <c r="R1213" s="1"/>
  <c r="Q1214"/>
  <c r="P1214"/>
  <c r="O1214"/>
  <c r="O1213" s="1"/>
  <c r="BD1213"/>
  <c r="BC1213"/>
  <c r="BA1213"/>
  <c r="AY1213"/>
  <c r="AW1213"/>
  <c r="AT1213"/>
  <c r="AS1213"/>
  <c r="AR1213"/>
  <c r="AO1213"/>
  <c r="AN1213"/>
  <c r="AN1212" s="1"/>
  <c r="AK1213"/>
  <c r="AK1212" s="1"/>
  <c r="AJ1213"/>
  <c r="AG1213"/>
  <c r="AF1213"/>
  <c r="AF1212" s="1"/>
  <c r="AC1213"/>
  <c r="Y1213"/>
  <c r="Q1213"/>
  <c r="P1213"/>
  <c r="AW1204"/>
  <c r="AV1204"/>
  <c r="AU1204"/>
  <c r="AU1203" s="1"/>
  <c r="AU1202" s="1"/>
  <c r="AT1204"/>
  <c r="AS1204"/>
  <c r="AR1204"/>
  <c r="AQ1204"/>
  <c r="AQ1203" s="1"/>
  <c r="AQ1202" s="1"/>
  <c r="AQ1099" s="1"/>
  <c r="AP1204"/>
  <c r="AP1203" s="1"/>
  <c r="AP1202" s="1"/>
  <c r="AO1204"/>
  <c r="AN1204"/>
  <c r="AM1204"/>
  <c r="AL1204"/>
  <c r="AL1203" s="1"/>
  <c r="AL1202" s="1"/>
  <c r="AK1204"/>
  <c r="AJ1204"/>
  <c r="AH1204"/>
  <c r="AG1204"/>
  <c r="AF1204"/>
  <c r="AE1204"/>
  <c r="AD1204"/>
  <c r="AC1204"/>
  <c r="U1204"/>
  <c r="T1204"/>
  <c r="S1204"/>
  <c r="R1204"/>
  <c r="Q1204"/>
  <c r="P1204"/>
  <c r="O1204"/>
  <c r="AW1203"/>
  <c r="AW1202" s="1"/>
  <c r="AV1203"/>
  <c r="AT1203"/>
  <c r="AS1203"/>
  <c r="AR1203"/>
  <c r="AO1203"/>
  <c r="AO1202" s="1"/>
  <c r="AN1203"/>
  <c r="AN1202" s="1"/>
  <c r="AM1203"/>
  <c r="AM1202" s="1"/>
  <c r="AK1203"/>
  <c r="AJ1203"/>
  <c r="AJ1202" s="1"/>
  <c r="AH1203"/>
  <c r="AG1203"/>
  <c r="AF1203"/>
  <c r="AF1202" s="1"/>
  <c r="AE1203"/>
  <c r="AE1202" s="1"/>
  <c r="AD1203"/>
  <c r="AC1203"/>
  <c r="U1203"/>
  <c r="U1202" s="1"/>
  <c r="T1203"/>
  <c r="T1202" s="1"/>
  <c r="S1203"/>
  <c r="S1202" s="1"/>
  <c r="R1203"/>
  <c r="Q1203"/>
  <c r="P1203"/>
  <c r="P1202" s="1"/>
  <c r="O1203"/>
  <c r="O1202" s="1"/>
  <c r="AV1202"/>
  <c r="AT1202"/>
  <c r="AS1202"/>
  <c r="AR1202"/>
  <c r="AK1202"/>
  <c r="AH1202"/>
  <c r="AG1202"/>
  <c r="AD1202"/>
  <c r="AC1202"/>
  <c r="R1202"/>
  <c r="Q1202"/>
  <c r="BC1201"/>
  <c r="BD1201" s="1"/>
  <c r="BD1200" s="1"/>
  <c r="AZ1201"/>
  <c r="AV1201"/>
  <c r="AV1200" s="1"/>
  <c r="AS1201"/>
  <c r="AW1201" s="1"/>
  <c r="AW1200" s="1"/>
  <c r="AO1201"/>
  <c r="AL1201"/>
  <c r="AP1201" s="1"/>
  <c r="AP1200" s="1"/>
  <c r="AI1201"/>
  <c r="AI1200" s="1"/>
  <c r="AH1201"/>
  <c r="AE1201"/>
  <c r="AB1201"/>
  <c r="AB1200" s="1"/>
  <c r="AA1201"/>
  <c r="AA1200" s="1"/>
  <c r="X1201"/>
  <c r="T1201"/>
  <c r="T1200" s="1"/>
  <c r="Q1201"/>
  <c r="U1201" s="1"/>
  <c r="U1200" s="1"/>
  <c r="BB1200"/>
  <c r="BA1200"/>
  <c r="AZ1200"/>
  <c r="AY1200"/>
  <c r="AX1200"/>
  <c r="AU1200"/>
  <c r="AT1200"/>
  <c r="AS1200"/>
  <c r="AR1200"/>
  <c r="AQ1200"/>
  <c r="AO1200"/>
  <c r="AN1200"/>
  <c r="AM1200"/>
  <c r="AL1200"/>
  <c r="AK1200"/>
  <c r="AJ1200"/>
  <c r="AH1200"/>
  <c r="AG1200"/>
  <c r="AF1200"/>
  <c r="AE1200"/>
  <c r="AD1200"/>
  <c r="AC1200"/>
  <c r="Z1200"/>
  <c r="Y1200"/>
  <c r="X1200"/>
  <c r="W1200"/>
  <c r="V1200"/>
  <c r="S1200"/>
  <c r="R1200"/>
  <c r="Q1200"/>
  <c r="P1200"/>
  <c r="O1200"/>
  <c r="BC1199"/>
  <c r="BD1199" s="1"/>
  <c r="BD1198" s="1"/>
  <c r="BD1197" s="1"/>
  <c r="AZ1199"/>
  <c r="AV1199"/>
  <c r="AV1198" s="1"/>
  <c r="AV1197" s="1"/>
  <c r="AS1199"/>
  <c r="AW1199" s="1"/>
  <c r="AW1198" s="1"/>
  <c r="AW1197" s="1"/>
  <c r="AO1199"/>
  <c r="AL1199"/>
  <c r="AP1199" s="1"/>
  <c r="AP1198" s="1"/>
  <c r="AP1197" s="1"/>
  <c r="AI1199"/>
  <c r="AI1198" s="1"/>
  <c r="AI1197" s="1"/>
  <c r="AH1199"/>
  <c r="AE1199"/>
  <c r="AA1199"/>
  <c r="AB1199" s="1"/>
  <c r="AB1198" s="1"/>
  <c r="AB1197" s="1"/>
  <c r="X1199"/>
  <c r="T1199"/>
  <c r="T1198" s="1"/>
  <c r="T1197" s="1"/>
  <c r="Q1199"/>
  <c r="U1199" s="1"/>
  <c r="U1198" s="1"/>
  <c r="U1197" s="1"/>
  <c r="BB1198"/>
  <c r="BB1197" s="1"/>
  <c r="BA1198"/>
  <c r="BA1197" s="1"/>
  <c r="AZ1198"/>
  <c r="AY1198"/>
  <c r="AX1198"/>
  <c r="AX1197" s="1"/>
  <c r="AU1198"/>
  <c r="AT1198"/>
  <c r="AT1197" s="1"/>
  <c r="AS1198"/>
  <c r="AS1197" s="1"/>
  <c r="AR1198"/>
  <c r="AQ1198"/>
  <c r="AO1198"/>
  <c r="AO1197" s="1"/>
  <c r="AN1198"/>
  <c r="AM1198"/>
  <c r="AL1198"/>
  <c r="AL1197" s="1"/>
  <c r="AK1198"/>
  <c r="AK1197" s="1"/>
  <c r="AJ1198"/>
  <c r="AH1198"/>
  <c r="AH1197" s="1"/>
  <c r="AG1198"/>
  <c r="AG1197" s="1"/>
  <c r="AF1198"/>
  <c r="AE1198"/>
  <c r="AD1198"/>
  <c r="AD1197" s="1"/>
  <c r="AC1198"/>
  <c r="AC1197" s="1"/>
  <c r="Z1198"/>
  <c r="Z1197" s="1"/>
  <c r="Y1198"/>
  <c r="Y1197" s="1"/>
  <c r="X1198"/>
  <c r="W1198"/>
  <c r="V1198"/>
  <c r="V1197" s="1"/>
  <c r="S1198"/>
  <c r="R1198"/>
  <c r="R1197" s="1"/>
  <c r="Q1198"/>
  <c r="Q1197" s="1"/>
  <c r="P1198"/>
  <c r="O1198"/>
  <c r="AZ1197"/>
  <c r="AY1197"/>
  <c r="AU1197"/>
  <c r="AR1197"/>
  <c r="AQ1197"/>
  <c r="AN1197"/>
  <c r="AM1197"/>
  <c r="AJ1197"/>
  <c r="AF1197"/>
  <c r="AE1197"/>
  <c r="X1197"/>
  <c r="W1197"/>
  <c r="S1197"/>
  <c r="P1197"/>
  <c r="O1197"/>
  <c r="BC1196"/>
  <c r="AZ1196"/>
  <c r="BD1196" s="1"/>
  <c r="AW1196"/>
  <c r="AV1196"/>
  <c r="AS1196"/>
  <c r="AO1196"/>
  <c r="AP1196" s="1"/>
  <c r="AL1196"/>
  <c r="AH1196"/>
  <c r="AE1196"/>
  <c r="AI1196" s="1"/>
  <c r="AA1196"/>
  <c r="X1196"/>
  <c r="AB1196" s="1"/>
  <c r="U1196"/>
  <c r="T1196"/>
  <c r="Q1196"/>
  <c r="BC1195"/>
  <c r="BD1195" s="1"/>
  <c r="AZ1195"/>
  <c r="AV1195"/>
  <c r="AV1194" s="1"/>
  <c r="AV1193" s="1"/>
  <c r="AS1195"/>
  <c r="AW1195" s="1"/>
  <c r="AW1194" s="1"/>
  <c r="AW1193" s="1"/>
  <c r="AO1195"/>
  <c r="AL1195"/>
  <c r="AP1195" s="1"/>
  <c r="AP1194" s="1"/>
  <c r="AP1193" s="1"/>
  <c r="AI1195"/>
  <c r="AI1194" s="1"/>
  <c r="AI1193" s="1"/>
  <c r="AH1195"/>
  <c r="AE1195"/>
  <c r="AA1195"/>
  <c r="AB1195" s="1"/>
  <c r="AB1194" s="1"/>
  <c r="AB1193" s="1"/>
  <c r="X1195"/>
  <c r="T1195"/>
  <c r="T1194" s="1"/>
  <c r="T1193" s="1"/>
  <c r="Q1195"/>
  <c r="U1195" s="1"/>
  <c r="U1194" s="1"/>
  <c r="U1193" s="1"/>
  <c r="BB1194"/>
  <c r="BB1193" s="1"/>
  <c r="BA1194"/>
  <c r="BA1193" s="1"/>
  <c r="AY1194"/>
  <c r="AX1194"/>
  <c r="AX1193" s="1"/>
  <c r="AU1194"/>
  <c r="AT1194"/>
  <c r="AT1193" s="1"/>
  <c r="AS1194"/>
  <c r="AS1193" s="1"/>
  <c r="AR1194"/>
  <c r="AQ1194"/>
  <c r="AO1194"/>
  <c r="AO1193" s="1"/>
  <c r="AN1194"/>
  <c r="AM1194"/>
  <c r="AL1194"/>
  <c r="AL1193" s="1"/>
  <c r="AK1194"/>
  <c r="AK1193" s="1"/>
  <c r="AJ1194"/>
  <c r="AH1194"/>
  <c r="AH1193" s="1"/>
  <c r="AG1194"/>
  <c r="AG1193" s="1"/>
  <c r="AF1194"/>
  <c r="AD1194"/>
  <c r="AD1193" s="1"/>
  <c r="AC1194"/>
  <c r="AC1193" s="1"/>
  <c r="Z1194"/>
  <c r="Z1193" s="1"/>
  <c r="Y1194"/>
  <c r="Y1193" s="1"/>
  <c r="W1194"/>
  <c r="V1194"/>
  <c r="V1193" s="1"/>
  <c r="S1194"/>
  <c r="R1194"/>
  <c r="R1193" s="1"/>
  <c r="Q1194"/>
  <c r="Q1193" s="1"/>
  <c r="P1194"/>
  <c r="O1194"/>
  <c r="AY1193"/>
  <c r="AU1193"/>
  <c r="AR1193"/>
  <c r="AQ1193"/>
  <c r="AN1193"/>
  <c r="AM1193"/>
  <c r="AJ1193"/>
  <c r="AF1193"/>
  <c r="W1193"/>
  <c r="S1193"/>
  <c r="P1193"/>
  <c r="O1193"/>
  <c r="BC1192"/>
  <c r="AZ1192"/>
  <c r="BD1192" s="1"/>
  <c r="BD1191" s="1"/>
  <c r="AW1192"/>
  <c r="AW1191" s="1"/>
  <c r="AV1192"/>
  <c r="AS1192"/>
  <c r="AO1192"/>
  <c r="AP1192" s="1"/>
  <c r="AP1191" s="1"/>
  <c r="AL1192"/>
  <c r="AH1192"/>
  <c r="AH1191" s="1"/>
  <c r="AE1192"/>
  <c r="AI1192" s="1"/>
  <c r="AI1191" s="1"/>
  <c r="AA1192"/>
  <c r="X1192"/>
  <c r="AB1192" s="1"/>
  <c r="AB1191" s="1"/>
  <c r="U1192"/>
  <c r="U1191" s="1"/>
  <c r="T1192"/>
  <c r="Q1192"/>
  <c r="BC1191"/>
  <c r="BB1191"/>
  <c r="BA1191"/>
  <c r="AZ1191"/>
  <c r="AY1191"/>
  <c r="AX1191"/>
  <c r="AV1191"/>
  <c r="AU1191"/>
  <c r="AT1191"/>
  <c r="AS1191"/>
  <c r="AR1191"/>
  <c r="AQ1191"/>
  <c r="AN1191"/>
  <c r="AM1191"/>
  <c r="AL1191"/>
  <c r="AK1191"/>
  <c r="AJ1191"/>
  <c r="AG1191"/>
  <c r="AF1191"/>
  <c r="AE1191"/>
  <c r="AD1191"/>
  <c r="AC1191"/>
  <c r="AA1191"/>
  <c r="Z1191"/>
  <c r="Y1191"/>
  <c r="X1191"/>
  <c r="W1191"/>
  <c r="V1191"/>
  <c r="T1191"/>
  <c r="S1191"/>
  <c r="R1191"/>
  <c r="Q1191"/>
  <c r="P1191"/>
  <c r="O1191"/>
  <c r="BC1190"/>
  <c r="AZ1190"/>
  <c r="BD1190" s="1"/>
  <c r="BD1189" s="1"/>
  <c r="BD1188" s="1"/>
  <c r="AW1190"/>
  <c r="AW1189" s="1"/>
  <c r="AW1188" s="1"/>
  <c r="AV1190"/>
  <c r="AS1190"/>
  <c r="AP1190"/>
  <c r="AP1189" s="1"/>
  <c r="AP1188" s="1"/>
  <c r="AO1190"/>
  <c r="AO1189" s="1"/>
  <c r="AL1190"/>
  <c r="AH1190"/>
  <c r="AH1189" s="1"/>
  <c r="AH1188" s="1"/>
  <c r="AE1190"/>
  <c r="AI1190" s="1"/>
  <c r="AI1189" s="1"/>
  <c r="AI1188" s="1"/>
  <c r="AA1190"/>
  <c r="X1190"/>
  <c r="AB1190" s="1"/>
  <c r="AB1189" s="1"/>
  <c r="AB1188" s="1"/>
  <c r="U1190"/>
  <c r="U1189" s="1"/>
  <c r="U1188" s="1"/>
  <c r="T1190"/>
  <c r="Q1190"/>
  <c r="BC1189"/>
  <c r="BC1188" s="1"/>
  <c r="BB1189"/>
  <c r="BA1189"/>
  <c r="AZ1189"/>
  <c r="AZ1188" s="1"/>
  <c r="AY1189"/>
  <c r="AY1188" s="1"/>
  <c r="AX1189"/>
  <c r="AV1189"/>
  <c r="AV1188" s="1"/>
  <c r="AU1189"/>
  <c r="AU1188" s="1"/>
  <c r="AT1189"/>
  <c r="AS1189"/>
  <c r="AR1189"/>
  <c r="AR1188" s="1"/>
  <c r="AQ1189"/>
  <c r="AQ1188" s="1"/>
  <c r="AN1189"/>
  <c r="AN1188" s="1"/>
  <c r="AM1189"/>
  <c r="AM1188" s="1"/>
  <c r="AL1189"/>
  <c r="AK1189"/>
  <c r="AJ1189"/>
  <c r="AJ1188" s="1"/>
  <c r="AG1189"/>
  <c r="AF1189"/>
  <c r="AF1188" s="1"/>
  <c r="AE1189"/>
  <c r="AE1188" s="1"/>
  <c r="AD1189"/>
  <c r="AC1189"/>
  <c r="AA1189"/>
  <c r="AA1188" s="1"/>
  <c r="Z1189"/>
  <c r="Y1189"/>
  <c r="X1189"/>
  <c r="X1188" s="1"/>
  <c r="W1189"/>
  <c r="W1188" s="1"/>
  <c r="V1189"/>
  <c r="T1189"/>
  <c r="T1188" s="1"/>
  <c r="S1189"/>
  <c r="S1188" s="1"/>
  <c r="R1189"/>
  <c r="Q1189"/>
  <c r="P1189"/>
  <c r="P1188" s="1"/>
  <c r="O1189"/>
  <c r="O1188" s="1"/>
  <c r="BB1188"/>
  <c r="BA1188"/>
  <c r="AX1188"/>
  <c r="AT1188"/>
  <c r="AS1188"/>
  <c r="AL1188"/>
  <c r="AK1188"/>
  <c r="AG1188"/>
  <c r="AD1188"/>
  <c r="AC1188"/>
  <c r="Z1188"/>
  <c r="Y1188"/>
  <c r="V1188"/>
  <c r="R1188"/>
  <c r="Q1188"/>
  <c r="BC1187"/>
  <c r="BD1187" s="1"/>
  <c r="BD1186" s="1"/>
  <c r="BD1185" s="1"/>
  <c r="AZ1187"/>
  <c r="AV1187"/>
  <c r="AV1186" s="1"/>
  <c r="AV1185" s="1"/>
  <c r="AS1187"/>
  <c r="AW1187" s="1"/>
  <c r="AW1186" s="1"/>
  <c r="AW1185" s="1"/>
  <c r="AO1187"/>
  <c r="AL1187"/>
  <c r="AP1187" s="1"/>
  <c r="AP1186" s="1"/>
  <c r="AP1185" s="1"/>
  <c r="AI1187"/>
  <c r="AI1186" s="1"/>
  <c r="AI1185" s="1"/>
  <c r="AH1187"/>
  <c r="AE1187"/>
  <c r="AA1187"/>
  <c r="AB1187" s="1"/>
  <c r="AB1186" s="1"/>
  <c r="AB1185" s="1"/>
  <c r="X1187"/>
  <c r="T1187"/>
  <c r="T1186" s="1"/>
  <c r="T1185" s="1"/>
  <c r="Q1187"/>
  <c r="U1187" s="1"/>
  <c r="U1186" s="1"/>
  <c r="U1185" s="1"/>
  <c r="BB1186"/>
  <c r="BB1185" s="1"/>
  <c r="BA1186"/>
  <c r="BA1185" s="1"/>
  <c r="AZ1186"/>
  <c r="AY1186"/>
  <c r="AX1186"/>
  <c r="AX1185" s="1"/>
  <c r="AU1186"/>
  <c r="AT1186"/>
  <c r="AT1185" s="1"/>
  <c r="AS1186"/>
  <c r="AS1185" s="1"/>
  <c r="AR1186"/>
  <c r="AQ1186"/>
  <c r="AO1186"/>
  <c r="AO1185" s="1"/>
  <c r="AN1186"/>
  <c r="AM1186"/>
  <c r="AL1186"/>
  <c r="AL1185" s="1"/>
  <c r="AK1186"/>
  <c r="AK1185" s="1"/>
  <c r="AJ1186"/>
  <c r="AH1186"/>
  <c r="AH1185" s="1"/>
  <c r="AG1186"/>
  <c r="AG1185" s="1"/>
  <c r="AF1186"/>
  <c r="AE1186"/>
  <c r="AD1186"/>
  <c r="AD1185" s="1"/>
  <c r="AC1186"/>
  <c r="AC1185" s="1"/>
  <c r="Z1186"/>
  <c r="Z1185" s="1"/>
  <c r="Y1186"/>
  <c r="Y1185" s="1"/>
  <c r="X1186"/>
  <c r="W1186"/>
  <c r="V1186"/>
  <c r="V1185" s="1"/>
  <c r="S1186"/>
  <c r="R1186"/>
  <c r="R1185" s="1"/>
  <c r="Q1186"/>
  <c r="Q1185" s="1"/>
  <c r="P1186"/>
  <c r="O1186"/>
  <c r="AZ1185"/>
  <c r="AY1185"/>
  <c r="AU1185"/>
  <c r="AR1185"/>
  <c r="AQ1185"/>
  <c r="AN1185"/>
  <c r="AM1185"/>
  <c r="AJ1185"/>
  <c r="AF1185"/>
  <c r="AE1185"/>
  <c r="X1185"/>
  <c r="W1185"/>
  <c r="S1185"/>
  <c r="P1185"/>
  <c r="O1185"/>
  <c r="BC1184"/>
  <c r="AZ1184"/>
  <c r="BD1184" s="1"/>
  <c r="BD1183" s="1"/>
  <c r="AW1184"/>
  <c r="AW1183" s="1"/>
  <c r="AV1184"/>
  <c r="AS1184"/>
  <c r="AO1184"/>
  <c r="AP1184" s="1"/>
  <c r="AP1183" s="1"/>
  <c r="AL1184"/>
  <c r="AH1184"/>
  <c r="AH1183" s="1"/>
  <c r="AE1184"/>
  <c r="AI1184" s="1"/>
  <c r="AI1183" s="1"/>
  <c r="AA1184"/>
  <c r="X1184"/>
  <c r="AB1184" s="1"/>
  <c r="AB1183" s="1"/>
  <c r="U1184"/>
  <c r="U1183" s="1"/>
  <c r="T1184"/>
  <c r="Q1184"/>
  <c r="BC1183"/>
  <c r="BB1183"/>
  <c r="BA1183"/>
  <c r="AZ1183"/>
  <c r="AY1183"/>
  <c r="AX1183"/>
  <c r="AV1183"/>
  <c r="AU1183"/>
  <c r="AT1183"/>
  <c r="AS1183"/>
  <c r="AR1183"/>
  <c r="AQ1183"/>
  <c r="AN1183"/>
  <c r="AM1183"/>
  <c r="AL1183"/>
  <c r="AK1183"/>
  <c r="AJ1183"/>
  <c r="AG1183"/>
  <c r="AF1183"/>
  <c r="AE1183"/>
  <c r="AD1183"/>
  <c r="AC1183"/>
  <c r="AA1183"/>
  <c r="Z1183"/>
  <c r="Y1183"/>
  <c r="X1183"/>
  <c r="W1183"/>
  <c r="V1183"/>
  <c r="T1183"/>
  <c r="S1183"/>
  <c r="R1183"/>
  <c r="Q1183"/>
  <c r="P1183"/>
  <c r="O1183"/>
  <c r="BC1182"/>
  <c r="AZ1182"/>
  <c r="BD1182" s="1"/>
  <c r="AW1182"/>
  <c r="AV1182"/>
  <c r="AS1182"/>
  <c r="AO1182"/>
  <c r="AP1182" s="1"/>
  <c r="AL1182"/>
  <c r="AH1182"/>
  <c r="AE1182"/>
  <c r="AI1182" s="1"/>
  <c r="AA1182"/>
  <c r="X1182"/>
  <c r="AB1182" s="1"/>
  <c r="U1182"/>
  <c r="T1182"/>
  <c r="Q1182"/>
  <c r="BC1181"/>
  <c r="BD1181" s="1"/>
  <c r="AZ1181"/>
  <c r="AV1181"/>
  <c r="AS1181"/>
  <c r="AW1181" s="1"/>
  <c r="AO1181"/>
  <c r="AL1181"/>
  <c r="AP1181" s="1"/>
  <c r="AI1181"/>
  <c r="AH1181"/>
  <c r="AE1181"/>
  <c r="AA1181"/>
  <c r="AB1181" s="1"/>
  <c r="X1181"/>
  <c r="T1181"/>
  <c r="Q1181"/>
  <c r="U1181" s="1"/>
  <c r="BC1180"/>
  <c r="AZ1180"/>
  <c r="BD1180" s="1"/>
  <c r="AW1180"/>
  <c r="AV1180"/>
  <c r="AS1180"/>
  <c r="AO1180"/>
  <c r="AP1180" s="1"/>
  <c r="AL1180"/>
  <c r="AH1180"/>
  <c r="AE1180"/>
  <c r="AI1180" s="1"/>
  <c r="AA1180"/>
  <c r="X1180"/>
  <c r="AB1180" s="1"/>
  <c r="U1180"/>
  <c r="T1180"/>
  <c r="Q1180"/>
  <c r="BC1179"/>
  <c r="BD1179" s="1"/>
  <c r="AZ1179"/>
  <c r="AV1179"/>
  <c r="AS1179"/>
  <c r="AW1179" s="1"/>
  <c r="AO1179"/>
  <c r="AL1179"/>
  <c r="AP1179" s="1"/>
  <c r="AI1179"/>
  <c r="AH1179"/>
  <c r="AE1179"/>
  <c r="AA1179"/>
  <c r="AB1179" s="1"/>
  <c r="X1179"/>
  <c r="T1179"/>
  <c r="Q1179"/>
  <c r="U1179" s="1"/>
  <c r="BC1178"/>
  <c r="AZ1178"/>
  <c r="BD1178" s="1"/>
  <c r="AW1178"/>
  <c r="AV1178"/>
  <c r="AS1178"/>
  <c r="AO1178"/>
  <c r="AP1178" s="1"/>
  <c r="AL1178"/>
  <c r="AH1178"/>
  <c r="AE1178"/>
  <c r="AI1178" s="1"/>
  <c r="AA1178"/>
  <c r="X1178"/>
  <c r="AB1178" s="1"/>
  <c r="U1178"/>
  <c r="T1178"/>
  <c r="Q1178"/>
  <c r="BD1177"/>
  <c r="BC1177"/>
  <c r="AZ1177"/>
  <c r="AV1177"/>
  <c r="AS1177"/>
  <c r="AW1177" s="1"/>
  <c r="AO1177"/>
  <c r="AL1177"/>
  <c r="AP1177" s="1"/>
  <c r="AI1177"/>
  <c r="AH1177"/>
  <c r="AE1177"/>
  <c r="AA1177"/>
  <c r="AB1177" s="1"/>
  <c r="X1177"/>
  <c r="T1177"/>
  <c r="Q1177"/>
  <c r="U1177" s="1"/>
  <c r="BC1176"/>
  <c r="AZ1176"/>
  <c r="BD1176" s="1"/>
  <c r="AW1176"/>
  <c r="AV1176"/>
  <c r="AS1176"/>
  <c r="AO1176"/>
  <c r="AP1176" s="1"/>
  <c r="AL1176"/>
  <c r="AH1176"/>
  <c r="AE1176"/>
  <c r="AI1176" s="1"/>
  <c r="AA1176"/>
  <c r="X1176"/>
  <c r="AB1176" s="1"/>
  <c r="U1176"/>
  <c r="T1176"/>
  <c r="Q1176"/>
  <c r="BC1175"/>
  <c r="BD1175" s="1"/>
  <c r="AZ1175"/>
  <c r="AV1175"/>
  <c r="AS1175"/>
  <c r="AW1175" s="1"/>
  <c r="AO1175"/>
  <c r="AL1175"/>
  <c r="AP1175" s="1"/>
  <c r="AI1175"/>
  <c r="AH1175"/>
  <c r="AE1175"/>
  <c r="AA1175"/>
  <c r="AB1175" s="1"/>
  <c r="X1175"/>
  <c r="T1175"/>
  <c r="Q1175"/>
  <c r="U1175" s="1"/>
  <c r="BC1174"/>
  <c r="AZ1174"/>
  <c r="BD1174" s="1"/>
  <c r="AW1174"/>
  <c r="AV1174"/>
  <c r="AS1174"/>
  <c r="AO1174"/>
  <c r="AP1174" s="1"/>
  <c r="AL1174"/>
  <c r="AH1174"/>
  <c r="AE1174"/>
  <c r="AI1174" s="1"/>
  <c r="AA1174"/>
  <c r="X1174"/>
  <c r="AB1174" s="1"/>
  <c r="U1174"/>
  <c r="T1174"/>
  <c r="Q1174"/>
  <c r="BC1173"/>
  <c r="BD1173" s="1"/>
  <c r="AZ1173"/>
  <c r="AV1173"/>
  <c r="AV1172" s="1"/>
  <c r="AS1173"/>
  <c r="AW1173" s="1"/>
  <c r="AO1173"/>
  <c r="AL1173"/>
  <c r="AP1173" s="1"/>
  <c r="AP1172" s="1"/>
  <c r="AI1173"/>
  <c r="AI1172" s="1"/>
  <c r="AH1173"/>
  <c r="AE1173"/>
  <c r="AA1173"/>
  <c r="AB1173" s="1"/>
  <c r="AB1172" s="1"/>
  <c r="X1173"/>
  <c r="T1173"/>
  <c r="T1172" s="1"/>
  <c r="Q1173"/>
  <c r="U1173" s="1"/>
  <c r="BB1172"/>
  <c r="BA1172"/>
  <c r="AY1172"/>
  <c r="AX1172"/>
  <c r="AU1172"/>
  <c r="AT1172"/>
  <c r="AS1172"/>
  <c r="AR1172"/>
  <c r="AQ1172"/>
  <c r="AO1172"/>
  <c r="AN1172"/>
  <c r="AM1172"/>
  <c r="AL1172"/>
  <c r="AK1172"/>
  <c r="AJ1172"/>
  <c r="AH1172"/>
  <c r="AG1172"/>
  <c r="AF1172"/>
  <c r="AD1172"/>
  <c r="AC1172"/>
  <c r="Z1172"/>
  <c r="Y1172"/>
  <c r="W1172"/>
  <c r="V1172"/>
  <c r="S1172"/>
  <c r="R1172"/>
  <c r="Q1172"/>
  <c r="P1172"/>
  <c r="O1172"/>
  <c r="BD1171"/>
  <c r="BC1171"/>
  <c r="AZ1171"/>
  <c r="AV1171"/>
  <c r="AS1171"/>
  <c r="AW1171" s="1"/>
  <c r="AO1171"/>
  <c r="AL1171"/>
  <c r="AP1171" s="1"/>
  <c r="AI1171"/>
  <c r="AH1171"/>
  <c r="AE1171"/>
  <c r="AA1171"/>
  <c r="AB1171" s="1"/>
  <c r="X1171"/>
  <c r="T1171"/>
  <c r="Q1171"/>
  <c r="U1171" s="1"/>
  <c r="BC1170"/>
  <c r="AZ1170"/>
  <c r="BD1170" s="1"/>
  <c r="AW1170"/>
  <c r="AV1170"/>
  <c r="AS1170"/>
  <c r="AO1170"/>
  <c r="AP1170" s="1"/>
  <c r="AL1170"/>
  <c r="AH1170"/>
  <c r="AE1170"/>
  <c r="AI1170" s="1"/>
  <c r="AA1170"/>
  <c r="X1170"/>
  <c r="AB1170" s="1"/>
  <c r="U1170"/>
  <c r="T1170"/>
  <c r="Q1170"/>
  <c r="BC1169"/>
  <c r="BD1169" s="1"/>
  <c r="AZ1169"/>
  <c r="AV1169"/>
  <c r="AS1169"/>
  <c r="AW1169" s="1"/>
  <c r="AO1169"/>
  <c r="AL1169"/>
  <c r="AP1169" s="1"/>
  <c r="AI1169"/>
  <c r="AH1169"/>
  <c r="AE1169"/>
  <c r="AA1169"/>
  <c r="AB1169" s="1"/>
  <c r="X1169"/>
  <c r="T1169"/>
  <c r="Q1169"/>
  <c r="U1169" s="1"/>
  <c r="BC1168"/>
  <c r="AZ1168"/>
  <c r="BD1168" s="1"/>
  <c r="AW1168"/>
  <c r="AV1168"/>
  <c r="AS1168"/>
  <c r="AO1168"/>
  <c r="AP1168" s="1"/>
  <c r="AL1168"/>
  <c r="AH1168"/>
  <c r="AE1168"/>
  <c r="AI1168" s="1"/>
  <c r="AA1168"/>
  <c r="X1168"/>
  <c r="AB1168" s="1"/>
  <c r="U1168"/>
  <c r="T1168"/>
  <c r="Q1168"/>
  <c r="BC1167"/>
  <c r="BD1167" s="1"/>
  <c r="AZ1167"/>
  <c r="AV1167"/>
  <c r="AS1167"/>
  <c r="AW1167" s="1"/>
  <c r="AO1167"/>
  <c r="AL1167"/>
  <c r="AP1167" s="1"/>
  <c r="AI1167"/>
  <c r="AH1167"/>
  <c r="AE1167"/>
  <c r="AA1167"/>
  <c r="AB1167" s="1"/>
  <c r="X1167"/>
  <c r="T1167"/>
  <c r="Q1167"/>
  <c r="U1167" s="1"/>
  <c r="BC1166"/>
  <c r="AZ1166"/>
  <c r="BD1166" s="1"/>
  <c r="AW1166"/>
  <c r="AV1166"/>
  <c r="AS1166"/>
  <c r="AO1166"/>
  <c r="AP1166" s="1"/>
  <c r="AL1166"/>
  <c r="AH1166"/>
  <c r="AE1166"/>
  <c r="AI1166" s="1"/>
  <c r="AA1166"/>
  <c r="X1166"/>
  <c r="AB1166" s="1"/>
  <c r="U1166"/>
  <c r="T1166"/>
  <c r="Q1166"/>
  <c r="BC1165"/>
  <c r="BD1165" s="1"/>
  <c r="AZ1165"/>
  <c r="AV1165"/>
  <c r="AS1165"/>
  <c r="AW1165" s="1"/>
  <c r="AO1165"/>
  <c r="AL1165"/>
  <c r="AP1165" s="1"/>
  <c r="AI1165"/>
  <c r="AH1165"/>
  <c r="AE1165"/>
  <c r="AB1165"/>
  <c r="AA1165"/>
  <c r="X1165"/>
  <c r="T1165"/>
  <c r="Q1165"/>
  <c r="U1165" s="1"/>
  <c r="BC1164"/>
  <c r="AZ1164"/>
  <c r="BD1164" s="1"/>
  <c r="AW1164"/>
  <c r="AV1164"/>
  <c r="AS1164"/>
  <c r="AP1164"/>
  <c r="AO1164"/>
  <c r="AL1164"/>
  <c r="AH1164"/>
  <c r="AE1164"/>
  <c r="AI1164" s="1"/>
  <c r="AA1164"/>
  <c r="X1164"/>
  <c r="AB1164" s="1"/>
  <c r="U1164"/>
  <c r="T1164"/>
  <c r="Q1164"/>
  <c r="BD1163"/>
  <c r="BC1163"/>
  <c r="AZ1163"/>
  <c r="AV1163"/>
  <c r="AS1163"/>
  <c r="AW1163" s="1"/>
  <c r="AO1163"/>
  <c r="AL1163"/>
  <c r="AP1163" s="1"/>
  <c r="AI1163"/>
  <c r="AH1163"/>
  <c r="AE1163"/>
  <c r="AB1163"/>
  <c r="AA1163"/>
  <c r="X1163"/>
  <c r="T1163"/>
  <c r="Q1163"/>
  <c r="U1163" s="1"/>
  <c r="BC1162"/>
  <c r="AZ1162"/>
  <c r="BD1162" s="1"/>
  <c r="AW1162"/>
  <c r="AV1162"/>
  <c r="AS1162"/>
  <c r="AP1162"/>
  <c r="AO1162"/>
  <c r="AL1162"/>
  <c r="AH1162"/>
  <c r="AE1162"/>
  <c r="AI1162" s="1"/>
  <c r="AA1162"/>
  <c r="X1162"/>
  <c r="AB1162" s="1"/>
  <c r="U1162"/>
  <c r="T1162"/>
  <c r="Q1162"/>
  <c r="BD1161"/>
  <c r="BC1161"/>
  <c r="AZ1161"/>
  <c r="AV1161"/>
  <c r="AS1161"/>
  <c r="AW1161" s="1"/>
  <c r="AO1161"/>
  <c r="AL1161"/>
  <c r="AP1161" s="1"/>
  <c r="AI1161"/>
  <c r="AH1161"/>
  <c r="AE1161"/>
  <c r="AB1161"/>
  <c r="AA1161"/>
  <c r="X1161"/>
  <c r="T1161"/>
  <c r="Q1161"/>
  <c r="U1161" s="1"/>
  <c r="BC1160"/>
  <c r="AZ1160"/>
  <c r="BD1160" s="1"/>
  <c r="AW1160"/>
  <c r="AV1160"/>
  <c r="AS1160"/>
  <c r="AP1160"/>
  <c r="AO1160"/>
  <c r="AL1160"/>
  <c r="AH1160"/>
  <c r="AE1160"/>
  <c r="AI1160" s="1"/>
  <c r="AA1160"/>
  <c r="X1160"/>
  <c r="AB1160" s="1"/>
  <c r="U1160"/>
  <c r="T1160"/>
  <c r="Q1160"/>
  <c r="BC1159"/>
  <c r="BD1159" s="1"/>
  <c r="AZ1159"/>
  <c r="AV1159"/>
  <c r="AS1159"/>
  <c r="AW1159" s="1"/>
  <c r="AO1159"/>
  <c r="AL1159"/>
  <c r="AP1159" s="1"/>
  <c r="AI1159"/>
  <c r="AH1159"/>
  <c r="AE1159"/>
  <c r="AA1159"/>
  <c r="AB1159" s="1"/>
  <c r="X1159"/>
  <c r="T1159"/>
  <c r="Q1159"/>
  <c r="U1159" s="1"/>
  <c r="BC1158"/>
  <c r="AZ1158"/>
  <c r="BD1158" s="1"/>
  <c r="AW1158"/>
  <c r="AV1158"/>
  <c r="AS1158"/>
  <c r="AO1158"/>
  <c r="AP1158" s="1"/>
  <c r="AL1158"/>
  <c r="AH1158"/>
  <c r="AE1158"/>
  <c r="AI1158" s="1"/>
  <c r="AA1158"/>
  <c r="X1158"/>
  <c r="AB1158" s="1"/>
  <c r="U1158"/>
  <c r="T1158"/>
  <c r="Q1158"/>
  <c r="BC1157"/>
  <c r="BD1157" s="1"/>
  <c r="AZ1157"/>
  <c r="AV1157"/>
  <c r="AV1156" s="1"/>
  <c r="AS1157"/>
  <c r="AW1157" s="1"/>
  <c r="AO1157"/>
  <c r="AL1157"/>
  <c r="AP1157" s="1"/>
  <c r="AP1156" s="1"/>
  <c r="AI1157"/>
  <c r="AI1156" s="1"/>
  <c r="AH1157"/>
  <c r="AE1157"/>
  <c r="AA1157"/>
  <c r="AB1157" s="1"/>
  <c r="AB1156" s="1"/>
  <c r="X1157"/>
  <c r="T1157"/>
  <c r="T1156" s="1"/>
  <c r="Q1157"/>
  <c r="U1157" s="1"/>
  <c r="BB1156"/>
  <c r="BA1156"/>
  <c r="AY1156"/>
  <c r="AX1156"/>
  <c r="AU1156"/>
  <c r="AT1156"/>
  <c r="AS1156"/>
  <c r="AR1156"/>
  <c r="AQ1156"/>
  <c r="AO1156"/>
  <c r="AN1156"/>
  <c r="AM1156"/>
  <c r="AL1156"/>
  <c r="AK1156"/>
  <c r="AJ1156"/>
  <c r="AH1156"/>
  <c r="AG1156"/>
  <c r="AF1156"/>
  <c r="AD1156"/>
  <c r="AC1156"/>
  <c r="Z1156"/>
  <c r="Y1156"/>
  <c r="W1156"/>
  <c r="V1156"/>
  <c r="S1156"/>
  <c r="R1156"/>
  <c r="Q1156"/>
  <c r="P1156"/>
  <c r="O1156"/>
  <c r="BC1155"/>
  <c r="BD1155" s="1"/>
  <c r="AZ1155"/>
  <c r="AV1155"/>
  <c r="AS1155"/>
  <c r="AW1155" s="1"/>
  <c r="AO1155"/>
  <c r="AL1155"/>
  <c r="AP1155" s="1"/>
  <c r="AI1155"/>
  <c r="AH1155"/>
  <c r="AE1155"/>
  <c r="AA1155"/>
  <c r="AB1155" s="1"/>
  <c r="X1155"/>
  <c r="T1155"/>
  <c r="Q1155"/>
  <c r="U1155" s="1"/>
  <c r="BC1154"/>
  <c r="AZ1154"/>
  <c r="BD1154" s="1"/>
  <c r="AW1154"/>
  <c r="AV1154"/>
  <c r="AS1154"/>
  <c r="AO1154"/>
  <c r="AP1154" s="1"/>
  <c r="AL1154"/>
  <c r="AH1154"/>
  <c r="AE1154"/>
  <c r="AI1154" s="1"/>
  <c r="AA1154"/>
  <c r="X1154"/>
  <c r="AB1154" s="1"/>
  <c r="U1154"/>
  <c r="T1154"/>
  <c r="Q1154"/>
  <c r="BC1153"/>
  <c r="BD1153" s="1"/>
  <c r="AZ1153"/>
  <c r="AV1153"/>
  <c r="AS1153"/>
  <c r="AW1153" s="1"/>
  <c r="AO1153"/>
  <c r="AL1153"/>
  <c r="AP1153" s="1"/>
  <c r="AI1153"/>
  <c r="AH1153"/>
  <c r="AE1153"/>
  <c r="AA1153"/>
  <c r="AB1153" s="1"/>
  <c r="X1153"/>
  <c r="T1153"/>
  <c r="Q1153"/>
  <c r="U1153" s="1"/>
  <c r="BC1152"/>
  <c r="AZ1152"/>
  <c r="BD1152" s="1"/>
  <c r="AW1152"/>
  <c r="AV1152"/>
  <c r="AS1152"/>
  <c r="AO1152"/>
  <c r="AP1152" s="1"/>
  <c r="AL1152"/>
  <c r="AH1152"/>
  <c r="AE1152"/>
  <c r="AI1152" s="1"/>
  <c r="AA1152"/>
  <c r="X1152"/>
  <c r="AB1152" s="1"/>
  <c r="U1152"/>
  <c r="T1152"/>
  <c r="Q1152"/>
  <c r="BC1151"/>
  <c r="BD1151" s="1"/>
  <c r="AZ1151"/>
  <c r="AV1151"/>
  <c r="AS1151"/>
  <c r="AW1151" s="1"/>
  <c r="AO1151"/>
  <c r="AL1151"/>
  <c r="AP1151" s="1"/>
  <c r="AI1151"/>
  <c r="AH1151"/>
  <c r="AE1151"/>
  <c r="AA1151"/>
  <c r="AB1151" s="1"/>
  <c r="X1151"/>
  <c r="T1151"/>
  <c r="Q1151"/>
  <c r="U1151" s="1"/>
  <c r="BC1150"/>
  <c r="AZ1150"/>
  <c r="BD1150" s="1"/>
  <c r="AW1150"/>
  <c r="AV1150"/>
  <c r="AS1150"/>
  <c r="AO1150"/>
  <c r="AP1150" s="1"/>
  <c r="AL1150"/>
  <c r="AH1150"/>
  <c r="AE1150"/>
  <c r="AI1150" s="1"/>
  <c r="AA1150"/>
  <c r="X1150"/>
  <c r="AB1150" s="1"/>
  <c r="U1150"/>
  <c r="T1150"/>
  <c r="Q1150"/>
  <c r="BD1149"/>
  <c r="BC1149"/>
  <c r="AZ1149"/>
  <c r="AV1149"/>
  <c r="AS1149"/>
  <c r="AW1149" s="1"/>
  <c r="AO1149"/>
  <c r="AL1149"/>
  <c r="AP1149" s="1"/>
  <c r="AI1149"/>
  <c r="AH1149"/>
  <c r="AE1149"/>
  <c r="AB1149"/>
  <c r="AA1149"/>
  <c r="X1149"/>
  <c r="T1149"/>
  <c r="Q1149"/>
  <c r="U1149" s="1"/>
  <c r="BC1148"/>
  <c r="AZ1148"/>
  <c r="BD1148" s="1"/>
  <c r="AW1148"/>
  <c r="AV1148"/>
  <c r="AS1148"/>
  <c r="AP1148"/>
  <c r="AO1148"/>
  <c r="AL1148"/>
  <c r="AH1148"/>
  <c r="AE1148"/>
  <c r="AI1148" s="1"/>
  <c r="AA1148"/>
  <c r="X1148"/>
  <c r="AB1148" s="1"/>
  <c r="U1148"/>
  <c r="T1148"/>
  <c r="Q1148"/>
  <c r="BD1147"/>
  <c r="BC1147"/>
  <c r="AZ1147"/>
  <c r="AV1147"/>
  <c r="AS1147"/>
  <c r="AW1147" s="1"/>
  <c r="AO1147"/>
  <c r="AL1147"/>
  <c r="AP1147" s="1"/>
  <c r="AI1147"/>
  <c r="AH1147"/>
  <c r="AE1147"/>
  <c r="AA1147"/>
  <c r="AB1147" s="1"/>
  <c r="X1147"/>
  <c r="T1147"/>
  <c r="Q1147"/>
  <c r="U1147" s="1"/>
  <c r="BC1146"/>
  <c r="AZ1146"/>
  <c r="BD1146" s="1"/>
  <c r="AW1146"/>
  <c r="AV1146"/>
  <c r="AS1146"/>
  <c r="AO1146"/>
  <c r="AP1146" s="1"/>
  <c r="AL1146"/>
  <c r="AH1146"/>
  <c r="AE1146"/>
  <c r="AI1146" s="1"/>
  <c r="AA1146"/>
  <c r="X1146"/>
  <c r="AB1146" s="1"/>
  <c r="U1146"/>
  <c r="T1146"/>
  <c r="Q1146"/>
  <c r="BD1145"/>
  <c r="BC1145"/>
  <c r="AZ1145"/>
  <c r="AV1145"/>
  <c r="AS1145"/>
  <c r="AW1145" s="1"/>
  <c r="AO1145"/>
  <c r="AL1145"/>
  <c r="AP1145" s="1"/>
  <c r="AI1145"/>
  <c r="AH1145"/>
  <c r="AE1145"/>
  <c r="AB1145"/>
  <c r="AA1145"/>
  <c r="X1145"/>
  <c r="T1145"/>
  <c r="Q1145"/>
  <c r="U1145" s="1"/>
  <c r="BC1144"/>
  <c r="AZ1144"/>
  <c r="BD1144" s="1"/>
  <c r="AW1144"/>
  <c r="AV1144"/>
  <c r="AS1144"/>
  <c r="AP1144"/>
  <c r="AO1144"/>
  <c r="AL1144"/>
  <c r="AH1144"/>
  <c r="AE1144"/>
  <c r="AI1144" s="1"/>
  <c r="AA1144"/>
  <c r="X1144"/>
  <c r="AB1144" s="1"/>
  <c r="U1144"/>
  <c r="T1144"/>
  <c r="Q1144"/>
  <c r="BD1143"/>
  <c r="BC1143"/>
  <c r="AZ1143"/>
  <c r="AV1143"/>
  <c r="AS1143"/>
  <c r="AW1143" s="1"/>
  <c r="AO1143"/>
  <c r="AL1143"/>
  <c r="AP1143" s="1"/>
  <c r="AI1143"/>
  <c r="AH1143"/>
  <c r="AE1143"/>
  <c r="AB1143"/>
  <c r="AA1143"/>
  <c r="X1143"/>
  <c r="T1143"/>
  <c r="Q1143"/>
  <c r="U1143" s="1"/>
  <c r="BC1142"/>
  <c r="AZ1142"/>
  <c r="BD1142" s="1"/>
  <c r="AW1142"/>
  <c r="AV1142"/>
  <c r="AS1142"/>
  <c r="AO1142"/>
  <c r="AP1142" s="1"/>
  <c r="AL1142"/>
  <c r="AH1142"/>
  <c r="AE1142"/>
  <c r="AI1142" s="1"/>
  <c r="AA1142"/>
  <c r="X1142"/>
  <c r="AB1142" s="1"/>
  <c r="U1142"/>
  <c r="T1142"/>
  <c r="Q1142"/>
  <c r="BC1141"/>
  <c r="BD1141" s="1"/>
  <c r="AZ1141"/>
  <c r="AV1141"/>
  <c r="AS1141"/>
  <c r="AW1141" s="1"/>
  <c r="AO1141"/>
  <c r="AL1141"/>
  <c r="AP1141" s="1"/>
  <c r="AI1141"/>
  <c r="AH1141"/>
  <c r="AE1141"/>
  <c r="AA1141"/>
  <c r="AB1141" s="1"/>
  <c r="X1141"/>
  <c r="T1141"/>
  <c r="Q1141"/>
  <c r="U1141" s="1"/>
  <c r="BC1140"/>
  <c r="AZ1140"/>
  <c r="BD1140" s="1"/>
  <c r="AW1140"/>
  <c r="AV1140"/>
  <c r="AS1140"/>
  <c r="AO1140"/>
  <c r="AP1140" s="1"/>
  <c r="AL1140"/>
  <c r="AH1140"/>
  <c r="AE1140"/>
  <c r="AI1140" s="1"/>
  <c r="AA1140"/>
  <c r="X1140"/>
  <c r="AB1140" s="1"/>
  <c r="U1140"/>
  <c r="T1140"/>
  <c r="Q1140"/>
  <c r="BC1139"/>
  <c r="BD1139" s="1"/>
  <c r="AZ1139"/>
  <c r="AV1139"/>
  <c r="AS1139"/>
  <c r="AW1139" s="1"/>
  <c r="AO1139"/>
  <c r="AL1139"/>
  <c r="AP1139" s="1"/>
  <c r="AI1139"/>
  <c r="AH1139"/>
  <c r="AE1139"/>
  <c r="AA1139"/>
  <c r="AB1139" s="1"/>
  <c r="X1139"/>
  <c r="T1139"/>
  <c r="Q1139"/>
  <c r="U1139" s="1"/>
  <c r="BC1138"/>
  <c r="AZ1138"/>
  <c r="BD1138" s="1"/>
  <c r="AW1138"/>
  <c r="AV1138"/>
  <c r="AS1138"/>
  <c r="AO1138"/>
  <c r="AP1138" s="1"/>
  <c r="AL1138"/>
  <c r="AH1138"/>
  <c r="AE1138"/>
  <c r="AI1138" s="1"/>
  <c r="AA1138"/>
  <c r="X1138"/>
  <c r="AB1138" s="1"/>
  <c r="U1138"/>
  <c r="T1138"/>
  <c r="Q1138"/>
  <c r="BC1137"/>
  <c r="BD1137" s="1"/>
  <c r="AZ1137"/>
  <c r="AV1137"/>
  <c r="AS1137"/>
  <c r="AW1137" s="1"/>
  <c r="AO1137"/>
  <c r="AL1137"/>
  <c r="AP1137" s="1"/>
  <c r="AI1137"/>
  <c r="AH1137"/>
  <c r="AE1137"/>
  <c r="AA1137"/>
  <c r="AB1137" s="1"/>
  <c r="X1137"/>
  <c r="T1137"/>
  <c r="Q1137"/>
  <c r="U1137" s="1"/>
  <c r="BC1136"/>
  <c r="AZ1136"/>
  <c r="BD1136" s="1"/>
  <c r="AW1136"/>
  <c r="AV1136"/>
  <c r="AS1136"/>
  <c r="AO1136"/>
  <c r="AP1136" s="1"/>
  <c r="AL1136"/>
  <c r="AH1136"/>
  <c r="AE1136"/>
  <c r="AI1136" s="1"/>
  <c r="AA1136"/>
  <c r="X1136"/>
  <c r="AB1136" s="1"/>
  <c r="U1136"/>
  <c r="T1136"/>
  <c r="Q1136"/>
  <c r="BC1135"/>
  <c r="BD1135" s="1"/>
  <c r="AZ1135"/>
  <c r="AV1135"/>
  <c r="AS1135"/>
  <c r="AW1135" s="1"/>
  <c r="AO1135"/>
  <c r="AL1135"/>
  <c r="AP1135" s="1"/>
  <c r="AI1135"/>
  <c r="AH1135"/>
  <c r="AE1135"/>
  <c r="AA1135"/>
  <c r="AB1135" s="1"/>
  <c r="X1135"/>
  <c r="T1135"/>
  <c r="Q1135"/>
  <c r="U1135" s="1"/>
  <c r="BC1134"/>
  <c r="AZ1134"/>
  <c r="BD1134" s="1"/>
  <c r="AW1134"/>
  <c r="AV1134"/>
  <c r="AS1134"/>
  <c r="AO1134"/>
  <c r="AP1134" s="1"/>
  <c r="AL1134"/>
  <c r="AH1134"/>
  <c r="AE1134"/>
  <c r="AI1134" s="1"/>
  <c r="AA1134"/>
  <c r="X1134"/>
  <c r="AB1134" s="1"/>
  <c r="U1134"/>
  <c r="T1134"/>
  <c r="Q1134"/>
  <c r="BC1133"/>
  <c r="BD1133" s="1"/>
  <c r="AZ1133"/>
  <c r="AV1133"/>
  <c r="AS1133"/>
  <c r="AW1133" s="1"/>
  <c r="AO1133"/>
  <c r="AL1133"/>
  <c r="AP1133" s="1"/>
  <c r="AI1133"/>
  <c r="AH1133"/>
  <c r="AE1133"/>
  <c r="AA1133"/>
  <c r="AB1133" s="1"/>
  <c r="X1133"/>
  <c r="T1133"/>
  <c r="Q1133"/>
  <c r="U1133" s="1"/>
  <c r="BC1132"/>
  <c r="AZ1132"/>
  <c r="BD1132" s="1"/>
  <c r="AW1132"/>
  <c r="AV1132"/>
  <c r="AS1132"/>
  <c r="AO1132"/>
  <c r="AP1132" s="1"/>
  <c r="AL1132"/>
  <c r="AH1132"/>
  <c r="AE1132"/>
  <c r="AI1132" s="1"/>
  <c r="AA1132"/>
  <c r="X1132"/>
  <c r="AB1132" s="1"/>
  <c r="U1132"/>
  <c r="T1132"/>
  <c r="Q1132"/>
  <c r="BC1131"/>
  <c r="BD1131" s="1"/>
  <c r="AZ1131"/>
  <c r="AV1131"/>
  <c r="AS1131"/>
  <c r="AW1131" s="1"/>
  <c r="AO1131"/>
  <c r="AL1131"/>
  <c r="AP1131" s="1"/>
  <c r="AI1131"/>
  <c r="AH1131"/>
  <c r="AE1131"/>
  <c r="AB1131"/>
  <c r="AA1131"/>
  <c r="X1131"/>
  <c r="T1131"/>
  <c r="Q1131"/>
  <c r="U1131" s="1"/>
  <c r="BC1130"/>
  <c r="AZ1130"/>
  <c r="BD1130" s="1"/>
  <c r="AW1130"/>
  <c r="AV1130"/>
  <c r="AS1130"/>
  <c r="AP1130"/>
  <c r="AO1130"/>
  <c r="AL1130"/>
  <c r="AH1130"/>
  <c r="AE1130"/>
  <c r="AI1130" s="1"/>
  <c r="AA1130"/>
  <c r="X1130"/>
  <c r="AB1130" s="1"/>
  <c r="U1130"/>
  <c r="T1130"/>
  <c r="Q1130"/>
  <c r="BD1129"/>
  <c r="BC1129"/>
  <c r="AZ1129"/>
  <c r="AV1129"/>
  <c r="AS1129"/>
  <c r="AW1129" s="1"/>
  <c r="AO1129"/>
  <c r="AL1129"/>
  <c r="AP1129" s="1"/>
  <c r="AI1129"/>
  <c r="AH1129"/>
  <c r="AE1129"/>
  <c r="AB1129"/>
  <c r="AA1129"/>
  <c r="X1129"/>
  <c r="T1129"/>
  <c r="Q1129"/>
  <c r="U1129" s="1"/>
  <c r="BC1128"/>
  <c r="AZ1128"/>
  <c r="BD1128" s="1"/>
  <c r="AW1128"/>
  <c r="AV1128"/>
  <c r="AS1128"/>
  <c r="AP1128"/>
  <c r="AO1128"/>
  <c r="AL1128"/>
  <c r="AH1128"/>
  <c r="AE1128"/>
  <c r="AI1128" s="1"/>
  <c r="AA1128"/>
  <c r="X1128"/>
  <c r="AB1128" s="1"/>
  <c r="U1128"/>
  <c r="T1128"/>
  <c r="Q1128"/>
  <c r="BD1127"/>
  <c r="BD1126" s="1"/>
  <c r="BC1127"/>
  <c r="BC1126" s="1"/>
  <c r="AZ1127"/>
  <c r="AV1127"/>
  <c r="AV1126" s="1"/>
  <c r="AV1125" s="1"/>
  <c r="AV1124" s="1"/>
  <c r="AS1127"/>
  <c r="AW1127" s="1"/>
  <c r="AW1126" s="1"/>
  <c r="AO1127"/>
  <c r="AL1127"/>
  <c r="AP1127" s="1"/>
  <c r="AI1127"/>
  <c r="AI1126" s="1"/>
  <c r="AH1127"/>
  <c r="AE1127"/>
  <c r="AB1127"/>
  <c r="AA1127"/>
  <c r="AA1126" s="1"/>
  <c r="X1127"/>
  <c r="T1127"/>
  <c r="T1126" s="1"/>
  <c r="Q1127"/>
  <c r="U1127" s="1"/>
  <c r="BB1126"/>
  <c r="BB1125" s="1"/>
  <c r="BA1126"/>
  <c r="BA1125" s="1"/>
  <c r="AY1126"/>
  <c r="AX1126"/>
  <c r="AX1125" s="1"/>
  <c r="AU1126"/>
  <c r="AT1126"/>
  <c r="AT1125" s="1"/>
  <c r="AS1126"/>
  <c r="AS1125" s="1"/>
  <c r="AR1126"/>
  <c r="AQ1126"/>
  <c r="AO1126"/>
  <c r="AN1126"/>
  <c r="AM1126"/>
  <c r="AL1126"/>
  <c r="AL1125" s="1"/>
  <c r="AK1126"/>
  <c r="AK1125" s="1"/>
  <c r="AJ1126"/>
  <c r="AH1126"/>
  <c r="AH1125" s="1"/>
  <c r="AG1126"/>
  <c r="AG1125" s="1"/>
  <c r="AG1124" s="1"/>
  <c r="AF1126"/>
  <c r="AD1126"/>
  <c r="AD1125" s="1"/>
  <c r="AC1126"/>
  <c r="AC1125" s="1"/>
  <c r="Z1126"/>
  <c r="Z1125" s="1"/>
  <c r="Z1124" s="1"/>
  <c r="Y1126"/>
  <c r="Y1125" s="1"/>
  <c r="Y1124" s="1"/>
  <c r="W1126"/>
  <c r="V1126"/>
  <c r="V1125" s="1"/>
  <c r="U1126"/>
  <c r="S1126"/>
  <c r="R1126"/>
  <c r="R1125" s="1"/>
  <c r="Q1126"/>
  <c r="Q1125" s="1"/>
  <c r="P1126"/>
  <c r="O1126"/>
  <c r="AY1125"/>
  <c r="AY1124" s="1"/>
  <c r="AU1125"/>
  <c r="AU1124" s="1"/>
  <c r="AR1125"/>
  <c r="AR1124" s="1"/>
  <c r="AQ1125"/>
  <c r="AQ1124" s="1"/>
  <c r="AN1125"/>
  <c r="AN1124" s="1"/>
  <c r="AM1125"/>
  <c r="AM1124" s="1"/>
  <c r="AJ1125"/>
  <c r="AJ1124" s="1"/>
  <c r="AI1125"/>
  <c r="AI1124" s="1"/>
  <c r="AF1125"/>
  <c r="AF1124" s="1"/>
  <c r="W1125"/>
  <c r="W1124" s="1"/>
  <c r="T1125"/>
  <c r="T1124" s="1"/>
  <c r="S1125"/>
  <c r="S1124" s="1"/>
  <c r="P1125"/>
  <c r="P1124" s="1"/>
  <c r="O1125"/>
  <c r="O1124" s="1"/>
  <c r="BB1124"/>
  <c r="BA1124"/>
  <c r="AX1124"/>
  <c r="AT1124"/>
  <c r="AS1124"/>
  <c r="AL1124"/>
  <c r="AK1124"/>
  <c r="AH1124"/>
  <c r="AD1124"/>
  <c r="AC1124"/>
  <c r="V1124"/>
  <c r="R1124"/>
  <c r="Q1124"/>
  <c r="BC1123"/>
  <c r="BD1123" s="1"/>
  <c r="AZ1123"/>
  <c r="AV1123"/>
  <c r="AS1123"/>
  <c r="AW1123" s="1"/>
  <c r="AO1123"/>
  <c r="AL1123"/>
  <c r="AP1123" s="1"/>
  <c r="AI1123"/>
  <c r="AH1123"/>
  <c r="AE1123"/>
  <c r="AA1123"/>
  <c r="AB1123" s="1"/>
  <c r="X1123"/>
  <c r="T1123"/>
  <c r="Q1123"/>
  <c r="BC1122"/>
  <c r="AZ1122"/>
  <c r="BD1122" s="1"/>
  <c r="AW1122"/>
  <c r="AV1122"/>
  <c r="AS1122"/>
  <c r="AP1122"/>
  <c r="AO1122"/>
  <c r="AL1122"/>
  <c r="AH1122"/>
  <c r="AE1122"/>
  <c r="AI1122" s="1"/>
  <c r="AA1122"/>
  <c r="X1122"/>
  <c r="AB1122" s="1"/>
  <c r="U1122"/>
  <c r="T1122"/>
  <c r="Q1122"/>
  <c r="BC1121"/>
  <c r="BD1121" s="1"/>
  <c r="AZ1121"/>
  <c r="AV1121"/>
  <c r="AS1121"/>
  <c r="AO1121"/>
  <c r="AL1121"/>
  <c r="AP1121" s="1"/>
  <c r="AI1121"/>
  <c r="AH1121"/>
  <c r="AE1121"/>
  <c r="AB1121"/>
  <c r="AA1121"/>
  <c r="X1121"/>
  <c r="T1121"/>
  <c r="Q1121"/>
  <c r="U1121" s="1"/>
  <c r="BC1120"/>
  <c r="AZ1120"/>
  <c r="BD1120" s="1"/>
  <c r="AW1120"/>
  <c r="AV1120"/>
  <c r="AS1120"/>
  <c r="AO1120"/>
  <c r="AP1120" s="1"/>
  <c r="AL1120"/>
  <c r="AH1120"/>
  <c r="AE1120"/>
  <c r="AA1120"/>
  <c r="X1120"/>
  <c r="AB1120" s="1"/>
  <c r="U1120"/>
  <c r="T1120"/>
  <c r="Q1120"/>
  <c r="BD1119"/>
  <c r="BC1119"/>
  <c r="AZ1119"/>
  <c r="AV1119"/>
  <c r="AS1119"/>
  <c r="AW1119" s="1"/>
  <c r="AO1119"/>
  <c r="AL1119"/>
  <c r="AP1119" s="1"/>
  <c r="AI1119"/>
  <c r="AH1119"/>
  <c r="AE1119"/>
  <c r="AA1119"/>
  <c r="AB1119" s="1"/>
  <c r="X1119"/>
  <c r="T1119"/>
  <c r="Q1119"/>
  <c r="BC1118"/>
  <c r="AZ1118"/>
  <c r="BD1118" s="1"/>
  <c r="AW1118"/>
  <c r="AV1118"/>
  <c r="AS1118"/>
  <c r="AP1118"/>
  <c r="AO1118"/>
  <c r="AL1118"/>
  <c r="AH1118"/>
  <c r="AE1118"/>
  <c r="AI1118" s="1"/>
  <c r="AA1118"/>
  <c r="X1118"/>
  <c r="AB1118" s="1"/>
  <c r="U1118"/>
  <c r="T1118"/>
  <c r="Q1118"/>
  <c r="BC1117"/>
  <c r="BD1117" s="1"/>
  <c r="AZ1117"/>
  <c r="AV1117"/>
  <c r="AS1117"/>
  <c r="AO1117"/>
  <c r="AL1117"/>
  <c r="AP1117" s="1"/>
  <c r="AI1117"/>
  <c r="AH1117"/>
  <c r="AE1117"/>
  <c r="AB1117"/>
  <c r="AA1117"/>
  <c r="X1117"/>
  <c r="T1117"/>
  <c r="Q1117"/>
  <c r="U1117" s="1"/>
  <c r="BC1116"/>
  <c r="AZ1116"/>
  <c r="AW1116"/>
  <c r="AV1116"/>
  <c r="AS1116"/>
  <c r="AO1116"/>
  <c r="AP1116" s="1"/>
  <c r="AP1114" s="1"/>
  <c r="AL1116"/>
  <c r="AH1116"/>
  <c r="AE1116"/>
  <c r="AA1116"/>
  <c r="X1116"/>
  <c r="U1116"/>
  <c r="T1116"/>
  <c r="Q1116"/>
  <c r="BD1115"/>
  <c r="BC1115"/>
  <c r="BC1114" s="1"/>
  <c r="AZ1115"/>
  <c r="AV1115"/>
  <c r="AS1115"/>
  <c r="AW1115" s="1"/>
  <c r="AO1115"/>
  <c r="AL1115"/>
  <c r="AP1115" s="1"/>
  <c r="AI1115"/>
  <c r="AH1115"/>
  <c r="AE1115"/>
  <c r="AA1115"/>
  <c r="AB1115" s="1"/>
  <c r="X1115"/>
  <c r="T1115"/>
  <c r="T1114" s="1"/>
  <c r="Q1115"/>
  <c r="BB1114"/>
  <c r="BA1114"/>
  <c r="AY1114"/>
  <c r="AX1114"/>
  <c r="AU1114"/>
  <c r="AT1114"/>
  <c r="AR1114"/>
  <c r="AQ1114"/>
  <c r="AN1114"/>
  <c r="AM1114"/>
  <c r="AL1114"/>
  <c r="AK1114"/>
  <c r="AJ1114"/>
  <c r="AH1114"/>
  <c r="AG1114"/>
  <c r="AF1114"/>
  <c r="AD1114"/>
  <c r="AC1114"/>
  <c r="Z1114"/>
  <c r="Y1114"/>
  <c r="W1114"/>
  <c r="V1114"/>
  <c r="S1114"/>
  <c r="R1114"/>
  <c r="Q1114"/>
  <c r="P1114"/>
  <c r="O1114"/>
  <c r="BC1113"/>
  <c r="BD1113" s="1"/>
  <c r="AZ1113"/>
  <c r="AV1113"/>
  <c r="AS1113"/>
  <c r="AW1113" s="1"/>
  <c r="AO1113"/>
  <c r="AL1113"/>
  <c r="AP1113" s="1"/>
  <c r="AI1113"/>
  <c r="AH1113"/>
  <c r="AE1113"/>
  <c r="AB1113"/>
  <c r="AA1113"/>
  <c r="X1113"/>
  <c r="T1113"/>
  <c r="Q1113"/>
  <c r="U1113" s="1"/>
  <c r="BC1112"/>
  <c r="AZ1112"/>
  <c r="BD1112" s="1"/>
  <c r="AW1112"/>
  <c r="AV1112"/>
  <c r="AS1112"/>
  <c r="AO1112"/>
  <c r="AP1112" s="1"/>
  <c r="AL1112"/>
  <c r="AH1112"/>
  <c r="AE1112"/>
  <c r="AI1112" s="1"/>
  <c r="AA1112"/>
  <c r="X1112"/>
  <c r="AB1112" s="1"/>
  <c r="U1112"/>
  <c r="T1112"/>
  <c r="Q1112"/>
  <c r="BD1111"/>
  <c r="BC1111"/>
  <c r="AZ1111"/>
  <c r="AV1111"/>
  <c r="AV1109" s="1"/>
  <c r="AS1111"/>
  <c r="AO1111"/>
  <c r="AL1111"/>
  <c r="AI1111"/>
  <c r="AH1111"/>
  <c r="AE1111"/>
  <c r="AA1111"/>
  <c r="AB1111" s="1"/>
  <c r="AB1109" s="1"/>
  <c r="X1111"/>
  <c r="T1111"/>
  <c r="Q1111"/>
  <c r="BC1110"/>
  <c r="AZ1110"/>
  <c r="BD1110" s="1"/>
  <c r="BD1109" s="1"/>
  <c r="AW1110"/>
  <c r="AV1110"/>
  <c r="AS1110"/>
  <c r="AP1110"/>
  <c r="AO1110"/>
  <c r="AL1110"/>
  <c r="AH1110"/>
  <c r="AH1109" s="1"/>
  <c r="AE1110"/>
  <c r="AI1110" s="1"/>
  <c r="AI1109" s="1"/>
  <c r="AA1110"/>
  <c r="X1110"/>
  <c r="AB1110" s="1"/>
  <c r="U1110"/>
  <c r="T1110"/>
  <c r="Q1110"/>
  <c r="BC1109"/>
  <c r="BB1109"/>
  <c r="BA1109"/>
  <c r="AY1109"/>
  <c r="AY1101" s="1"/>
  <c r="AY1100" s="1"/>
  <c r="AX1109"/>
  <c r="AU1109"/>
  <c r="AT1109"/>
  <c r="AR1109"/>
  <c r="AR1101" s="1"/>
  <c r="AR1100" s="1"/>
  <c r="AR1099" s="1"/>
  <c r="AQ1109"/>
  <c r="AN1109"/>
  <c r="AM1109"/>
  <c r="AK1109"/>
  <c r="AJ1109"/>
  <c r="AG1109"/>
  <c r="AF1109"/>
  <c r="AD1109"/>
  <c r="AC1109"/>
  <c r="Z1109"/>
  <c r="Y1109"/>
  <c r="X1109"/>
  <c r="W1109"/>
  <c r="V1109"/>
  <c r="T1109"/>
  <c r="S1109"/>
  <c r="R1109"/>
  <c r="P1109"/>
  <c r="O1109"/>
  <c r="BC1108"/>
  <c r="AZ1108"/>
  <c r="AW1108"/>
  <c r="AV1108"/>
  <c r="AS1108"/>
  <c r="AO1108"/>
  <c r="AP1108" s="1"/>
  <c r="AP1106" s="1"/>
  <c r="AL1108"/>
  <c r="AH1108"/>
  <c r="AH1106" s="1"/>
  <c r="AE1108"/>
  <c r="AA1108"/>
  <c r="X1108"/>
  <c r="U1108"/>
  <c r="T1108"/>
  <c r="Q1108"/>
  <c r="BC1107"/>
  <c r="BC1106" s="1"/>
  <c r="AZ1107"/>
  <c r="AV1107"/>
  <c r="AV1106" s="1"/>
  <c r="AS1107"/>
  <c r="AW1107" s="1"/>
  <c r="AW1106" s="1"/>
  <c r="AO1107"/>
  <c r="AL1107"/>
  <c r="AP1107" s="1"/>
  <c r="AI1107"/>
  <c r="AH1107"/>
  <c r="AE1107"/>
  <c r="AA1107"/>
  <c r="AA1106" s="1"/>
  <c r="X1107"/>
  <c r="T1107"/>
  <c r="T1106" s="1"/>
  <c r="Q1107"/>
  <c r="BB1106"/>
  <c r="BA1106"/>
  <c r="AY1106"/>
  <c r="AX1106"/>
  <c r="AU1106"/>
  <c r="AT1106"/>
  <c r="AR1106"/>
  <c r="AQ1106"/>
  <c r="AN1106"/>
  <c r="AM1106"/>
  <c r="AL1106"/>
  <c r="AK1106"/>
  <c r="AJ1106"/>
  <c r="AG1106"/>
  <c r="AF1106"/>
  <c r="AD1106"/>
  <c r="AC1106"/>
  <c r="Z1106"/>
  <c r="Z1101" s="1"/>
  <c r="Z1100" s="1"/>
  <c r="Y1106"/>
  <c r="W1106"/>
  <c r="V1106"/>
  <c r="S1106"/>
  <c r="R1106"/>
  <c r="Q1106"/>
  <c r="P1106"/>
  <c r="O1106"/>
  <c r="BC1105"/>
  <c r="BD1105" s="1"/>
  <c r="AZ1105"/>
  <c r="AV1105"/>
  <c r="AS1105"/>
  <c r="AW1105" s="1"/>
  <c r="AO1105"/>
  <c r="AL1105"/>
  <c r="AP1105" s="1"/>
  <c r="AI1105"/>
  <c r="AH1105"/>
  <c r="AE1105"/>
  <c r="AB1105"/>
  <c r="AA1105"/>
  <c r="X1105"/>
  <c r="T1105"/>
  <c r="Q1105"/>
  <c r="U1105" s="1"/>
  <c r="BC1104"/>
  <c r="AZ1104"/>
  <c r="AW1104"/>
  <c r="AV1104"/>
  <c r="AS1104"/>
  <c r="AO1104"/>
  <c r="AP1104" s="1"/>
  <c r="AL1104"/>
  <c r="AH1104"/>
  <c r="AE1104"/>
  <c r="AA1104"/>
  <c r="X1104"/>
  <c r="U1104"/>
  <c r="T1104"/>
  <c r="Q1104"/>
  <c r="BD1103"/>
  <c r="BC1103"/>
  <c r="AZ1103"/>
  <c r="AV1103"/>
  <c r="AV1102" s="1"/>
  <c r="AS1103"/>
  <c r="AW1103" s="1"/>
  <c r="AW1102" s="1"/>
  <c r="AO1103"/>
  <c r="AL1103"/>
  <c r="AP1103" s="1"/>
  <c r="AI1103"/>
  <c r="AH1103"/>
  <c r="AE1103"/>
  <c r="AA1103"/>
  <c r="AA1102" s="1"/>
  <c r="X1103"/>
  <c r="T1103"/>
  <c r="Q1103"/>
  <c r="U1103" s="1"/>
  <c r="U1102" s="1"/>
  <c r="BB1102"/>
  <c r="BB1101" s="1"/>
  <c r="BA1102"/>
  <c r="BA1101" s="1"/>
  <c r="AY1102"/>
  <c r="AX1102"/>
  <c r="AX1101" s="1"/>
  <c r="AU1102"/>
  <c r="AT1102"/>
  <c r="AR1102"/>
  <c r="AQ1102"/>
  <c r="AN1102"/>
  <c r="AM1102"/>
  <c r="AK1102"/>
  <c r="AK1101" s="1"/>
  <c r="AJ1102"/>
  <c r="AH1102"/>
  <c r="AG1102"/>
  <c r="AF1102"/>
  <c r="AD1102"/>
  <c r="AD1101" s="1"/>
  <c r="AC1102"/>
  <c r="AC1101" s="1"/>
  <c r="AC1100" s="1"/>
  <c r="AC1099" s="1"/>
  <c r="Z1102"/>
  <c r="Y1102"/>
  <c r="W1102"/>
  <c r="V1102"/>
  <c r="V1101" s="1"/>
  <c r="V1100" s="1"/>
  <c r="S1102"/>
  <c r="R1102"/>
  <c r="R1101" s="1"/>
  <c r="R1100" s="1"/>
  <c r="R1099" s="1"/>
  <c r="Q1102"/>
  <c r="P1102"/>
  <c r="O1102"/>
  <c r="AU1101"/>
  <c r="AU1100" s="1"/>
  <c r="AQ1101"/>
  <c r="AN1101"/>
  <c r="AN1100" s="1"/>
  <c r="AM1101"/>
  <c r="AM1100" s="1"/>
  <c r="AM1099" s="1"/>
  <c r="AJ1101"/>
  <c r="AG1101"/>
  <c r="AF1101"/>
  <c r="AF1100" s="1"/>
  <c r="AF1099" s="1"/>
  <c r="Y1101"/>
  <c r="W1101"/>
  <c r="W1100" s="1"/>
  <c r="S1101"/>
  <c r="S1100" s="1"/>
  <c r="S1099" s="1"/>
  <c r="P1101"/>
  <c r="P1100" s="1"/>
  <c r="P1099" s="1"/>
  <c r="O1101"/>
  <c r="O1100" s="1"/>
  <c r="O1099" s="1"/>
  <c r="BB1100"/>
  <c r="BA1100"/>
  <c r="AX1100"/>
  <c r="AQ1100"/>
  <c r="AK1100"/>
  <c r="AK1099" s="1"/>
  <c r="AJ1100"/>
  <c r="AG1100"/>
  <c r="AG1099" s="1"/>
  <c r="AD1100"/>
  <c r="AD1099" s="1"/>
  <c r="Y1100"/>
  <c r="AJ1099"/>
  <c r="AW1097"/>
  <c r="AV1097"/>
  <c r="AU1097"/>
  <c r="AT1097"/>
  <c r="AS1097"/>
  <c r="AS1093" s="1"/>
  <c r="AS1092" s="1"/>
  <c r="AR1097"/>
  <c r="AR1093" s="1"/>
  <c r="AR1092" s="1"/>
  <c r="AQ1097"/>
  <c r="AO1097"/>
  <c r="AN1097"/>
  <c r="AM1097"/>
  <c r="AL1097"/>
  <c r="AL1093" s="1"/>
  <c r="AL1092" s="1"/>
  <c r="AK1097"/>
  <c r="AJ1097"/>
  <c r="AH1097"/>
  <c r="AG1097"/>
  <c r="AF1097"/>
  <c r="AE1097"/>
  <c r="AD1097"/>
  <c r="AC1097"/>
  <c r="U1097"/>
  <c r="T1097"/>
  <c r="S1097"/>
  <c r="R1097"/>
  <c r="Q1097"/>
  <c r="P1097"/>
  <c r="O1097"/>
  <c r="AW1094"/>
  <c r="AV1094"/>
  <c r="AU1094"/>
  <c r="AU1093" s="1"/>
  <c r="AU1092" s="1"/>
  <c r="AT1094"/>
  <c r="AT1093" s="1"/>
  <c r="AT1092" s="1"/>
  <c r="AS1094"/>
  <c r="AR1094"/>
  <c r="AQ1094"/>
  <c r="AQ1093" s="1"/>
  <c r="AQ1092" s="1"/>
  <c r="AO1094"/>
  <c r="AO1093" s="1"/>
  <c r="AO1092" s="1"/>
  <c r="AN1094"/>
  <c r="AM1094"/>
  <c r="AL1094"/>
  <c r="AK1094"/>
  <c r="AK1093" s="1"/>
  <c r="AK1092" s="1"/>
  <c r="AJ1094"/>
  <c r="AH1094"/>
  <c r="AG1094"/>
  <c r="AF1094"/>
  <c r="AE1094"/>
  <c r="AD1094"/>
  <c r="AD1093" s="1"/>
  <c r="AD1092" s="1"/>
  <c r="AC1094"/>
  <c r="AC1093" s="1"/>
  <c r="AC1092" s="1"/>
  <c r="U1094"/>
  <c r="U1093" s="1"/>
  <c r="U1092" s="1"/>
  <c r="T1094"/>
  <c r="S1094"/>
  <c r="R1094"/>
  <c r="R1093" s="1"/>
  <c r="R1092" s="1"/>
  <c r="Q1094"/>
  <c r="Q1093" s="1"/>
  <c r="Q1092" s="1"/>
  <c r="P1094"/>
  <c r="O1094"/>
  <c r="AW1093"/>
  <c r="AW1092" s="1"/>
  <c r="AV1093"/>
  <c r="AV1092" s="1"/>
  <c r="AN1093"/>
  <c r="AN1092" s="1"/>
  <c r="AM1093"/>
  <c r="AM1092" s="1"/>
  <c r="AJ1093"/>
  <c r="AJ1092" s="1"/>
  <c r="AH1093"/>
  <c r="AH1092" s="1"/>
  <c r="AG1093"/>
  <c r="AF1093"/>
  <c r="AF1092" s="1"/>
  <c r="AE1093"/>
  <c r="AE1092" s="1"/>
  <c r="T1093"/>
  <c r="T1092" s="1"/>
  <c r="S1093"/>
  <c r="S1092" s="1"/>
  <c r="P1093"/>
  <c r="P1092" s="1"/>
  <c r="O1093"/>
  <c r="O1092" s="1"/>
  <c r="AG1092"/>
  <c r="BC1091"/>
  <c r="BD1091" s="1"/>
  <c r="BD1090" s="1"/>
  <c r="AZ1091"/>
  <c r="AV1091"/>
  <c r="AV1090" s="1"/>
  <c r="AS1091"/>
  <c r="AW1091" s="1"/>
  <c r="AW1090" s="1"/>
  <c r="AO1091"/>
  <c r="AL1091"/>
  <c r="AP1091" s="1"/>
  <c r="AP1090" s="1"/>
  <c r="AI1091"/>
  <c r="AI1090" s="1"/>
  <c r="AH1091"/>
  <c r="AE1091"/>
  <c r="AA1091"/>
  <c r="AB1091" s="1"/>
  <c r="AB1090" s="1"/>
  <c r="X1091"/>
  <c r="T1091"/>
  <c r="T1090" s="1"/>
  <c r="Q1091"/>
  <c r="U1091" s="1"/>
  <c r="U1090" s="1"/>
  <c r="BB1090"/>
  <c r="BA1090"/>
  <c r="AZ1090"/>
  <c r="AY1090"/>
  <c r="AX1090"/>
  <c r="AU1090"/>
  <c r="AT1090"/>
  <c r="AS1090"/>
  <c r="AR1090"/>
  <c r="AQ1090"/>
  <c r="AO1090"/>
  <c r="AN1090"/>
  <c r="AM1090"/>
  <c r="AL1090"/>
  <c r="AK1090"/>
  <c r="AJ1090"/>
  <c r="AH1090"/>
  <c r="AG1090"/>
  <c r="AF1090"/>
  <c r="AE1090"/>
  <c r="AD1090"/>
  <c r="AC1090"/>
  <c r="Z1090"/>
  <c r="Y1090"/>
  <c r="X1090"/>
  <c r="W1090"/>
  <c r="V1090"/>
  <c r="S1090"/>
  <c r="R1090"/>
  <c r="Q1090"/>
  <c r="P1090"/>
  <c r="O1090"/>
  <c r="BC1089"/>
  <c r="BD1089" s="1"/>
  <c r="BD1088" s="1"/>
  <c r="BD1087" s="1"/>
  <c r="AZ1089"/>
  <c r="AV1089"/>
  <c r="AV1088" s="1"/>
  <c r="AV1087" s="1"/>
  <c r="AS1089"/>
  <c r="AW1089" s="1"/>
  <c r="AW1088" s="1"/>
  <c r="AW1087" s="1"/>
  <c r="AO1089"/>
  <c r="AL1089"/>
  <c r="AP1089" s="1"/>
  <c r="AP1088" s="1"/>
  <c r="AI1089"/>
  <c r="AI1088" s="1"/>
  <c r="AI1087" s="1"/>
  <c r="AH1089"/>
  <c r="AE1089"/>
  <c r="AA1089"/>
  <c r="AB1089" s="1"/>
  <c r="AB1088" s="1"/>
  <c r="X1089"/>
  <c r="T1089"/>
  <c r="T1088" s="1"/>
  <c r="T1087" s="1"/>
  <c r="Q1089"/>
  <c r="U1089" s="1"/>
  <c r="U1088" s="1"/>
  <c r="U1087" s="1"/>
  <c r="BB1088"/>
  <c r="BB1087" s="1"/>
  <c r="BA1088"/>
  <c r="BA1087" s="1"/>
  <c r="AZ1088"/>
  <c r="AY1088"/>
  <c r="AX1088"/>
  <c r="AX1087" s="1"/>
  <c r="AU1088"/>
  <c r="AT1088"/>
  <c r="AT1087" s="1"/>
  <c r="AS1088"/>
  <c r="AS1087" s="1"/>
  <c r="AR1088"/>
  <c r="AQ1088"/>
  <c r="AO1088"/>
  <c r="AO1087" s="1"/>
  <c r="AN1088"/>
  <c r="AM1088"/>
  <c r="AL1088"/>
  <c r="AL1087" s="1"/>
  <c r="AK1088"/>
  <c r="AK1087" s="1"/>
  <c r="AJ1088"/>
  <c r="AH1088"/>
  <c r="AH1087" s="1"/>
  <c r="AG1088"/>
  <c r="AG1087" s="1"/>
  <c r="AF1088"/>
  <c r="AE1088"/>
  <c r="AD1088"/>
  <c r="AD1087" s="1"/>
  <c r="AC1088"/>
  <c r="AC1087" s="1"/>
  <c r="Z1088"/>
  <c r="Z1087" s="1"/>
  <c r="Y1088"/>
  <c r="Y1087" s="1"/>
  <c r="X1088"/>
  <c r="W1088"/>
  <c r="V1088"/>
  <c r="V1087" s="1"/>
  <c r="S1088"/>
  <c r="R1088"/>
  <c r="R1087" s="1"/>
  <c r="Q1088"/>
  <c r="Q1087" s="1"/>
  <c r="P1088"/>
  <c r="O1088"/>
  <c r="AZ1087"/>
  <c r="AY1087"/>
  <c r="AU1087"/>
  <c r="AR1087"/>
  <c r="AQ1087"/>
  <c r="AN1087"/>
  <c r="AM1087"/>
  <c r="AJ1087"/>
  <c r="AF1087"/>
  <c r="AE1087"/>
  <c r="X1087"/>
  <c r="W1087"/>
  <c r="S1087"/>
  <c r="P1087"/>
  <c r="O1087"/>
  <c r="BC1086"/>
  <c r="AZ1086"/>
  <c r="BD1086" s="1"/>
  <c r="BD1085" s="1"/>
  <c r="AW1086"/>
  <c r="AW1085" s="1"/>
  <c r="AV1086"/>
  <c r="AS1086"/>
  <c r="AO1086"/>
  <c r="AP1086" s="1"/>
  <c r="AP1085" s="1"/>
  <c r="AL1086"/>
  <c r="AH1086"/>
  <c r="AH1085" s="1"/>
  <c r="AE1086"/>
  <c r="AI1086" s="1"/>
  <c r="AI1085" s="1"/>
  <c r="AA1086"/>
  <c r="X1086"/>
  <c r="AB1086" s="1"/>
  <c r="AB1085" s="1"/>
  <c r="U1086"/>
  <c r="U1085" s="1"/>
  <c r="T1086"/>
  <c r="Q1086"/>
  <c r="BC1085"/>
  <c r="BB1085"/>
  <c r="BA1085"/>
  <c r="AZ1085"/>
  <c r="AY1085"/>
  <c r="AX1085"/>
  <c r="AV1085"/>
  <c r="AU1085"/>
  <c r="AT1085"/>
  <c r="AS1085"/>
  <c r="AR1085"/>
  <c r="AQ1085"/>
  <c r="AN1085"/>
  <c r="AM1085"/>
  <c r="AL1085"/>
  <c r="AK1085"/>
  <c r="AJ1085"/>
  <c r="AG1085"/>
  <c r="AF1085"/>
  <c r="AE1085"/>
  <c r="AD1085"/>
  <c r="AC1085"/>
  <c r="AA1085"/>
  <c r="Z1085"/>
  <c r="Y1085"/>
  <c r="X1085"/>
  <c r="W1085"/>
  <c r="V1085"/>
  <c r="T1085"/>
  <c r="S1085"/>
  <c r="R1085"/>
  <c r="Q1085"/>
  <c r="P1085"/>
  <c r="O1085"/>
  <c r="BC1084"/>
  <c r="AZ1084"/>
  <c r="BD1084" s="1"/>
  <c r="BD1083" s="1"/>
  <c r="AW1084"/>
  <c r="AW1083" s="1"/>
  <c r="AV1084"/>
  <c r="AS1084"/>
  <c r="AO1084"/>
  <c r="AP1084" s="1"/>
  <c r="AP1083" s="1"/>
  <c r="AL1084"/>
  <c r="AH1084"/>
  <c r="AH1083" s="1"/>
  <c r="AE1084"/>
  <c r="AI1084" s="1"/>
  <c r="AI1083" s="1"/>
  <c r="AA1084"/>
  <c r="X1084"/>
  <c r="AB1084" s="1"/>
  <c r="AB1083" s="1"/>
  <c r="U1084"/>
  <c r="U1083" s="1"/>
  <c r="T1084"/>
  <c r="Q1084"/>
  <c r="BC1083"/>
  <c r="BB1083"/>
  <c r="BA1083"/>
  <c r="AZ1083"/>
  <c r="AY1083"/>
  <c r="AX1083"/>
  <c r="AV1083"/>
  <c r="AU1083"/>
  <c r="AT1083"/>
  <c r="AS1083"/>
  <c r="AR1083"/>
  <c r="AQ1083"/>
  <c r="AN1083"/>
  <c r="AM1083"/>
  <c r="AL1083"/>
  <c r="AK1083"/>
  <c r="AJ1083"/>
  <c r="AG1083"/>
  <c r="AF1083"/>
  <c r="AE1083"/>
  <c r="AD1083"/>
  <c r="AC1083"/>
  <c r="AA1083"/>
  <c r="Z1083"/>
  <c r="Y1083"/>
  <c r="X1083"/>
  <c r="W1083"/>
  <c r="V1083"/>
  <c r="T1083"/>
  <c r="S1083"/>
  <c r="R1083"/>
  <c r="Q1083"/>
  <c r="P1083"/>
  <c r="O1083"/>
  <c r="BC1082"/>
  <c r="AZ1082"/>
  <c r="BD1082" s="1"/>
  <c r="AW1082"/>
  <c r="AV1082"/>
  <c r="AS1082"/>
  <c r="AO1082"/>
  <c r="AP1082" s="1"/>
  <c r="AL1082"/>
  <c r="AH1082"/>
  <c r="AE1082"/>
  <c r="AI1082" s="1"/>
  <c r="AA1082"/>
  <c r="X1082"/>
  <c r="AB1082" s="1"/>
  <c r="U1082"/>
  <c r="T1082"/>
  <c r="Q1082"/>
  <c r="BC1081"/>
  <c r="BD1081" s="1"/>
  <c r="BD1080" s="1"/>
  <c r="AZ1081"/>
  <c r="AV1081"/>
  <c r="AV1080" s="1"/>
  <c r="AS1081"/>
  <c r="AW1081" s="1"/>
  <c r="AW1080" s="1"/>
  <c r="AO1081"/>
  <c r="AL1081"/>
  <c r="AP1081" s="1"/>
  <c r="AP1080" s="1"/>
  <c r="AI1081"/>
  <c r="AI1080" s="1"/>
  <c r="AH1081"/>
  <c r="AE1081"/>
  <c r="AA1081"/>
  <c r="AB1081" s="1"/>
  <c r="AB1080" s="1"/>
  <c r="X1081"/>
  <c r="T1081"/>
  <c r="T1080" s="1"/>
  <c r="Q1081"/>
  <c r="U1081" s="1"/>
  <c r="U1080" s="1"/>
  <c r="BB1080"/>
  <c r="BA1080"/>
  <c r="AY1080"/>
  <c r="AX1080"/>
  <c r="AU1080"/>
  <c r="AT1080"/>
  <c r="AS1080"/>
  <c r="AR1080"/>
  <c r="AQ1080"/>
  <c r="AO1080"/>
  <c r="AN1080"/>
  <c r="AM1080"/>
  <c r="AL1080"/>
  <c r="AK1080"/>
  <c r="AJ1080"/>
  <c r="AH1080"/>
  <c r="AG1080"/>
  <c r="AF1080"/>
  <c r="AD1080"/>
  <c r="AC1080"/>
  <c r="Z1080"/>
  <c r="Y1080"/>
  <c r="W1080"/>
  <c r="V1080"/>
  <c r="S1080"/>
  <c r="R1080"/>
  <c r="Q1080"/>
  <c r="P1080"/>
  <c r="O1080"/>
  <c r="BC1079"/>
  <c r="BD1079" s="1"/>
  <c r="BD1078" s="1"/>
  <c r="BD1077" s="1"/>
  <c r="AZ1079"/>
  <c r="AV1079"/>
  <c r="AV1078" s="1"/>
  <c r="AS1079"/>
  <c r="AW1079" s="1"/>
  <c r="AW1078" s="1"/>
  <c r="AW1077" s="1"/>
  <c r="AO1079"/>
  <c r="AL1079"/>
  <c r="AP1079" s="1"/>
  <c r="AP1078" s="1"/>
  <c r="AI1079"/>
  <c r="AI1078" s="1"/>
  <c r="AH1079"/>
  <c r="AE1079"/>
  <c r="AA1079"/>
  <c r="AB1079" s="1"/>
  <c r="AB1078" s="1"/>
  <c r="X1079"/>
  <c r="T1079"/>
  <c r="T1078" s="1"/>
  <c r="T1077" s="1"/>
  <c r="Q1079"/>
  <c r="U1079" s="1"/>
  <c r="U1078" s="1"/>
  <c r="U1077" s="1"/>
  <c r="BB1078"/>
  <c r="BB1077" s="1"/>
  <c r="BA1078"/>
  <c r="BA1077" s="1"/>
  <c r="AZ1078"/>
  <c r="AY1078"/>
  <c r="AX1078"/>
  <c r="AX1077" s="1"/>
  <c r="AU1078"/>
  <c r="AT1078"/>
  <c r="AT1077" s="1"/>
  <c r="AS1078"/>
  <c r="AS1077" s="1"/>
  <c r="AR1078"/>
  <c r="AQ1078"/>
  <c r="AO1078"/>
  <c r="AN1078"/>
  <c r="AM1078"/>
  <c r="AL1078"/>
  <c r="AL1077" s="1"/>
  <c r="AK1078"/>
  <c r="AK1077" s="1"/>
  <c r="AJ1078"/>
  <c r="AH1078"/>
  <c r="AH1077" s="1"/>
  <c r="AG1078"/>
  <c r="AG1077" s="1"/>
  <c r="AF1078"/>
  <c r="AE1078"/>
  <c r="AD1078"/>
  <c r="AD1077" s="1"/>
  <c r="AC1078"/>
  <c r="AC1077" s="1"/>
  <c r="Z1078"/>
  <c r="Z1077" s="1"/>
  <c r="Y1078"/>
  <c r="Y1077" s="1"/>
  <c r="X1078"/>
  <c r="W1078"/>
  <c r="V1078"/>
  <c r="V1077" s="1"/>
  <c r="S1078"/>
  <c r="R1078"/>
  <c r="R1077" s="1"/>
  <c r="Q1078"/>
  <c r="Q1077" s="1"/>
  <c r="P1078"/>
  <c r="O1078"/>
  <c r="AY1077"/>
  <c r="AU1077"/>
  <c r="AR1077"/>
  <c r="AQ1077"/>
  <c r="AN1077"/>
  <c r="AM1077"/>
  <c r="AJ1077"/>
  <c r="AF1077"/>
  <c r="W1077"/>
  <c r="S1077"/>
  <c r="P1077"/>
  <c r="O1077"/>
  <c r="BC1076"/>
  <c r="AZ1076"/>
  <c r="BD1076" s="1"/>
  <c r="BD1075" s="1"/>
  <c r="BD1074" s="1"/>
  <c r="AW1076"/>
  <c r="AW1075" s="1"/>
  <c r="AW1074" s="1"/>
  <c r="AV1076"/>
  <c r="AS1076"/>
  <c r="AO1076"/>
  <c r="AP1076" s="1"/>
  <c r="AP1075" s="1"/>
  <c r="AP1074" s="1"/>
  <c r="AL1076"/>
  <c r="AH1076"/>
  <c r="AH1075" s="1"/>
  <c r="AH1074" s="1"/>
  <c r="AE1076"/>
  <c r="AI1076" s="1"/>
  <c r="AI1075" s="1"/>
  <c r="AI1074" s="1"/>
  <c r="AA1076"/>
  <c r="X1076"/>
  <c r="AB1076" s="1"/>
  <c r="AB1075" s="1"/>
  <c r="AB1074" s="1"/>
  <c r="U1076"/>
  <c r="U1075" s="1"/>
  <c r="U1074" s="1"/>
  <c r="T1076"/>
  <c r="Q1076"/>
  <c r="BC1075"/>
  <c r="BC1074" s="1"/>
  <c r="BB1075"/>
  <c r="BA1075"/>
  <c r="AZ1075"/>
  <c r="AZ1074" s="1"/>
  <c r="AY1075"/>
  <c r="AY1074" s="1"/>
  <c r="AX1075"/>
  <c r="AV1075"/>
  <c r="AV1074" s="1"/>
  <c r="AU1075"/>
  <c r="AU1074" s="1"/>
  <c r="AT1075"/>
  <c r="AS1075"/>
  <c r="AR1075"/>
  <c r="AR1074" s="1"/>
  <c r="AQ1075"/>
  <c r="AQ1074" s="1"/>
  <c r="AN1075"/>
  <c r="AN1074" s="1"/>
  <c r="AM1075"/>
  <c r="AM1074" s="1"/>
  <c r="AL1075"/>
  <c r="AK1075"/>
  <c r="AJ1075"/>
  <c r="AJ1074" s="1"/>
  <c r="AG1075"/>
  <c r="AF1075"/>
  <c r="AF1074" s="1"/>
  <c r="AE1075"/>
  <c r="AE1074" s="1"/>
  <c r="AD1075"/>
  <c r="AC1075"/>
  <c r="AA1075"/>
  <c r="AA1074" s="1"/>
  <c r="Z1075"/>
  <c r="Y1075"/>
  <c r="X1075"/>
  <c r="X1074" s="1"/>
  <c r="W1075"/>
  <c r="W1074" s="1"/>
  <c r="V1075"/>
  <c r="T1075"/>
  <c r="T1074" s="1"/>
  <c r="S1075"/>
  <c r="S1074" s="1"/>
  <c r="R1075"/>
  <c r="Q1075"/>
  <c r="P1075"/>
  <c r="P1074" s="1"/>
  <c r="O1075"/>
  <c r="O1074" s="1"/>
  <c r="BB1074"/>
  <c r="BA1074"/>
  <c r="AX1074"/>
  <c r="AT1074"/>
  <c r="AS1074"/>
  <c r="AL1074"/>
  <c r="AK1074"/>
  <c r="AG1074"/>
  <c r="AD1074"/>
  <c r="AC1074"/>
  <c r="Z1074"/>
  <c r="Y1074"/>
  <c r="V1074"/>
  <c r="R1074"/>
  <c r="Q1074"/>
  <c r="BC1073"/>
  <c r="BD1073" s="1"/>
  <c r="AZ1073"/>
  <c r="AV1073"/>
  <c r="AS1073"/>
  <c r="AW1073" s="1"/>
  <c r="AO1073"/>
  <c r="AL1073"/>
  <c r="AP1073" s="1"/>
  <c r="AI1073"/>
  <c r="AH1073"/>
  <c r="AE1073"/>
  <c r="AA1073"/>
  <c r="AB1073" s="1"/>
  <c r="X1073"/>
  <c r="T1073"/>
  <c r="Q1073"/>
  <c r="U1073" s="1"/>
  <c r="BC1072"/>
  <c r="AZ1072"/>
  <c r="BD1072" s="1"/>
  <c r="AW1072"/>
  <c r="AV1072"/>
  <c r="AS1072"/>
  <c r="AO1072"/>
  <c r="AP1072" s="1"/>
  <c r="AL1072"/>
  <c r="AH1072"/>
  <c r="AE1072"/>
  <c r="AI1072" s="1"/>
  <c r="AA1072"/>
  <c r="X1072"/>
  <c r="AB1072" s="1"/>
  <c r="U1072"/>
  <c r="T1072"/>
  <c r="Q1072"/>
  <c r="BC1071"/>
  <c r="BD1071" s="1"/>
  <c r="AZ1071"/>
  <c r="AV1071"/>
  <c r="AS1071"/>
  <c r="AW1071" s="1"/>
  <c r="AO1071"/>
  <c r="AL1071"/>
  <c r="AP1071" s="1"/>
  <c r="AI1071"/>
  <c r="AH1071"/>
  <c r="AE1071"/>
  <c r="AA1071"/>
  <c r="AB1071" s="1"/>
  <c r="X1071"/>
  <c r="T1071"/>
  <c r="Q1071"/>
  <c r="U1071" s="1"/>
  <c r="BC1070"/>
  <c r="AZ1070"/>
  <c r="BD1070" s="1"/>
  <c r="AW1070"/>
  <c r="AV1070"/>
  <c r="AS1070"/>
  <c r="AO1070"/>
  <c r="AP1070" s="1"/>
  <c r="AL1070"/>
  <c r="AH1070"/>
  <c r="AE1070"/>
  <c r="AI1070" s="1"/>
  <c r="AA1070"/>
  <c r="X1070"/>
  <c r="AB1070" s="1"/>
  <c r="U1070"/>
  <c r="T1070"/>
  <c r="Q1070"/>
  <c r="BC1069"/>
  <c r="BD1069" s="1"/>
  <c r="AZ1069"/>
  <c r="AV1069"/>
  <c r="AS1069"/>
  <c r="AW1069" s="1"/>
  <c r="AO1069"/>
  <c r="AL1069"/>
  <c r="AP1069" s="1"/>
  <c r="AI1069"/>
  <c r="AH1069"/>
  <c r="AE1069"/>
  <c r="AB1069"/>
  <c r="AA1069"/>
  <c r="X1069"/>
  <c r="T1069"/>
  <c r="Q1069"/>
  <c r="U1069" s="1"/>
  <c r="BC1068"/>
  <c r="AZ1068"/>
  <c r="BD1068" s="1"/>
  <c r="AW1068"/>
  <c r="AV1068"/>
  <c r="AS1068"/>
  <c r="AP1068"/>
  <c r="AO1068"/>
  <c r="AL1068"/>
  <c r="AH1068"/>
  <c r="AE1068"/>
  <c r="AI1068" s="1"/>
  <c r="AA1068"/>
  <c r="X1068"/>
  <c r="AB1068" s="1"/>
  <c r="U1068"/>
  <c r="T1068"/>
  <c r="Q1068"/>
  <c r="BD1067"/>
  <c r="BD1066" s="1"/>
  <c r="BC1067"/>
  <c r="BC1066" s="1"/>
  <c r="AZ1067"/>
  <c r="AV1067"/>
  <c r="AV1066" s="1"/>
  <c r="AS1067"/>
  <c r="AW1067" s="1"/>
  <c r="AW1066" s="1"/>
  <c r="AO1067"/>
  <c r="AL1067"/>
  <c r="AP1067" s="1"/>
  <c r="AI1067"/>
  <c r="AH1067"/>
  <c r="AE1067"/>
  <c r="AA1067"/>
  <c r="AB1067" s="1"/>
  <c r="X1067"/>
  <c r="T1067"/>
  <c r="T1066" s="1"/>
  <c r="Q1067"/>
  <c r="U1067" s="1"/>
  <c r="U1066" s="1"/>
  <c r="BB1066"/>
  <c r="BA1066"/>
  <c r="AY1066"/>
  <c r="AX1066"/>
  <c r="AU1066"/>
  <c r="AT1066"/>
  <c r="AS1066"/>
  <c r="AR1066"/>
  <c r="AQ1066"/>
  <c r="AO1066"/>
  <c r="AN1066"/>
  <c r="AM1066"/>
  <c r="AL1066"/>
  <c r="AK1066"/>
  <c r="AJ1066"/>
  <c r="AH1066"/>
  <c r="AG1066"/>
  <c r="AF1066"/>
  <c r="AD1066"/>
  <c r="AC1066"/>
  <c r="Z1066"/>
  <c r="Y1066"/>
  <c r="W1066"/>
  <c r="V1066"/>
  <c r="S1066"/>
  <c r="R1066"/>
  <c r="Q1066"/>
  <c r="P1066"/>
  <c r="O1066"/>
  <c r="BD1065"/>
  <c r="BC1065"/>
  <c r="AZ1065"/>
  <c r="AV1065"/>
  <c r="AS1065"/>
  <c r="AW1065" s="1"/>
  <c r="AO1065"/>
  <c r="AL1065"/>
  <c r="AP1065" s="1"/>
  <c r="AI1065"/>
  <c r="AH1065"/>
  <c r="AE1065"/>
  <c r="AA1065"/>
  <c r="AB1065" s="1"/>
  <c r="X1065"/>
  <c r="T1065"/>
  <c r="Q1065"/>
  <c r="U1065" s="1"/>
  <c r="BC1064"/>
  <c r="AZ1064"/>
  <c r="BD1064" s="1"/>
  <c r="AW1064"/>
  <c r="AV1064"/>
  <c r="AS1064"/>
  <c r="AO1064"/>
  <c r="AP1064" s="1"/>
  <c r="AL1064"/>
  <c r="AH1064"/>
  <c r="AE1064"/>
  <c r="AI1064" s="1"/>
  <c r="AA1064"/>
  <c r="X1064"/>
  <c r="AB1064" s="1"/>
  <c r="U1064"/>
  <c r="T1064"/>
  <c r="Q1064"/>
  <c r="BC1063"/>
  <c r="BD1063" s="1"/>
  <c r="AZ1063"/>
  <c r="AV1063"/>
  <c r="AS1063"/>
  <c r="AW1063" s="1"/>
  <c r="AO1063"/>
  <c r="AL1063"/>
  <c r="AP1063" s="1"/>
  <c r="AI1063"/>
  <c r="AH1063"/>
  <c r="AE1063"/>
  <c r="AB1063"/>
  <c r="AA1063"/>
  <c r="X1063"/>
  <c r="T1063"/>
  <c r="Q1063"/>
  <c r="U1063" s="1"/>
  <c r="BC1062"/>
  <c r="AZ1062"/>
  <c r="BD1062" s="1"/>
  <c r="AW1062"/>
  <c r="AV1062"/>
  <c r="AS1062"/>
  <c r="AP1062"/>
  <c r="AO1062"/>
  <c r="AL1062"/>
  <c r="AH1062"/>
  <c r="AE1062"/>
  <c r="AI1062" s="1"/>
  <c r="AA1062"/>
  <c r="X1062"/>
  <c r="AB1062" s="1"/>
  <c r="U1062"/>
  <c r="T1062"/>
  <c r="Q1062"/>
  <c r="BD1061"/>
  <c r="BC1061"/>
  <c r="AZ1061"/>
  <c r="AV1061"/>
  <c r="AS1061"/>
  <c r="AW1061" s="1"/>
  <c r="AO1061"/>
  <c r="AL1061"/>
  <c r="AP1061" s="1"/>
  <c r="AI1061"/>
  <c r="AH1061"/>
  <c r="AE1061"/>
  <c r="AB1061"/>
  <c r="AA1061"/>
  <c r="X1061"/>
  <c r="T1061"/>
  <c r="Q1061"/>
  <c r="U1061" s="1"/>
  <c r="BC1060"/>
  <c r="AZ1060"/>
  <c r="BD1060" s="1"/>
  <c r="AW1060"/>
  <c r="AV1060"/>
  <c r="AS1060"/>
  <c r="AP1060"/>
  <c r="AO1060"/>
  <c r="AL1060"/>
  <c r="AH1060"/>
  <c r="AE1060"/>
  <c r="AI1060" s="1"/>
  <c r="AA1060"/>
  <c r="X1060"/>
  <c r="AB1060" s="1"/>
  <c r="U1060"/>
  <c r="T1060"/>
  <c r="Q1060"/>
  <c r="BC1059"/>
  <c r="BD1059" s="1"/>
  <c r="AZ1059"/>
  <c r="AV1059"/>
  <c r="AS1059"/>
  <c r="AW1059" s="1"/>
  <c r="AO1059"/>
  <c r="AL1059"/>
  <c r="AP1059" s="1"/>
  <c r="AI1059"/>
  <c r="AH1059"/>
  <c r="AE1059"/>
  <c r="AA1059"/>
  <c r="AB1059" s="1"/>
  <c r="X1059"/>
  <c r="T1059"/>
  <c r="Q1059"/>
  <c r="U1059" s="1"/>
  <c r="BC1058"/>
  <c r="AZ1058"/>
  <c r="BD1058" s="1"/>
  <c r="AW1058"/>
  <c r="AV1058"/>
  <c r="AS1058"/>
  <c r="AO1058"/>
  <c r="AP1058" s="1"/>
  <c r="AL1058"/>
  <c r="AH1058"/>
  <c r="AE1058"/>
  <c r="AI1058" s="1"/>
  <c r="AA1058"/>
  <c r="X1058"/>
  <c r="AB1058" s="1"/>
  <c r="U1058"/>
  <c r="T1058"/>
  <c r="Q1058"/>
  <c r="BC1057"/>
  <c r="BD1057" s="1"/>
  <c r="AZ1057"/>
  <c r="AV1057"/>
  <c r="AS1057"/>
  <c r="AW1057" s="1"/>
  <c r="AO1057"/>
  <c r="AL1057"/>
  <c r="AP1057" s="1"/>
  <c r="AI1057"/>
  <c r="AH1057"/>
  <c r="AE1057"/>
  <c r="AA1057"/>
  <c r="AB1057" s="1"/>
  <c r="X1057"/>
  <c r="T1057"/>
  <c r="Q1057"/>
  <c r="U1057" s="1"/>
  <c r="BC1056"/>
  <c r="AZ1056"/>
  <c r="BD1056" s="1"/>
  <c r="AW1056"/>
  <c r="AV1056"/>
  <c r="AS1056"/>
  <c r="AO1056"/>
  <c r="AP1056" s="1"/>
  <c r="AL1056"/>
  <c r="AH1056"/>
  <c r="AE1056"/>
  <c r="AI1056" s="1"/>
  <c r="AA1056"/>
  <c r="X1056"/>
  <c r="AB1056" s="1"/>
  <c r="U1056"/>
  <c r="T1056"/>
  <c r="Q1056"/>
  <c r="BC1055"/>
  <c r="BD1055" s="1"/>
  <c r="AZ1055"/>
  <c r="AV1055"/>
  <c r="AS1055"/>
  <c r="AW1055" s="1"/>
  <c r="AO1055"/>
  <c r="AL1055"/>
  <c r="AP1055" s="1"/>
  <c r="AI1055"/>
  <c r="AH1055"/>
  <c r="AE1055"/>
  <c r="AA1055"/>
  <c r="AB1055" s="1"/>
  <c r="X1055"/>
  <c r="T1055"/>
  <c r="Q1055"/>
  <c r="U1055" s="1"/>
  <c r="BC1054"/>
  <c r="AZ1054"/>
  <c r="BD1054" s="1"/>
  <c r="AW1054"/>
  <c r="AV1054"/>
  <c r="AS1054"/>
  <c r="AO1054"/>
  <c r="AP1054" s="1"/>
  <c r="AL1054"/>
  <c r="AH1054"/>
  <c r="AE1054"/>
  <c r="AI1054" s="1"/>
  <c r="AA1054"/>
  <c r="X1054"/>
  <c r="AB1054" s="1"/>
  <c r="U1054"/>
  <c r="T1054"/>
  <c r="Q1054"/>
  <c r="BC1053"/>
  <c r="BD1053" s="1"/>
  <c r="AZ1053"/>
  <c r="AV1053"/>
  <c r="AS1053"/>
  <c r="AW1053" s="1"/>
  <c r="AO1053"/>
  <c r="AL1053"/>
  <c r="AP1053" s="1"/>
  <c r="AI1053"/>
  <c r="AH1053"/>
  <c r="AE1053"/>
  <c r="AA1053"/>
  <c r="AB1053" s="1"/>
  <c r="X1053"/>
  <c r="T1053"/>
  <c r="Q1053"/>
  <c r="U1053" s="1"/>
  <c r="BC1052"/>
  <c r="AZ1052"/>
  <c r="BD1052" s="1"/>
  <c r="AW1052"/>
  <c r="AV1052"/>
  <c r="AS1052"/>
  <c r="AO1052"/>
  <c r="AP1052" s="1"/>
  <c r="AL1052"/>
  <c r="AH1052"/>
  <c r="AE1052"/>
  <c r="AI1052" s="1"/>
  <c r="AA1052"/>
  <c r="X1052"/>
  <c r="AB1052" s="1"/>
  <c r="U1052"/>
  <c r="T1052"/>
  <c r="Q1052"/>
  <c r="BC1051"/>
  <c r="BD1051" s="1"/>
  <c r="AZ1051"/>
  <c r="AV1051"/>
  <c r="AS1051"/>
  <c r="AW1051" s="1"/>
  <c r="AO1051"/>
  <c r="AL1051"/>
  <c r="AP1051" s="1"/>
  <c r="AI1051"/>
  <c r="AH1051"/>
  <c r="AE1051"/>
  <c r="AA1051"/>
  <c r="AB1051" s="1"/>
  <c r="X1051"/>
  <c r="T1051"/>
  <c r="Q1051"/>
  <c r="U1051" s="1"/>
  <c r="BC1050"/>
  <c r="AZ1050"/>
  <c r="BD1050" s="1"/>
  <c r="AW1050"/>
  <c r="AV1050"/>
  <c r="AS1050"/>
  <c r="AO1050"/>
  <c r="AP1050" s="1"/>
  <c r="AL1050"/>
  <c r="AH1050"/>
  <c r="AE1050"/>
  <c r="AI1050" s="1"/>
  <c r="AA1050"/>
  <c r="X1050"/>
  <c r="AB1050" s="1"/>
  <c r="U1050"/>
  <c r="T1050"/>
  <c r="Q1050"/>
  <c r="BC1049"/>
  <c r="BD1049" s="1"/>
  <c r="AZ1049"/>
  <c r="AV1049"/>
  <c r="AV1048" s="1"/>
  <c r="AV1047" s="1"/>
  <c r="AS1049"/>
  <c r="AW1049" s="1"/>
  <c r="AW1048" s="1"/>
  <c r="AW1047" s="1"/>
  <c r="AO1049"/>
  <c r="AL1049"/>
  <c r="AP1049" s="1"/>
  <c r="AI1049"/>
  <c r="AH1049"/>
  <c r="AE1049"/>
  <c r="AA1049"/>
  <c r="AB1049" s="1"/>
  <c r="X1049"/>
  <c r="T1049"/>
  <c r="T1048" s="1"/>
  <c r="T1047" s="1"/>
  <c r="Q1049"/>
  <c r="U1049" s="1"/>
  <c r="U1048" s="1"/>
  <c r="U1047" s="1"/>
  <c r="BB1048"/>
  <c r="BB1047" s="1"/>
  <c r="BA1048"/>
  <c r="BA1047" s="1"/>
  <c r="AY1048"/>
  <c r="AX1048"/>
  <c r="AX1047" s="1"/>
  <c r="AU1048"/>
  <c r="AT1048"/>
  <c r="AT1047" s="1"/>
  <c r="AS1048"/>
  <c r="AS1047" s="1"/>
  <c r="AR1048"/>
  <c r="AQ1048"/>
  <c r="AO1048"/>
  <c r="AO1047" s="1"/>
  <c r="AN1048"/>
  <c r="AM1048"/>
  <c r="AL1048"/>
  <c r="AL1047" s="1"/>
  <c r="AK1048"/>
  <c r="AK1047" s="1"/>
  <c r="AJ1048"/>
  <c r="AH1048"/>
  <c r="AH1047" s="1"/>
  <c r="AG1048"/>
  <c r="AG1047" s="1"/>
  <c r="AF1048"/>
  <c r="AD1048"/>
  <c r="AD1047" s="1"/>
  <c r="AC1048"/>
  <c r="AC1047" s="1"/>
  <c r="Z1048"/>
  <c r="Z1047" s="1"/>
  <c r="Y1048"/>
  <c r="Y1047" s="1"/>
  <c r="W1048"/>
  <c r="V1048"/>
  <c r="V1047" s="1"/>
  <c r="S1048"/>
  <c r="R1048"/>
  <c r="R1047" s="1"/>
  <c r="Q1048"/>
  <c r="Q1047" s="1"/>
  <c r="P1048"/>
  <c r="O1048"/>
  <c r="AY1047"/>
  <c r="AU1047"/>
  <c r="AR1047"/>
  <c r="AQ1047"/>
  <c r="AN1047"/>
  <c r="AM1047"/>
  <c r="AJ1047"/>
  <c r="AF1047"/>
  <c r="W1047"/>
  <c r="S1047"/>
  <c r="P1047"/>
  <c r="O1047"/>
  <c r="BC1046"/>
  <c r="AZ1046"/>
  <c r="BD1046" s="1"/>
  <c r="AW1046"/>
  <c r="AV1046"/>
  <c r="AS1046"/>
  <c r="AO1046"/>
  <c r="AP1046" s="1"/>
  <c r="AL1046"/>
  <c r="AH1046"/>
  <c r="AE1046"/>
  <c r="AI1046" s="1"/>
  <c r="AA1046"/>
  <c r="X1046"/>
  <c r="AB1046" s="1"/>
  <c r="U1046"/>
  <c r="T1046"/>
  <c r="Q1046"/>
  <c r="BC1045"/>
  <c r="BD1045" s="1"/>
  <c r="AZ1045"/>
  <c r="AV1045"/>
  <c r="AS1045"/>
  <c r="AW1045" s="1"/>
  <c r="AO1045"/>
  <c r="AL1045"/>
  <c r="AP1045" s="1"/>
  <c r="AI1045"/>
  <c r="AH1045"/>
  <c r="AE1045"/>
  <c r="AA1045"/>
  <c r="AB1045" s="1"/>
  <c r="X1045"/>
  <c r="T1045"/>
  <c r="Q1045"/>
  <c r="U1045" s="1"/>
  <c r="BC1044"/>
  <c r="AZ1044"/>
  <c r="BD1044" s="1"/>
  <c r="AW1044"/>
  <c r="AV1044"/>
  <c r="AS1044"/>
  <c r="AO1044"/>
  <c r="AP1044" s="1"/>
  <c r="AL1044"/>
  <c r="AH1044"/>
  <c r="AE1044"/>
  <c r="AI1044" s="1"/>
  <c r="AA1044"/>
  <c r="X1044"/>
  <c r="AB1044" s="1"/>
  <c r="U1044"/>
  <c r="T1044"/>
  <c r="Q1044"/>
  <c r="BC1043"/>
  <c r="BD1043" s="1"/>
  <c r="AZ1043"/>
  <c r="AV1043"/>
  <c r="AS1043"/>
  <c r="AW1043" s="1"/>
  <c r="AO1043"/>
  <c r="AL1043"/>
  <c r="AP1043" s="1"/>
  <c r="AI1043"/>
  <c r="AH1043"/>
  <c r="AE1043"/>
  <c r="AB1043"/>
  <c r="AA1043"/>
  <c r="X1043"/>
  <c r="T1043"/>
  <c r="Q1043"/>
  <c r="U1043" s="1"/>
  <c r="BC1042"/>
  <c r="AZ1042"/>
  <c r="BD1042" s="1"/>
  <c r="AW1042"/>
  <c r="AV1042"/>
  <c r="AS1042"/>
  <c r="AO1042"/>
  <c r="AP1042" s="1"/>
  <c r="AL1042"/>
  <c r="AH1042"/>
  <c r="AE1042"/>
  <c r="AI1042" s="1"/>
  <c r="AA1042"/>
  <c r="X1042"/>
  <c r="AB1042" s="1"/>
  <c r="U1042"/>
  <c r="T1042"/>
  <c r="Q1042"/>
  <c r="BC1041"/>
  <c r="BD1041" s="1"/>
  <c r="AZ1041"/>
  <c r="AV1041"/>
  <c r="AS1041"/>
  <c r="AW1041" s="1"/>
  <c r="AO1041"/>
  <c r="AL1041"/>
  <c r="AP1041" s="1"/>
  <c r="AI1041"/>
  <c r="AH1041"/>
  <c r="AE1041"/>
  <c r="AA1041"/>
  <c r="AB1041" s="1"/>
  <c r="X1041"/>
  <c r="T1041"/>
  <c r="Q1041"/>
  <c r="U1041" s="1"/>
  <c r="BC1040"/>
  <c r="AZ1040"/>
  <c r="BD1040" s="1"/>
  <c r="AW1040"/>
  <c r="AV1040"/>
  <c r="AS1040"/>
  <c r="AO1040"/>
  <c r="AP1040" s="1"/>
  <c r="AL1040"/>
  <c r="AH1040"/>
  <c r="AH1039" s="1"/>
  <c r="AH1024" s="1"/>
  <c r="AE1040"/>
  <c r="AI1040" s="1"/>
  <c r="AI1039" s="1"/>
  <c r="AA1040"/>
  <c r="X1040"/>
  <c r="AB1040" s="1"/>
  <c r="U1040"/>
  <c r="U1039" s="1"/>
  <c r="T1040"/>
  <c r="Q1040"/>
  <c r="BC1039"/>
  <c r="BB1039"/>
  <c r="BA1039"/>
  <c r="AZ1039"/>
  <c r="AY1039"/>
  <c r="AX1039"/>
  <c r="AV1039"/>
  <c r="AU1039"/>
  <c r="AT1039"/>
  <c r="AR1039"/>
  <c r="AQ1039"/>
  <c r="AN1039"/>
  <c r="AM1039"/>
  <c r="AK1039"/>
  <c r="AJ1039"/>
  <c r="AG1039"/>
  <c r="AF1039"/>
  <c r="AE1039"/>
  <c r="AD1039"/>
  <c r="AC1039"/>
  <c r="AA1039"/>
  <c r="Z1039"/>
  <c r="Y1039"/>
  <c r="X1039"/>
  <c r="W1039"/>
  <c r="V1039"/>
  <c r="T1039"/>
  <c r="S1039"/>
  <c r="R1039"/>
  <c r="P1039"/>
  <c r="O1039"/>
  <c r="BC1038"/>
  <c r="AZ1038"/>
  <c r="BD1038" s="1"/>
  <c r="AW1038"/>
  <c r="AV1038"/>
  <c r="AS1038"/>
  <c r="AO1038"/>
  <c r="AP1038" s="1"/>
  <c r="AL1038"/>
  <c r="AH1038"/>
  <c r="AE1038"/>
  <c r="AI1038" s="1"/>
  <c r="AA1038"/>
  <c r="X1038"/>
  <c r="AB1038" s="1"/>
  <c r="U1038"/>
  <c r="T1038"/>
  <c r="Q1038"/>
  <c r="BC1037"/>
  <c r="BD1037" s="1"/>
  <c r="AZ1037"/>
  <c r="AV1037"/>
  <c r="AS1037"/>
  <c r="AW1037" s="1"/>
  <c r="AO1037"/>
  <c r="AL1037"/>
  <c r="AP1037" s="1"/>
  <c r="AI1037"/>
  <c r="AH1037"/>
  <c r="AE1037"/>
  <c r="AA1037"/>
  <c r="AB1037" s="1"/>
  <c r="X1037"/>
  <c r="T1037"/>
  <c r="Q1037"/>
  <c r="U1037" s="1"/>
  <c r="BC1036"/>
  <c r="AZ1036"/>
  <c r="BD1036" s="1"/>
  <c r="AW1036"/>
  <c r="AV1036"/>
  <c r="AS1036"/>
  <c r="AO1036"/>
  <c r="AP1036" s="1"/>
  <c r="AL1036"/>
  <c r="AH1036"/>
  <c r="AE1036"/>
  <c r="AI1036" s="1"/>
  <c r="AA1036"/>
  <c r="X1036"/>
  <c r="AB1036" s="1"/>
  <c r="U1036"/>
  <c r="T1036"/>
  <c r="Q1036"/>
  <c r="BC1035"/>
  <c r="BD1035" s="1"/>
  <c r="AZ1035"/>
  <c r="AV1035"/>
  <c r="AS1035"/>
  <c r="AW1035" s="1"/>
  <c r="AO1035"/>
  <c r="AL1035"/>
  <c r="AP1035" s="1"/>
  <c r="AI1035"/>
  <c r="AH1035"/>
  <c r="AE1035"/>
  <c r="AA1035"/>
  <c r="AB1035" s="1"/>
  <c r="X1035"/>
  <c r="T1035"/>
  <c r="Q1035"/>
  <c r="U1035" s="1"/>
  <c r="BC1034"/>
  <c r="AZ1034"/>
  <c r="BD1034" s="1"/>
  <c r="BD1033" s="1"/>
  <c r="AW1034"/>
  <c r="AW1033" s="1"/>
  <c r="AV1034"/>
  <c r="AS1034"/>
  <c r="AO1034"/>
  <c r="AP1034" s="1"/>
  <c r="AP1033" s="1"/>
  <c r="AL1034"/>
  <c r="AH1034"/>
  <c r="AH1033" s="1"/>
  <c r="AE1034"/>
  <c r="AI1034" s="1"/>
  <c r="AI1033" s="1"/>
  <c r="AA1034"/>
  <c r="X1034"/>
  <c r="AB1034" s="1"/>
  <c r="U1034"/>
  <c r="T1034"/>
  <c r="Q1034"/>
  <c r="BC1033"/>
  <c r="BB1033"/>
  <c r="BA1033"/>
  <c r="AZ1033"/>
  <c r="AY1033"/>
  <c r="AX1033"/>
  <c r="AV1033"/>
  <c r="AU1033"/>
  <c r="AT1033"/>
  <c r="AR1033"/>
  <c r="AQ1033"/>
  <c r="AN1033"/>
  <c r="AM1033"/>
  <c r="AK1033"/>
  <c r="AJ1033"/>
  <c r="AG1033"/>
  <c r="AF1033"/>
  <c r="AE1033"/>
  <c r="AD1033"/>
  <c r="AC1033"/>
  <c r="AA1033"/>
  <c r="Z1033"/>
  <c r="Y1033"/>
  <c r="X1033"/>
  <c r="W1033"/>
  <c r="V1033"/>
  <c r="T1033"/>
  <c r="S1033"/>
  <c r="R1033"/>
  <c r="P1033"/>
  <c r="O1033"/>
  <c r="BC1032"/>
  <c r="AZ1032"/>
  <c r="BD1032" s="1"/>
  <c r="AW1032"/>
  <c r="AV1032"/>
  <c r="AS1032"/>
  <c r="AO1032"/>
  <c r="AP1032" s="1"/>
  <c r="AL1032"/>
  <c r="AH1032"/>
  <c r="AE1032"/>
  <c r="AI1032" s="1"/>
  <c r="AA1032"/>
  <c r="X1032"/>
  <c r="AB1032" s="1"/>
  <c r="U1032"/>
  <c r="T1032"/>
  <c r="Q1032"/>
  <c r="BC1031"/>
  <c r="BD1031" s="1"/>
  <c r="AZ1031"/>
  <c r="AV1031"/>
  <c r="AS1031"/>
  <c r="AW1031" s="1"/>
  <c r="AO1031"/>
  <c r="AL1031"/>
  <c r="AP1031" s="1"/>
  <c r="AI1031"/>
  <c r="AH1031"/>
  <c r="AE1031"/>
  <c r="AA1031"/>
  <c r="AB1031" s="1"/>
  <c r="X1031"/>
  <c r="T1031"/>
  <c r="Q1031"/>
  <c r="U1031" s="1"/>
  <c r="BC1030"/>
  <c r="AZ1030"/>
  <c r="BD1030" s="1"/>
  <c r="AW1030"/>
  <c r="AV1030"/>
  <c r="AS1030"/>
  <c r="AP1030"/>
  <c r="AO1030"/>
  <c r="AL1030"/>
  <c r="AH1030"/>
  <c r="AE1030"/>
  <c r="AI1030" s="1"/>
  <c r="AA1030"/>
  <c r="X1030"/>
  <c r="AB1030" s="1"/>
  <c r="U1030"/>
  <c r="T1030"/>
  <c r="Q1030"/>
  <c r="BD1029"/>
  <c r="BC1029"/>
  <c r="AZ1029"/>
  <c r="AV1029"/>
  <c r="AS1029"/>
  <c r="AW1029" s="1"/>
  <c r="AO1029"/>
  <c r="AL1029"/>
  <c r="AP1029" s="1"/>
  <c r="AI1029"/>
  <c r="AH1029"/>
  <c r="AE1029"/>
  <c r="AB1029"/>
  <c r="AA1029"/>
  <c r="X1029"/>
  <c r="T1029"/>
  <c r="Q1029"/>
  <c r="U1029" s="1"/>
  <c r="BC1028"/>
  <c r="AZ1028"/>
  <c r="BD1028" s="1"/>
  <c r="AW1028"/>
  <c r="AV1028"/>
  <c r="AS1028"/>
  <c r="AP1028"/>
  <c r="AO1028"/>
  <c r="AL1028"/>
  <c r="AH1028"/>
  <c r="AE1028"/>
  <c r="AI1028" s="1"/>
  <c r="AA1028"/>
  <c r="X1028"/>
  <c r="AB1028" s="1"/>
  <c r="U1028"/>
  <c r="T1028"/>
  <c r="Q1028"/>
  <c r="BD1027"/>
  <c r="BC1027"/>
  <c r="AZ1027"/>
  <c r="AV1027"/>
  <c r="AS1027"/>
  <c r="AW1027" s="1"/>
  <c r="AO1027"/>
  <c r="AL1027"/>
  <c r="AP1027" s="1"/>
  <c r="AI1027"/>
  <c r="AH1027"/>
  <c r="AE1027"/>
  <c r="AB1027"/>
  <c r="AA1027"/>
  <c r="X1027"/>
  <c r="T1027"/>
  <c r="Q1027"/>
  <c r="U1027" s="1"/>
  <c r="BC1026"/>
  <c r="AZ1026"/>
  <c r="BD1026" s="1"/>
  <c r="BD1025" s="1"/>
  <c r="AW1026"/>
  <c r="AV1026"/>
  <c r="AS1026"/>
  <c r="AO1026"/>
  <c r="AP1026" s="1"/>
  <c r="AP1025" s="1"/>
  <c r="AL1026"/>
  <c r="AH1026"/>
  <c r="AH1025" s="1"/>
  <c r="AE1026"/>
  <c r="AI1026" s="1"/>
  <c r="AI1025" s="1"/>
  <c r="AI1024" s="1"/>
  <c r="AA1026"/>
  <c r="X1026"/>
  <c r="AB1026" s="1"/>
  <c r="U1026"/>
  <c r="T1026"/>
  <c r="Q1026"/>
  <c r="BC1025"/>
  <c r="BC1024" s="1"/>
  <c r="BB1025"/>
  <c r="BA1025"/>
  <c r="AZ1025"/>
  <c r="AZ1024" s="1"/>
  <c r="AY1025"/>
  <c r="AY1024" s="1"/>
  <c r="AX1025"/>
  <c r="AV1025"/>
  <c r="AV1024" s="1"/>
  <c r="AU1025"/>
  <c r="AU1024" s="1"/>
  <c r="AT1025"/>
  <c r="AR1025"/>
  <c r="AR1024" s="1"/>
  <c r="AQ1025"/>
  <c r="AQ1024" s="1"/>
  <c r="AN1025"/>
  <c r="AN1024" s="1"/>
  <c r="AM1025"/>
  <c r="AM1024" s="1"/>
  <c r="AK1025"/>
  <c r="AJ1025"/>
  <c r="AJ1024" s="1"/>
  <c r="AG1025"/>
  <c r="AF1025"/>
  <c r="AF1024" s="1"/>
  <c r="AE1025"/>
  <c r="AE1024" s="1"/>
  <c r="AD1025"/>
  <c r="AC1025"/>
  <c r="AA1025"/>
  <c r="AA1024" s="1"/>
  <c r="Z1025"/>
  <c r="Y1025"/>
  <c r="X1025"/>
  <c r="X1024" s="1"/>
  <c r="W1025"/>
  <c r="W1024" s="1"/>
  <c r="V1025"/>
  <c r="T1025"/>
  <c r="T1024" s="1"/>
  <c r="S1025"/>
  <c r="S1024" s="1"/>
  <c r="R1025"/>
  <c r="P1025"/>
  <c r="P1024" s="1"/>
  <c r="O1025"/>
  <c r="O1024" s="1"/>
  <c r="BB1024"/>
  <c r="BA1024"/>
  <c r="AX1024"/>
  <c r="AT1024"/>
  <c r="AK1024"/>
  <c r="AG1024"/>
  <c r="AD1024"/>
  <c r="AC1024"/>
  <c r="Z1024"/>
  <c r="Y1024"/>
  <c r="V1024"/>
  <c r="R1024"/>
  <c r="BC1023"/>
  <c r="BD1023" s="1"/>
  <c r="AZ1023"/>
  <c r="AV1023"/>
  <c r="AS1023"/>
  <c r="AW1023" s="1"/>
  <c r="AO1023"/>
  <c r="AL1023"/>
  <c r="AP1023" s="1"/>
  <c r="AI1023"/>
  <c r="AH1023"/>
  <c r="AE1023"/>
  <c r="AB1023"/>
  <c r="AA1023"/>
  <c r="X1023"/>
  <c r="T1023"/>
  <c r="Q1023"/>
  <c r="BC1022"/>
  <c r="AZ1022"/>
  <c r="BD1022" s="1"/>
  <c r="AW1022"/>
  <c r="AV1022"/>
  <c r="AS1022"/>
  <c r="AO1022"/>
  <c r="AP1022" s="1"/>
  <c r="AP1014" s="1"/>
  <c r="AL1022"/>
  <c r="AH1022"/>
  <c r="AE1022"/>
  <c r="AI1022" s="1"/>
  <c r="AA1022"/>
  <c r="X1022"/>
  <c r="AB1022" s="1"/>
  <c r="U1022"/>
  <c r="T1022"/>
  <c r="Q1022"/>
  <c r="BD1021"/>
  <c r="BC1021"/>
  <c r="AZ1021"/>
  <c r="AV1021"/>
  <c r="AS1021"/>
  <c r="AO1021"/>
  <c r="AL1021"/>
  <c r="AP1021" s="1"/>
  <c r="AI1021"/>
  <c r="AH1021"/>
  <c r="AE1021"/>
  <c r="AB1021"/>
  <c r="AA1021"/>
  <c r="X1021"/>
  <c r="T1021"/>
  <c r="Q1021"/>
  <c r="U1021" s="1"/>
  <c r="BC1020"/>
  <c r="AZ1020"/>
  <c r="BD1020" s="1"/>
  <c r="AW1020"/>
  <c r="AV1020"/>
  <c r="AS1020"/>
  <c r="AP1020"/>
  <c r="AO1020"/>
  <c r="AL1020"/>
  <c r="AH1020"/>
  <c r="AE1020"/>
  <c r="AA1020"/>
  <c r="X1020"/>
  <c r="AB1020" s="1"/>
  <c r="U1020"/>
  <c r="T1020"/>
  <c r="Q1020"/>
  <c r="BD1019"/>
  <c r="BC1019"/>
  <c r="AZ1019"/>
  <c r="AV1019"/>
  <c r="AS1019"/>
  <c r="AW1019" s="1"/>
  <c r="AO1019"/>
  <c r="AL1019"/>
  <c r="AP1019" s="1"/>
  <c r="AI1019"/>
  <c r="AH1019"/>
  <c r="AE1019"/>
  <c r="AB1019"/>
  <c r="AA1019"/>
  <c r="X1019"/>
  <c r="T1019"/>
  <c r="Q1019"/>
  <c r="BC1018"/>
  <c r="AZ1018"/>
  <c r="BD1018" s="1"/>
  <c r="AW1018"/>
  <c r="AV1018"/>
  <c r="AS1018"/>
  <c r="AP1018"/>
  <c r="AO1018"/>
  <c r="AO1014" s="1"/>
  <c r="AL1018"/>
  <c r="AH1018"/>
  <c r="AE1018"/>
  <c r="AI1018" s="1"/>
  <c r="AA1018"/>
  <c r="X1018"/>
  <c r="AB1018" s="1"/>
  <c r="U1018"/>
  <c r="T1018"/>
  <c r="Q1018"/>
  <c r="BD1017"/>
  <c r="BC1017"/>
  <c r="AZ1017"/>
  <c r="AV1017"/>
  <c r="AS1017"/>
  <c r="AO1017"/>
  <c r="AL1017"/>
  <c r="AP1017" s="1"/>
  <c r="AI1017"/>
  <c r="AH1017"/>
  <c r="AE1017"/>
  <c r="AB1017"/>
  <c r="AA1017"/>
  <c r="X1017"/>
  <c r="T1017"/>
  <c r="Q1017"/>
  <c r="U1017" s="1"/>
  <c r="BC1016"/>
  <c r="AZ1016"/>
  <c r="AW1016"/>
  <c r="AV1016"/>
  <c r="AS1016"/>
  <c r="AP1016"/>
  <c r="AO1016"/>
  <c r="AL1016"/>
  <c r="AH1016"/>
  <c r="AE1016"/>
  <c r="AA1016"/>
  <c r="X1016"/>
  <c r="U1016"/>
  <c r="T1016"/>
  <c r="Q1016"/>
  <c r="BD1015"/>
  <c r="BC1015"/>
  <c r="BC1014" s="1"/>
  <c r="AZ1015"/>
  <c r="AV1015"/>
  <c r="AS1015"/>
  <c r="AW1015" s="1"/>
  <c r="AO1015"/>
  <c r="AL1015"/>
  <c r="AP1015" s="1"/>
  <c r="AI1015"/>
  <c r="AH1015"/>
  <c r="AE1015"/>
  <c r="AB1015"/>
  <c r="AA1015"/>
  <c r="X1015"/>
  <c r="T1015"/>
  <c r="T1014" s="1"/>
  <c r="Q1015"/>
  <c r="BB1014"/>
  <c r="BA1014"/>
  <c r="AY1014"/>
  <c r="AX1014"/>
  <c r="AU1014"/>
  <c r="AT1014"/>
  <c r="AR1014"/>
  <c r="AQ1014"/>
  <c r="AN1014"/>
  <c r="AM1014"/>
  <c r="AL1014"/>
  <c r="AK1014"/>
  <c r="AJ1014"/>
  <c r="AH1014"/>
  <c r="AG1014"/>
  <c r="AF1014"/>
  <c r="AD1014"/>
  <c r="AC1014"/>
  <c r="Z1014"/>
  <c r="Y1014"/>
  <c r="W1014"/>
  <c r="V1014"/>
  <c r="S1014"/>
  <c r="R1014"/>
  <c r="Q1014"/>
  <c r="P1014"/>
  <c r="O1014"/>
  <c r="BC1013"/>
  <c r="BD1013" s="1"/>
  <c r="AZ1013"/>
  <c r="AV1013"/>
  <c r="AS1013"/>
  <c r="AO1013"/>
  <c r="AL1013"/>
  <c r="AP1013" s="1"/>
  <c r="AI1013"/>
  <c r="AH1013"/>
  <c r="AE1013"/>
  <c r="AB1013"/>
  <c r="AA1013"/>
  <c r="X1013"/>
  <c r="T1013"/>
  <c r="Q1013"/>
  <c r="U1013" s="1"/>
  <c r="BC1012"/>
  <c r="AZ1012"/>
  <c r="BD1012" s="1"/>
  <c r="AW1012"/>
  <c r="AV1012"/>
  <c r="AS1012"/>
  <c r="AO1012"/>
  <c r="AP1012" s="1"/>
  <c r="AL1012"/>
  <c r="AH1012"/>
  <c r="AE1012"/>
  <c r="AA1012"/>
  <c r="X1012"/>
  <c r="AB1012" s="1"/>
  <c r="U1012"/>
  <c r="T1012"/>
  <c r="Q1012"/>
  <c r="BD1011"/>
  <c r="BC1011"/>
  <c r="AZ1011"/>
  <c r="AV1011"/>
  <c r="AS1011"/>
  <c r="AW1011" s="1"/>
  <c r="AO1011"/>
  <c r="AL1011"/>
  <c r="AP1011" s="1"/>
  <c r="AI1011"/>
  <c r="AH1011"/>
  <c r="AE1011"/>
  <c r="AA1011"/>
  <c r="AB1011" s="1"/>
  <c r="X1011"/>
  <c r="T1011"/>
  <c r="Q1011"/>
  <c r="BC1010"/>
  <c r="AZ1010"/>
  <c r="BD1010" s="1"/>
  <c r="AW1010"/>
  <c r="AV1010"/>
  <c r="AS1010"/>
  <c r="AP1010"/>
  <c r="AO1010"/>
  <c r="AL1010"/>
  <c r="AH1010"/>
  <c r="AE1010"/>
  <c r="AI1010" s="1"/>
  <c r="AA1010"/>
  <c r="X1010"/>
  <c r="AB1010" s="1"/>
  <c r="U1010"/>
  <c r="T1010"/>
  <c r="Q1010"/>
  <c r="BC1009"/>
  <c r="BD1009" s="1"/>
  <c r="AZ1009"/>
  <c r="AV1009"/>
  <c r="AS1009"/>
  <c r="AO1009"/>
  <c r="AL1009"/>
  <c r="AP1009" s="1"/>
  <c r="AI1009"/>
  <c r="AH1009"/>
  <c r="AE1009"/>
  <c r="AB1009"/>
  <c r="AA1009"/>
  <c r="X1009"/>
  <c r="T1009"/>
  <c r="Q1009"/>
  <c r="U1009" s="1"/>
  <c r="BC1008"/>
  <c r="AZ1008"/>
  <c r="BD1008" s="1"/>
  <c r="AW1008"/>
  <c r="AV1008"/>
  <c r="AS1008"/>
  <c r="AO1008"/>
  <c r="AP1008" s="1"/>
  <c r="AL1008"/>
  <c r="AH1008"/>
  <c r="AE1008"/>
  <c r="AA1008"/>
  <c r="X1008"/>
  <c r="AB1008" s="1"/>
  <c r="U1008"/>
  <c r="T1008"/>
  <c r="Q1008"/>
  <c r="BD1007"/>
  <c r="BC1007"/>
  <c r="AZ1007"/>
  <c r="AV1007"/>
  <c r="AS1007"/>
  <c r="AW1007" s="1"/>
  <c r="AO1007"/>
  <c r="AL1007"/>
  <c r="AP1007" s="1"/>
  <c r="AI1007"/>
  <c r="AH1007"/>
  <c r="AE1007"/>
  <c r="AA1007"/>
  <c r="AB1007" s="1"/>
  <c r="X1007"/>
  <c r="T1007"/>
  <c r="Q1007"/>
  <c r="BC1006"/>
  <c r="AZ1006"/>
  <c r="BD1006" s="1"/>
  <c r="AW1006"/>
  <c r="AV1006"/>
  <c r="AS1006"/>
  <c r="AP1006"/>
  <c r="AO1006"/>
  <c r="AL1006"/>
  <c r="AH1006"/>
  <c r="AE1006"/>
  <c r="AI1006" s="1"/>
  <c r="AA1006"/>
  <c r="X1006"/>
  <c r="AB1006" s="1"/>
  <c r="U1006"/>
  <c r="T1006"/>
  <c r="Q1006"/>
  <c r="BC1005"/>
  <c r="BD1005" s="1"/>
  <c r="AZ1005"/>
  <c r="AV1005"/>
  <c r="AS1005"/>
  <c r="AO1005"/>
  <c r="AL1005"/>
  <c r="AP1005" s="1"/>
  <c r="AI1005"/>
  <c r="AH1005"/>
  <c r="AE1005"/>
  <c r="AB1005"/>
  <c r="AA1005"/>
  <c r="X1005"/>
  <c r="T1005"/>
  <c r="Q1005"/>
  <c r="U1005" s="1"/>
  <c r="BC1004"/>
  <c r="AZ1004"/>
  <c r="BD1004" s="1"/>
  <c r="AW1004"/>
  <c r="AV1004"/>
  <c r="AS1004"/>
  <c r="AO1004"/>
  <c r="AP1004" s="1"/>
  <c r="AL1004"/>
  <c r="AH1004"/>
  <c r="AE1004"/>
  <c r="AA1004"/>
  <c r="X1004"/>
  <c r="AB1004" s="1"/>
  <c r="U1004"/>
  <c r="T1004"/>
  <c r="Q1004"/>
  <c r="BD1003"/>
  <c r="BC1003"/>
  <c r="AZ1003"/>
  <c r="AV1003"/>
  <c r="AS1003"/>
  <c r="AW1003" s="1"/>
  <c r="AO1003"/>
  <c r="AL1003"/>
  <c r="AP1003" s="1"/>
  <c r="AI1003"/>
  <c r="AH1003"/>
  <c r="AE1003"/>
  <c r="AA1003"/>
  <c r="AB1003" s="1"/>
  <c r="X1003"/>
  <c r="T1003"/>
  <c r="Q1003"/>
  <c r="BC1002"/>
  <c r="AZ1002"/>
  <c r="BD1002" s="1"/>
  <c r="AW1002"/>
  <c r="AV1002"/>
  <c r="AS1002"/>
  <c r="AP1002"/>
  <c r="AO1002"/>
  <c r="AL1002"/>
  <c r="AH1002"/>
  <c r="AE1002"/>
  <c r="AI1002" s="1"/>
  <c r="AA1002"/>
  <c r="X1002"/>
  <c r="AB1002" s="1"/>
  <c r="U1002"/>
  <c r="T1002"/>
  <c r="Q1002"/>
  <c r="BC1001"/>
  <c r="BD1001" s="1"/>
  <c r="AZ1001"/>
  <c r="AV1001"/>
  <c r="AS1001"/>
  <c r="AO1001"/>
  <c r="AL1001"/>
  <c r="AP1001" s="1"/>
  <c r="AI1001"/>
  <c r="AH1001"/>
  <c r="AE1001"/>
  <c r="AB1001"/>
  <c r="AA1001"/>
  <c r="X1001"/>
  <c r="T1001"/>
  <c r="Q1001"/>
  <c r="U1001" s="1"/>
  <c r="BC1000"/>
  <c r="AZ1000"/>
  <c r="AW1000"/>
  <c r="AV1000"/>
  <c r="AS1000"/>
  <c r="AO1000"/>
  <c r="AP1000" s="1"/>
  <c r="AP998" s="1"/>
  <c r="AL1000"/>
  <c r="AH1000"/>
  <c r="AE1000"/>
  <c r="AA1000"/>
  <c r="X1000"/>
  <c r="U1000"/>
  <c r="T1000"/>
  <c r="Q1000"/>
  <c r="BD999"/>
  <c r="BC999"/>
  <c r="AZ999"/>
  <c r="AV999"/>
  <c r="AV998" s="1"/>
  <c r="AS999"/>
  <c r="AW999" s="1"/>
  <c r="AO999"/>
  <c r="AL999"/>
  <c r="AP999" s="1"/>
  <c r="AI999"/>
  <c r="AH999"/>
  <c r="AE999"/>
  <c r="AA999"/>
  <c r="AA998" s="1"/>
  <c r="X999"/>
  <c r="T999"/>
  <c r="Q999"/>
  <c r="BB998"/>
  <c r="BA998"/>
  <c r="AY998"/>
  <c r="AX998"/>
  <c r="AU998"/>
  <c r="AT998"/>
  <c r="AR998"/>
  <c r="AQ998"/>
  <c r="AN998"/>
  <c r="AM998"/>
  <c r="AK998"/>
  <c r="AJ998"/>
  <c r="AH998"/>
  <c r="AG998"/>
  <c r="AF998"/>
  <c r="AD998"/>
  <c r="AC998"/>
  <c r="Z998"/>
  <c r="Y998"/>
  <c r="W998"/>
  <c r="V998"/>
  <c r="S998"/>
  <c r="R998"/>
  <c r="Q998"/>
  <c r="P998"/>
  <c r="O998"/>
  <c r="BC997"/>
  <c r="BD997" s="1"/>
  <c r="AZ997"/>
  <c r="AV997"/>
  <c r="AS997"/>
  <c r="AW997" s="1"/>
  <c r="AO997"/>
  <c r="AL997"/>
  <c r="AP997" s="1"/>
  <c r="AI997"/>
  <c r="AH997"/>
  <c r="AE997"/>
  <c r="AB997"/>
  <c r="AA997"/>
  <c r="X997"/>
  <c r="T997"/>
  <c r="Q997"/>
  <c r="BC996"/>
  <c r="AZ996"/>
  <c r="BD996" s="1"/>
  <c r="AW996"/>
  <c r="AV996"/>
  <c r="AS996"/>
  <c r="AO996"/>
  <c r="AP996" s="1"/>
  <c r="AP983" s="1"/>
  <c r="AL996"/>
  <c r="AH996"/>
  <c r="AE996"/>
  <c r="AI996" s="1"/>
  <c r="AA996"/>
  <c r="X996"/>
  <c r="AB996" s="1"/>
  <c r="U996"/>
  <c r="T996"/>
  <c r="Q996"/>
  <c r="BD995"/>
  <c r="BC995"/>
  <c r="AZ995"/>
  <c r="AV995"/>
  <c r="AS995"/>
  <c r="AO995"/>
  <c r="AL995"/>
  <c r="AP995" s="1"/>
  <c r="AI995"/>
  <c r="AH995"/>
  <c r="AE995"/>
  <c r="AA995"/>
  <c r="AB995" s="1"/>
  <c r="X995"/>
  <c r="T995"/>
  <c r="Q995"/>
  <c r="U995" s="1"/>
  <c r="BC994"/>
  <c r="AZ994"/>
  <c r="BD994" s="1"/>
  <c r="AW994"/>
  <c r="AV994"/>
  <c r="AS994"/>
  <c r="AP994"/>
  <c r="AO994"/>
  <c r="AL994"/>
  <c r="AH994"/>
  <c r="AE994"/>
  <c r="AA994"/>
  <c r="X994"/>
  <c r="AB994" s="1"/>
  <c r="U994"/>
  <c r="T994"/>
  <c r="Q994"/>
  <c r="BC993"/>
  <c r="BD993" s="1"/>
  <c r="AZ993"/>
  <c r="AV993"/>
  <c r="AS993"/>
  <c r="AW993" s="1"/>
  <c r="AO993"/>
  <c r="AL993"/>
  <c r="AP993" s="1"/>
  <c r="AI993"/>
  <c r="AH993"/>
  <c r="AE993"/>
  <c r="AB993"/>
  <c r="AA993"/>
  <c r="X993"/>
  <c r="T993"/>
  <c r="Q993"/>
  <c r="BC992"/>
  <c r="AZ992"/>
  <c r="BD992" s="1"/>
  <c r="AW992"/>
  <c r="AV992"/>
  <c r="AS992"/>
  <c r="AP992"/>
  <c r="AO992"/>
  <c r="AL992"/>
  <c r="AH992"/>
  <c r="AE992"/>
  <c r="AI992" s="1"/>
  <c r="AA992"/>
  <c r="X992"/>
  <c r="AB992" s="1"/>
  <c r="U992"/>
  <c r="T992"/>
  <c r="Q992"/>
  <c r="BD991"/>
  <c r="BC991"/>
  <c r="AZ991"/>
  <c r="AV991"/>
  <c r="AS991"/>
  <c r="AO991"/>
  <c r="AL991"/>
  <c r="AP991" s="1"/>
  <c r="AI991"/>
  <c r="AH991"/>
  <c r="AE991"/>
  <c r="AB991"/>
  <c r="AA991"/>
  <c r="X991"/>
  <c r="T991"/>
  <c r="Q991"/>
  <c r="U991" s="1"/>
  <c r="BC990"/>
  <c r="AZ990"/>
  <c r="BD990" s="1"/>
  <c r="AW990"/>
  <c r="AV990"/>
  <c r="AS990"/>
  <c r="AP990"/>
  <c r="AO990"/>
  <c r="AL990"/>
  <c r="AH990"/>
  <c r="AE990"/>
  <c r="AA990"/>
  <c r="X990"/>
  <c r="AB990" s="1"/>
  <c r="U990"/>
  <c r="T990"/>
  <c r="Q990"/>
  <c r="BD989"/>
  <c r="BC989"/>
  <c r="AZ989"/>
  <c r="AV989"/>
  <c r="AS989"/>
  <c r="AW989" s="1"/>
  <c r="AO989"/>
  <c r="AL989"/>
  <c r="AP989" s="1"/>
  <c r="AI989"/>
  <c r="AH989"/>
  <c r="AE989"/>
  <c r="AB989"/>
  <c r="AA989"/>
  <c r="X989"/>
  <c r="T989"/>
  <c r="Q989"/>
  <c r="BC988"/>
  <c r="AZ988"/>
  <c r="BD988" s="1"/>
  <c r="AW988"/>
  <c r="AV988"/>
  <c r="AS988"/>
  <c r="AP988"/>
  <c r="AO988"/>
  <c r="AL988"/>
  <c r="AH988"/>
  <c r="AE988"/>
  <c r="AI988" s="1"/>
  <c r="AA988"/>
  <c r="X988"/>
  <c r="AB988" s="1"/>
  <c r="U988"/>
  <c r="T988"/>
  <c r="Q988"/>
  <c r="BD987"/>
  <c r="BC987"/>
  <c r="AZ987"/>
  <c r="AV987"/>
  <c r="AV983" s="1"/>
  <c r="AS987"/>
  <c r="AO987"/>
  <c r="AL987"/>
  <c r="AP987" s="1"/>
  <c r="AI987"/>
  <c r="AH987"/>
  <c r="AE987"/>
  <c r="AB987"/>
  <c r="AA987"/>
  <c r="AA983" s="1"/>
  <c r="X987"/>
  <c r="T987"/>
  <c r="Q987"/>
  <c r="U987" s="1"/>
  <c r="BC986"/>
  <c r="AZ986"/>
  <c r="BD986" s="1"/>
  <c r="AW986"/>
  <c r="AV986"/>
  <c r="AS986"/>
  <c r="AP986"/>
  <c r="AO986"/>
  <c r="AL986"/>
  <c r="AH986"/>
  <c r="AE986"/>
  <c r="AA986"/>
  <c r="X986"/>
  <c r="AB986" s="1"/>
  <c r="AB983" s="1"/>
  <c r="U986"/>
  <c r="T986"/>
  <c r="Q986"/>
  <c r="BD985"/>
  <c r="BC985"/>
  <c r="BC983" s="1"/>
  <c r="AZ985"/>
  <c r="AV985"/>
  <c r="AS985"/>
  <c r="AW985" s="1"/>
  <c r="AO985"/>
  <c r="AL985"/>
  <c r="AP985" s="1"/>
  <c r="AI985"/>
  <c r="AH985"/>
  <c r="AE985"/>
  <c r="AB985"/>
  <c r="AA985"/>
  <c r="X985"/>
  <c r="T985"/>
  <c r="Q985"/>
  <c r="BC984"/>
  <c r="AZ984"/>
  <c r="BD984" s="1"/>
  <c r="BD983" s="1"/>
  <c r="AW984"/>
  <c r="AV984"/>
  <c r="AS984"/>
  <c r="AP984"/>
  <c r="AO984"/>
  <c r="AL984"/>
  <c r="AH984"/>
  <c r="AE984"/>
  <c r="AI984" s="1"/>
  <c r="AA984"/>
  <c r="X984"/>
  <c r="AB984" s="1"/>
  <c r="T984"/>
  <c r="U984" s="1"/>
  <c r="Q984"/>
  <c r="BB983"/>
  <c r="BA983"/>
  <c r="AY983"/>
  <c r="AX983"/>
  <c r="AU983"/>
  <c r="AT983"/>
  <c r="AS983"/>
  <c r="AR983"/>
  <c r="AQ983"/>
  <c r="AO983"/>
  <c r="AN983"/>
  <c r="AM983"/>
  <c r="AL983"/>
  <c r="AK983"/>
  <c r="AJ983"/>
  <c r="AH983"/>
  <c r="AG983"/>
  <c r="AF983"/>
  <c r="AD983"/>
  <c r="AC983"/>
  <c r="Z983"/>
  <c r="Y983"/>
  <c r="W983"/>
  <c r="V983"/>
  <c r="S983"/>
  <c r="R983"/>
  <c r="Q983"/>
  <c r="P983"/>
  <c r="O983"/>
  <c r="BD982"/>
  <c r="BC982"/>
  <c r="AZ982"/>
  <c r="AV982"/>
  <c r="AS982"/>
  <c r="AW982" s="1"/>
  <c r="AO982"/>
  <c r="AL982"/>
  <c r="AP982" s="1"/>
  <c r="AI982"/>
  <c r="AH982"/>
  <c r="AE982"/>
  <c r="AA982"/>
  <c r="AB982" s="1"/>
  <c r="X982"/>
  <c r="T982"/>
  <c r="Q982"/>
  <c r="U982" s="1"/>
  <c r="BC981"/>
  <c r="AZ981"/>
  <c r="BD981" s="1"/>
  <c r="AW981"/>
  <c r="AV981"/>
  <c r="AS981"/>
  <c r="AO981"/>
  <c r="AP981" s="1"/>
  <c r="AL981"/>
  <c r="AH981"/>
  <c r="AE981"/>
  <c r="AI981" s="1"/>
  <c r="AA981"/>
  <c r="X981"/>
  <c r="AB981" s="1"/>
  <c r="U981"/>
  <c r="T981"/>
  <c r="Q981"/>
  <c r="BC980"/>
  <c r="BD980" s="1"/>
  <c r="AZ980"/>
  <c r="AV980"/>
  <c r="AS980"/>
  <c r="AW980" s="1"/>
  <c r="AO980"/>
  <c r="AL980"/>
  <c r="AP980" s="1"/>
  <c r="AI980"/>
  <c r="AH980"/>
  <c r="AE980"/>
  <c r="AA980"/>
  <c r="AB980" s="1"/>
  <c r="X980"/>
  <c r="T980"/>
  <c r="Q980"/>
  <c r="U980" s="1"/>
  <c r="BC979"/>
  <c r="AZ979"/>
  <c r="BD979" s="1"/>
  <c r="AW979"/>
  <c r="AV979"/>
  <c r="AS979"/>
  <c r="AO979"/>
  <c r="AP979" s="1"/>
  <c r="AL979"/>
  <c r="AH979"/>
  <c r="AE979"/>
  <c r="AI979" s="1"/>
  <c r="AA979"/>
  <c r="X979"/>
  <c r="AB979" s="1"/>
  <c r="U979"/>
  <c r="T979"/>
  <c r="Q979"/>
  <c r="BC978"/>
  <c r="BD978" s="1"/>
  <c r="AZ978"/>
  <c r="AV978"/>
  <c r="AS978"/>
  <c r="AW978" s="1"/>
  <c r="AO978"/>
  <c r="AL978"/>
  <c r="AP978" s="1"/>
  <c r="AI978"/>
  <c r="AH978"/>
  <c r="AE978"/>
  <c r="AA978"/>
  <c r="AB978" s="1"/>
  <c r="X978"/>
  <c r="T978"/>
  <c r="Q978"/>
  <c r="U978" s="1"/>
  <c r="BC977"/>
  <c r="AZ977"/>
  <c r="BD977" s="1"/>
  <c r="AW977"/>
  <c r="AV977"/>
  <c r="AS977"/>
  <c r="AO977"/>
  <c r="AP977" s="1"/>
  <c r="AL977"/>
  <c r="AH977"/>
  <c r="AE977"/>
  <c r="AI977" s="1"/>
  <c r="AA977"/>
  <c r="X977"/>
  <c r="AB977" s="1"/>
  <c r="U977"/>
  <c r="T977"/>
  <c r="Q977"/>
  <c r="BC976"/>
  <c r="BD976" s="1"/>
  <c r="AZ976"/>
  <c r="AV976"/>
  <c r="AS976"/>
  <c r="AW976" s="1"/>
  <c r="AO976"/>
  <c r="AL976"/>
  <c r="AP976" s="1"/>
  <c r="AI976"/>
  <c r="AH976"/>
  <c r="AE976"/>
  <c r="AA976"/>
  <c r="AB976" s="1"/>
  <c r="X976"/>
  <c r="T976"/>
  <c r="Q976"/>
  <c r="U976" s="1"/>
  <c r="BC975"/>
  <c r="AZ975"/>
  <c r="BD975" s="1"/>
  <c r="AW975"/>
  <c r="AV975"/>
  <c r="AS975"/>
  <c r="AO975"/>
  <c r="AP975" s="1"/>
  <c r="AL975"/>
  <c r="AH975"/>
  <c r="AE975"/>
  <c r="AI975" s="1"/>
  <c r="AA975"/>
  <c r="X975"/>
  <c r="AB975" s="1"/>
  <c r="U975"/>
  <c r="T975"/>
  <c r="Q975"/>
  <c r="BC974"/>
  <c r="BD974" s="1"/>
  <c r="AZ974"/>
  <c r="AV974"/>
  <c r="AS974"/>
  <c r="AW974" s="1"/>
  <c r="AO974"/>
  <c r="AL974"/>
  <c r="AP974" s="1"/>
  <c r="AI974"/>
  <c r="AH974"/>
  <c r="AE974"/>
  <c r="AA974"/>
  <c r="AB974" s="1"/>
  <c r="X974"/>
  <c r="T974"/>
  <c r="Q974"/>
  <c r="U974" s="1"/>
  <c r="BC973"/>
  <c r="AZ973"/>
  <c r="BD973" s="1"/>
  <c r="AW973"/>
  <c r="AV973"/>
  <c r="AS973"/>
  <c r="AO973"/>
  <c r="AP973" s="1"/>
  <c r="AL973"/>
  <c r="AH973"/>
  <c r="AE973"/>
  <c r="AI973" s="1"/>
  <c r="AA973"/>
  <c r="X973"/>
  <c r="AB973" s="1"/>
  <c r="U973"/>
  <c r="T973"/>
  <c r="Q973"/>
  <c r="BC972"/>
  <c r="BD972" s="1"/>
  <c r="AZ972"/>
  <c r="AV972"/>
  <c r="AS972"/>
  <c r="AW972" s="1"/>
  <c r="AO972"/>
  <c r="AL972"/>
  <c r="AP972" s="1"/>
  <c r="AI972"/>
  <c r="AH972"/>
  <c r="AE972"/>
  <c r="AA972"/>
  <c r="AB972" s="1"/>
  <c r="X972"/>
  <c r="T972"/>
  <c r="Q972"/>
  <c r="U972" s="1"/>
  <c r="BC971"/>
  <c r="AZ971"/>
  <c r="BD971" s="1"/>
  <c r="AW971"/>
  <c r="AV971"/>
  <c r="AS971"/>
  <c r="AO971"/>
  <c r="AP971" s="1"/>
  <c r="AL971"/>
  <c r="AH971"/>
  <c r="AE971"/>
  <c r="AI971" s="1"/>
  <c r="AA971"/>
  <c r="X971"/>
  <c r="AB971" s="1"/>
  <c r="U971"/>
  <c r="T971"/>
  <c r="Q971"/>
  <c r="BD970"/>
  <c r="BC970"/>
  <c r="AZ970"/>
  <c r="AV970"/>
  <c r="AS970"/>
  <c r="AW970" s="1"/>
  <c r="AO970"/>
  <c r="AL970"/>
  <c r="AP970" s="1"/>
  <c r="AI970"/>
  <c r="AH970"/>
  <c r="AE970"/>
  <c r="AB970"/>
  <c r="AA970"/>
  <c r="X970"/>
  <c r="T970"/>
  <c r="Q970"/>
  <c r="U970" s="1"/>
  <c r="BC969"/>
  <c r="AZ969"/>
  <c r="BD969" s="1"/>
  <c r="AW969"/>
  <c r="AV969"/>
  <c r="AS969"/>
  <c r="AP969"/>
  <c r="AO969"/>
  <c r="AL969"/>
  <c r="AH969"/>
  <c r="AE969"/>
  <c r="AI969" s="1"/>
  <c r="AA969"/>
  <c r="X969"/>
  <c r="AB969" s="1"/>
  <c r="U969"/>
  <c r="T969"/>
  <c r="Q969"/>
  <c r="BD968"/>
  <c r="BC968"/>
  <c r="AZ968"/>
  <c r="AV968"/>
  <c r="AS968"/>
  <c r="AW968" s="1"/>
  <c r="AO968"/>
  <c r="AL968"/>
  <c r="AP968" s="1"/>
  <c r="AI968"/>
  <c r="AH968"/>
  <c r="AE968"/>
  <c r="AB968"/>
  <c r="AA968"/>
  <c r="X968"/>
  <c r="T968"/>
  <c r="Q968"/>
  <c r="U968" s="1"/>
  <c r="BC967"/>
  <c r="AZ967"/>
  <c r="BD967" s="1"/>
  <c r="AW967"/>
  <c r="AV967"/>
  <c r="AS967"/>
  <c r="AO967"/>
  <c r="AP967" s="1"/>
  <c r="AL967"/>
  <c r="AH967"/>
  <c r="AE967"/>
  <c r="AI967" s="1"/>
  <c r="AA967"/>
  <c r="X967"/>
  <c r="AB967" s="1"/>
  <c r="U967"/>
  <c r="T967"/>
  <c r="Q967"/>
  <c r="BC966"/>
  <c r="BD966" s="1"/>
  <c r="AZ966"/>
  <c r="AV966"/>
  <c r="AS966"/>
  <c r="AW966" s="1"/>
  <c r="AO966"/>
  <c r="AL966"/>
  <c r="AP966" s="1"/>
  <c r="AI966"/>
  <c r="AH966"/>
  <c r="AE966"/>
  <c r="AA966"/>
  <c r="AB966" s="1"/>
  <c r="X966"/>
  <c r="T966"/>
  <c r="Q966"/>
  <c r="U966" s="1"/>
  <c r="BC965"/>
  <c r="AZ965"/>
  <c r="BD965" s="1"/>
  <c r="AW965"/>
  <c r="AV965"/>
  <c r="AS965"/>
  <c r="AO965"/>
  <c r="AP965" s="1"/>
  <c r="AL965"/>
  <c r="AH965"/>
  <c r="AE965"/>
  <c r="AI965" s="1"/>
  <c r="AA965"/>
  <c r="X965"/>
  <c r="AB965" s="1"/>
  <c r="U965"/>
  <c r="T965"/>
  <c r="Q965"/>
  <c r="BC964"/>
  <c r="BD964" s="1"/>
  <c r="AZ964"/>
  <c r="AV964"/>
  <c r="AV963" s="1"/>
  <c r="AS964"/>
  <c r="AW964" s="1"/>
  <c r="AO964"/>
  <c r="AL964"/>
  <c r="AP964" s="1"/>
  <c r="AP963" s="1"/>
  <c r="AP962" s="1"/>
  <c r="AI964"/>
  <c r="AI963" s="1"/>
  <c r="AH964"/>
  <c r="AE964"/>
  <c r="AA964"/>
  <c r="AB964" s="1"/>
  <c r="AB963" s="1"/>
  <c r="X964"/>
  <c r="T964"/>
  <c r="T963" s="1"/>
  <c r="Q964"/>
  <c r="U964" s="1"/>
  <c r="BB963"/>
  <c r="BB962" s="1"/>
  <c r="BB961" s="1"/>
  <c r="BA963"/>
  <c r="BA962" s="1"/>
  <c r="BA961" s="1"/>
  <c r="AY963"/>
  <c r="AX963"/>
  <c r="AX962" s="1"/>
  <c r="AX961" s="1"/>
  <c r="AU963"/>
  <c r="AT963"/>
  <c r="AT962" s="1"/>
  <c r="AT961" s="1"/>
  <c r="AS963"/>
  <c r="AR963"/>
  <c r="AQ963"/>
  <c r="AO963"/>
  <c r="AN963"/>
  <c r="AM963"/>
  <c r="AL963"/>
  <c r="AK963"/>
  <c r="AK962" s="1"/>
  <c r="AK961" s="1"/>
  <c r="AJ963"/>
  <c r="AH963"/>
  <c r="AH962" s="1"/>
  <c r="AH961" s="1"/>
  <c r="AG963"/>
  <c r="AG962" s="1"/>
  <c r="AG961" s="1"/>
  <c r="AF963"/>
  <c r="AD963"/>
  <c r="AD962" s="1"/>
  <c r="AD961" s="1"/>
  <c r="AC963"/>
  <c r="AC962" s="1"/>
  <c r="AC961" s="1"/>
  <c r="Z963"/>
  <c r="Z962" s="1"/>
  <c r="Z961" s="1"/>
  <c r="Y963"/>
  <c r="Y962" s="1"/>
  <c r="Y961" s="1"/>
  <c r="W963"/>
  <c r="V963"/>
  <c r="V962" s="1"/>
  <c r="V961" s="1"/>
  <c r="S963"/>
  <c r="R963"/>
  <c r="R962" s="1"/>
  <c r="R961" s="1"/>
  <c r="Q963"/>
  <c r="Q962" s="1"/>
  <c r="P963"/>
  <c r="O963"/>
  <c r="AY962"/>
  <c r="AY961" s="1"/>
  <c r="AU962"/>
  <c r="AU961" s="1"/>
  <c r="AR962"/>
  <c r="AR961" s="1"/>
  <c r="AQ962"/>
  <c r="AQ961" s="1"/>
  <c r="AN962"/>
  <c r="AN961" s="1"/>
  <c r="AM962"/>
  <c r="AM961" s="1"/>
  <c r="AJ962"/>
  <c r="AJ961" s="1"/>
  <c r="AF962"/>
  <c r="AF961" s="1"/>
  <c r="W962"/>
  <c r="W961" s="1"/>
  <c r="S962"/>
  <c r="S961" s="1"/>
  <c r="P962"/>
  <c r="P961" s="1"/>
  <c r="O962"/>
  <c r="O961" s="1"/>
  <c r="BC960"/>
  <c r="BD960" s="1"/>
  <c r="BD959" s="1"/>
  <c r="BD958" s="1"/>
  <c r="AZ960"/>
  <c r="AV960"/>
  <c r="AV959" s="1"/>
  <c r="AV958" s="1"/>
  <c r="AS960"/>
  <c r="AW960" s="1"/>
  <c r="AW959" s="1"/>
  <c r="AW958" s="1"/>
  <c r="AO960"/>
  <c r="AL960"/>
  <c r="AP960" s="1"/>
  <c r="AP959" s="1"/>
  <c r="AP958" s="1"/>
  <c r="AI960"/>
  <c r="AI959" s="1"/>
  <c r="AI958" s="1"/>
  <c r="AH960"/>
  <c r="AE960"/>
  <c r="AA960"/>
  <c r="AB960" s="1"/>
  <c r="AB959" s="1"/>
  <c r="AB958" s="1"/>
  <c r="X960"/>
  <c r="T960"/>
  <c r="T959" s="1"/>
  <c r="T958" s="1"/>
  <c r="Q960"/>
  <c r="U960" s="1"/>
  <c r="U959" s="1"/>
  <c r="U958" s="1"/>
  <c r="BB959"/>
  <c r="BB958" s="1"/>
  <c r="BA959"/>
  <c r="BA958" s="1"/>
  <c r="AZ959"/>
  <c r="AY959"/>
  <c r="AX959"/>
  <c r="AX958" s="1"/>
  <c r="AU959"/>
  <c r="AT959"/>
  <c r="AT958" s="1"/>
  <c r="AS959"/>
  <c r="AS958" s="1"/>
  <c r="AR959"/>
  <c r="AQ959"/>
  <c r="AO959"/>
  <c r="AO958" s="1"/>
  <c r="AN959"/>
  <c r="AM959"/>
  <c r="AL959"/>
  <c r="AL958" s="1"/>
  <c r="AK959"/>
  <c r="AK958" s="1"/>
  <c r="AJ959"/>
  <c r="AH959"/>
  <c r="AH958" s="1"/>
  <c r="AG959"/>
  <c r="AG958" s="1"/>
  <c r="AF959"/>
  <c r="AE959"/>
  <c r="AD959"/>
  <c r="AD958" s="1"/>
  <c r="AC959"/>
  <c r="AC958" s="1"/>
  <c r="Z959"/>
  <c r="Z958" s="1"/>
  <c r="Y959"/>
  <c r="Y958" s="1"/>
  <c r="X959"/>
  <c r="W959"/>
  <c r="V959"/>
  <c r="V958" s="1"/>
  <c r="S959"/>
  <c r="R959"/>
  <c r="R958" s="1"/>
  <c r="Q959"/>
  <c r="Q958" s="1"/>
  <c r="P959"/>
  <c r="O959"/>
  <c r="AZ958"/>
  <c r="AY958"/>
  <c r="AU958"/>
  <c r="AR958"/>
  <c r="AQ958"/>
  <c r="AN958"/>
  <c r="AM958"/>
  <c r="AJ958"/>
  <c r="AF958"/>
  <c r="AE958"/>
  <c r="X958"/>
  <c r="W958"/>
  <c r="S958"/>
  <c r="P958"/>
  <c r="O958"/>
  <c r="BC957"/>
  <c r="AZ957"/>
  <c r="BD957" s="1"/>
  <c r="BD956" s="1"/>
  <c r="AW957"/>
  <c r="AW956" s="1"/>
  <c r="AV957"/>
  <c r="AS957"/>
  <c r="AO957"/>
  <c r="AP957" s="1"/>
  <c r="AP956" s="1"/>
  <c r="AL957"/>
  <c r="AH957"/>
  <c r="AH956" s="1"/>
  <c r="AE957"/>
  <c r="AI957" s="1"/>
  <c r="AI956" s="1"/>
  <c r="AA957"/>
  <c r="X957"/>
  <c r="AB957" s="1"/>
  <c r="AB956" s="1"/>
  <c r="U957"/>
  <c r="U956" s="1"/>
  <c r="T957"/>
  <c r="Q957"/>
  <c r="BC956"/>
  <c r="BB956"/>
  <c r="BA956"/>
  <c r="AZ956"/>
  <c r="AY956"/>
  <c r="AX956"/>
  <c r="AV956"/>
  <c r="AU956"/>
  <c r="AT956"/>
  <c r="AS956"/>
  <c r="AR956"/>
  <c r="AQ956"/>
  <c r="AN956"/>
  <c r="AM956"/>
  <c r="AL956"/>
  <c r="AK956"/>
  <c r="AJ956"/>
  <c r="AG956"/>
  <c r="AF956"/>
  <c r="AE956"/>
  <c r="AD956"/>
  <c r="AC956"/>
  <c r="AA956"/>
  <c r="Z956"/>
  <c r="Y956"/>
  <c r="X956"/>
  <c r="W956"/>
  <c r="V956"/>
  <c r="T956"/>
  <c r="S956"/>
  <c r="R956"/>
  <c r="Q956"/>
  <c r="P956"/>
  <c r="O956"/>
  <c r="BC955"/>
  <c r="AZ955"/>
  <c r="BD955" s="1"/>
  <c r="BD954" s="1"/>
  <c r="BD953" s="1"/>
  <c r="AW955"/>
  <c r="AW954" s="1"/>
  <c r="AW953" s="1"/>
  <c r="AV955"/>
  <c r="AS955"/>
  <c r="AO955"/>
  <c r="AP955" s="1"/>
  <c r="AP954" s="1"/>
  <c r="AP953" s="1"/>
  <c r="AL955"/>
  <c r="AH955"/>
  <c r="AH954" s="1"/>
  <c r="AH953" s="1"/>
  <c r="AE955"/>
  <c r="AI955" s="1"/>
  <c r="AI954" s="1"/>
  <c r="AI953" s="1"/>
  <c r="AA955"/>
  <c r="X955"/>
  <c r="AB955" s="1"/>
  <c r="AB954" s="1"/>
  <c r="AB953" s="1"/>
  <c r="U955"/>
  <c r="U954" s="1"/>
  <c r="U953" s="1"/>
  <c r="T955"/>
  <c r="Q955"/>
  <c r="BC954"/>
  <c r="BC953" s="1"/>
  <c r="BB954"/>
  <c r="BA954"/>
  <c r="AZ954"/>
  <c r="AZ953" s="1"/>
  <c r="AY954"/>
  <c r="AY953" s="1"/>
  <c r="AX954"/>
  <c r="AV954"/>
  <c r="AV953" s="1"/>
  <c r="AU954"/>
  <c r="AU953" s="1"/>
  <c r="AT954"/>
  <c r="AS954"/>
  <c r="AR954"/>
  <c r="AR953" s="1"/>
  <c r="AQ954"/>
  <c r="AQ953" s="1"/>
  <c r="AN954"/>
  <c r="AN953" s="1"/>
  <c r="AM954"/>
  <c r="AM953" s="1"/>
  <c r="AL954"/>
  <c r="AK954"/>
  <c r="AJ954"/>
  <c r="AJ953" s="1"/>
  <c r="AG954"/>
  <c r="AF954"/>
  <c r="AF953" s="1"/>
  <c r="AE954"/>
  <c r="AE953" s="1"/>
  <c r="AD954"/>
  <c r="AC954"/>
  <c r="AA954"/>
  <c r="AA953" s="1"/>
  <c r="Z954"/>
  <c r="Y954"/>
  <c r="X954"/>
  <c r="X953" s="1"/>
  <c r="W954"/>
  <c r="W953" s="1"/>
  <c r="V954"/>
  <c r="T954"/>
  <c r="T953" s="1"/>
  <c r="S954"/>
  <c r="S953" s="1"/>
  <c r="R954"/>
  <c r="Q954"/>
  <c r="P954"/>
  <c r="P953" s="1"/>
  <c r="O954"/>
  <c r="O953" s="1"/>
  <c r="BB953"/>
  <c r="BA953"/>
  <c r="AX953"/>
  <c r="AT953"/>
  <c r="AS953"/>
  <c r="AL953"/>
  <c r="AK953"/>
  <c r="AG953"/>
  <c r="AD953"/>
  <c r="AC953"/>
  <c r="Z953"/>
  <c r="Y953"/>
  <c r="V953"/>
  <c r="R953"/>
  <c r="Q953"/>
  <c r="BC952"/>
  <c r="BD952" s="1"/>
  <c r="BD951" s="1"/>
  <c r="AZ952"/>
  <c r="AV952"/>
  <c r="AV951" s="1"/>
  <c r="AS952"/>
  <c r="AW952" s="1"/>
  <c r="AW951" s="1"/>
  <c r="AW950" s="1"/>
  <c r="AO952"/>
  <c r="AL952"/>
  <c r="AP952" s="1"/>
  <c r="AP951" s="1"/>
  <c r="AP950" s="1"/>
  <c r="AI952"/>
  <c r="AI951" s="1"/>
  <c r="AH952"/>
  <c r="AE952"/>
  <c r="AA952"/>
  <c r="AB952" s="1"/>
  <c r="AB951" s="1"/>
  <c r="AB950" s="1"/>
  <c r="AB949" s="1"/>
  <c r="X952"/>
  <c r="T952"/>
  <c r="T951" s="1"/>
  <c r="Q952"/>
  <c r="U952" s="1"/>
  <c r="U951" s="1"/>
  <c r="U950" s="1"/>
  <c r="BB951"/>
  <c r="BB950" s="1"/>
  <c r="BB949" s="1"/>
  <c r="BA951"/>
  <c r="BA950" s="1"/>
  <c r="AZ951"/>
  <c r="AY951"/>
  <c r="AX951"/>
  <c r="AX950" s="1"/>
  <c r="AU951"/>
  <c r="AT951"/>
  <c r="AT950" s="1"/>
  <c r="AS951"/>
  <c r="AS950" s="1"/>
  <c r="AR951"/>
  <c r="AQ951"/>
  <c r="AO951"/>
  <c r="AO950" s="1"/>
  <c r="AN951"/>
  <c r="AM951"/>
  <c r="AL951"/>
  <c r="AL950" s="1"/>
  <c r="AK951"/>
  <c r="AK950" s="1"/>
  <c r="AJ951"/>
  <c r="AH951"/>
  <c r="AH950" s="1"/>
  <c r="AG951"/>
  <c r="AG950" s="1"/>
  <c r="AF951"/>
  <c r="AE951"/>
  <c r="AD951"/>
  <c r="AD950" s="1"/>
  <c r="AD949" s="1"/>
  <c r="AC951"/>
  <c r="AC950" s="1"/>
  <c r="Z951"/>
  <c r="Z950" s="1"/>
  <c r="Y951"/>
  <c r="Y950" s="1"/>
  <c r="Y949" s="1"/>
  <c r="X951"/>
  <c r="W951"/>
  <c r="V951"/>
  <c r="V950" s="1"/>
  <c r="S951"/>
  <c r="R951"/>
  <c r="R950" s="1"/>
  <c r="Q951"/>
  <c r="Q950" s="1"/>
  <c r="P951"/>
  <c r="O951"/>
  <c r="BD950"/>
  <c r="BD949" s="1"/>
  <c r="AZ950"/>
  <c r="AZ949" s="1"/>
  <c r="AY950"/>
  <c r="AY949" s="1"/>
  <c r="AV950"/>
  <c r="AV949" s="1"/>
  <c r="AU950"/>
  <c r="AU949" s="1"/>
  <c r="AR950"/>
  <c r="AQ950"/>
  <c r="AQ949" s="1"/>
  <c r="AN950"/>
  <c r="AN949" s="1"/>
  <c r="AM950"/>
  <c r="AJ950"/>
  <c r="AJ949" s="1"/>
  <c r="AI950"/>
  <c r="AI949" s="1"/>
  <c r="AF950"/>
  <c r="AF949" s="1"/>
  <c r="AE950"/>
  <c r="AE949" s="1"/>
  <c r="X950"/>
  <c r="X949" s="1"/>
  <c r="W950"/>
  <c r="T950"/>
  <c r="T949" s="1"/>
  <c r="S950"/>
  <c r="S949" s="1"/>
  <c r="P950"/>
  <c r="P949" s="1"/>
  <c r="O950"/>
  <c r="BA949"/>
  <c r="AX949"/>
  <c r="AW949"/>
  <c r="AT949"/>
  <c r="AS949"/>
  <c r="AP949"/>
  <c r="AL949"/>
  <c r="AK949"/>
  <c r="AH949"/>
  <c r="AG949"/>
  <c r="AC949"/>
  <c r="Z949"/>
  <c r="V949"/>
  <c r="U949"/>
  <c r="R949"/>
  <c r="Q949"/>
  <c r="BC948"/>
  <c r="BC947" s="1"/>
  <c r="BC946" s="1"/>
  <c r="AZ948"/>
  <c r="AV948"/>
  <c r="AV947" s="1"/>
  <c r="AS948"/>
  <c r="AW948" s="1"/>
  <c r="AO948"/>
  <c r="AL948"/>
  <c r="AP948" s="1"/>
  <c r="AI948"/>
  <c r="AI947" s="1"/>
  <c r="AH948"/>
  <c r="AE948"/>
  <c r="AB948"/>
  <c r="AB947" s="1"/>
  <c r="AB946" s="1"/>
  <c r="AA948"/>
  <c r="AA947" s="1"/>
  <c r="X948"/>
  <c r="T948"/>
  <c r="T947" s="1"/>
  <c r="T946" s="1"/>
  <c r="Q948"/>
  <c r="U948" s="1"/>
  <c r="U947" s="1"/>
  <c r="U946" s="1"/>
  <c r="BB947"/>
  <c r="BB946" s="1"/>
  <c r="BA947"/>
  <c r="BA946" s="1"/>
  <c r="AZ947"/>
  <c r="AY947"/>
  <c r="AX947"/>
  <c r="AX946" s="1"/>
  <c r="AW947"/>
  <c r="AW946" s="1"/>
  <c r="AU947"/>
  <c r="AT947"/>
  <c r="AT946" s="1"/>
  <c r="AR947"/>
  <c r="AQ947"/>
  <c r="AP947"/>
  <c r="AP946" s="1"/>
  <c r="AO947"/>
  <c r="AO946" s="1"/>
  <c r="AN947"/>
  <c r="AM947"/>
  <c r="AL947"/>
  <c r="AL946" s="1"/>
  <c r="AK947"/>
  <c r="AK946" s="1"/>
  <c r="AJ947"/>
  <c r="AH947"/>
  <c r="AH946" s="1"/>
  <c r="AG947"/>
  <c r="AG946" s="1"/>
  <c r="AF947"/>
  <c r="AE947"/>
  <c r="AD947"/>
  <c r="AD946" s="1"/>
  <c r="AC947"/>
  <c r="AC946" s="1"/>
  <c r="Z947"/>
  <c r="Z946" s="1"/>
  <c r="Y947"/>
  <c r="Y946" s="1"/>
  <c r="X947"/>
  <c r="W947"/>
  <c r="V947"/>
  <c r="V946" s="1"/>
  <c r="S947"/>
  <c r="R947"/>
  <c r="R946" s="1"/>
  <c r="P947"/>
  <c r="O947"/>
  <c r="AZ946"/>
  <c r="AY946"/>
  <c r="AV946"/>
  <c r="AU946"/>
  <c r="AR946"/>
  <c r="AQ946"/>
  <c r="AN946"/>
  <c r="AM946"/>
  <c r="AJ946"/>
  <c r="AI946"/>
  <c r="AF946"/>
  <c r="AE946"/>
  <c r="AA946"/>
  <c r="X946"/>
  <c r="W946"/>
  <c r="S946"/>
  <c r="P946"/>
  <c r="O946"/>
  <c r="BC945"/>
  <c r="AZ945"/>
  <c r="BD945" s="1"/>
  <c r="BD944" s="1"/>
  <c r="AW945"/>
  <c r="AW944" s="1"/>
  <c r="AV945"/>
  <c r="AS945"/>
  <c r="AO945"/>
  <c r="AO944" s="1"/>
  <c r="AL945"/>
  <c r="AH945"/>
  <c r="AH944" s="1"/>
  <c r="AE945"/>
  <c r="AI945" s="1"/>
  <c r="AA945"/>
  <c r="X945"/>
  <c r="AB945" s="1"/>
  <c r="U945"/>
  <c r="U944" s="1"/>
  <c r="T945"/>
  <c r="Q945"/>
  <c r="BC944"/>
  <c r="BB944"/>
  <c r="BA944"/>
  <c r="AY944"/>
  <c r="AX944"/>
  <c r="AV944"/>
  <c r="AU944"/>
  <c r="AT944"/>
  <c r="AS944"/>
  <c r="AR944"/>
  <c r="AQ944"/>
  <c r="AN944"/>
  <c r="AM944"/>
  <c r="AL944"/>
  <c r="AK944"/>
  <c r="AJ944"/>
  <c r="AI944"/>
  <c r="AG944"/>
  <c r="AF944"/>
  <c r="AD944"/>
  <c r="AC944"/>
  <c r="AB944"/>
  <c r="AA944"/>
  <c r="Z944"/>
  <c r="Y944"/>
  <c r="X944"/>
  <c r="W944"/>
  <c r="V944"/>
  <c r="T944"/>
  <c r="S944"/>
  <c r="R944"/>
  <c r="Q944"/>
  <c r="P944"/>
  <c r="O944"/>
  <c r="BC943"/>
  <c r="AZ943"/>
  <c r="BD943" s="1"/>
  <c r="BD942" s="1"/>
  <c r="AW943"/>
  <c r="AW942" s="1"/>
  <c r="AV943"/>
  <c r="AS943"/>
  <c r="AO943"/>
  <c r="AO942" s="1"/>
  <c r="AL943"/>
  <c r="AH943"/>
  <c r="AH942" s="1"/>
  <c r="AE943"/>
  <c r="AI943" s="1"/>
  <c r="AA943"/>
  <c r="X943"/>
  <c r="AB943" s="1"/>
  <c r="U943"/>
  <c r="U942" s="1"/>
  <c r="T943"/>
  <c r="Q943"/>
  <c r="BC942"/>
  <c r="BB942"/>
  <c r="BA942"/>
  <c r="AY942"/>
  <c r="AX942"/>
  <c r="AV942"/>
  <c r="AU942"/>
  <c r="AT942"/>
  <c r="AS942"/>
  <c r="AR942"/>
  <c r="AQ942"/>
  <c r="AN942"/>
  <c r="AM942"/>
  <c r="AL942"/>
  <c r="AK942"/>
  <c r="AJ942"/>
  <c r="AI942"/>
  <c r="AG942"/>
  <c r="AF942"/>
  <c r="AD942"/>
  <c r="AC942"/>
  <c r="AB942"/>
  <c r="AA942"/>
  <c r="Z942"/>
  <c r="Y942"/>
  <c r="X942"/>
  <c r="W942"/>
  <c r="V942"/>
  <c r="T942"/>
  <c r="S942"/>
  <c r="R942"/>
  <c r="Q942"/>
  <c r="P942"/>
  <c r="O942"/>
  <c r="BC941"/>
  <c r="AZ941"/>
  <c r="BD941" s="1"/>
  <c r="BD940" s="1"/>
  <c r="BD939" s="1"/>
  <c r="AW941"/>
  <c r="AW940" s="1"/>
  <c r="AW939" s="1"/>
  <c r="AV941"/>
  <c r="AS941"/>
  <c r="AO941"/>
  <c r="AO940" s="1"/>
  <c r="AO939" s="1"/>
  <c r="AL941"/>
  <c r="AH941"/>
  <c r="AH940" s="1"/>
  <c r="AE941"/>
  <c r="AI941" s="1"/>
  <c r="AA941"/>
  <c r="X941"/>
  <c r="AB941" s="1"/>
  <c r="U941"/>
  <c r="U940" s="1"/>
  <c r="T941"/>
  <c r="Q941"/>
  <c r="BC940"/>
  <c r="BC939" s="1"/>
  <c r="BB940"/>
  <c r="BA940"/>
  <c r="AY940"/>
  <c r="AY939" s="1"/>
  <c r="AX940"/>
  <c r="AV940"/>
  <c r="AV939" s="1"/>
  <c r="AU940"/>
  <c r="AU939" s="1"/>
  <c r="AT940"/>
  <c r="AS940"/>
  <c r="AR940"/>
  <c r="AR939" s="1"/>
  <c r="AQ940"/>
  <c r="AQ939" s="1"/>
  <c r="AN940"/>
  <c r="AN939" s="1"/>
  <c r="AM940"/>
  <c r="AM939" s="1"/>
  <c r="AL940"/>
  <c r="AK940"/>
  <c r="AJ940"/>
  <c r="AJ939" s="1"/>
  <c r="AI940"/>
  <c r="AI939" s="1"/>
  <c r="AG940"/>
  <c r="AF940"/>
  <c r="AF939" s="1"/>
  <c r="AD940"/>
  <c r="AC940"/>
  <c r="AB940"/>
  <c r="AB939" s="1"/>
  <c r="AA940"/>
  <c r="AA939" s="1"/>
  <c r="Z940"/>
  <c r="Y940"/>
  <c r="X940"/>
  <c r="X939" s="1"/>
  <c r="W940"/>
  <c r="W939" s="1"/>
  <c r="V940"/>
  <c r="T940"/>
  <c r="T939" s="1"/>
  <c r="S940"/>
  <c r="S939" s="1"/>
  <c r="R940"/>
  <c r="Q940"/>
  <c r="P940"/>
  <c r="P939" s="1"/>
  <c r="O940"/>
  <c r="O939" s="1"/>
  <c r="BB939"/>
  <c r="BA939"/>
  <c r="AX939"/>
  <c r="AT939"/>
  <c r="AS939"/>
  <c r="AL939"/>
  <c r="AK939"/>
  <c r="AH939"/>
  <c r="AG939"/>
  <c r="AD939"/>
  <c r="AC939"/>
  <c r="Z939"/>
  <c r="Y939"/>
  <c r="V939"/>
  <c r="U939"/>
  <c r="R939"/>
  <c r="Q939"/>
  <c r="BC938"/>
  <c r="BC937" s="1"/>
  <c r="AZ938"/>
  <c r="AV938"/>
  <c r="AV937" s="1"/>
  <c r="AS938"/>
  <c r="AW938" s="1"/>
  <c r="AO938"/>
  <c r="AL938"/>
  <c r="AP938" s="1"/>
  <c r="AI938"/>
  <c r="AI937" s="1"/>
  <c r="AH938"/>
  <c r="AE938"/>
  <c r="AB938"/>
  <c r="AB937" s="1"/>
  <c r="AA938"/>
  <c r="AA937" s="1"/>
  <c r="X938"/>
  <c r="T938"/>
  <c r="T937" s="1"/>
  <c r="Q938"/>
  <c r="U938" s="1"/>
  <c r="U937" s="1"/>
  <c r="BB937"/>
  <c r="BA937"/>
  <c r="AZ937"/>
  <c r="AY937"/>
  <c r="AX937"/>
  <c r="AW937"/>
  <c r="AU937"/>
  <c r="AT937"/>
  <c r="AR937"/>
  <c r="AQ937"/>
  <c r="AP937"/>
  <c r="AO937"/>
  <c r="AN937"/>
  <c r="AM937"/>
  <c r="AL937"/>
  <c r="AK937"/>
  <c r="AJ937"/>
  <c r="AH937"/>
  <c r="AG937"/>
  <c r="AF937"/>
  <c r="AE937"/>
  <c r="AD937"/>
  <c r="AC937"/>
  <c r="Z937"/>
  <c r="Y937"/>
  <c r="X937"/>
  <c r="W937"/>
  <c r="V937"/>
  <c r="S937"/>
  <c r="R937"/>
  <c r="P937"/>
  <c r="O937"/>
  <c r="BD936"/>
  <c r="BD935" s="1"/>
  <c r="BC936"/>
  <c r="BC935" s="1"/>
  <c r="AZ936"/>
  <c r="AV936"/>
  <c r="AV935" s="1"/>
  <c r="AV934" s="1"/>
  <c r="AS936"/>
  <c r="AW936" s="1"/>
  <c r="AO936"/>
  <c r="AL936"/>
  <c r="AP936" s="1"/>
  <c r="AI936"/>
  <c r="AI935" s="1"/>
  <c r="AI934" s="1"/>
  <c r="AH936"/>
  <c r="AE936"/>
  <c r="AA936"/>
  <c r="AA935" s="1"/>
  <c r="AA934" s="1"/>
  <c r="X936"/>
  <c r="T936"/>
  <c r="T935" s="1"/>
  <c r="Q936"/>
  <c r="U936" s="1"/>
  <c r="BB935"/>
  <c r="BB934" s="1"/>
  <c r="BA935"/>
  <c r="BA934" s="1"/>
  <c r="AZ935"/>
  <c r="AY935"/>
  <c r="AX935"/>
  <c r="AX934" s="1"/>
  <c r="AW935"/>
  <c r="AW934" s="1"/>
  <c r="AU935"/>
  <c r="AT935"/>
  <c r="AS935"/>
  <c r="AR935"/>
  <c r="AQ935"/>
  <c r="AP935"/>
  <c r="AO935"/>
  <c r="AO934" s="1"/>
  <c r="AN935"/>
  <c r="AM935"/>
  <c r="AL935"/>
  <c r="AK935"/>
  <c r="AK934" s="1"/>
  <c r="AJ935"/>
  <c r="AH935"/>
  <c r="AG935"/>
  <c r="AF935"/>
  <c r="AE935"/>
  <c r="AD935"/>
  <c r="AC935"/>
  <c r="Z935"/>
  <c r="Z934" s="1"/>
  <c r="Y935"/>
  <c r="Y934" s="1"/>
  <c r="X935"/>
  <c r="W935"/>
  <c r="V935"/>
  <c r="V934" s="1"/>
  <c r="U935"/>
  <c r="S935"/>
  <c r="R935"/>
  <c r="Q935"/>
  <c r="P935"/>
  <c r="O935"/>
  <c r="BC934"/>
  <c r="AZ934"/>
  <c r="AY934"/>
  <c r="AU934"/>
  <c r="AR934"/>
  <c r="AQ934"/>
  <c r="AN934"/>
  <c r="AM934"/>
  <c r="AJ934"/>
  <c r="AF934"/>
  <c r="AE934"/>
  <c r="X934"/>
  <c r="W934"/>
  <c r="T934"/>
  <c r="S934"/>
  <c r="P934"/>
  <c r="O934"/>
  <c r="BC933"/>
  <c r="AZ933"/>
  <c r="BD933" s="1"/>
  <c r="AW933"/>
  <c r="AW932" s="1"/>
  <c r="AV933"/>
  <c r="AS933"/>
  <c r="AO933"/>
  <c r="AO932" s="1"/>
  <c r="AL933"/>
  <c r="AH933"/>
  <c r="AH932" s="1"/>
  <c r="AE933"/>
  <c r="AA933"/>
  <c r="X933"/>
  <c r="AB933" s="1"/>
  <c r="U933"/>
  <c r="U932" s="1"/>
  <c r="T933"/>
  <c r="Q933"/>
  <c r="BD932"/>
  <c r="BC932"/>
  <c r="BB932"/>
  <c r="BA932"/>
  <c r="AZ932"/>
  <c r="AY932"/>
  <c r="AX932"/>
  <c r="AV932"/>
  <c r="AU932"/>
  <c r="AT932"/>
  <c r="AS932"/>
  <c r="AR932"/>
  <c r="AQ932"/>
  <c r="AN932"/>
  <c r="AM932"/>
  <c r="AL932"/>
  <c r="AK932"/>
  <c r="AJ932"/>
  <c r="AG932"/>
  <c r="AF932"/>
  <c r="AE932"/>
  <c r="AD932"/>
  <c r="AC932"/>
  <c r="AB932"/>
  <c r="AA932"/>
  <c r="Z932"/>
  <c r="Y932"/>
  <c r="X932"/>
  <c r="W932"/>
  <c r="V932"/>
  <c r="T932"/>
  <c r="S932"/>
  <c r="R932"/>
  <c r="Q932"/>
  <c r="P932"/>
  <c r="O932"/>
  <c r="BC931"/>
  <c r="AZ931"/>
  <c r="BD931" s="1"/>
  <c r="AW931"/>
  <c r="AW930" s="1"/>
  <c r="AV931"/>
  <c r="AS931"/>
  <c r="AO931"/>
  <c r="AO930" s="1"/>
  <c r="AL931"/>
  <c r="AH931"/>
  <c r="AH930" s="1"/>
  <c r="AH929" s="1"/>
  <c r="AE931"/>
  <c r="AA931"/>
  <c r="X931"/>
  <c r="AB931" s="1"/>
  <c r="U931"/>
  <c r="U930" s="1"/>
  <c r="U929" s="1"/>
  <c r="T931"/>
  <c r="Q931"/>
  <c r="BD930"/>
  <c r="BD929" s="1"/>
  <c r="BC930"/>
  <c r="BC929" s="1"/>
  <c r="BB930"/>
  <c r="BA930"/>
  <c r="AZ930"/>
  <c r="AZ929" s="1"/>
  <c r="AY930"/>
  <c r="AY929" s="1"/>
  <c r="AX930"/>
  <c r="AV930"/>
  <c r="AV929" s="1"/>
  <c r="AU930"/>
  <c r="AU929" s="1"/>
  <c r="AT930"/>
  <c r="AS930"/>
  <c r="AR930"/>
  <c r="AR929" s="1"/>
  <c r="AQ930"/>
  <c r="AQ929" s="1"/>
  <c r="AN930"/>
  <c r="AN929" s="1"/>
  <c r="AM930"/>
  <c r="AM929" s="1"/>
  <c r="AL930"/>
  <c r="AK930"/>
  <c r="AJ930"/>
  <c r="AJ929" s="1"/>
  <c r="AG930"/>
  <c r="AF930"/>
  <c r="AF929" s="1"/>
  <c r="AE930"/>
  <c r="AE929" s="1"/>
  <c r="AD930"/>
  <c r="AC930"/>
  <c r="AB930"/>
  <c r="AB929" s="1"/>
  <c r="AA930"/>
  <c r="AA929" s="1"/>
  <c r="Z930"/>
  <c r="Y930"/>
  <c r="X930"/>
  <c r="X929" s="1"/>
  <c r="W930"/>
  <c r="W929" s="1"/>
  <c r="V930"/>
  <c r="T930"/>
  <c r="T929" s="1"/>
  <c r="S930"/>
  <c r="S929" s="1"/>
  <c r="R930"/>
  <c r="Q930"/>
  <c r="P930"/>
  <c r="P929" s="1"/>
  <c r="O930"/>
  <c r="O929" s="1"/>
  <c r="BB929"/>
  <c r="BA929"/>
  <c r="AX929"/>
  <c r="AW929"/>
  <c r="AT929"/>
  <c r="AS929"/>
  <c r="AO929"/>
  <c r="AL929"/>
  <c r="AK929"/>
  <c r="AG929"/>
  <c r="AD929"/>
  <c r="AC929"/>
  <c r="Z929"/>
  <c r="Y929"/>
  <c r="V929"/>
  <c r="R929"/>
  <c r="Q929"/>
  <c r="BD928"/>
  <c r="BD927" s="1"/>
  <c r="BD926" s="1"/>
  <c r="BC928"/>
  <c r="BC927" s="1"/>
  <c r="AZ928"/>
  <c r="AV928"/>
  <c r="AV927" s="1"/>
  <c r="AV926" s="1"/>
  <c r="AS928"/>
  <c r="AW928" s="1"/>
  <c r="AO928"/>
  <c r="AL928"/>
  <c r="AP928" s="1"/>
  <c r="AI928"/>
  <c r="AI927" s="1"/>
  <c r="AI926" s="1"/>
  <c r="AH928"/>
  <c r="AE928"/>
  <c r="AA928"/>
  <c r="AA927" s="1"/>
  <c r="AA926" s="1"/>
  <c r="X928"/>
  <c r="T928"/>
  <c r="T927" s="1"/>
  <c r="Q928"/>
  <c r="U928" s="1"/>
  <c r="BB927"/>
  <c r="BB926" s="1"/>
  <c r="BA927"/>
  <c r="BA926" s="1"/>
  <c r="AZ927"/>
  <c r="AY927"/>
  <c r="AX927"/>
  <c r="AX926" s="1"/>
  <c r="AW927"/>
  <c r="AW926" s="1"/>
  <c r="AU927"/>
  <c r="AT927"/>
  <c r="AT926" s="1"/>
  <c r="AS927"/>
  <c r="AS926" s="1"/>
  <c r="AR927"/>
  <c r="AQ927"/>
  <c r="AP927"/>
  <c r="AP926" s="1"/>
  <c r="AO927"/>
  <c r="AO926" s="1"/>
  <c r="AN927"/>
  <c r="AM927"/>
  <c r="AL927"/>
  <c r="AL926" s="1"/>
  <c r="AK927"/>
  <c r="AK926" s="1"/>
  <c r="AJ927"/>
  <c r="AH927"/>
  <c r="AH926" s="1"/>
  <c r="AG927"/>
  <c r="AG926" s="1"/>
  <c r="AF927"/>
  <c r="AE927"/>
  <c r="AD927"/>
  <c r="AD926" s="1"/>
  <c r="AC927"/>
  <c r="AC926" s="1"/>
  <c r="Z927"/>
  <c r="Z926" s="1"/>
  <c r="Y927"/>
  <c r="Y926" s="1"/>
  <c r="X927"/>
  <c r="W927"/>
  <c r="V927"/>
  <c r="V926" s="1"/>
  <c r="U927"/>
  <c r="U926" s="1"/>
  <c r="S927"/>
  <c r="R927"/>
  <c r="R926" s="1"/>
  <c r="Q927"/>
  <c r="Q926" s="1"/>
  <c r="P927"/>
  <c r="O927"/>
  <c r="BC926"/>
  <c r="AZ926"/>
  <c r="AY926"/>
  <c r="AU926"/>
  <c r="AR926"/>
  <c r="AQ926"/>
  <c r="AN926"/>
  <c r="AM926"/>
  <c r="AJ926"/>
  <c r="AF926"/>
  <c r="AE926"/>
  <c r="X926"/>
  <c r="W926"/>
  <c r="T926"/>
  <c r="S926"/>
  <c r="P926"/>
  <c r="O926"/>
  <c r="BC925"/>
  <c r="AZ925"/>
  <c r="BD925" s="1"/>
  <c r="AW925"/>
  <c r="AW924" s="1"/>
  <c r="AV925"/>
  <c r="AS925"/>
  <c r="AO925"/>
  <c r="AO924" s="1"/>
  <c r="AL925"/>
  <c r="AH925"/>
  <c r="AH924" s="1"/>
  <c r="AE925"/>
  <c r="AA925"/>
  <c r="X925"/>
  <c r="AB925" s="1"/>
  <c r="U925"/>
  <c r="U924" s="1"/>
  <c r="T925"/>
  <c r="Q925"/>
  <c r="BD924"/>
  <c r="BC924"/>
  <c r="BB924"/>
  <c r="BA924"/>
  <c r="AZ924"/>
  <c r="AY924"/>
  <c r="AX924"/>
  <c r="AV924"/>
  <c r="AU924"/>
  <c r="AT924"/>
  <c r="AS924"/>
  <c r="AR924"/>
  <c r="AQ924"/>
  <c r="AN924"/>
  <c r="AM924"/>
  <c r="AL924"/>
  <c r="AK924"/>
  <c r="AJ924"/>
  <c r="AG924"/>
  <c r="AF924"/>
  <c r="AE924"/>
  <c r="AD924"/>
  <c r="AC924"/>
  <c r="AB924"/>
  <c r="AA924"/>
  <c r="Z924"/>
  <c r="Y924"/>
  <c r="X924"/>
  <c r="W924"/>
  <c r="V924"/>
  <c r="T924"/>
  <c r="S924"/>
  <c r="R924"/>
  <c r="Q924"/>
  <c r="P924"/>
  <c r="O924"/>
  <c r="BC923"/>
  <c r="AZ923"/>
  <c r="BD923" s="1"/>
  <c r="AW923"/>
  <c r="AW922" s="1"/>
  <c r="AV923"/>
  <c r="AS923"/>
  <c r="AO923"/>
  <c r="AP923" s="1"/>
  <c r="AP922" s="1"/>
  <c r="AL923"/>
  <c r="AH923"/>
  <c r="AE923"/>
  <c r="AA923"/>
  <c r="X923"/>
  <c r="AB923" s="1"/>
  <c r="AB922" s="1"/>
  <c r="U923"/>
  <c r="U922" s="1"/>
  <c r="T923"/>
  <c r="Q923"/>
  <c r="BD922"/>
  <c r="BC922"/>
  <c r="BB922"/>
  <c r="BA922"/>
  <c r="AZ922"/>
  <c r="AY922"/>
  <c r="AX922"/>
  <c r="AV922"/>
  <c r="AU922"/>
  <c r="AT922"/>
  <c r="AS922"/>
  <c r="AR922"/>
  <c r="AQ922"/>
  <c r="AN922"/>
  <c r="AM922"/>
  <c r="AL922"/>
  <c r="AK922"/>
  <c r="AJ922"/>
  <c r="AH922"/>
  <c r="AG922"/>
  <c r="AF922"/>
  <c r="AE922"/>
  <c r="AD922"/>
  <c r="AC922"/>
  <c r="AA922"/>
  <c r="Z922"/>
  <c r="Y922"/>
  <c r="W922"/>
  <c r="V922"/>
  <c r="T922"/>
  <c r="S922"/>
  <c r="R922"/>
  <c r="Q922"/>
  <c r="P922"/>
  <c r="O922"/>
  <c r="BD921"/>
  <c r="BD920" s="1"/>
  <c r="BD919" s="1"/>
  <c r="BC921"/>
  <c r="AZ921"/>
  <c r="AV921"/>
  <c r="AW921" s="1"/>
  <c r="AW920" s="1"/>
  <c r="AW919" s="1"/>
  <c r="AW918" s="1"/>
  <c r="AS921"/>
  <c r="AO921"/>
  <c r="AO920" s="1"/>
  <c r="AL921"/>
  <c r="AP921" s="1"/>
  <c r="AP920" s="1"/>
  <c r="AH921"/>
  <c r="AE921"/>
  <c r="AI921" s="1"/>
  <c r="AI920" s="1"/>
  <c r="AB921"/>
  <c r="AB920" s="1"/>
  <c r="AB919" s="1"/>
  <c r="AA921"/>
  <c r="X921"/>
  <c r="T921"/>
  <c r="U921" s="1"/>
  <c r="U920" s="1"/>
  <c r="U919" s="1"/>
  <c r="Q921"/>
  <c r="BC920"/>
  <c r="BC919" s="1"/>
  <c r="BC918" s="1"/>
  <c r="BB920"/>
  <c r="BB919" s="1"/>
  <c r="BB918" s="1"/>
  <c r="BA920"/>
  <c r="AZ920"/>
  <c r="AY920"/>
  <c r="AY919" s="1"/>
  <c r="AY918" s="1"/>
  <c r="AX920"/>
  <c r="AX919" s="1"/>
  <c r="AX918" s="1"/>
  <c r="AU920"/>
  <c r="AU919" s="1"/>
  <c r="AU918" s="1"/>
  <c r="AT920"/>
  <c r="AT919" s="1"/>
  <c r="AS920"/>
  <c r="AR920"/>
  <c r="AQ920"/>
  <c r="AQ919" s="1"/>
  <c r="AQ918" s="1"/>
  <c r="AN920"/>
  <c r="AM920"/>
  <c r="AM919" s="1"/>
  <c r="AM918" s="1"/>
  <c r="AL920"/>
  <c r="AL919" s="1"/>
  <c r="AK920"/>
  <c r="AJ920"/>
  <c r="AH920"/>
  <c r="AH919" s="1"/>
  <c r="AG920"/>
  <c r="AF920"/>
  <c r="AE920"/>
  <c r="AE919" s="1"/>
  <c r="AD920"/>
  <c r="AD919" s="1"/>
  <c r="AC920"/>
  <c r="AA920"/>
  <c r="AA919" s="1"/>
  <c r="AA918" s="1"/>
  <c r="Z920"/>
  <c r="Z919" s="1"/>
  <c r="Z918" s="1"/>
  <c r="Y920"/>
  <c r="X920"/>
  <c r="W920"/>
  <c r="W919" s="1"/>
  <c r="W918" s="1"/>
  <c r="V920"/>
  <c r="V919" s="1"/>
  <c r="V918" s="1"/>
  <c r="S920"/>
  <c r="S919" s="1"/>
  <c r="S918" s="1"/>
  <c r="S917" s="1"/>
  <c r="R920"/>
  <c r="R919" s="1"/>
  <c r="Q920"/>
  <c r="P920"/>
  <c r="O920"/>
  <c r="O919" s="1"/>
  <c r="O918" s="1"/>
  <c r="BA919"/>
  <c r="BA918" s="1"/>
  <c r="AZ919"/>
  <c r="AS919"/>
  <c r="AR919"/>
  <c r="AR918" s="1"/>
  <c r="AN919"/>
  <c r="AN918" s="1"/>
  <c r="AN917" s="1"/>
  <c r="AK919"/>
  <c r="AK918" s="1"/>
  <c r="AJ919"/>
  <c r="AJ918" s="1"/>
  <c r="AJ917" s="1"/>
  <c r="AG919"/>
  <c r="AF919"/>
  <c r="AF918" s="1"/>
  <c r="AF917" s="1"/>
  <c r="AC919"/>
  <c r="Y919"/>
  <c r="Y918" s="1"/>
  <c r="Q919"/>
  <c r="P919"/>
  <c r="P918" s="1"/>
  <c r="P917" s="1"/>
  <c r="AW859"/>
  <c r="AV859"/>
  <c r="AU859"/>
  <c r="AU858" s="1"/>
  <c r="AT859"/>
  <c r="AT858" s="1"/>
  <c r="AS859"/>
  <c r="AS858" s="1"/>
  <c r="AR859"/>
  <c r="AQ859"/>
  <c r="AQ858" s="1"/>
  <c r="AO859"/>
  <c r="AN859"/>
  <c r="AM859"/>
  <c r="AM858" s="1"/>
  <c r="AL859"/>
  <c r="AL858" s="1"/>
  <c r="AK859"/>
  <c r="AK858" s="1"/>
  <c r="AJ859"/>
  <c r="AJ858" s="1"/>
  <c r="AH859"/>
  <c r="AH858" s="1"/>
  <c r="AG859"/>
  <c r="AF859"/>
  <c r="AF858" s="1"/>
  <c r="AE859"/>
  <c r="AE858" s="1"/>
  <c r="AD859"/>
  <c r="AD858" s="1"/>
  <c r="AC859"/>
  <c r="AC858" s="1"/>
  <c r="V859"/>
  <c r="V858" s="1"/>
  <c r="U859"/>
  <c r="U858" s="1"/>
  <c r="T859"/>
  <c r="S859"/>
  <c r="S858" s="1"/>
  <c r="R859"/>
  <c r="R858" s="1"/>
  <c r="Q859"/>
  <c r="P859"/>
  <c r="P858" s="1"/>
  <c r="O859"/>
  <c r="O858" s="1"/>
  <c r="AW858"/>
  <c r="AV858"/>
  <c r="AR858"/>
  <c r="AO858"/>
  <c r="AN858"/>
  <c r="AG858"/>
  <c r="T858"/>
  <c r="Q858"/>
  <c r="AW854"/>
  <c r="AV854"/>
  <c r="AU854"/>
  <c r="AT854"/>
  <c r="AT846" s="1"/>
  <c r="AS854"/>
  <c r="AR854"/>
  <c r="AQ854"/>
  <c r="AP854"/>
  <c r="AO854"/>
  <c r="AN854"/>
  <c r="AM854"/>
  <c r="AL854"/>
  <c r="AK854"/>
  <c r="AJ854"/>
  <c r="AH854"/>
  <c r="AG854"/>
  <c r="AF854"/>
  <c r="AE854"/>
  <c r="AD854"/>
  <c r="AC854"/>
  <c r="U854"/>
  <c r="T854"/>
  <c r="S854"/>
  <c r="R854"/>
  <c r="Q854"/>
  <c r="P854"/>
  <c r="O854"/>
  <c r="BC853"/>
  <c r="BD853" s="1"/>
  <c r="AZ853"/>
  <c r="AV853"/>
  <c r="AS853"/>
  <c r="AW853" s="1"/>
  <c r="AO853"/>
  <c r="AL853"/>
  <c r="AP853" s="1"/>
  <c r="AI853"/>
  <c r="AH853"/>
  <c r="AE853"/>
  <c r="AB853"/>
  <c r="AA853"/>
  <c r="X853"/>
  <c r="T853"/>
  <c r="Q853"/>
  <c r="U853" s="1"/>
  <c r="BC852"/>
  <c r="AZ852"/>
  <c r="BD852" s="1"/>
  <c r="AW852"/>
  <c r="AV852"/>
  <c r="AS852"/>
  <c r="AO852"/>
  <c r="AP852" s="1"/>
  <c r="AL852"/>
  <c r="AH852"/>
  <c r="AE852"/>
  <c r="AI852" s="1"/>
  <c r="AA852"/>
  <c r="X852"/>
  <c r="AB852" s="1"/>
  <c r="U852"/>
  <c r="T852"/>
  <c r="Q852"/>
  <c r="BC851"/>
  <c r="BD851" s="1"/>
  <c r="AZ851"/>
  <c r="AV851"/>
  <c r="AS851"/>
  <c r="AW851" s="1"/>
  <c r="AO851"/>
  <c r="AL851"/>
  <c r="AP851" s="1"/>
  <c r="AI851"/>
  <c r="AH851"/>
  <c r="AE851"/>
  <c r="AA851"/>
  <c r="AB851" s="1"/>
  <c r="X851"/>
  <c r="T851"/>
  <c r="Q851"/>
  <c r="U851" s="1"/>
  <c r="BC850"/>
  <c r="AZ850"/>
  <c r="BD850" s="1"/>
  <c r="AW850"/>
  <c r="AV850"/>
  <c r="AS850"/>
  <c r="AO850"/>
  <c r="AP850" s="1"/>
  <c r="AL850"/>
  <c r="AH850"/>
  <c r="AE850"/>
  <c r="AI850" s="1"/>
  <c r="AA850"/>
  <c r="X850"/>
  <c r="AB850" s="1"/>
  <c r="U850"/>
  <c r="T850"/>
  <c r="Q850"/>
  <c r="BC849"/>
  <c r="BD849" s="1"/>
  <c r="AZ849"/>
  <c r="AV849"/>
  <c r="AS849"/>
  <c r="AW849" s="1"/>
  <c r="AO849"/>
  <c r="AL849"/>
  <c r="AP849" s="1"/>
  <c r="AI849"/>
  <c r="AH849"/>
  <c r="AE849"/>
  <c r="AA849"/>
  <c r="AB849" s="1"/>
  <c r="X849"/>
  <c r="T849"/>
  <c r="Q849"/>
  <c r="U849" s="1"/>
  <c r="U847" s="1"/>
  <c r="BC848"/>
  <c r="AZ848"/>
  <c r="BD848" s="1"/>
  <c r="AW848"/>
  <c r="AW847" s="1"/>
  <c r="AV848"/>
  <c r="AS848"/>
  <c r="AO848"/>
  <c r="AP848" s="1"/>
  <c r="AP847" s="1"/>
  <c r="AP846" s="1"/>
  <c r="AL848"/>
  <c r="AH848"/>
  <c r="AH847" s="1"/>
  <c r="AH846" s="1"/>
  <c r="AE848"/>
  <c r="AI848" s="1"/>
  <c r="AI847" s="1"/>
  <c r="AA848"/>
  <c r="X848"/>
  <c r="AB848" s="1"/>
  <c r="AB847" s="1"/>
  <c r="U848"/>
  <c r="T848"/>
  <c r="Q848"/>
  <c r="BC847"/>
  <c r="BB847"/>
  <c r="BA847"/>
  <c r="AZ847"/>
  <c r="AY847"/>
  <c r="AX847"/>
  <c r="AV847"/>
  <c r="AV846" s="1"/>
  <c r="AU847"/>
  <c r="AU846" s="1"/>
  <c r="AT847"/>
  <c r="AR847"/>
  <c r="AR846" s="1"/>
  <c r="AQ847"/>
  <c r="AQ846" s="1"/>
  <c r="AN847"/>
  <c r="AM847"/>
  <c r="AM846" s="1"/>
  <c r="AL847"/>
  <c r="AK847"/>
  <c r="AJ847"/>
  <c r="AG847"/>
  <c r="AF847"/>
  <c r="AF846" s="1"/>
  <c r="AE847"/>
  <c r="AD847"/>
  <c r="AC847"/>
  <c r="AA847"/>
  <c r="Z847"/>
  <c r="Y847"/>
  <c r="X847"/>
  <c r="W847"/>
  <c r="V847"/>
  <c r="T847"/>
  <c r="T846" s="1"/>
  <c r="S847"/>
  <c r="S846" s="1"/>
  <c r="R847"/>
  <c r="Q847"/>
  <c r="P847"/>
  <c r="P846" s="1"/>
  <c r="O847"/>
  <c r="O846" s="1"/>
  <c r="AL846"/>
  <c r="AK846"/>
  <c r="AG846"/>
  <c r="AD846"/>
  <c r="AC846"/>
  <c r="R846"/>
  <c r="Q846"/>
  <c r="AW844"/>
  <c r="AW843" s="1"/>
  <c r="AV844"/>
  <c r="AU844"/>
  <c r="AU843" s="1"/>
  <c r="AT844"/>
  <c r="AS844"/>
  <c r="AS843" s="1"/>
  <c r="AR844"/>
  <c r="AQ844"/>
  <c r="AO844"/>
  <c r="AO843" s="1"/>
  <c r="AN844"/>
  <c r="AM844"/>
  <c r="AL844"/>
  <c r="AK844"/>
  <c r="AK843" s="1"/>
  <c r="AJ844"/>
  <c r="AH844"/>
  <c r="AG844"/>
  <c r="AG843" s="1"/>
  <c r="AF844"/>
  <c r="AE844"/>
  <c r="AD844"/>
  <c r="AD843" s="1"/>
  <c r="AC844"/>
  <c r="AC843" s="1"/>
  <c r="U844"/>
  <c r="U843" s="1"/>
  <c r="T844"/>
  <c r="T843" s="1"/>
  <c r="S844"/>
  <c r="R844"/>
  <c r="Q844"/>
  <c r="Q843" s="1"/>
  <c r="P844"/>
  <c r="P843" s="1"/>
  <c r="O844"/>
  <c r="AV843"/>
  <c r="AT843"/>
  <c r="AR843"/>
  <c r="AQ843"/>
  <c r="AN843"/>
  <c r="AM843"/>
  <c r="AL843"/>
  <c r="AJ843"/>
  <c r="AH843"/>
  <c r="AF843"/>
  <c r="AE843"/>
  <c r="S843"/>
  <c r="R843"/>
  <c r="O843"/>
  <c r="AW829"/>
  <c r="AW828" s="1"/>
  <c r="AV829"/>
  <c r="AV828" s="1"/>
  <c r="AU829"/>
  <c r="AT829"/>
  <c r="AS829"/>
  <c r="AS828" s="1"/>
  <c r="AR829"/>
  <c r="AR828" s="1"/>
  <c r="AQ829"/>
  <c r="AO829"/>
  <c r="AO828" s="1"/>
  <c r="AN829"/>
  <c r="AM829"/>
  <c r="AL829"/>
  <c r="AK829"/>
  <c r="AK828" s="1"/>
  <c r="AJ829"/>
  <c r="AH829"/>
  <c r="AG829"/>
  <c r="AF829"/>
  <c r="AE829"/>
  <c r="AD829"/>
  <c r="AC829"/>
  <c r="U829"/>
  <c r="T829"/>
  <c r="S829"/>
  <c r="S828" s="1"/>
  <c r="R829"/>
  <c r="R828" s="1"/>
  <c r="Q829"/>
  <c r="P829"/>
  <c r="O829"/>
  <c r="O828" s="1"/>
  <c r="AU828"/>
  <c r="AT828"/>
  <c r="AQ828"/>
  <c r="AN828"/>
  <c r="AM828"/>
  <c r="AL828"/>
  <c r="AJ828"/>
  <c r="AH828"/>
  <c r="AG828"/>
  <c r="AF828"/>
  <c r="AE828"/>
  <c r="AD828"/>
  <c r="AC828"/>
  <c r="U828"/>
  <c r="T828"/>
  <c r="Q828"/>
  <c r="P828"/>
  <c r="AW802"/>
  <c r="AV802"/>
  <c r="AU802"/>
  <c r="AT802"/>
  <c r="AS802"/>
  <c r="AR802"/>
  <c r="AQ802"/>
  <c r="AO802"/>
  <c r="AN802"/>
  <c r="AN789" s="1"/>
  <c r="AM802"/>
  <c r="AL802"/>
  <c r="AK802"/>
  <c r="AJ802"/>
  <c r="AJ789" s="1"/>
  <c r="AH802"/>
  <c r="AH789" s="1"/>
  <c r="AG802"/>
  <c r="AF802"/>
  <c r="AE802"/>
  <c r="AD802"/>
  <c r="AC802"/>
  <c r="U802"/>
  <c r="T802"/>
  <c r="S802"/>
  <c r="R802"/>
  <c r="Q802"/>
  <c r="P802"/>
  <c r="O802"/>
  <c r="AW790"/>
  <c r="AW789" s="1"/>
  <c r="AV790"/>
  <c r="AU790"/>
  <c r="AT790"/>
  <c r="AT789" s="1"/>
  <c r="AS790"/>
  <c r="AS789" s="1"/>
  <c r="AR790"/>
  <c r="AQ790"/>
  <c r="AO790"/>
  <c r="AN790"/>
  <c r="AM790"/>
  <c r="AM789" s="1"/>
  <c r="AL790"/>
  <c r="AK790"/>
  <c r="AJ790"/>
  <c r="AH790"/>
  <c r="AG790"/>
  <c r="AF790"/>
  <c r="AE790"/>
  <c r="AD790"/>
  <c r="AC790"/>
  <c r="U790"/>
  <c r="U789" s="1"/>
  <c r="T790"/>
  <c r="T789" s="1"/>
  <c r="S790"/>
  <c r="R790"/>
  <c r="Q790"/>
  <c r="Q789" s="1"/>
  <c r="P790"/>
  <c r="P789" s="1"/>
  <c r="O790"/>
  <c r="AV789"/>
  <c r="AU789"/>
  <c r="AR789"/>
  <c r="AQ789"/>
  <c r="AO789"/>
  <c r="AL789"/>
  <c r="AK789"/>
  <c r="AG789"/>
  <c r="AF789"/>
  <c r="AE789"/>
  <c r="AD789"/>
  <c r="AC789"/>
  <c r="S789"/>
  <c r="R789"/>
  <c r="O789"/>
  <c r="AW776"/>
  <c r="AV776"/>
  <c r="AU776"/>
  <c r="AT776"/>
  <c r="AT775" s="1"/>
  <c r="AS776"/>
  <c r="AR776"/>
  <c r="AQ776"/>
  <c r="AP776"/>
  <c r="AO776"/>
  <c r="AN776"/>
  <c r="AN775" s="1"/>
  <c r="AM776"/>
  <c r="AL776"/>
  <c r="AK776"/>
  <c r="AJ776"/>
  <c r="AJ775" s="1"/>
  <c r="AH776"/>
  <c r="AG776"/>
  <c r="AF776"/>
  <c r="AE776"/>
  <c r="AD776"/>
  <c r="AC776"/>
  <c r="U776"/>
  <c r="U775" s="1"/>
  <c r="T776"/>
  <c r="S776"/>
  <c r="R776"/>
  <c r="R775" s="1"/>
  <c r="Q776"/>
  <c r="Q775" s="1"/>
  <c r="P776"/>
  <c r="P775" s="1"/>
  <c r="O776"/>
  <c r="AW775"/>
  <c r="AV775"/>
  <c r="AU775"/>
  <c r="AS775"/>
  <c r="AR775"/>
  <c r="AQ775"/>
  <c r="AP775"/>
  <c r="AO775"/>
  <c r="AM775"/>
  <c r="AL775"/>
  <c r="AK775"/>
  <c r="AH775"/>
  <c r="AG775"/>
  <c r="AF775"/>
  <c r="AE775"/>
  <c r="AD775"/>
  <c r="AC775"/>
  <c r="T775"/>
  <c r="S775"/>
  <c r="O775"/>
  <c r="AW771"/>
  <c r="AV771"/>
  <c r="AU771"/>
  <c r="AT771"/>
  <c r="AS771"/>
  <c r="AR771"/>
  <c r="AQ771"/>
  <c r="AO771"/>
  <c r="AN771"/>
  <c r="AM771"/>
  <c r="AL771"/>
  <c r="AL763" s="1"/>
  <c r="AK771"/>
  <c r="AJ771"/>
  <c r="AH771"/>
  <c r="AG771"/>
  <c r="AF771"/>
  <c r="AE771"/>
  <c r="AD771"/>
  <c r="AC771"/>
  <c r="U771"/>
  <c r="T771"/>
  <c r="S771"/>
  <c r="R771"/>
  <c r="Q771"/>
  <c r="P771"/>
  <c r="O771"/>
  <c r="AW766"/>
  <c r="AV766"/>
  <c r="AU766"/>
  <c r="AU763" s="1"/>
  <c r="AT766"/>
  <c r="AS766"/>
  <c r="AR766"/>
  <c r="AQ766"/>
  <c r="AQ763" s="1"/>
  <c r="AO766"/>
  <c r="AO763" s="1"/>
  <c r="AN766"/>
  <c r="AM766"/>
  <c r="AL766"/>
  <c r="AK766"/>
  <c r="AK763" s="1"/>
  <c r="AJ766"/>
  <c r="AH766"/>
  <c r="AG766"/>
  <c r="AF766"/>
  <c r="AE766"/>
  <c r="AD766"/>
  <c r="AC766"/>
  <c r="U766"/>
  <c r="T766"/>
  <c r="S766"/>
  <c r="R766"/>
  <c r="Q766"/>
  <c r="P766"/>
  <c r="P763" s="1"/>
  <c r="O766"/>
  <c r="AW764"/>
  <c r="AV764"/>
  <c r="AU764"/>
  <c r="AT764"/>
  <c r="AT763" s="1"/>
  <c r="AS764"/>
  <c r="AR764"/>
  <c r="AQ764"/>
  <c r="AO764"/>
  <c r="AN764"/>
  <c r="AM764"/>
  <c r="AL764"/>
  <c r="AK764"/>
  <c r="AJ764"/>
  <c r="AH764"/>
  <c r="AG764"/>
  <c r="AF764"/>
  <c r="AF763" s="1"/>
  <c r="AE764"/>
  <c r="AD764"/>
  <c r="AC764"/>
  <c r="V764"/>
  <c r="U764"/>
  <c r="T764"/>
  <c r="S764"/>
  <c r="S763" s="1"/>
  <c r="R764"/>
  <c r="R763" s="1"/>
  <c r="Q764"/>
  <c r="P764"/>
  <c r="O764"/>
  <c r="AW763"/>
  <c r="AV763"/>
  <c r="AS763"/>
  <c r="AR763"/>
  <c r="AN763"/>
  <c r="AM763"/>
  <c r="AJ763"/>
  <c r="AG763"/>
  <c r="AE763"/>
  <c r="AD763"/>
  <c r="AC763"/>
  <c r="T763"/>
  <c r="O763"/>
  <c r="BC762"/>
  <c r="BC761" s="1"/>
  <c r="BC760" s="1"/>
  <c r="AZ762"/>
  <c r="AV762"/>
  <c r="AV761" s="1"/>
  <c r="AV760" s="1"/>
  <c r="AS762"/>
  <c r="AW762" s="1"/>
  <c r="AW761" s="1"/>
  <c r="AW760" s="1"/>
  <c r="AO762"/>
  <c r="AL762"/>
  <c r="AP762" s="1"/>
  <c r="AP761" s="1"/>
  <c r="AP760" s="1"/>
  <c r="AI762"/>
  <c r="AI761" s="1"/>
  <c r="AI760" s="1"/>
  <c r="AH762"/>
  <c r="AE762"/>
  <c r="AB762"/>
  <c r="AB761" s="1"/>
  <c r="AB760" s="1"/>
  <c r="AA762"/>
  <c r="AA761" s="1"/>
  <c r="AA760" s="1"/>
  <c r="X762"/>
  <c r="T762"/>
  <c r="T761" s="1"/>
  <c r="T760" s="1"/>
  <c r="Q762"/>
  <c r="U762" s="1"/>
  <c r="U761" s="1"/>
  <c r="U760" s="1"/>
  <c r="BB761"/>
  <c r="BB760" s="1"/>
  <c r="BA761"/>
  <c r="BA760" s="1"/>
  <c r="AZ761"/>
  <c r="AY761"/>
  <c r="AX761"/>
  <c r="AX760" s="1"/>
  <c r="AU761"/>
  <c r="AT761"/>
  <c r="AT760" s="1"/>
  <c r="AS761"/>
  <c r="AS760" s="1"/>
  <c r="AR761"/>
  <c r="AQ761"/>
  <c r="AO761"/>
  <c r="AO760" s="1"/>
  <c r="AN761"/>
  <c r="AM761"/>
  <c r="AL761"/>
  <c r="AL760" s="1"/>
  <c r="AK761"/>
  <c r="AK760" s="1"/>
  <c r="AJ761"/>
  <c r="AH761"/>
  <c r="AH760" s="1"/>
  <c r="AG761"/>
  <c r="AG760" s="1"/>
  <c r="AF761"/>
  <c r="AE761"/>
  <c r="AD761"/>
  <c r="AD760" s="1"/>
  <c r="AC761"/>
  <c r="AC760" s="1"/>
  <c r="Z761"/>
  <c r="Z760" s="1"/>
  <c r="Y761"/>
  <c r="Y760" s="1"/>
  <c r="X761"/>
  <c r="W761"/>
  <c r="V761"/>
  <c r="V760" s="1"/>
  <c r="S761"/>
  <c r="R761"/>
  <c r="R760" s="1"/>
  <c r="Q761"/>
  <c r="Q760" s="1"/>
  <c r="P761"/>
  <c r="O761"/>
  <c r="AZ760"/>
  <c r="AY760"/>
  <c r="AU760"/>
  <c r="AR760"/>
  <c r="AQ760"/>
  <c r="AN760"/>
  <c r="AM760"/>
  <c r="AJ760"/>
  <c r="AF760"/>
  <c r="AE760"/>
  <c r="X760"/>
  <c r="W760"/>
  <c r="S760"/>
  <c r="P760"/>
  <c r="O760"/>
  <c r="BC759"/>
  <c r="AZ759"/>
  <c r="BD759" s="1"/>
  <c r="BD758" s="1"/>
  <c r="BD757" s="1"/>
  <c r="AW759"/>
  <c r="AW758" s="1"/>
  <c r="AW757" s="1"/>
  <c r="AV759"/>
  <c r="AS759"/>
  <c r="AO759"/>
  <c r="AO758" s="1"/>
  <c r="AO757" s="1"/>
  <c r="AL759"/>
  <c r="AH759"/>
  <c r="AH758" s="1"/>
  <c r="AH757" s="1"/>
  <c r="AE759"/>
  <c r="AI759" s="1"/>
  <c r="AI758" s="1"/>
  <c r="AI757" s="1"/>
  <c r="AA759"/>
  <c r="X759"/>
  <c r="AB759" s="1"/>
  <c r="AB758" s="1"/>
  <c r="AB757" s="1"/>
  <c r="U759"/>
  <c r="U758" s="1"/>
  <c r="U757" s="1"/>
  <c r="T759"/>
  <c r="Q759"/>
  <c r="BC758"/>
  <c r="BC757" s="1"/>
  <c r="BB758"/>
  <c r="BA758"/>
  <c r="AZ758"/>
  <c r="AZ757" s="1"/>
  <c r="AY758"/>
  <c r="AY757" s="1"/>
  <c r="AX758"/>
  <c r="AV758"/>
  <c r="AV757" s="1"/>
  <c r="AV756" s="1"/>
  <c r="AU758"/>
  <c r="AU757" s="1"/>
  <c r="AT758"/>
  <c r="AS758"/>
  <c r="AR758"/>
  <c r="AR757" s="1"/>
  <c r="AR756" s="1"/>
  <c r="AQ758"/>
  <c r="AQ757" s="1"/>
  <c r="AN758"/>
  <c r="AN757" s="1"/>
  <c r="AM758"/>
  <c r="AM757" s="1"/>
  <c r="AL758"/>
  <c r="AK758"/>
  <c r="AJ758"/>
  <c r="AJ757" s="1"/>
  <c r="AG758"/>
  <c r="AF758"/>
  <c r="AF757" s="1"/>
  <c r="AE758"/>
  <c r="AE757" s="1"/>
  <c r="AE756" s="1"/>
  <c r="AD758"/>
  <c r="AC758"/>
  <c r="AA758"/>
  <c r="AA757" s="1"/>
  <c r="Z758"/>
  <c r="Y758"/>
  <c r="X758"/>
  <c r="X757" s="1"/>
  <c r="W758"/>
  <c r="W757" s="1"/>
  <c r="V758"/>
  <c r="T758"/>
  <c r="T757" s="1"/>
  <c r="S758"/>
  <c r="S757" s="1"/>
  <c r="R758"/>
  <c r="Q758"/>
  <c r="P758"/>
  <c r="P757" s="1"/>
  <c r="O758"/>
  <c r="O757" s="1"/>
  <c r="O756" s="1"/>
  <c r="BB757"/>
  <c r="BA757"/>
  <c r="AX757"/>
  <c r="AT757"/>
  <c r="AS757"/>
  <c r="AS756" s="1"/>
  <c r="AL757"/>
  <c r="AK757"/>
  <c r="AG757"/>
  <c r="AG756" s="1"/>
  <c r="AD757"/>
  <c r="AD756" s="1"/>
  <c r="AC757"/>
  <c r="Z757"/>
  <c r="Y757"/>
  <c r="V757"/>
  <c r="R757"/>
  <c r="Q757"/>
  <c r="BC755"/>
  <c r="AZ755"/>
  <c r="BD755" s="1"/>
  <c r="BD754" s="1"/>
  <c r="BD753" s="1"/>
  <c r="BD752" s="1"/>
  <c r="AW755"/>
  <c r="AW754" s="1"/>
  <c r="AW753" s="1"/>
  <c r="AW752" s="1"/>
  <c r="AV755"/>
  <c r="AS755"/>
  <c r="AO755"/>
  <c r="AO754" s="1"/>
  <c r="AO753" s="1"/>
  <c r="AO752" s="1"/>
  <c r="AL755"/>
  <c r="AH755"/>
  <c r="AH754" s="1"/>
  <c r="AH753" s="1"/>
  <c r="AH752" s="1"/>
  <c r="AE755"/>
  <c r="AI755" s="1"/>
  <c r="AI754" s="1"/>
  <c r="AI753" s="1"/>
  <c r="AI752" s="1"/>
  <c r="AA755"/>
  <c r="X755"/>
  <c r="AB755" s="1"/>
  <c r="AB754" s="1"/>
  <c r="AB753" s="1"/>
  <c r="AB752" s="1"/>
  <c r="U755"/>
  <c r="U754" s="1"/>
  <c r="U753" s="1"/>
  <c r="U752" s="1"/>
  <c r="T755"/>
  <c r="Q755"/>
  <c r="BC754"/>
  <c r="BC753" s="1"/>
  <c r="BC752" s="1"/>
  <c r="BB754"/>
  <c r="BA754"/>
  <c r="AZ754"/>
  <c r="AZ753" s="1"/>
  <c r="AZ752" s="1"/>
  <c r="AY754"/>
  <c r="AY753" s="1"/>
  <c r="AY752" s="1"/>
  <c r="AX754"/>
  <c r="AV754"/>
  <c r="AV753" s="1"/>
  <c r="AV752" s="1"/>
  <c r="AU754"/>
  <c r="AU753" s="1"/>
  <c r="AU752" s="1"/>
  <c r="AT754"/>
  <c r="AS754"/>
  <c r="AR754"/>
  <c r="AR753" s="1"/>
  <c r="AR752" s="1"/>
  <c r="AQ754"/>
  <c r="AQ753" s="1"/>
  <c r="AQ752" s="1"/>
  <c r="AN754"/>
  <c r="AN753" s="1"/>
  <c r="AN752" s="1"/>
  <c r="AM754"/>
  <c r="AM753" s="1"/>
  <c r="AM752" s="1"/>
  <c r="AL754"/>
  <c r="AK754"/>
  <c r="AJ754"/>
  <c r="AJ753" s="1"/>
  <c r="AJ752" s="1"/>
  <c r="AG754"/>
  <c r="AF754"/>
  <c r="AF753" s="1"/>
  <c r="AF752" s="1"/>
  <c r="AE754"/>
  <c r="AE753" s="1"/>
  <c r="AE752" s="1"/>
  <c r="AD754"/>
  <c r="AC754"/>
  <c r="AA754"/>
  <c r="AA753" s="1"/>
  <c r="AA752" s="1"/>
  <c r="Z754"/>
  <c r="Y754"/>
  <c r="X754"/>
  <c r="X753" s="1"/>
  <c r="X752" s="1"/>
  <c r="W754"/>
  <c r="W753" s="1"/>
  <c r="W752" s="1"/>
  <c r="V754"/>
  <c r="T754"/>
  <c r="T753" s="1"/>
  <c r="T752" s="1"/>
  <c r="S754"/>
  <c r="S753" s="1"/>
  <c r="S752" s="1"/>
  <c r="R754"/>
  <c r="Q754"/>
  <c r="P754"/>
  <c r="P753" s="1"/>
  <c r="P752" s="1"/>
  <c r="O754"/>
  <c r="O753" s="1"/>
  <c r="O752" s="1"/>
  <c r="BB753"/>
  <c r="BB752" s="1"/>
  <c r="BA753"/>
  <c r="BA752" s="1"/>
  <c r="AX753"/>
  <c r="AX752" s="1"/>
  <c r="AT753"/>
  <c r="AT752" s="1"/>
  <c r="AS753"/>
  <c r="AS752" s="1"/>
  <c r="AL753"/>
  <c r="AL752" s="1"/>
  <c r="AK753"/>
  <c r="AK752" s="1"/>
  <c r="AG753"/>
  <c r="AG752" s="1"/>
  <c r="AD753"/>
  <c r="AD752" s="1"/>
  <c r="AC753"/>
  <c r="AC752" s="1"/>
  <c r="Z753"/>
  <c r="Z752" s="1"/>
  <c r="Y753"/>
  <c r="Y752" s="1"/>
  <c r="V753"/>
  <c r="V752" s="1"/>
  <c r="R753"/>
  <c r="R752" s="1"/>
  <c r="Q753"/>
  <c r="Q752" s="1"/>
  <c r="AW729"/>
  <c r="AV729"/>
  <c r="AV728" s="1"/>
  <c r="AU729"/>
  <c r="AU728" s="1"/>
  <c r="AT729"/>
  <c r="AS729"/>
  <c r="AR729"/>
  <c r="AR728" s="1"/>
  <c r="AQ729"/>
  <c r="AQ728" s="1"/>
  <c r="AO729"/>
  <c r="AN729"/>
  <c r="AM729"/>
  <c r="AM728" s="1"/>
  <c r="AL729"/>
  <c r="AK729"/>
  <c r="AJ729"/>
  <c r="AH729"/>
  <c r="AG729"/>
  <c r="AF729"/>
  <c r="AE729"/>
  <c r="AD729"/>
  <c r="AC729"/>
  <c r="U729"/>
  <c r="U728" s="1"/>
  <c r="T729"/>
  <c r="T728" s="1"/>
  <c r="S729"/>
  <c r="S728" s="1"/>
  <c r="R729"/>
  <c r="R728" s="1"/>
  <c r="Q729"/>
  <c r="Q728" s="1"/>
  <c r="P729"/>
  <c r="P728" s="1"/>
  <c r="O729"/>
  <c r="AW728"/>
  <c r="AT728"/>
  <c r="AS728"/>
  <c r="AO728"/>
  <c r="AN728"/>
  <c r="AL728"/>
  <c r="AK728"/>
  <c r="AJ728"/>
  <c r="AH728"/>
  <c r="AG728"/>
  <c r="AF728"/>
  <c r="AE728"/>
  <c r="AD728"/>
  <c r="AC728"/>
  <c r="O728"/>
  <c r="AW717"/>
  <c r="AW716" s="1"/>
  <c r="AV717"/>
  <c r="AV716" s="1"/>
  <c r="AU717"/>
  <c r="AT717"/>
  <c r="AS717"/>
  <c r="AS716" s="1"/>
  <c r="AR717"/>
  <c r="AR716" s="1"/>
  <c r="AQ717"/>
  <c r="AO717"/>
  <c r="AN717"/>
  <c r="AM717"/>
  <c r="AM716" s="1"/>
  <c r="AL717"/>
  <c r="AK717"/>
  <c r="AJ717"/>
  <c r="AH717"/>
  <c r="AG717"/>
  <c r="AF717"/>
  <c r="AE717"/>
  <c r="AD717"/>
  <c r="AC717"/>
  <c r="U717"/>
  <c r="T717"/>
  <c r="T716" s="1"/>
  <c r="S717"/>
  <c r="S716" s="1"/>
  <c r="R717"/>
  <c r="R716" s="1"/>
  <c r="Q717"/>
  <c r="Q716" s="1"/>
  <c r="P717"/>
  <c r="O717"/>
  <c r="O716" s="1"/>
  <c r="AU716"/>
  <c r="AT716"/>
  <c r="AQ716"/>
  <c r="AO716"/>
  <c r="AN716"/>
  <c r="AL716"/>
  <c r="AK716"/>
  <c r="AJ716"/>
  <c r="AH716"/>
  <c r="AG716"/>
  <c r="AF716"/>
  <c r="AE716"/>
  <c r="AD716"/>
  <c r="AC716"/>
  <c r="U716"/>
  <c r="P716"/>
  <c r="AW714"/>
  <c r="AV714"/>
  <c r="AU714"/>
  <c r="AU713" s="1"/>
  <c r="AT714"/>
  <c r="AT713" s="1"/>
  <c r="AS714"/>
  <c r="AR714"/>
  <c r="AQ714"/>
  <c r="AQ713" s="1"/>
  <c r="AO714"/>
  <c r="AN714"/>
  <c r="AN713" s="1"/>
  <c r="AM714"/>
  <c r="AL714"/>
  <c r="AK714"/>
  <c r="AJ714"/>
  <c r="AJ713" s="1"/>
  <c r="AH714"/>
  <c r="AG714"/>
  <c r="AF714"/>
  <c r="AE714"/>
  <c r="AD714"/>
  <c r="AC714"/>
  <c r="U714"/>
  <c r="T714"/>
  <c r="S714"/>
  <c r="S713" s="1"/>
  <c r="R714"/>
  <c r="R713" s="1"/>
  <c r="Q714"/>
  <c r="Q713" s="1"/>
  <c r="P714"/>
  <c r="P713" s="1"/>
  <c r="O714"/>
  <c r="AW713"/>
  <c r="AV713"/>
  <c r="AS713"/>
  <c r="AR713"/>
  <c r="AO713"/>
  <c r="AM713"/>
  <c r="AL713"/>
  <c r="AK713"/>
  <c r="AH713"/>
  <c r="AG713"/>
  <c r="AF713"/>
  <c r="AE713"/>
  <c r="AD713"/>
  <c r="AC713"/>
  <c r="U713"/>
  <c r="T713"/>
  <c r="O713"/>
  <c r="AW703"/>
  <c r="AV703"/>
  <c r="AU703"/>
  <c r="AT703"/>
  <c r="AS703"/>
  <c r="AR703"/>
  <c r="AR699" s="1"/>
  <c r="AQ703"/>
  <c r="AO703"/>
  <c r="AN703"/>
  <c r="AM703"/>
  <c r="AL703"/>
  <c r="AK703"/>
  <c r="AJ703"/>
  <c r="AH703"/>
  <c r="AG703"/>
  <c r="AF703"/>
  <c r="AE703"/>
  <c r="AD703"/>
  <c r="AC703"/>
  <c r="U703"/>
  <c r="T703"/>
  <c r="S703"/>
  <c r="R703"/>
  <c r="Q703"/>
  <c r="P703"/>
  <c r="O703"/>
  <c r="AW700"/>
  <c r="AV700"/>
  <c r="AU700"/>
  <c r="AU699" s="1"/>
  <c r="AT700"/>
  <c r="AT699" s="1"/>
  <c r="AS700"/>
  <c r="AR700"/>
  <c r="AQ700"/>
  <c r="AO700"/>
  <c r="AO699" s="1"/>
  <c r="AO673" s="1"/>
  <c r="AN700"/>
  <c r="AM700"/>
  <c r="AL700"/>
  <c r="AK700"/>
  <c r="AK699" s="1"/>
  <c r="AK673" s="1"/>
  <c r="AJ700"/>
  <c r="AJ699" s="1"/>
  <c r="AI700"/>
  <c r="AH700"/>
  <c r="AH699" s="1"/>
  <c r="AG700"/>
  <c r="AG699" s="1"/>
  <c r="AF700"/>
  <c r="AE700"/>
  <c r="AD700"/>
  <c r="AD699" s="1"/>
  <c r="AC700"/>
  <c r="AC699" s="1"/>
  <c r="U700"/>
  <c r="U699" s="1"/>
  <c r="T700"/>
  <c r="S700"/>
  <c r="R700"/>
  <c r="R699" s="1"/>
  <c r="Q700"/>
  <c r="Q699" s="1"/>
  <c r="P700"/>
  <c r="P699" s="1"/>
  <c r="O700"/>
  <c r="O699" s="1"/>
  <c r="O673" s="1"/>
  <c r="AV699"/>
  <c r="AQ699"/>
  <c r="AN699"/>
  <c r="AM699"/>
  <c r="AF699"/>
  <c r="AE699"/>
  <c r="T699"/>
  <c r="S699"/>
  <c r="AW694"/>
  <c r="AV694"/>
  <c r="AU694"/>
  <c r="AT694"/>
  <c r="AS694"/>
  <c r="AR694"/>
  <c r="AR674" s="1"/>
  <c r="AQ694"/>
  <c r="AO694"/>
  <c r="AN694"/>
  <c r="AM694"/>
  <c r="AL694"/>
  <c r="AK694"/>
  <c r="AJ694"/>
  <c r="AI694"/>
  <c r="AH694"/>
  <c r="AG694"/>
  <c r="AF694"/>
  <c r="AE694"/>
  <c r="AD694"/>
  <c r="AC694"/>
  <c r="U694"/>
  <c r="T694"/>
  <c r="S694"/>
  <c r="R694"/>
  <c r="Q694"/>
  <c r="P694"/>
  <c r="O694"/>
  <c r="AW685"/>
  <c r="AV685"/>
  <c r="AU685"/>
  <c r="AU674" s="1"/>
  <c r="AT685"/>
  <c r="AS685"/>
  <c r="AR685"/>
  <c r="AQ685"/>
  <c r="AQ674" s="1"/>
  <c r="AO685"/>
  <c r="AN685"/>
  <c r="AN674" s="1"/>
  <c r="AN673" s="1"/>
  <c r="AM685"/>
  <c r="AL685"/>
  <c r="AK685"/>
  <c r="AJ685"/>
  <c r="AJ674" s="1"/>
  <c r="AJ673" s="1"/>
  <c r="AH685"/>
  <c r="AG685"/>
  <c r="AG674" s="1"/>
  <c r="AF685"/>
  <c r="AE685"/>
  <c r="AD685"/>
  <c r="AC685"/>
  <c r="AC674" s="1"/>
  <c r="U685"/>
  <c r="T685"/>
  <c r="T674" s="1"/>
  <c r="S685"/>
  <c r="R685"/>
  <c r="R674" s="1"/>
  <c r="Q685"/>
  <c r="Q674" s="1"/>
  <c r="P685"/>
  <c r="O685"/>
  <c r="BC684"/>
  <c r="BD684" s="1"/>
  <c r="AZ684"/>
  <c r="AV684"/>
  <c r="AS684"/>
  <c r="AW684" s="1"/>
  <c r="AO684"/>
  <c r="AL684"/>
  <c r="AP684" s="1"/>
  <c r="AI684"/>
  <c r="AH684"/>
  <c r="AE684"/>
  <c r="AB684"/>
  <c r="AA684"/>
  <c r="X684"/>
  <c r="T684"/>
  <c r="Q684"/>
  <c r="U684" s="1"/>
  <c r="BC683"/>
  <c r="AZ683"/>
  <c r="BD683" s="1"/>
  <c r="AW683"/>
  <c r="AV683"/>
  <c r="AS683"/>
  <c r="AP683"/>
  <c r="AO683"/>
  <c r="AL683"/>
  <c r="AH683"/>
  <c r="AE683"/>
  <c r="AI683" s="1"/>
  <c r="AA683"/>
  <c r="X683"/>
  <c r="AB683" s="1"/>
  <c r="U683"/>
  <c r="T683"/>
  <c r="Q683"/>
  <c r="BC682"/>
  <c r="BD682" s="1"/>
  <c r="AZ682"/>
  <c r="AV682"/>
  <c r="AS682"/>
  <c r="AW682" s="1"/>
  <c r="AO682"/>
  <c r="AL682"/>
  <c r="AP682" s="1"/>
  <c r="AI682"/>
  <c r="AH682"/>
  <c r="AE682"/>
  <c r="AA682"/>
  <c r="AB682" s="1"/>
  <c r="X682"/>
  <c r="T682"/>
  <c r="Q682"/>
  <c r="U682" s="1"/>
  <c r="BC681"/>
  <c r="AZ681"/>
  <c r="BD681" s="1"/>
  <c r="AW681"/>
  <c r="AV681"/>
  <c r="AS681"/>
  <c r="AO681"/>
  <c r="AP681" s="1"/>
  <c r="AL681"/>
  <c r="AH681"/>
  <c r="AE681"/>
  <c r="AI681" s="1"/>
  <c r="AA681"/>
  <c r="X681"/>
  <c r="AB681" s="1"/>
  <c r="U681"/>
  <c r="T681"/>
  <c r="Q681"/>
  <c r="BC680"/>
  <c r="BD680" s="1"/>
  <c r="AZ680"/>
  <c r="AV680"/>
  <c r="AS680"/>
  <c r="AW680" s="1"/>
  <c r="AO680"/>
  <c r="AL680"/>
  <c r="AP680" s="1"/>
  <c r="AI680"/>
  <c r="AH680"/>
  <c r="AE680"/>
  <c r="AA680"/>
  <c r="AB680" s="1"/>
  <c r="X680"/>
  <c r="T680"/>
  <c r="Q680"/>
  <c r="U680" s="1"/>
  <c r="BC679"/>
  <c r="AZ679"/>
  <c r="BD679" s="1"/>
  <c r="AW679"/>
  <c r="AV679"/>
  <c r="AS679"/>
  <c r="AO679"/>
  <c r="AP679" s="1"/>
  <c r="AL679"/>
  <c r="AH679"/>
  <c r="AE679"/>
  <c r="AI679" s="1"/>
  <c r="AA679"/>
  <c r="X679"/>
  <c r="AB679" s="1"/>
  <c r="U679"/>
  <c r="T679"/>
  <c r="Q679"/>
  <c r="BC678"/>
  <c r="BD678" s="1"/>
  <c r="AZ678"/>
  <c r="AV678"/>
  <c r="AS678"/>
  <c r="AW678" s="1"/>
  <c r="AO678"/>
  <c r="AL678"/>
  <c r="AP678" s="1"/>
  <c r="AI678"/>
  <c r="AH678"/>
  <c r="AE678"/>
  <c r="AA678"/>
  <c r="AB678" s="1"/>
  <c r="X678"/>
  <c r="T678"/>
  <c r="Q678"/>
  <c r="U678" s="1"/>
  <c r="BC677"/>
  <c r="AZ677"/>
  <c r="BD677" s="1"/>
  <c r="AW677"/>
  <c r="AV677"/>
  <c r="AS677"/>
  <c r="AO677"/>
  <c r="AP677" s="1"/>
  <c r="AL677"/>
  <c r="AH677"/>
  <c r="AE677"/>
  <c r="AI677" s="1"/>
  <c r="AA677"/>
  <c r="X677"/>
  <c r="AB677" s="1"/>
  <c r="U677"/>
  <c r="T677"/>
  <c r="Q677"/>
  <c r="BC676"/>
  <c r="BD676" s="1"/>
  <c r="BD675" s="1"/>
  <c r="AZ676"/>
  <c r="AV676"/>
  <c r="AV675" s="1"/>
  <c r="AV674" s="1"/>
  <c r="AS676"/>
  <c r="AW676" s="1"/>
  <c r="AW675" s="1"/>
  <c r="AW674" s="1"/>
  <c r="AO676"/>
  <c r="AL676"/>
  <c r="AP676" s="1"/>
  <c r="AP675" s="1"/>
  <c r="AI676"/>
  <c r="AI675" s="1"/>
  <c r="AH676"/>
  <c r="AE676"/>
  <c r="AA676"/>
  <c r="AB676" s="1"/>
  <c r="AB675" s="1"/>
  <c r="X676"/>
  <c r="T676"/>
  <c r="Q676"/>
  <c r="U676" s="1"/>
  <c r="U675" s="1"/>
  <c r="BB675"/>
  <c r="BA675"/>
  <c r="AY675"/>
  <c r="AX675"/>
  <c r="AU675"/>
  <c r="AT675"/>
  <c r="AS675"/>
  <c r="AR675"/>
  <c r="AQ675"/>
  <c r="AO675"/>
  <c r="AN675"/>
  <c r="AM675"/>
  <c r="AL675"/>
  <c r="AK675"/>
  <c r="AJ675"/>
  <c r="AH675"/>
  <c r="AG675"/>
  <c r="AF675"/>
  <c r="AE675"/>
  <c r="AD675"/>
  <c r="AC675"/>
  <c r="Z675"/>
  <c r="Y675"/>
  <c r="X675"/>
  <c r="W675"/>
  <c r="V675"/>
  <c r="T675"/>
  <c r="S675"/>
  <c r="R675"/>
  <c r="Q675"/>
  <c r="P675"/>
  <c r="O675"/>
  <c r="AT674"/>
  <c r="AS674"/>
  <c r="AO674"/>
  <c r="AM674"/>
  <c r="AM673" s="1"/>
  <c r="AL674"/>
  <c r="AK674"/>
  <c r="AF674"/>
  <c r="AF673" s="1"/>
  <c r="AE674"/>
  <c r="AE673" s="1"/>
  <c r="AD674"/>
  <c r="S674"/>
  <c r="P674"/>
  <c r="O674"/>
  <c r="AW659"/>
  <c r="AW658" s="1"/>
  <c r="AV659"/>
  <c r="AU659"/>
  <c r="AT659"/>
  <c r="AT658" s="1"/>
  <c r="AS659"/>
  <c r="AS658" s="1"/>
  <c r="AR659"/>
  <c r="AQ659"/>
  <c r="AO659"/>
  <c r="AO658" s="1"/>
  <c r="AN659"/>
  <c r="AM659"/>
  <c r="AL659"/>
  <c r="AK659"/>
  <c r="AK658" s="1"/>
  <c r="AJ659"/>
  <c r="AH659"/>
  <c r="AG659"/>
  <c r="AF659"/>
  <c r="AE659"/>
  <c r="AD659"/>
  <c r="AC659"/>
  <c r="U659"/>
  <c r="T659"/>
  <c r="S659"/>
  <c r="R659"/>
  <c r="Q659"/>
  <c r="P659"/>
  <c r="O659"/>
  <c r="AV658"/>
  <c r="AU658"/>
  <c r="AR658"/>
  <c r="AQ658"/>
  <c r="AN658"/>
  <c r="AM658"/>
  <c r="AL658"/>
  <c r="AJ658"/>
  <c r="AH658"/>
  <c r="AG658"/>
  <c r="AF658"/>
  <c r="AE658"/>
  <c r="AD658"/>
  <c r="AC658"/>
  <c r="U658"/>
  <c r="T658"/>
  <c r="S658"/>
  <c r="R658"/>
  <c r="Q658"/>
  <c r="P658"/>
  <c r="O658"/>
  <c r="AW645"/>
  <c r="AV645"/>
  <c r="AV644" s="1"/>
  <c r="AU645"/>
  <c r="AU644" s="1"/>
  <c r="AT645"/>
  <c r="AS645"/>
  <c r="AR645"/>
  <c r="AR644" s="1"/>
  <c r="AR627" s="1"/>
  <c r="AQ645"/>
  <c r="AQ644" s="1"/>
  <c r="AO645"/>
  <c r="AN645"/>
  <c r="AM645"/>
  <c r="AM644" s="1"/>
  <c r="AL645"/>
  <c r="AK645"/>
  <c r="AJ645"/>
  <c r="AH645"/>
  <c r="AG645"/>
  <c r="AF645"/>
  <c r="AE645"/>
  <c r="AD645"/>
  <c r="AC645"/>
  <c r="U645"/>
  <c r="T645"/>
  <c r="S645"/>
  <c r="R645"/>
  <c r="Q645"/>
  <c r="P645"/>
  <c r="O645"/>
  <c r="AW644"/>
  <c r="AT644"/>
  <c r="AS644"/>
  <c r="AO644"/>
  <c r="AN644"/>
  <c r="AL644"/>
  <c r="AL627" s="1"/>
  <c r="AK644"/>
  <c r="AJ644"/>
  <c r="AH644"/>
  <c r="AG644"/>
  <c r="AF644"/>
  <c r="AE644"/>
  <c r="AD644"/>
  <c r="AC644"/>
  <c r="U644"/>
  <c r="T644"/>
  <c r="S644"/>
  <c r="R644"/>
  <c r="Q644"/>
  <c r="P644"/>
  <c r="O644"/>
  <c r="AW638"/>
  <c r="AV638"/>
  <c r="AU638"/>
  <c r="AU637" s="1"/>
  <c r="AT638"/>
  <c r="AT637" s="1"/>
  <c r="AS638"/>
  <c r="AR638"/>
  <c r="AQ638"/>
  <c r="AQ637" s="1"/>
  <c r="AO638"/>
  <c r="AO637" s="1"/>
  <c r="AN638"/>
  <c r="AM638"/>
  <c r="AL638"/>
  <c r="AK638"/>
  <c r="AK637" s="1"/>
  <c r="AJ638"/>
  <c r="AH638"/>
  <c r="AG638"/>
  <c r="AF638"/>
  <c r="AE638"/>
  <c r="AD638"/>
  <c r="AC638"/>
  <c r="U638"/>
  <c r="T638"/>
  <c r="S638"/>
  <c r="R638"/>
  <c r="Q638"/>
  <c r="P638"/>
  <c r="O638"/>
  <c r="AW637"/>
  <c r="AV637"/>
  <c r="AV627" s="1"/>
  <c r="AS637"/>
  <c r="AR637"/>
  <c r="AN637"/>
  <c r="AN627" s="1"/>
  <c r="AM637"/>
  <c r="AL637"/>
  <c r="AJ637"/>
  <c r="AH637"/>
  <c r="AG637"/>
  <c r="AF637"/>
  <c r="AE637"/>
  <c r="AD637"/>
  <c r="AC637"/>
  <c r="U637"/>
  <c r="T637"/>
  <c r="S637"/>
  <c r="R637"/>
  <c r="Q637"/>
  <c r="P637"/>
  <c r="O637"/>
  <c r="AW635"/>
  <c r="AW634" s="1"/>
  <c r="AV635"/>
  <c r="AU635"/>
  <c r="AT635"/>
  <c r="AS635"/>
  <c r="AS634" s="1"/>
  <c r="AR635"/>
  <c r="AQ635"/>
  <c r="AO635"/>
  <c r="AN635"/>
  <c r="AM635"/>
  <c r="AL635"/>
  <c r="AK635"/>
  <c r="AJ635"/>
  <c r="AH635"/>
  <c r="AH634" s="1"/>
  <c r="AG635"/>
  <c r="AF635"/>
  <c r="AE635"/>
  <c r="AD635"/>
  <c r="AD634" s="1"/>
  <c r="AD627" s="1"/>
  <c r="AC635"/>
  <c r="V635"/>
  <c r="V634" s="1"/>
  <c r="U635"/>
  <c r="U634" s="1"/>
  <c r="T635"/>
  <c r="S635"/>
  <c r="S634" s="1"/>
  <c r="R635"/>
  <c r="R634" s="1"/>
  <c r="R627" s="1"/>
  <c r="Q635"/>
  <c r="P635"/>
  <c r="O635"/>
  <c r="O634" s="1"/>
  <c r="AV634"/>
  <c r="AU634"/>
  <c r="AT634"/>
  <c r="AR634"/>
  <c r="AQ634"/>
  <c r="AO634"/>
  <c r="AN634"/>
  <c r="AM634"/>
  <c r="AL634"/>
  <c r="AK634"/>
  <c r="AJ634"/>
  <c r="AG634"/>
  <c r="AF634"/>
  <c r="AF627" s="1"/>
  <c r="AE634"/>
  <c r="AC634"/>
  <c r="T634"/>
  <c r="Q634"/>
  <c r="P634"/>
  <c r="BD633"/>
  <c r="BC633"/>
  <c r="AZ633"/>
  <c r="AW633"/>
  <c r="AW632" s="1"/>
  <c r="AW631" s="1"/>
  <c r="AV633"/>
  <c r="AS633"/>
  <c r="AO633"/>
  <c r="AO632" s="1"/>
  <c r="AO631" s="1"/>
  <c r="AL633"/>
  <c r="AP633" s="1"/>
  <c r="AP632" s="1"/>
  <c r="AP631" s="1"/>
  <c r="AH633"/>
  <c r="AE633"/>
  <c r="AI633" s="1"/>
  <c r="AI632" s="1"/>
  <c r="AI631" s="1"/>
  <c r="AA633"/>
  <c r="X633"/>
  <c r="AB633" s="1"/>
  <c r="AB632" s="1"/>
  <c r="AB631" s="1"/>
  <c r="U633"/>
  <c r="U632" s="1"/>
  <c r="U631" s="1"/>
  <c r="T633"/>
  <c r="Q633"/>
  <c r="BD632"/>
  <c r="BC632"/>
  <c r="BC631" s="1"/>
  <c r="BB632"/>
  <c r="BA632"/>
  <c r="AZ632"/>
  <c r="AY632"/>
  <c r="AY631" s="1"/>
  <c r="AX632"/>
  <c r="AV632"/>
  <c r="AU632"/>
  <c r="AU631" s="1"/>
  <c r="AT632"/>
  <c r="AS632"/>
  <c r="AR632"/>
  <c r="AQ632"/>
  <c r="AQ631" s="1"/>
  <c r="AN632"/>
  <c r="AM632"/>
  <c r="AM631" s="1"/>
  <c r="AL632"/>
  <c r="AK632"/>
  <c r="AJ632"/>
  <c r="AH632"/>
  <c r="AG632"/>
  <c r="AF632"/>
  <c r="AE632"/>
  <c r="AE631" s="1"/>
  <c r="AD632"/>
  <c r="AC632"/>
  <c r="AA632"/>
  <c r="AA631" s="1"/>
  <c r="Z632"/>
  <c r="Y632"/>
  <c r="X632"/>
  <c r="W632"/>
  <c r="W631" s="1"/>
  <c r="V632"/>
  <c r="T632"/>
  <c r="S632"/>
  <c r="S631" s="1"/>
  <c r="R632"/>
  <c r="Q632"/>
  <c r="P632"/>
  <c r="O632"/>
  <c r="O631" s="1"/>
  <c r="BD631"/>
  <c r="BB631"/>
  <c r="BA631"/>
  <c r="AZ631"/>
  <c r="AX631"/>
  <c r="AV631"/>
  <c r="AT631"/>
  <c r="AS631"/>
  <c r="AR631"/>
  <c r="AN631"/>
  <c r="AL631"/>
  <c r="AK631"/>
  <c r="AJ631"/>
  <c r="AH631"/>
  <c r="AG631"/>
  <c r="AF631"/>
  <c r="AD631"/>
  <c r="AC631"/>
  <c r="Z631"/>
  <c r="Y631"/>
  <c r="X631"/>
  <c r="V631"/>
  <c r="T631"/>
  <c r="R631"/>
  <c r="Q631"/>
  <c r="P631"/>
  <c r="BC630"/>
  <c r="BC629" s="1"/>
  <c r="BC628" s="1"/>
  <c r="AZ630"/>
  <c r="BD630" s="1"/>
  <c r="BD629" s="1"/>
  <c r="BD628" s="1"/>
  <c r="AV630"/>
  <c r="AS630"/>
  <c r="AW630" s="1"/>
  <c r="AW629" s="1"/>
  <c r="AW628" s="1"/>
  <c r="AP630"/>
  <c r="AO630"/>
  <c r="AL630"/>
  <c r="AH630"/>
  <c r="AI630" s="1"/>
  <c r="AI629" s="1"/>
  <c r="AI628" s="1"/>
  <c r="AE630"/>
  <c r="AA630"/>
  <c r="AA629" s="1"/>
  <c r="AA628" s="1"/>
  <c r="X630"/>
  <c r="AB630" s="1"/>
  <c r="AB629" s="1"/>
  <c r="AB628" s="1"/>
  <c r="T630"/>
  <c r="Q630"/>
  <c r="U630" s="1"/>
  <c r="U629" s="1"/>
  <c r="U628" s="1"/>
  <c r="U627" s="1"/>
  <c r="BB629"/>
  <c r="BA629"/>
  <c r="BA628" s="1"/>
  <c r="AZ629"/>
  <c r="AY629"/>
  <c r="AX629"/>
  <c r="AV629"/>
  <c r="AU629"/>
  <c r="AT629"/>
  <c r="AS629"/>
  <c r="AS628" s="1"/>
  <c r="AR629"/>
  <c r="AQ629"/>
  <c r="AP629"/>
  <c r="AO629"/>
  <c r="AO628" s="1"/>
  <c r="AN629"/>
  <c r="AM629"/>
  <c r="AL629"/>
  <c r="AK629"/>
  <c r="AK628" s="1"/>
  <c r="AJ629"/>
  <c r="AH629"/>
  <c r="AG629"/>
  <c r="AG628" s="1"/>
  <c r="AG627" s="1"/>
  <c r="AF629"/>
  <c r="AE629"/>
  <c r="AD629"/>
  <c r="AC629"/>
  <c r="AC628" s="1"/>
  <c r="AC627" s="1"/>
  <c r="Z629"/>
  <c r="Y629"/>
  <c r="Y628" s="1"/>
  <c r="X629"/>
  <c r="W629"/>
  <c r="V629"/>
  <c r="T629"/>
  <c r="S629"/>
  <c r="R629"/>
  <c r="Q629"/>
  <c r="Q628" s="1"/>
  <c r="Q627" s="1"/>
  <c r="P629"/>
  <c r="O629"/>
  <c r="BB628"/>
  <c r="AZ628"/>
  <c r="AY628"/>
  <c r="AX628"/>
  <c r="AV628"/>
  <c r="AU628"/>
  <c r="AT628"/>
  <c r="AR628"/>
  <c r="AQ628"/>
  <c r="AP628"/>
  <c r="AN628"/>
  <c r="AM628"/>
  <c r="AL628"/>
  <c r="AJ628"/>
  <c r="AH628"/>
  <c r="AF628"/>
  <c r="AE628"/>
  <c r="AE627" s="1"/>
  <c r="AD628"/>
  <c r="Z628"/>
  <c r="X628"/>
  <c r="W628"/>
  <c r="V628"/>
  <c r="T628"/>
  <c r="S628"/>
  <c r="R628"/>
  <c r="P628"/>
  <c r="O628"/>
  <c r="AJ627"/>
  <c r="T627"/>
  <c r="BC626"/>
  <c r="BC625" s="1"/>
  <c r="BC624" s="1"/>
  <c r="BC623" s="1"/>
  <c r="AZ626"/>
  <c r="BD626" s="1"/>
  <c r="BD625" s="1"/>
  <c r="BD624" s="1"/>
  <c r="BD623" s="1"/>
  <c r="AV626"/>
  <c r="AS626"/>
  <c r="AW626" s="1"/>
  <c r="AW625" s="1"/>
  <c r="AW624" s="1"/>
  <c r="AW623" s="1"/>
  <c r="AP626"/>
  <c r="AO626"/>
  <c r="AL626"/>
  <c r="AH626"/>
  <c r="AI626" s="1"/>
  <c r="AI625" s="1"/>
  <c r="AI624" s="1"/>
  <c r="AI623" s="1"/>
  <c r="AE626"/>
  <c r="AA626"/>
  <c r="AA625" s="1"/>
  <c r="AA624" s="1"/>
  <c r="AA623" s="1"/>
  <c r="X626"/>
  <c r="AB626" s="1"/>
  <c r="AB625" s="1"/>
  <c r="AB624" s="1"/>
  <c r="AB623" s="1"/>
  <c r="T626"/>
  <c r="Q626"/>
  <c r="U626" s="1"/>
  <c r="U625" s="1"/>
  <c r="U624" s="1"/>
  <c r="U623" s="1"/>
  <c r="BB625"/>
  <c r="BA625"/>
  <c r="BA624" s="1"/>
  <c r="BA623" s="1"/>
  <c r="AZ625"/>
  <c r="AY625"/>
  <c r="AX625"/>
  <c r="AV625"/>
  <c r="AU625"/>
  <c r="AT625"/>
  <c r="AS625"/>
  <c r="AS624" s="1"/>
  <c r="AS623" s="1"/>
  <c r="AR625"/>
  <c r="AQ625"/>
  <c r="AP625"/>
  <c r="AO625"/>
  <c r="AO624" s="1"/>
  <c r="AO623" s="1"/>
  <c r="AN625"/>
  <c r="AN624" s="1"/>
  <c r="AN623" s="1"/>
  <c r="AM625"/>
  <c r="AL625"/>
  <c r="AK625"/>
  <c r="AK624" s="1"/>
  <c r="AK623" s="1"/>
  <c r="AJ625"/>
  <c r="AJ624" s="1"/>
  <c r="AJ623" s="1"/>
  <c r="AH625"/>
  <c r="AG625"/>
  <c r="AG624" s="1"/>
  <c r="AG623" s="1"/>
  <c r="AF625"/>
  <c r="AF624" s="1"/>
  <c r="AF623" s="1"/>
  <c r="AE625"/>
  <c r="AD625"/>
  <c r="AC625"/>
  <c r="AC624" s="1"/>
  <c r="AC623" s="1"/>
  <c r="Z625"/>
  <c r="Y625"/>
  <c r="Y624" s="1"/>
  <c r="Y623" s="1"/>
  <c r="X625"/>
  <c r="X624" s="1"/>
  <c r="X623" s="1"/>
  <c r="W625"/>
  <c r="V625"/>
  <c r="T625"/>
  <c r="T624" s="1"/>
  <c r="T623" s="1"/>
  <c r="S625"/>
  <c r="R625"/>
  <c r="Q625"/>
  <c r="Q624" s="1"/>
  <c r="Q623" s="1"/>
  <c r="P625"/>
  <c r="P624" s="1"/>
  <c r="P623" s="1"/>
  <c r="O625"/>
  <c r="BB624"/>
  <c r="BB623" s="1"/>
  <c r="AZ624"/>
  <c r="AY624"/>
  <c r="AY623" s="1"/>
  <c r="AX624"/>
  <c r="AX623" s="1"/>
  <c r="AV624"/>
  <c r="AU624"/>
  <c r="AU623" s="1"/>
  <c r="AT624"/>
  <c r="AT623" s="1"/>
  <c r="AR624"/>
  <c r="AQ624"/>
  <c r="AQ623" s="1"/>
  <c r="AP624"/>
  <c r="AP623" s="1"/>
  <c r="AM624"/>
  <c r="AM623" s="1"/>
  <c r="AL624"/>
  <c r="AL623" s="1"/>
  <c r="AH624"/>
  <c r="AH623" s="1"/>
  <c r="AE624"/>
  <c r="AE623" s="1"/>
  <c r="AD624"/>
  <c r="AD623" s="1"/>
  <c r="Z624"/>
  <c r="Z623" s="1"/>
  <c r="W624"/>
  <c r="W623" s="1"/>
  <c r="V624"/>
  <c r="V623" s="1"/>
  <c r="S624"/>
  <c r="S623" s="1"/>
  <c r="R624"/>
  <c r="R623" s="1"/>
  <c r="O624"/>
  <c r="O623" s="1"/>
  <c r="AZ623"/>
  <c r="AV623"/>
  <c r="AR623"/>
  <c r="AW615"/>
  <c r="AV615"/>
  <c r="AU615"/>
  <c r="AT615"/>
  <c r="AS615"/>
  <c r="AR615"/>
  <c r="AQ615"/>
  <c r="AP615"/>
  <c r="AO615"/>
  <c r="AN615"/>
  <c r="AM615"/>
  <c r="AL615"/>
  <c r="AK615"/>
  <c r="AJ615"/>
  <c r="AH615"/>
  <c r="AH614" s="1"/>
  <c r="AH613" s="1"/>
  <c r="AG615"/>
  <c r="AG614" s="1"/>
  <c r="AG613" s="1"/>
  <c r="AF615"/>
  <c r="AE615"/>
  <c r="AD615"/>
  <c r="AC615"/>
  <c r="AC614" s="1"/>
  <c r="AC613" s="1"/>
  <c r="AW614"/>
  <c r="AV614"/>
  <c r="AV613" s="1"/>
  <c r="AU614"/>
  <c r="AT614"/>
  <c r="AS614"/>
  <c r="AR614"/>
  <c r="AR613" s="1"/>
  <c r="AQ614"/>
  <c r="AP614"/>
  <c r="AP613" s="1"/>
  <c r="AO614"/>
  <c r="AN614"/>
  <c r="AM614"/>
  <c r="AL614"/>
  <c r="AL613" s="1"/>
  <c r="AK614"/>
  <c r="AJ614"/>
  <c r="AF614"/>
  <c r="AE614"/>
  <c r="AD614"/>
  <c r="AD613" s="1"/>
  <c r="AW613"/>
  <c r="AU613"/>
  <c r="AT613"/>
  <c r="AS613"/>
  <c r="AQ613"/>
  <c r="AO613"/>
  <c r="AN613"/>
  <c r="AM613"/>
  <c r="AK613"/>
  <c r="AJ613"/>
  <c r="AF613"/>
  <c r="AE613"/>
  <c r="U615"/>
  <c r="U614" s="1"/>
  <c r="U613" s="1"/>
  <c r="T615"/>
  <c r="T614" s="1"/>
  <c r="T613" s="1"/>
  <c r="S615"/>
  <c r="S614" s="1"/>
  <c r="S613" s="1"/>
  <c r="R615"/>
  <c r="R614" s="1"/>
  <c r="R613" s="1"/>
  <c r="Q615"/>
  <c r="Q614" s="1"/>
  <c r="Q613" s="1"/>
  <c r="P615"/>
  <c r="O615"/>
  <c r="P614"/>
  <c r="P613" s="1"/>
  <c r="O614"/>
  <c r="O613" s="1"/>
  <c r="AW543"/>
  <c r="AV543"/>
  <c r="AV535" s="1"/>
  <c r="AV475" s="1"/>
  <c r="AU543"/>
  <c r="AT543"/>
  <c r="AS543"/>
  <c r="AR543"/>
  <c r="AR535" s="1"/>
  <c r="AR475" s="1"/>
  <c r="AQ543"/>
  <c r="AO543"/>
  <c r="AN543"/>
  <c r="AM543"/>
  <c r="AL543"/>
  <c r="AK543"/>
  <c r="AJ543"/>
  <c r="AH543"/>
  <c r="AG543"/>
  <c r="AF543"/>
  <c r="AE543"/>
  <c r="AD543"/>
  <c r="AC543"/>
  <c r="U543"/>
  <c r="T543"/>
  <c r="S543"/>
  <c r="S535" s="1"/>
  <c r="R543"/>
  <c r="Q543"/>
  <c r="Q535" s="1"/>
  <c r="P543"/>
  <c r="P535" s="1"/>
  <c r="O543"/>
  <c r="BC542"/>
  <c r="BD542" s="1"/>
  <c r="AZ542"/>
  <c r="AV542"/>
  <c r="AS542"/>
  <c r="AW542" s="1"/>
  <c r="AO542"/>
  <c r="AL542"/>
  <c r="AP542" s="1"/>
  <c r="AI542"/>
  <c r="AH542"/>
  <c r="AE542"/>
  <c r="AA542"/>
  <c r="AB542" s="1"/>
  <c r="X542"/>
  <c r="T542"/>
  <c r="Q542"/>
  <c r="U542" s="1"/>
  <c r="BC541"/>
  <c r="AZ541"/>
  <c r="BD541" s="1"/>
  <c r="AW541"/>
  <c r="AV541"/>
  <c r="AS541"/>
  <c r="AO541"/>
  <c r="AP541" s="1"/>
  <c r="AL541"/>
  <c r="AH541"/>
  <c r="AE541"/>
  <c r="AI541" s="1"/>
  <c r="AA541"/>
  <c r="X541"/>
  <c r="AB541" s="1"/>
  <c r="U541"/>
  <c r="T541"/>
  <c r="Q541"/>
  <c r="BC540"/>
  <c r="BD540" s="1"/>
  <c r="AZ540"/>
  <c r="AV540"/>
  <c r="AS540"/>
  <c r="AW540" s="1"/>
  <c r="AO540"/>
  <c r="AL540"/>
  <c r="AP540" s="1"/>
  <c r="AI540"/>
  <c r="AH540"/>
  <c r="AE540"/>
  <c r="AA540"/>
  <c r="AB540" s="1"/>
  <c r="X540"/>
  <c r="T540"/>
  <c r="Q540"/>
  <c r="U540" s="1"/>
  <c r="BC539"/>
  <c r="AZ539"/>
  <c r="BD539" s="1"/>
  <c r="AW539"/>
  <c r="AV539"/>
  <c r="AS539"/>
  <c r="AO539"/>
  <c r="AP539" s="1"/>
  <c r="AL539"/>
  <c r="AH539"/>
  <c r="AE539"/>
  <c r="AI539" s="1"/>
  <c r="AA539"/>
  <c r="X539"/>
  <c r="AB539" s="1"/>
  <c r="U539"/>
  <c r="T539"/>
  <c r="Q539"/>
  <c r="BC538"/>
  <c r="BD538" s="1"/>
  <c r="AZ538"/>
  <c r="AV538"/>
  <c r="AS538"/>
  <c r="AW538" s="1"/>
  <c r="AO538"/>
  <c r="AL538"/>
  <c r="AP538" s="1"/>
  <c r="AI538"/>
  <c r="AH538"/>
  <c r="AE538"/>
  <c r="AA538"/>
  <c r="AB538" s="1"/>
  <c r="X538"/>
  <c r="T538"/>
  <c r="Q538"/>
  <c r="U538" s="1"/>
  <c r="U536" s="1"/>
  <c r="U535" s="1"/>
  <c r="BC537"/>
  <c r="AZ537"/>
  <c r="BD537" s="1"/>
  <c r="AW537"/>
  <c r="AW536" s="1"/>
  <c r="AV537"/>
  <c r="AS537"/>
  <c r="AO537"/>
  <c r="AP537" s="1"/>
  <c r="AP536" s="1"/>
  <c r="AL537"/>
  <c r="AH537"/>
  <c r="AE537"/>
  <c r="AI537" s="1"/>
  <c r="AI536" s="1"/>
  <c r="AA537"/>
  <c r="X537"/>
  <c r="AB537" s="1"/>
  <c r="AB536" s="1"/>
  <c r="U537"/>
  <c r="T537"/>
  <c r="Q537"/>
  <c r="BC536"/>
  <c r="BB536"/>
  <c r="BA536"/>
  <c r="AZ536"/>
  <c r="AY536"/>
  <c r="AX536"/>
  <c r="AV536"/>
  <c r="AU536"/>
  <c r="AT536"/>
  <c r="AS536"/>
  <c r="AR536"/>
  <c r="AQ536"/>
  <c r="AN536"/>
  <c r="AM536"/>
  <c r="AL536"/>
  <c r="AK536"/>
  <c r="AJ536"/>
  <c r="AH536"/>
  <c r="AG536"/>
  <c r="AF536"/>
  <c r="AE536"/>
  <c r="AD536"/>
  <c r="AC536"/>
  <c r="AA536"/>
  <c r="Z536"/>
  <c r="Y536"/>
  <c r="X536"/>
  <c r="W536"/>
  <c r="V536"/>
  <c r="T536"/>
  <c r="S536"/>
  <c r="R536"/>
  <c r="Q536"/>
  <c r="P536"/>
  <c r="O536"/>
  <c r="AU535"/>
  <c r="AT535"/>
  <c r="AS535"/>
  <c r="AQ535"/>
  <c r="AN535"/>
  <c r="AM535"/>
  <c r="AL535"/>
  <c r="AK535"/>
  <c r="AJ535"/>
  <c r="AH535"/>
  <c r="AG535"/>
  <c r="AF535"/>
  <c r="AE535"/>
  <c r="AD535"/>
  <c r="AC535"/>
  <c r="T535"/>
  <c r="R535"/>
  <c r="O535"/>
  <c r="AW477"/>
  <c r="AV477"/>
  <c r="AU477"/>
  <c r="AU476" s="1"/>
  <c r="AU475" s="1"/>
  <c r="AT477"/>
  <c r="AS477"/>
  <c r="AR477"/>
  <c r="AQ477"/>
  <c r="AQ476" s="1"/>
  <c r="AQ475" s="1"/>
  <c r="AO477"/>
  <c r="AN477"/>
  <c r="AM477"/>
  <c r="AL477"/>
  <c r="AK477"/>
  <c r="AJ477"/>
  <c r="AH477"/>
  <c r="AH476" s="1"/>
  <c r="AG477"/>
  <c r="AG476" s="1"/>
  <c r="AG475" s="1"/>
  <c r="AF477"/>
  <c r="AE477"/>
  <c r="AD477"/>
  <c r="AC477"/>
  <c r="AC476" s="1"/>
  <c r="AC475" s="1"/>
  <c r="AW476"/>
  <c r="AV476"/>
  <c r="AT476"/>
  <c r="AT475" s="1"/>
  <c r="AS476"/>
  <c r="AR476"/>
  <c r="AO476"/>
  <c r="AN476"/>
  <c r="AN475" s="1"/>
  <c r="AM476"/>
  <c r="AM475" s="1"/>
  <c r="AL476"/>
  <c r="AK476"/>
  <c r="AJ476"/>
  <c r="AJ475" s="1"/>
  <c r="AF476"/>
  <c r="AE476"/>
  <c r="AD476"/>
  <c r="AD475" s="1"/>
  <c r="AS475"/>
  <c r="AL475"/>
  <c r="AK475"/>
  <c r="AF475"/>
  <c r="AE475"/>
  <c r="U477"/>
  <c r="U476" s="1"/>
  <c r="T477"/>
  <c r="T476" s="1"/>
  <c r="T475" s="1"/>
  <c r="S477"/>
  <c r="R477"/>
  <c r="R476" s="1"/>
  <c r="Q477"/>
  <c r="P477"/>
  <c r="P476" s="1"/>
  <c r="O477"/>
  <c r="S476"/>
  <c r="Q476"/>
  <c r="O476"/>
  <c r="O475"/>
  <c r="AW473"/>
  <c r="AV473"/>
  <c r="AU473"/>
  <c r="AT473"/>
  <c r="AS473"/>
  <c r="AR473"/>
  <c r="AQ473"/>
  <c r="AP473"/>
  <c r="AO473"/>
  <c r="AN473"/>
  <c r="AM473"/>
  <c r="AL473"/>
  <c r="AK473"/>
  <c r="AJ473"/>
  <c r="AH473"/>
  <c r="AH472" s="1"/>
  <c r="AH471" s="1"/>
  <c r="AG473"/>
  <c r="AF473"/>
  <c r="AE473"/>
  <c r="AE472" s="1"/>
  <c r="AE471" s="1"/>
  <c r="AD473"/>
  <c r="AD472" s="1"/>
  <c r="AD471" s="1"/>
  <c r="AC473"/>
  <c r="V473"/>
  <c r="U473"/>
  <c r="T473"/>
  <c r="T472" s="1"/>
  <c r="T471" s="1"/>
  <c r="S473"/>
  <c r="S472" s="1"/>
  <c r="S471" s="1"/>
  <c r="R473"/>
  <c r="Q473"/>
  <c r="Q472" s="1"/>
  <c r="Q471" s="1"/>
  <c r="P473"/>
  <c r="P472" s="1"/>
  <c r="P471" s="1"/>
  <c r="O473"/>
  <c r="O472" s="1"/>
  <c r="O471" s="1"/>
  <c r="AW472"/>
  <c r="AV472"/>
  <c r="AU472"/>
  <c r="AT472"/>
  <c r="AS472"/>
  <c r="AR472"/>
  <c r="AQ472"/>
  <c r="AP472"/>
  <c r="AO472"/>
  <c r="AN472"/>
  <c r="AM472"/>
  <c r="AL472"/>
  <c r="AK472"/>
  <c r="AJ472"/>
  <c r="AG472"/>
  <c r="AF472"/>
  <c r="AF471" s="1"/>
  <c r="AC472"/>
  <c r="AC471" s="1"/>
  <c r="V472"/>
  <c r="V471" s="1"/>
  <c r="U472"/>
  <c r="U471" s="1"/>
  <c r="R472"/>
  <c r="R471" s="1"/>
  <c r="AW471"/>
  <c r="AV471"/>
  <c r="AU471"/>
  <c r="AT471"/>
  <c r="AS471"/>
  <c r="AR471"/>
  <c r="AQ471"/>
  <c r="AP471"/>
  <c r="AO471"/>
  <c r="AN471"/>
  <c r="AM471"/>
  <c r="AL471"/>
  <c r="AK471"/>
  <c r="AJ471"/>
  <c r="AG471"/>
  <c r="AW451"/>
  <c r="AV451"/>
  <c r="AU451"/>
  <c r="AT451"/>
  <c r="AS451"/>
  <c r="AR451"/>
  <c r="AQ451"/>
  <c r="AO451"/>
  <c r="AN451"/>
  <c r="AN448" s="1"/>
  <c r="AM451"/>
  <c r="AL451"/>
  <c r="AK451"/>
  <c r="AJ451"/>
  <c r="AH451"/>
  <c r="AG451"/>
  <c r="AF451"/>
  <c r="AE451"/>
  <c r="AD451"/>
  <c r="AC451"/>
  <c r="U451"/>
  <c r="T451"/>
  <c r="S451"/>
  <c r="S448" s="1"/>
  <c r="R451"/>
  <c r="Q451"/>
  <c r="P451"/>
  <c r="P448" s="1"/>
  <c r="O451"/>
  <c r="BC450"/>
  <c r="BD450" s="1"/>
  <c r="BD449" s="1"/>
  <c r="AZ450"/>
  <c r="AV450"/>
  <c r="AV449" s="1"/>
  <c r="AV448" s="1"/>
  <c r="AS450"/>
  <c r="AW450" s="1"/>
  <c r="AW449" s="1"/>
  <c r="AO450"/>
  <c r="AL450"/>
  <c r="AP450" s="1"/>
  <c r="AP449" s="1"/>
  <c r="AI450"/>
  <c r="AI449" s="1"/>
  <c r="AH450"/>
  <c r="AE450"/>
  <c r="AB450"/>
  <c r="AB449" s="1"/>
  <c r="AA450"/>
  <c r="AA449" s="1"/>
  <c r="X450"/>
  <c r="T450"/>
  <c r="T449" s="1"/>
  <c r="Q450"/>
  <c r="U450" s="1"/>
  <c r="U449" s="1"/>
  <c r="U448" s="1"/>
  <c r="BB449"/>
  <c r="BA449"/>
  <c r="AZ449"/>
  <c r="AY449"/>
  <c r="AX449"/>
  <c r="AU449"/>
  <c r="AT449"/>
  <c r="AS449"/>
  <c r="AS448" s="1"/>
  <c r="AR449"/>
  <c r="AQ449"/>
  <c r="AO449"/>
  <c r="AO448" s="1"/>
  <c r="AN449"/>
  <c r="AM449"/>
  <c r="AL449"/>
  <c r="AL448" s="1"/>
  <c r="AK449"/>
  <c r="AK448" s="1"/>
  <c r="AJ449"/>
  <c r="AH449"/>
  <c r="AH448" s="1"/>
  <c r="AG449"/>
  <c r="AF449"/>
  <c r="AE449"/>
  <c r="AD449"/>
  <c r="AD448" s="1"/>
  <c r="AC449"/>
  <c r="Z449"/>
  <c r="Y449"/>
  <c r="X449"/>
  <c r="W449"/>
  <c r="V449"/>
  <c r="S449"/>
  <c r="R449"/>
  <c r="Q449"/>
  <c r="P449"/>
  <c r="O449"/>
  <c r="AU448"/>
  <c r="AR448"/>
  <c r="AQ448"/>
  <c r="AM448"/>
  <c r="AJ448"/>
  <c r="AF448"/>
  <c r="AE448"/>
  <c r="O448"/>
  <c r="BC447"/>
  <c r="AZ447"/>
  <c r="BD447" s="1"/>
  <c r="BD446" s="1"/>
  <c r="BD445" s="1"/>
  <c r="AW447"/>
  <c r="AW446" s="1"/>
  <c r="AW445" s="1"/>
  <c r="AV447"/>
  <c r="AS447"/>
  <c r="AO447"/>
  <c r="AP447" s="1"/>
  <c r="AP446" s="1"/>
  <c r="AP445" s="1"/>
  <c r="AL447"/>
  <c r="AH447"/>
  <c r="AH446" s="1"/>
  <c r="AH445" s="1"/>
  <c r="AH444" s="1"/>
  <c r="AE447"/>
  <c r="AI447" s="1"/>
  <c r="AI446" s="1"/>
  <c r="AI445" s="1"/>
  <c r="AA447"/>
  <c r="X447"/>
  <c r="AB447" s="1"/>
  <c r="AB446" s="1"/>
  <c r="AB445" s="1"/>
  <c r="U447"/>
  <c r="U446" s="1"/>
  <c r="U445" s="1"/>
  <c r="T447"/>
  <c r="Q447"/>
  <c r="BC446"/>
  <c r="BC445" s="1"/>
  <c r="BB446"/>
  <c r="BA446"/>
  <c r="AZ446"/>
  <c r="AZ445" s="1"/>
  <c r="AY446"/>
  <c r="AY445" s="1"/>
  <c r="AX446"/>
  <c r="AV446"/>
  <c r="AV445" s="1"/>
  <c r="AV444" s="1"/>
  <c r="AU446"/>
  <c r="AU445" s="1"/>
  <c r="AT446"/>
  <c r="AS446"/>
  <c r="AR446"/>
  <c r="AR445" s="1"/>
  <c r="AR444" s="1"/>
  <c r="AQ446"/>
  <c r="AQ445" s="1"/>
  <c r="AQ444" s="1"/>
  <c r="AN446"/>
  <c r="AN445" s="1"/>
  <c r="AM446"/>
  <c r="AM445" s="1"/>
  <c r="AM444" s="1"/>
  <c r="AL446"/>
  <c r="AK446"/>
  <c r="AJ446"/>
  <c r="AJ445" s="1"/>
  <c r="AG446"/>
  <c r="AF446"/>
  <c r="AF445" s="1"/>
  <c r="AE446"/>
  <c r="AE445" s="1"/>
  <c r="AE444" s="1"/>
  <c r="AD446"/>
  <c r="AC446"/>
  <c r="AA446"/>
  <c r="AA445" s="1"/>
  <c r="Z446"/>
  <c r="Y446"/>
  <c r="X446"/>
  <c r="X445" s="1"/>
  <c r="W446"/>
  <c r="W445" s="1"/>
  <c r="V446"/>
  <c r="T446"/>
  <c r="T445" s="1"/>
  <c r="S446"/>
  <c r="S445" s="1"/>
  <c r="R446"/>
  <c r="Q446"/>
  <c r="P446"/>
  <c r="P445" s="1"/>
  <c r="O446"/>
  <c r="O445" s="1"/>
  <c r="O444" s="1"/>
  <c r="BB445"/>
  <c r="BA445"/>
  <c r="AX445"/>
  <c r="AT445"/>
  <c r="AS445"/>
  <c r="AS444" s="1"/>
  <c r="AL445"/>
  <c r="AK445"/>
  <c r="AK444" s="1"/>
  <c r="AG445"/>
  <c r="AD445"/>
  <c r="AD444" s="1"/>
  <c r="AC445"/>
  <c r="Z445"/>
  <c r="Y445"/>
  <c r="V445"/>
  <c r="R445"/>
  <c r="Q445"/>
  <c r="BC443"/>
  <c r="AZ443"/>
  <c r="BD443" s="1"/>
  <c r="BD442" s="1"/>
  <c r="AW443"/>
  <c r="AW442" s="1"/>
  <c r="AV443"/>
  <c r="AS443"/>
  <c r="AO443"/>
  <c r="AP443" s="1"/>
  <c r="AP442" s="1"/>
  <c r="AL443"/>
  <c r="AH443"/>
  <c r="AH442" s="1"/>
  <c r="AE443"/>
  <c r="AI443" s="1"/>
  <c r="AI442" s="1"/>
  <c r="AA443"/>
  <c r="X443"/>
  <c r="AB443" s="1"/>
  <c r="AB442" s="1"/>
  <c r="U443"/>
  <c r="U442" s="1"/>
  <c r="T443"/>
  <c r="Q443"/>
  <c r="BC442"/>
  <c r="BB442"/>
  <c r="BA442"/>
  <c r="AZ442"/>
  <c r="AY442"/>
  <c r="AX442"/>
  <c r="AV442"/>
  <c r="AU442"/>
  <c r="AT442"/>
  <c r="AS442"/>
  <c r="AR442"/>
  <c r="AQ442"/>
  <c r="AN442"/>
  <c r="AM442"/>
  <c r="AL442"/>
  <c r="AK442"/>
  <c r="AJ442"/>
  <c r="AG442"/>
  <c r="AF442"/>
  <c r="AE442"/>
  <c r="AD442"/>
  <c r="AC442"/>
  <c r="AA442"/>
  <c r="Z442"/>
  <c r="Y442"/>
  <c r="X442"/>
  <c r="W442"/>
  <c r="V442"/>
  <c r="T442"/>
  <c r="S442"/>
  <c r="R442"/>
  <c r="Q442"/>
  <c r="P442"/>
  <c r="O442"/>
  <c r="BC441"/>
  <c r="AZ441"/>
  <c r="BD441" s="1"/>
  <c r="BD440" s="1"/>
  <c r="AW441"/>
  <c r="AW440" s="1"/>
  <c r="AV441"/>
  <c r="AS441"/>
  <c r="AO441"/>
  <c r="AP441" s="1"/>
  <c r="AP440" s="1"/>
  <c r="AL441"/>
  <c r="AH441"/>
  <c r="AH440" s="1"/>
  <c r="AE441"/>
  <c r="AI441" s="1"/>
  <c r="AI440" s="1"/>
  <c r="AA441"/>
  <c r="X441"/>
  <c r="AB441" s="1"/>
  <c r="AB440" s="1"/>
  <c r="U441"/>
  <c r="U440" s="1"/>
  <c r="T441"/>
  <c r="Q441"/>
  <c r="BC440"/>
  <c r="BB440"/>
  <c r="BA440"/>
  <c r="AZ440"/>
  <c r="AY440"/>
  <c r="AX440"/>
  <c r="AV440"/>
  <c r="AU440"/>
  <c r="AT440"/>
  <c r="AS440"/>
  <c r="AR440"/>
  <c r="AQ440"/>
  <c r="AN440"/>
  <c r="AM440"/>
  <c r="AL440"/>
  <c r="AK440"/>
  <c r="AJ440"/>
  <c r="AG440"/>
  <c r="AF440"/>
  <c r="AE440"/>
  <c r="AD440"/>
  <c r="AC440"/>
  <c r="AA440"/>
  <c r="Z440"/>
  <c r="Y440"/>
  <c r="X440"/>
  <c r="W440"/>
  <c r="V440"/>
  <c r="T440"/>
  <c r="S440"/>
  <c r="R440"/>
  <c r="Q440"/>
  <c r="P440"/>
  <c r="O440"/>
  <c r="BC439"/>
  <c r="AZ439"/>
  <c r="BD439" s="1"/>
  <c r="AW439"/>
  <c r="AV439"/>
  <c r="AS439"/>
  <c r="AO439"/>
  <c r="AP439" s="1"/>
  <c r="AL439"/>
  <c r="AH439"/>
  <c r="AE439"/>
  <c r="AI439" s="1"/>
  <c r="AA439"/>
  <c r="X439"/>
  <c r="AB439" s="1"/>
  <c r="U439"/>
  <c r="T439"/>
  <c r="Q439"/>
  <c r="BC438"/>
  <c r="BD438" s="1"/>
  <c r="BD437" s="1"/>
  <c r="BD436" s="1"/>
  <c r="AZ438"/>
  <c r="AV438"/>
  <c r="AV437" s="1"/>
  <c r="AV436" s="1"/>
  <c r="AS438"/>
  <c r="AW438" s="1"/>
  <c r="AW437" s="1"/>
  <c r="AW436" s="1"/>
  <c r="AO438"/>
  <c r="AL438"/>
  <c r="AP438" s="1"/>
  <c r="AI438"/>
  <c r="AI437" s="1"/>
  <c r="AI436" s="1"/>
  <c r="AH438"/>
  <c r="AE438"/>
  <c r="AA438"/>
  <c r="AB438" s="1"/>
  <c r="X438"/>
  <c r="T438"/>
  <c r="T437" s="1"/>
  <c r="T436" s="1"/>
  <c r="Q438"/>
  <c r="U438" s="1"/>
  <c r="U437" s="1"/>
  <c r="U436" s="1"/>
  <c r="BB437"/>
  <c r="BB436" s="1"/>
  <c r="BA437"/>
  <c r="BA436" s="1"/>
  <c r="AY437"/>
  <c r="AX437"/>
  <c r="AX436" s="1"/>
  <c r="AU437"/>
  <c r="AT437"/>
  <c r="AT436" s="1"/>
  <c r="AS437"/>
  <c r="AS436" s="1"/>
  <c r="AR437"/>
  <c r="AQ437"/>
  <c r="AO437"/>
  <c r="AN437"/>
  <c r="AM437"/>
  <c r="AL437"/>
  <c r="AL436" s="1"/>
  <c r="AK437"/>
  <c r="AK436" s="1"/>
  <c r="AJ437"/>
  <c r="AH437"/>
  <c r="AH436" s="1"/>
  <c r="AG437"/>
  <c r="AG436" s="1"/>
  <c r="AF437"/>
  <c r="AD437"/>
  <c r="AD436" s="1"/>
  <c r="AC437"/>
  <c r="AC436" s="1"/>
  <c r="Z437"/>
  <c r="Z436" s="1"/>
  <c r="Y437"/>
  <c r="Y436" s="1"/>
  <c r="W437"/>
  <c r="V437"/>
  <c r="V436" s="1"/>
  <c r="S437"/>
  <c r="R437"/>
  <c r="R436" s="1"/>
  <c r="Q437"/>
  <c r="Q436" s="1"/>
  <c r="P437"/>
  <c r="O437"/>
  <c r="AY436"/>
  <c r="AU436"/>
  <c r="AR436"/>
  <c r="AQ436"/>
  <c r="AN436"/>
  <c r="AM436"/>
  <c r="AJ436"/>
  <c r="AF436"/>
  <c r="W436"/>
  <c r="S436"/>
  <c r="P436"/>
  <c r="O436"/>
  <c r="BC435"/>
  <c r="AZ435"/>
  <c r="BD435" s="1"/>
  <c r="AW435"/>
  <c r="AV435"/>
  <c r="AS435"/>
  <c r="AO435"/>
  <c r="AP435" s="1"/>
  <c r="AL435"/>
  <c r="AH435"/>
  <c r="AE435"/>
  <c r="AI435" s="1"/>
  <c r="AA435"/>
  <c r="X435"/>
  <c r="AB435" s="1"/>
  <c r="U435"/>
  <c r="T435"/>
  <c r="Q435"/>
  <c r="BC434"/>
  <c r="BD434" s="1"/>
  <c r="AZ434"/>
  <c r="AV434"/>
  <c r="AS434"/>
  <c r="AW434" s="1"/>
  <c r="AO434"/>
  <c r="AL434"/>
  <c r="AP434" s="1"/>
  <c r="AI434"/>
  <c r="AH434"/>
  <c r="AE434"/>
  <c r="AA434"/>
  <c r="AB434" s="1"/>
  <c r="X434"/>
  <c r="T434"/>
  <c r="Q434"/>
  <c r="U434" s="1"/>
  <c r="BC433"/>
  <c r="AZ433"/>
  <c r="BD433" s="1"/>
  <c r="AW433"/>
  <c r="AV433"/>
  <c r="AS433"/>
  <c r="AO433"/>
  <c r="AP433" s="1"/>
  <c r="AL433"/>
  <c r="AH433"/>
  <c r="AE433"/>
  <c r="AI433" s="1"/>
  <c r="AA433"/>
  <c r="X433"/>
  <c r="AB433" s="1"/>
  <c r="U433"/>
  <c r="T433"/>
  <c r="Q433"/>
  <c r="BC432"/>
  <c r="BD432" s="1"/>
  <c r="AZ432"/>
  <c r="AV432"/>
  <c r="AS432"/>
  <c r="AW432" s="1"/>
  <c r="AO432"/>
  <c r="AL432"/>
  <c r="AP432" s="1"/>
  <c r="AI432"/>
  <c r="AH432"/>
  <c r="AE432"/>
  <c r="AA432"/>
  <c r="AB432" s="1"/>
  <c r="X432"/>
  <c r="T432"/>
  <c r="Q432"/>
  <c r="U432" s="1"/>
  <c r="BC431"/>
  <c r="AZ431"/>
  <c r="BD431" s="1"/>
  <c r="AW431"/>
  <c r="AV431"/>
  <c r="AS431"/>
  <c r="AO431"/>
  <c r="AP431" s="1"/>
  <c r="AL431"/>
  <c r="AH431"/>
  <c r="AE431"/>
  <c r="AI431" s="1"/>
  <c r="AA431"/>
  <c r="X431"/>
  <c r="AB431" s="1"/>
  <c r="U431"/>
  <c r="T431"/>
  <c r="Q431"/>
  <c r="BC430"/>
  <c r="BD430" s="1"/>
  <c r="AZ430"/>
  <c r="AV430"/>
  <c r="AS430"/>
  <c r="AW430" s="1"/>
  <c r="AO430"/>
  <c r="AL430"/>
  <c r="AP430" s="1"/>
  <c r="AI430"/>
  <c r="AH430"/>
  <c r="AE430"/>
  <c r="AA430"/>
  <c r="AB430" s="1"/>
  <c r="X430"/>
  <c r="T430"/>
  <c r="Q430"/>
  <c r="U430" s="1"/>
  <c r="BC429"/>
  <c r="AZ429"/>
  <c r="BD429" s="1"/>
  <c r="AW429"/>
  <c r="AV429"/>
  <c r="AS429"/>
  <c r="AO429"/>
  <c r="AP429" s="1"/>
  <c r="AL429"/>
  <c r="AH429"/>
  <c r="AE429"/>
  <c r="AI429" s="1"/>
  <c r="AA429"/>
  <c r="X429"/>
  <c r="AB429" s="1"/>
  <c r="U429"/>
  <c r="T429"/>
  <c r="Q429"/>
  <c r="BC428"/>
  <c r="BD428" s="1"/>
  <c r="AZ428"/>
  <c r="AV428"/>
  <c r="AS428"/>
  <c r="AW428" s="1"/>
  <c r="AO428"/>
  <c r="AL428"/>
  <c r="AP428" s="1"/>
  <c r="AI428"/>
  <c r="AH428"/>
  <c r="AE428"/>
  <c r="AA428"/>
  <c r="AB428" s="1"/>
  <c r="X428"/>
  <c r="T428"/>
  <c r="Q428"/>
  <c r="U428" s="1"/>
  <c r="BC427"/>
  <c r="AZ427"/>
  <c r="BD427" s="1"/>
  <c r="AW427"/>
  <c r="AV427"/>
  <c r="AS427"/>
  <c r="AO427"/>
  <c r="AP427" s="1"/>
  <c r="AL427"/>
  <c r="AH427"/>
  <c r="AE427"/>
  <c r="AI427" s="1"/>
  <c r="AA427"/>
  <c r="X427"/>
  <c r="AB427" s="1"/>
  <c r="U427"/>
  <c r="T427"/>
  <c r="Q427"/>
  <c r="BC426"/>
  <c r="BD426" s="1"/>
  <c r="AZ426"/>
  <c r="AV426"/>
  <c r="AS426"/>
  <c r="AW426" s="1"/>
  <c r="AO426"/>
  <c r="AL426"/>
  <c r="AP426" s="1"/>
  <c r="AI426"/>
  <c r="AH426"/>
  <c r="AE426"/>
  <c r="AA426"/>
  <c r="AB426" s="1"/>
  <c r="X426"/>
  <c r="T426"/>
  <c r="Q426"/>
  <c r="U426" s="1"/>
  <c r="BC425"/>
  <c r="AZ425"/>
  <c r="BD425" s="1"/>
  <c r="AW425"/>
  <c r="AV425"/>
  <c r="AS425"/>
  <c r="AO425"/>
  <c r="AP425" s="1"/>
  <c r="AL425"/>
  <c r="AH425"/>
  <c r="AE425"/>
  <c r="AI425" s="1"/>
  <c r="AA425"/>
  <c r="X425"/>
  <c r="AB425" s="1"/>
  <c r="U425"/>
  <c r="T425"/>
  <c r="Q425"/>
  <c r="BC424"/>
  <c r="BD424" s="1"/>
  <c r="AZ424"/>
  <c r="AV424"/>
  <c r="AS424"/>
  <c r="AW424" s="1"/>
  <c r="AO424"/>
  <c r="AL424"/>
  <c r="AP424" s="1"/>
  <c r="AI424"/>
  <c r="AH424"/>
  <c r="AE424"/>
  <c r="AB424"/>
  <c r="AA424"/>
  <c r="X424"/>
  <c r="T424"/>
  <c r="Q424"/>
  <c r="U424" s="1"/>
  <c r="BC423"/>
  <c r="AZ423"/>
  <c r="BD423" s="1"/>
  <c r="AW423"/>
  <c r="AV423"/>
  <c r="AS423"/>
  <c r="AP423"/>
  <c r="AO423"/>
  <c r="AL423"/>
  <c r="AH423"/>
  <c r="AE423"/>
  <c r="AI423" s="1"/>
  <c r="AA423"/>
  <c r="X423"/>
  <c r="AB423" s="1"/>
  <c r="U423"/>
  <c r="T423"/>
  <c r="Q423"/>
  <c r="BD422"/>
  <c r="BC422"/>
  <c r="AZ422"/>
  <c r="AV422"/>
  <c r="AS422"/>
  <c r="AW422" s="1"/>
  <c r="AO422"/>
  <c r="AL422"/>
  <c r="AP422" s="1"/>
  <c r="AI422"/>
  <c r="AH422"/>
  <c r="AE422"/>
  <c r="AB422"/>
  <c r="AA422"/>
  <c r="X422"/>
  <c r="T422"/>
  <c r="Q422"/>
  <c r="U422" s="1"/>
  <c r="BC421"/>
  <c r="AZ421"/>
  <c r="BD421" s="1"/>
  <c r="AW421"/>
  <c r="AV421"/>
  <c r="AS421"/>
  <c r="AP421"/>
  <c r="AO421"/>
  <c r="AL421"/>
  <c r="AH421"/>
  <c r="AE421"/>
  <c r="AI421" s="1"/>
  <c r="AA421"/>
  <c r="X421"/>
  <c r="AB421" s="1"/>
  <c r="U421"/>
  <c r="T421"/>
  <c r="Q421"/>
  <c r="BD420"/>
  <c r="BC420"/>
  <c r="AZ420"/>
  <c r="AV420"/>
  <c r="AS420"/>
  <c r="AW420" s="1"/>
  <c r="AO420"/>
  <c r="AL420"/>
  <c r="AP420" s="1"/>
  <c r="AI420"/>
  <c r="AH420"/>
  <c r="AE420"/>
  <c r="AB420"/>
  <c r="AA420"/>
  <c r="X420"/>
  <c r="T420"/>
  <c r="Q420"/>
  <c r="U420" s="1"/>
  <c r="BC419"/>
  <c r="AZ419"/>
  <c r="BD419" s="1"/>
  <c r="AW419"/>
  <c r="AV419"/>
  <c r="AS419"/>
  <c r="AP419"/>
  <c r="AO419"/>
  <c r="AL419"/>
  <c r="AH419"/>
  <c r="AE419"/>
  <c r="AI419" s="1"/>
  <c r="AA419"/>
  <c r="X419"/>
  <c r="AB419" s="1"/>
  <c r="U419"/>
  <c r="T419"/>
  <c r="Q419"/>
  <c r="BC418"/>
  <c r="BD418" s="1"/>
  <c r="AZ418"/>
  <c r="AV418"/>
  <c r="AS418"/>
  <c r="AW418" s="1"/>
  <c r="AO418"/>
  <c r="AL418"/>
  <c r="AP418" s="1"/>
  <c r="AI418"/>
  <c r="AH418"/>
  <c r="AE418"/>
  <c r="AA418"/>
  <c r="AB418" s="1"/>
  <c r="X418"/>
  <c r="T418"/>
  <c r="Q418"/>
  <c r="U418" s="1"/>
  <c r="BC417"/>
  <c r="AZ417"/>
  <c r="BD417" s="1"/>
  <c r="AW417"/>
  <c r="AV417"/>
  <c r="AS417"/>
  <c r="AO417"/>
  <c r="AP417" s="1"/>
  <c r="AL417"/>
  <c r="AH417"/>
  <c r="AE417"/>
  <c r="AI417" s="1"/>
  <c r="AA417"/>
  <c r="X417"/>
  <c r="AB417" s="1"/>
  <c r="U417"/>
  <c r="T417"/>
  <c r="Q417"/>
  <c r="BC416"/>
  <c r="BD416" s="1"/>
  <c r="AZ416"/>
  <c r="AV416"/>
  <c r="AS416"/>
  <c r="AW416" s="1"/>
  <c r="AO416"/>
  <c r="AL416"/>
  <c r="AP416" s="1"/>
  <c r="AI416"/>
  <c r="AH416"/>
  <c r="AE416"/>
  <c r="AA416"/>
  <c r="AB416" s="1"/>
  <c r="X416"/>
  <c r="T416"/>
  <c r="Q416"/>
  <c r="U416" s="1"/>
  <c r="BC415"/>
  <c r="AZ415"/>
  <c r="BD415" s="1"/>
  <c r="AW415"/>
  <c r="AV415"/>
  <c r="AS415"/>
  <c r="AO415"/>
  <c r="AP415" s="1"/>
  <c r="AL415"/>
  <c r="AH415"/>
  <c r="AE415"/>
  <c r="AI415" s="1"/>
  <c r="AA415"/>
  <c r="X415"/>
  <c r="AB415" s="1"/>
  <c r="U415"/>
  <c r="T415"/>
  <c r="Q415"/>
  <c r="BC414"/>
  <c r="BD414" s="1"/>
  <c r="AZ414"/>
  <c r="AV414"/>
  <c r="AS414"/>
  <c r="AW414" s="1"/>
  <c r="AO414"/>
  <c r="AL414"/>
  <c r="AP414" s="1"/>
  <c r="AI414"/>
  <c r="AH414"/>
  <c r="AE414"/>
  <c r="AA414"/>
  <c r="AB414" s="1"/>
  <c r="X414"/>
  <c r="T414"/>
  <c r="Q414"/>
  <c r="U414" s="1"/>
  <c r="BC413"/>
  <c r="AZ413"/>
  <c r="BD413" s="1"/>
  <c r="AW413"/>
  <c r="AV413"/>
  <c r="AS413"/>
  <c r="AO413"/>
  <c r="AP413" s="1"/>
  <c r="AL413"/>
  <c r="AH413"/>
  <c r="AE413"/>
  <c r="AI413" s="1"/>
  <c r="AA413"/>
  <c r="X413"/>
  <c r="AB413" s="1"/>
  <c r="U413"/>
  <c r="T413"/>
  <c r="Q413"/>
  <c r="BC412"/>
  <c r="BD412" s="1"/>
  <c r="AZ412"/>
  <c r="AV412"/>
  <c r="AS412"/>
  <c r="AW412" s="1"/>
  <c r="AO412"/>
  <c r="AL412"/>
  <c r="AP412" s="1"/>
  <c r="AI412"/>
  <c r="AH412"/>
  <c r="AE412"/>
  <c r="AA412"/>
  <c r="AB412" s="1"/>
  <c r="X412"/>
  <c r="T412"/>
  <c r="Q412"/>
  <c r="U412" s="1"/>
  <c r="BC411"/>
  <c r="AZ411"/>
  <c r="BD411" s="1"/>
  <c r="AW411"/>
  <c r="AV411"/>
  <c r="AS411"/>
  <c r="AO411"/>
  <c r="AP411" s="1"/>
  <c r="AL411"/>
  <c r="AH411"/>
  <c r="AE411"/>
  <c r="AI411" s="1"/>
  <c r="AA411"/>
  <c r="X411"/>
  <c r="AB411" s="1"/>
  <c r="U411"/>
  <c r="T411"/>
  <c r="Q411"/>
  <c r="BC410"/>
  <c r="BD410" s="1"/>
  <c r="AZ410"/>
  <c r="AV410"/>
  <c r="AS410"/>
  <c r="AW410" s="1"/>
  <c r="AO410"/>
  <c r="AL410"/>
  <c r="AP410" s="1"/>
  <c r="AI410"/>
  <c r="AH410"/>
  <c r="AE410"/>
  <c r="AA410"/>
  <c r="AB410" s="1"/>
  <c r="X410"/>
  <c r="T410"/>
  <c r="Q410"/>
  <c r="U410" s="1"/>
  <c r="BC409"/>
  <c r="AZ409"/>
  <c r="BD409" s="1"/>
  <c r="AW409"/>
  <c r="AV409"/>
  <c r="AS409"/>
  <c r="AO409"/>
  <c r="AP409" s="1"/>
  <c r="AL409"/>
  <c r="AH409"/>
  <c r="AE409"/>
  <c r="AI409" s="1"/>
  <c r="AA409"/>
  <c r="X409"/>
  <c r="AB409" s="1"/>
  <c r="U409"/>
  <c r="T409"/>
  <c r="Q409"/>
  <c r="BC408"/>
  <c r="BD408" s="1"/>
  <c r="AZ408"/>
  <c r="AV408"/>
  <c r="AV407" s="1"/>
  <c r="AS408"/>
  <c r="AW408" s="1"/>
  <c r="AW407" s="1"/>
  <c r="AO408"/>
  <c r="AL408"/>
  <c r="AP408" s="1"/>
  <c r="AP407" s="1"/>
  <c r="AI408"/>
  <c r="AH408"/>
  <c r="AE408"/>
  <c r="AA408"/>
  <c r="AB408" s="1"/>
  <c r="AB407" s="1"/>
  <c r="X408"/>
  <c r="T408"/>
  <c r="T407" s="1"/>
  <c r="Q408"/>
  <c r="U408" s="1"/>
  <c r="U407" s="1"/>
  <c r="BB407"/>
  <c r="BA407"/>
  <c r="AY407"/>
  <c r="AX407"/>
  <c r="AU407"/>
  <c r="AT407"/>
  <c r="AS407"/>
  <c r="AR407"/>
  <c r="AQ407"/>
  <c r="AO407"/>
  <c r="AN407"/>
  <c r="AM407"/>
  <c r="AL407"/>
  <c r="AK407"/>
  <c r="AJ407"/>
  <c r="AH407"/>
  <c r="AG407"/>
  <c r="AF407"/>
  <c r="AD407"/>
  <c r="AC407"/>
  <c r="Z407"/>
  <c r="Y407"/>
  <c r="W407"/>
  <c r="V407"/>
  <c r="S407"/>
  <c r="R407"/>
  <c r="Q407"/>
  <c r="P407"/>
  <c r="O407"/>
  <c r="BD406"/>
  <c r="BC406"/>
  <c r="AZ406"/>
  <c r="AV406"/>
  <c r="AS406"/>
  <c r="AW406" s="1"/>
  <c r="AO406"/>
  <c r="AL406"/>
  <c r="AP406" s="1"/>
  <c r="AI406"/>
  <c r="AH406"/>
  <c r="AE406"/>
  <c r="AA406"/>
  <c r="AB406" s="1"/>
  <c r="X406"/>
  <c r="T406"/>
  <c r="Q406"/>
  <c r="U406" s="1"/>
  <c r="BC405"/>
  <c r="AZ405"/>
  <c r="BD405" s="1"/>
  <c r="BD404" s="1"/>
  <c r="AW405"/>
  <c r="AW404" s="1"/>
  <c r="AV405"/>
  <c r="AS405"/>
  <c r="AO405"/>
  <c r="AP405" s="1"/>
  <c r="AP404" s="1"/>
  <c r="AP403" s="1"/>
  <c r="AL405"/>
  <c r="AH405"/>
  <c r="AH404" s="1"/>
  <c r="AH403" s="1"/>
  <c r="AE405"/>
  <c r="AI405" s="1"/>
  <c r="AI404" s="1"/>
  <c r="AA405"/>
  <c r="X405"/>
  <c r="AB405" s="1"/>
  <c r="U405"/>
  <c r="U404" s="1"/>
  <c r="U403" s="1"/>
  <c r="T405"/>
  <c r="Q405"/>
  <c r="BC404"/>
  <c r="BB404"/>
  <c r="BA404"/>
  <c r="AZ404"/>
  <c r="AY404"/>
  <c r="AY403" s="1"/>
  <c r="AX404"/>
  <c r="AV404"/>
  <c r="AV403" s="1"/>
  <c r="AU404"/>
  <c r="AU403" s="1"/>
  <c r="AT404"/>
  <c r="AR404"/>
  <c r="AR403" s="1"/>
  <c r="AQ404"/>
  <c r="AQ403" s="1"/>
  <c r="AN404"/>
  <c r="AN403" s="1"/>
  <c r="AM404"/>
  <c r="AM403" s="1"/>
  <c r="AK404"/>
  <c r="AJ404"/>
  <c r="AJ403" s="1"/>
  <c r="AG404"/>
  <c r="AF404"/>
  <c r="AF403" s="1"/>
  <c r="AE404"/>
  <c r="AD404"/>
  <c r="AC404"/>
  <c r="AA404"/>
  <c r="Z404"/>
  <c r="Y404"/>
  <c r="X404"/>
  <c r="W404"/>
  <c r="W403" s="1"/>
  <c r="V404"/>
  <c r="T404"/>
  <c r="T403" s="1"/>
  <c r="S404"/>
  <c r="S403" s="1"/>
  <c r="R404"/>
  <c r="P404"/>
  <c r="P403" s="1"/>
  <c r="O404"/>
  <c r="O403" s="1"/>
  <c r="BB403"/>
  <c r="BA403"/>
  <c r="AX403"/>
  <c r="AT403"/>
  <c r="AK403"/>
  <c r="AG403"/>
  <c r="AD403"/>
  <c r="AC403"/>
  <c r="Z403"/>
  <c r="Y403"/>
  <c r="V403"/>
  <c r="R403"/>
  <c r="BC402"/>
  <c r="BD402" s="1"/>
  <c r="AZ402"/>
  <c r="AV402"/>
  <c r="AS402"/>
  <c r="AW402" s="1"/>
  <c r="AO402"/>
  <c r="AL402"/>
  <c r="AP402" s="1"/>
  <c r="AI402"/>
  <c r="AH402"/>
  <c r="AE402"/>
  <c r="AA402"/>
  <c r="AB402" s="1"/>
  <c r="X402"/>
  <c r="T402"/>
  <c r="Q402"/>
  <c r="U402" s="1"/>
  <c r="BC401"/>
  <c r="AZ401"/>
  <c r="BD401" s="1"/>
  <c r="AW401"/>
  <c r="AW400" s="1"/>
  <c r="AV401"/>
  <c r="AS401"/>
  <c r="AO401"/>
  <c r="AP401" s="1"/>
  <c r="AP400" s="1"/>
  <c r="AL401"/>
  <c r="AH401"/>
  <c r="AH400" s="1"/>
  <c r="AE401"/>
  <c r="AI401" s="1"/>
  <c r="AI400" s="1"/>
  <c r="AA401"/>
  <c r="X401"/>
  <c r="AB401" s="1"/>
  <c r="AB400" s="1"/>
  <c r="U401"/>
  <c r="U400" s="1"/>
  <c r="T401"/>
  <c r="Q401"/>
  <c r="BC400"/>
  <c r="BB400"/>
  <c r="BA400"/>
  <c r="AZ400"/>
  <c r="AY400"/>
  <c r="AX400"/>
  <c r="AV400"/>
  <c r="AU400"/>
  <c r="AT400"/>
  <c r="AR400"/>
  <c r="AQ400"/>
  <c r="AN400"/>
  <c r="AM400"/>
  <c r="AK400"/>
  <c r="AJ400"/>
  <c r="AG400"/>
  <c r="AF400"/>
  <c r="AE400"/>
  <c r="AD400"/>
  <c r="AC400"/>
  <c r="AA400"/>
  <c r="Z400"/>
  <c r="Y400"/>
  <c r="X400"/>
  <c r="W400"/>
  <c r="V400"/>
  <c r="T400"/>
  <c r="S400"/>
  <c r="R400"/>
  <c r="P400"/>
  <c r="O400"/>
  <c r="BC399"/>
  <c r="AZ399"/>
  <c r="BD399" s="1"/>
  <c r="BD398" s="1"/>
  <c r="AW399"/>
  <c r="AW398" s="1"/>
  <c r="AV399"/>
  <c r="AS399"/>
  <c r="AO399"/>
  <c r="AP399" s="1"/>
  <c r="AP398" s="1"/>
  <c r="AL399"/>
  <c r="AH399"/>
  <c r="AH398" s="1"/>
  <c r="AE399"/>
  <c r="AI399" s="1"/>
  <c r="AI398" s="1"/>
  <c r="AA399"/>
  <c r="X399"/>
  <c r="AB399" s="1"/>
  <c r="AB398" s="1"/>
  <c r="U399"/>
  <c r="U398" s="1"/>
  <c r="T399"/>
  <c r="Q399"/>
  <c r="BC398"/>
  <c r="BB398"/>
  <c r="BA398"/>
  <c r="AZ398"/>
  <c r="AY398"/>
  <c r="AX398"/>
  <c r="AV398"/>
  <c r="AU398"/>
  <c r="AT398"/>
  <c r="AS398"/>
  <c r="AR398"/>
  <c r="AQ398"/>
  <c r="AN398"/>
  <c r="AM398"/>
  <c r="AL398"/>
  <c r="AK398"/>
  <c r="AJ398"/>
  <c r="AG398"/>
  <c r="AF398"/>
  <c r="AE398"/>
  <c r="AD398"/>
  <c r="AC398"/>
  <c r="AA398"/>
  <c r="Z398"/>
  <c r="Y398"/>
  <c r="X398"/>
  <c r="W398"/>
  <c r="V398"/>
  <c r="T398"/>
  <c r="S398"/>
  <c r="R398"/>
  <c r="Q398"/>
  <c r="P398"/>
  <c r="O398"/>
  <c r="BC397"/>
  <c r="AZ397"/>
  <c r="BD397" s="1"/>
  <c r="BD396" s="1"/>
  <c r="AW397"/>
  <c r="AW396" s="1"/>
  <c r="AV397"/>
  <c r="AS397"/>
  <c r="AO397"/>
  <c r="AP397" s="1"/>
  <c r="AP396" s="1"/>
  <c r="AL397"/>
  <c r="AH397"/>
  <c r="AH396" s="1"/>
  <c r="AE397"/>
  <c r="AI397" s="1"/>
  <c r="AI396" s="1"/>
  <c r="AA397"/>
  <c r="X397"/>
  <c r="AB397" s="1"/>
  <c r="AB396" s="1"/>
  <c r="U397"/>
  <c r="U396" s="1"/>
  <c r="T397"/>
  <c r="Q397"/>
  <c r="BC396"/>
  <c r="BB396"/>
  <c r="BA396"/>
  <c r="AZ396"/>
  <c r="AY396"/>
  <c r="AX396"/>
  <c r="AV396"/>
  <c r="AU396"/>
  <c r="AT396"/>
  <c r="AS396"/>
  <c r="AR396"/>
  <c r="AQ396"/>
  <c r="AN396"/>
  <c r="AM396"/>
  <c r="AL396"/>
  <c r="AK396"/>
  <c r="AJ396"/>
  <c r="AG396"/>
  <c r="AF396"/>
  <c r="AE396"/>
  <c r="AD396"/>
  <c r="AC396"/>
  <c r="AA396"/>
  <c r="Z396"/>
  <c r="Y396"/>
  <c r="X396"/>
  <c r="W396"/>
  <c r="V396"/>
  <c r="T396"/>
  <c r="S396"/>
  <c r="R396"/>
  <c r="Q396"/>
  <c r="P396"/>
  <c r="O396"/>
  <c r="BC395"/>
  <c r="AZ395"/>
  <c r="BD395" s="1"/>
  <c r="AW395"/>
  <c r="AV395"/>
  <c r="AS395"/>
  <c r="AO395"/>
  <c r="AP395" s="1"/>
  <c r="AL395"/>
  <c r="AH395"/>
  <c r="AE395"/>
  <c r="AI395" s="1"/>
  <c r="AA395"/>
  <c r="X395"/>
  <c r="AB395" s="1"/>
  <c r="U395"/>
  <c r="T395"/>
  <c r="Q395"/>
  <c r="BC394"/>
  <c r="BD394" s="1"/>
  <c r="AZ394"/>
  <c r="AV394"/>
  <c r="AS394"/>
  <c r="AW394" s="1"/>
  <c r="AO394"/>
  <c r="AL394"/>
  <c r="AP394" s="1"/>
  <c r="AI394"/>
  <c r="AH394"/>
  <c r="AE394"/>
  <c r="AB394"/>
  <c r="AA394"/>
  <c r="X394"/>
  <c r="T394"/>
  <c r="Q394"/>
  <c r="U394" s="1"/>
  <c r="BC393"/>
  <c r="AZ393"/>
  <c r="BD393" s="1"/>
  <c r="AW393"/>
  <c r="AV393"/>
  <c r="AS393"/>
  <c r="AP393"/>
  <c r="AO393"/>
  <c r="AL393"/>
  <c r="AH393"/>
  <c r="AE393"/>
  <c r="AI393" s="1"/>
  <c r="AA393"/>
  <c r="X393"/>
  <c r="AB393" s="1"/>
  <c r="U393"/>
  <c r="T393"/>
  <c r="Q393"/>
  <c r="BC392"/>
  <c r="BD392" s="1"/>
  <c r="AZ392"/>
  <c r="AV392"/>
  <c r="AS392"/>
  <c r="AW392" s="1"/>
  <c r="AO392"/>
  <c r="AL392"/>
  <c r="AP392" s="1"/>
  <c r="AI392"/>
  <c r="AH392"/>
  <c r="AE392"/>
  <c r="AB392"/>
  <c r="AA392"/>
  <c r="X392"/>
  <c r="T392"/>
  <c r="Q392"/>
  <c r="U392" s="1"/>
  <c r="BC391"/>
  <c r="AZ391"/>
  <c r="BD391" s="1"/>
  <c r="AW391"/>
  <c r="AV391"/>
  <c r="AS391"/>
  <c r="AP391"/>
  <c r="AO391"/>
  <c r="AL391"/>
  <c r="AH391"/>
  <c r="AE391"/>
  <c r="AI391" s="1"/>
  <c r="AA391"/>
  <c r="X391"/>
  <c r="AB391" s="1"/>
  <c r="U391"/>
  <c r="T391"/>
  <c r="Q391"/>
  <c r="BD390"/>
  <c r="BC390"/>
  <c r="AZ390"/>
  <c r="AV390"/>
  <c r="AS390"/>
  <c r="AW390" s="1"/>
  <c r="AO390"/>
  <c r="AL390"/>
  <c r="AP390" s="1"/>
  <c r="AI390"/>
  <c r="AH390"/>
  <c r="AE390"/>
  <c r="AB390"/>
  <c r="AA390"/>
  <c r="X390"/>
  <c r="T390"/>
  <c r="Q390"/>
  <c r="U390" s="1"/>
  <c r="BC389"/>
  <c r="AZ389"/>
  <c r="BD389" s="1"/>
  <c r="AW389"/>
  <c r="AV389"/>
  <c r="AS389"/>
  <c r="AP389"/>
  <c r="AO389"/>
  <c r="AL389"/>
  <c r="AH389"/>
  <c r="AE389"/>
  <c r="AI389" s="1"/>
  <c r="AA389"/>
  <c r="X389"/>
  <c r="AB389" s="1"/>
  <c r="U389"/>
  <c r="T389"/>
  <c r="Q389"/>
  <c r="BC388"/>
  <c r="BD388" s="1"/>
  <c r="AZ388"/>
  <c r="AV388"/>
  <c r="AS388"/>
  <c r="AW388" s="1"/>
  <c r="AO388"/>
  <c r="AL388"/>
  <c r="AP388" s="1"/>
  <c r="AI388"/>
  <c r="AH388"/>
  <c r="AE388"/>
  <c r="AA388"/>
  <c r="AB388" s="1"/>
  <c r="X388"/>
  <c r="T388"/>
  <c r="Q388"/>
  <c r="U388" s="1"/>
  <c r="BC387"/>
  <c r="AZ387"/>
  <c r="BD387" s="1"/>
  <c r="AW387"/>
  <c r="AV387"/>
  <c r="AS387"/>
  <c r="AO387"/>
  <c r="AP387" s="1"/>
  <c r="AL387"/>
  <c r="AH387"/>
  <c r="AE387"/>
  <c r="AI387" s="1"/>
  <c r="AA387"/>
  <c r="X387"/>
  <c r="AB387" s="1"/>
  <c r="U387"/>
  <c r="T387"/>
  <c r="Q387"/>
  <c r="BC386"/>
  <c r="BD386" s="1"/>
  <c r="AZ386"/>
  <c r="AV386"/>
  <c r="AS386"/>
  <c r="AW386" s="1"/>
  <c r="AO386"/>
  <c r="AL386"/>
  <c r="AP386" s="1"/>
  <c r="AI386"/>
  <c r="AH386"/>
  <c r="AE386"/>
  <c r="AA386"/>
  <c r="AB386" s="1"/>
  <c r="X386"/>
  <c r="T386"/>
  <c r="Q386"/>
  <c r="U386" s="1"/>
  <c r="BC385"/>
  <c r="AZ385"/>
  <c r="BD385" s="1"/>
  <c r="AW385"/>
  <c r="AV385"/>
  <c r="AS385"/>
  <c r="AO385"/>
  <c r="AP385" s="1"/>
  <c r="AL385"/>
  <c r="AH385"/>
  <c r="AE385"/>
  <c r="AI385" s="1"/>
  <c r="AA385"/>
  <c r="X385"/>
  <c r="AB385" s="1"/>
  <c r="U385"/>
  <c r="T385"/>
  <c r="Q385"/>
  <c r="BC384"/>
  <c r="BD384" s="1"/>
  <c r="AV384"/>
  <c r="AW384" s="1"/>
  <c r="AO384"/>
  <c r="AP384" s="1"/>
  <c r="AH384"/>
  <c r="AI384" s="1"/>
  <c r="AA384"/>
  <c r="AB384" s="1"/>
  <c r="T384"/>
  <c r="U384" s="1"/>
  <c r="BC383"/>
  <c r="BD383" s="1"/>
  <c r="AV383"/>
  <c r="AW383" s="1"/>
  <c r="AO383"/>
  <c r="AP383" s="1"/>
  <c r="AH383"/>
  <c r="AI383" s="1"/>
  <c r="AA383"/>
  <c r="AB383" s="1"/>
  <c r="T383"/>
  <c r="U383" s="1"/>
  <c r="BC382"/>
  <c r="BD382" s="1"/>
  <c r="AZ382"/>
  <c r="AV382"/>
  <c r="AS382"/>
  <c r="AW382" s="1"/>
  <c r="AO382"/>
  <c r="AL382"/>
  <c r="AP382" s="1"/>
  <c r="AI382"/>
  <c r="AH382"/>
  <c r="AE382"/>
  <c r="AA382"/>
  <c r="AB382" s="1"/>
  <c r="X382"/>
  <c r="T382"/>
  <c r="Q382"/>
  <c r="U382" s="1"/>
  <c r="BC381"/>
  <c r="AZ381"/>
  <c r="BD381" s="1"/>
  <c r="AW381"/>
  <c r="AV381"/>
  <c r="AS381"/>
  <c r="AO381"/>
  <c r="AP381" s="1"/>
  <c r="AL381"/>
  <c r="AH381"/>
  <c r="AE381"/>
  <c r="AI381" s="1"/>
  <c r="AA381"/>
  <c r="X381"/>
  <c r="AB381" s="1"/>
  <c r="U381"/>
  <c r="T381"/>
  <c r="Q381"/>
  <c r="BC380"/>
  <c r="BD380" s="1"/>
  <c r="AZ380"/>
  <c r="AV380"/>
  <c r="AS380"/>
  <c r="AW380" s="1"/>
  <c r="AO380"/>
  <c r="AL380"/>
  <c r="AP380" s="1"/>
  <c r="AI380"/>
  <c r="AH380"/>
  <c r="AE380"/>
  <c r="AA380"/>
  <c r="AB380" s="1"/>
  <c r="X380"/>
  <c r="T380"/>
  <c r="Q380"/>
  <c r="U380" s="1"/>
  <c r="BC379"/>
  <c r="AZ379"/>
  <c r="BD379" s="1"/>
  <c r="AW379"/>
  <c r="AV379"/>
  <c r="AS379"/>
  <c r="AO379"/>
  <c r="AP379" s="1"/>
  <c r="AL379"/>
  <c r="AH379"/>
  <c r="AE379"/>
  <c r="AI379" s="1"/>
  <c r="AA379"/>
  <c r="X379"/>
  <c r="AB379" s="1"/>
  <c r="U379"/>
  <c r="T379"/>
  <c r="Q379"/>
  <c r="BD378"/>
  <c r="BC378"/>
  <c r="AZ378"/>
  <c r="AV378"/>
  <c r="AS378"/>
  <c r="AW378" s="1"/>
  <c r="AO378"/>
  <c r="AL378"/>
  <c r="AP378" s="1"/>
  <c r="AI378"/>
  <c r="AH378"/>
  <c r="AE378"/>
  <c r="AB378"/>
  <c r="AA378"/>
  <c r="X378"/>
  <c r="T378"/>
  <c r="Q378"/>
  <c r="U378" s="1"/>
  <c r="BC377"/>
  <c r="AZ377"/>
  <c r="BD377" s="1"/>
  <c r="AW377"/>
  <c r="AV377"/>
  <c r="AS377"/>
  <c r="AP377"/>
  <c r="AO377"/>
  <c r="AL377"/>
  <c r="AH377"/>
  <c r="AE377"/>
  <c r="AI377" s="1"/>
  <c r="AA377"/>
  <c r="X377"/>
  <c r="AB377" s="1"/>
  <c r="U377"/>
  <c r="T377"/>
  <c r="Q377"/>
  <c r="BD376"/>
  <c r="BC376"/>
  <c r="AZ376"/>
  <c r="AV376"/>
  <c r="AS376"/>
  <c r="AW376" s="1"/>
  <c r="AO376"/>
  <c r="AL376"/>
  <c r="AP376" s="1"/>
  <c r="AI376"/>
  <c r="AH376"/>
  <c r="AE376"/>
  <c r="AB376"/>
  <c r="AA376"/>
  <c r="X376"/>
  <c r="T376"/>
  <c r="Q376"/>
  <c r="U376" s="1"/>
  <c r="BC375"/>
  <c r="AZ375"/>
  <c r="AW375"/>
  <c r="AV375"/>
  <c r="AS375"/>
  <c r="AP375"/>
  <c r="AO375"/>
  <c r="AL375"/>
  <c r="AH375"/>
  <c r="AE375"/>
  <c r="AA375"/>
  <c r="X375"/>
  <c r="U375"/>
  <c r="T375"/>
  <c r="Q375"/>
  <c r="BD374"/>
  <c r="BC374"/>
  <c r="AZ374"/>
  <c r="AV374"/>
  <c r="AV373" s="1"/>
  <c r="AS374"/>
  <c r="AW374" s="1"/>
  <c r="AO374"/>
  <c r="AL374"/>
  <c r="AP374" s="1"/>
  <c r="AP373" s="1"/>
  <c r="AP372" s="1"/>
  <c r="AI374"/>
  <c r="AH374"/>
  <c r="AE374"/>
  <c r="AA374"/>
  <c r="AA373" s="1"/>
  <c r="X374"/>
  <c r="T374"/>
  <c r="Q374"/>
  <c r="U374" s="1"/>
  <c r="U373" s="1"/>
  <c r="U372" s="1"/>
  <c r="BB373"/>
  <c r="BB372" s="1"/>
  <c r="BA373"/>
  <c r="BA372" s="1"/>
  <c r="AY373"/>
  <c r="AX373"/>
  <c r="AX372" s="1"/>
  <c r="AW373"/>
  <c r="AW372" s="1"/>
  <c r="AU373"/>
  <c r="AT373"/>
  <c r="AT372" s="1"/>
  <c r="AS373"/>
  <c r="AR373"/>
  <c r="AQ373"/>
  <c r="AO373"/>
  <c r="AN373"/>
  <c r="AM373"/>
  <c r="AK373"/>
  <c r="AK372" s="1"/>
  <c r="AJ373"/>
  <c r="AH373"/>
  <c r="AH372" s="1"/>
  <c r="AG373"/>
  <c r="AG372" s="1"/>
  <c r="AF373"/>
  <c r="AD373"/>
  <c r="AD372" s="1"/>
  <c r="AC373"/>
  <c r="AC372" s="1"/>
  <c r="Z373"/>
  <c r="Z372" s="1"/>
  <c r="Y373"/>
  <c r="Y372" s="1"/>
  <c r="W373"/>
  <c r="V373"/>
  <c r="V372" s="1"/>
  <c r="S373"/>
  <c r="R373"/>
  <c r="R372" s="1"/>
  <c r="Q373"/>
  <c r="P373"/>
  <c r="O373"/>
  <c r="AY372"/>
  <c r="AV372"/>
  <c r="AU372"/>
  <c r="AR372"/>
  <c r="AQ372"/>
  <c r="AN372"/>
  <c r="AM372"/>
  <c r="AJ372"/>
  <c r="AF372"/>
  <c r="AA372"/>
  <c r="W372"/>
  <c r="S372"/>
  <c r="P372"/>
  <c r="O372"/>
  <c r="BC371"/>
  <c r="AZ371"/>
  <c r="BD371" s="1"/>
  <c r="AW371"/>
  <c r="AW370" s="1"/>
  <c r="AV371"/>
  <c r="AS371"/>
  <c r="AO371"/>
  <c r="AO370" s="1"/>
  <c r="AL371"/>
  <c r="AH371"/>
  <c r="AH370" s="1"/>
  <c r="AE371"/>
  <c r="AI371" s="1"/>
  <c r="AA371"/>
  <c r="X371"/>
  <c r="AB371" s="1"/>
  <c r="U371"/>
  <c r="U370" s="1"/>
  <c r="T371"/>
  <c r="Q371"/>
  <c r="BD370"/>
  <c r="BD369" s="1"/>
  <c r="BC370"/>
  <c r="BC369" s="1"/>
  <c r="BB370"/>
  <c r="BA370"/>
  <c r="AZ370"/>
  <c r="AZ369" s="1"/>
  <c r="AY370"/>
  <c r="AY369" s="1"/>
  <c r="AX370"/>
  <c r="AV370"/>
  <c r="AV369" s="1"/>
  <c r="AU370"/>
  <c r="AU369" s="1"/>
  <c r="AT370"/>
  <c r="AS370"/>
  <c r="AR370"/>
  <c r="AR369" s="1"/>
  <c r="AQ370"/>
  <c r="AQ369" s="1"/>
  <c r="AN370"/>
  <c r="AN369" s="1"/>
  <c r="AM370"/>
  <c r="AM369" s="1"/>
  <c r="AL370"/>
  <c r="AK370"/>
  <c r="AJ370"/>
  <c r="AJ369" s="1"/>
  <c r="AI370"/>
  <c r="AI369" s="1"/>
  <c r="AG370"/>
  <c r="AF370"/>
  <c r="AF369" s="1"/>
  <c r="AD370"/>
  <c r="AC370"/>
  <c r="AB370"/>
  <c r="AB369" s="1"/>
  <c r="AA370"/>
  <c r="AA369" s="1"/>
  <c r="Z370"/>
  <c r="Y370"/>
  <c r="X370"/>
  <c r="X369" s="1"/>
  <c r="W370"/>
  <c r="W369" s="1"/>
  <c r="V370"/>
  <c r="T370"/>
  <c r="T369" s="1"/>
  <c r="S370"/>
  <c r="S369" s="1"/>
  <c r="R370"/>
  <c r="Q370"/>
  <c r="P370"/>
  <c r="P369" s="1"/>
  <c r="O370"/>
  <c r="O369" s="1"/>
  <c r="BB369"/>
  <c r="BA369"/>
  <c r="AX369"/>
  <c r="AW369"/>
  <c r="AT369"/>
  <c r="AS369"/>
  <c r="AO369"/>
  <c r="AL369"/>
  <c r="AK369"/>
  <c r="AH369"/>
  <c r="AG369"/>
  <c r="AD369"/>
  <c r="AC369"/>
  <c r="Z369"/>
  <c r="Y369"/>
  <c r="V369"/>
  <c r="U369"/>
  <c r="R369"/>
  <c r="Q369"/>
  <c r="BC368"/>
  <c r="BC367" s="1"/>
  <c r="AZ368"/>
  <c r="AV368"/>
  <c r="AV367" s="1"/>
  <c r="AS368"/>
  <c r="AO368"/>
  <c r="AL368"/>
  <c r="AP368" s="1"/>
  <c r="AI368"/>
  <c r="AI367" s="1"/>
  <c r="AH368"/>
  <c r="AE368"/>
  <c r="AA368"/>
  <c r="AA367" s="1"/>
  <c r="X368"/>
  <c r="T368"/>
  <c r="T367" s="1"/>
  <c r="T366" s="1"/>
  <c r="Q368"/>
  <c r="U368" s="1"/>
  <c r="U367" s="1"/>
  <c r="U366" s="1"/>
  <c r="BB367"/>
  <c r="BB366" s="1"/>
  <c r="BA367"/>
  <c r="BA366" s="1"/>
  <c r="AZ367"/>
  <c r="AY367"/>
  <c r="AX367"/>
  <c r="AX366" s="1"/>
  <c r="AU367"/>
  <c r="AT367"/>
  <c r="AT366" s="1"/>
  <c r="AS367"/>
  <c r="AS366" s="1"/>
  <c r="AR367"/>
  <c r="AQ367"/>
  <c r="AP367"/>
  <c r="AP366" s="1"/>
  <c r="AO367"/>
  <c r="AO366" s="1"/>
  <c r="AN367"/>
  <c r="AM367"/>
  <c r="AL367"/>
  <c r="AL366" s="1"/>
  <c r="AK367"/>
  <c r="AK366" s="1"/>
  <c r="AJ367"/>
  <c r="AH367"/>
  <c r="AH366" s="1"/>
  <c r="AG367"/>
  <c r="AG366" s="1"/>
  <c r="AF367"/>
  <c r="AE367"/>
  <c r="AD367"/>
  <c r="AD366" s="1"/>
  <c r="AC367"/>
  <c r="AC366" s="1"/>
  <c r="Z367"/>
  <c r="Z366" s="1"/>
  <c r="Y367"/>
  <c r="Y366" s="1"/>
  <c r="X367"/>
  <c r="W367"/>
  <c r="V367"/>
  <c r="V366" s="1"/>
  <c r="S367"/>
  <c r="R367"/>
  <c r="R366" s="1"/>
  <c r="Q367"/>
  <c r="Q366" s="1"/>
  <c r="P367"/>
  <c r="O367"/>
  <c r="BC366"/>
  <c r="AZ366"/>
  <c r="AY366"/>
  <c r="AV366"/>
  <c r="AU366"/>
  <c r="AR366"/>
  <c r="AQ366"/>
  <c r="AN366"/>
  <c r="AM366"/>
  <c r="AJ366"/>
  <c r="AI366"/>
  <c r="AF366"/>
  <c r="AE366"/>
  <c r="AA366"/>
  <c r="X366"/>
  <c r="W366"/>
  <c r="S366"/>
  <c r="P366"/>
  <c r="O366"/>
  <c r="BC365"/>
  <c r="AZ365"/>
  <c r="BD365" s="1"/>
  <c r="AW365"/>
  <c r="AW364" s="1"/>
  <c r="AV365"/>
  <c r="AS365"/>
  <c r="AO365"/>
  <c r="AO364" s="1"/>
  <c r="AL365"/>
  <c r="AH365"/>
  <c r="AH364" s="1"/>
  <c r="AE365"/>
  <c r="AI365" s="1"/>
  <c r="AA365"/>
  <c r="X365"/>
  <c r="AB365" s="1"/>
  <c r="U365"/>
  <c r="U364" s="1"/>
  <c r="T365"/>
  <c r="Q365"/>
  <c r="BD364"/>
  <c r="BC364"/>
  <c r="BB364"/>
  <c r="BA364"/>
  <c r="AZ364"/>
  <c r="AY364"/>
  <c r="AX364"/>
  <c r="AV364"/>
  <c r="AU364"/>
  <c r="AT364"/>
  <c r="AS364"/>
  <c r="AR364"/>
  <c r="AQ364"/>
  <c r="AN364"/>
  <c r="AM364"/>
  <c r="AL364"/>
  <c r="AK364"/>
  <c r="AJ364"/>
  <c r="AI364"/>
  <c r="AG364"/>
  <c r="AF364"/>
  <c r="AD364"/>
  <c r="AC364"/>
  <c r="AB364"/>
  <c r="AA364"/>
  <c r="Z364"/>
  <c r="Y364"/>
  <c r="X364"/>
  <c r="W364"/>
  <c r="V364"/>
  <c r="T364"/>
  <c r="S364"/>
  <c r="R364"/>
  <c r="Q364"/>
  <c r="P364"/>
  <c r="O364"/>
  <c r="BC363"/>
  <c r="AZ363"/>
  <c r="BD363" s="1"/>
  <c r="AW363"/>
  <c r="AW362" s="1"/>
  <c r="AV363"/>
  <c r="AS363"/>
  <c r="AO363"/>
  <c r="AO362" s="1"/>
  <c r="AL363"/>
  <c r="AH363"/>
  <c r="AH362" s="1"/>
  <c r="AE363"/>
  <c r="AI363" s="1"/>
  <c r="AA363"/>
  <c r="X363"/>
  <c r="AB363" s="1"/>
  <c r="U363"/>
  <c r="U362" s="1"/>
  <c r="T363"/>
  <c r="Q363"/>
  <c r="BD362"/>
  <c r="BD361" s="1"/>
  <c r="BC362"/>
  <c r="BC361" s="1"/>
  <c r="BB362"/>
  <c r="BA362"/>
  <c r="AZ362"/>
  <c r="AZ361" s="1"/>
  <c r="AY362"/>
  <c r="AY361" s="1"/>
  <c r="AX362"/>
  <c r="AV362"/>
  <c r="AV361" s="1"/>
  <c r="AU362"/>
  <c r="AU361" s="1"/>
  <c r="AT362"/>
  <c r="AS362"/>
  <c r="AR362"/>
  <c r="AR361" s="1"/>
  <c r="AQ362"/>
  <c r="AQ361" s="1"/>
  <c r="AN362"/>
  <c r="AN361" s="1"/>
  <c r="AM362"/>
  <c r="AM361" s="1"/>
  <c r="AL362"/>
  <c r="AK362"/>
  <c r="AJ362"/>
  <c r="AJ361" s="1"/>
  <c r="AI362"/>
  <c r="AI361" s="1"/>
  <c r="AG362"/>
  <c r="AF362"/>
  <c r="AF361" s="1"/>
  <c r="AD362"/>
  <c r="AC362"/>
  <c r="AB362"/>
  <c r="AB361" s="1"/>
  <c r="AA362"/>
  <c r="AA361" s="1"/>
  <c r="Z362"/>
  <c r="Y362"/>
  <c r="X362"/>
  <c r="X361" s="1"/>
  <c r="W362"/>
  <c r="W361" s="1"/>
  <c r="V362"/>
  <c r="T362"/>
  <c r="T361" s="1"/>
  <c r="S362"/>
  <c r="S361" s="1"/>
  <c r="R362"/>
  <c r="Q362"/>
  <c r="P362"/>
  <c r="P361" s="1"/>
  <c r="O362"/>
  <c r="O361" s="1"/>
  <c r="BB361"/>
  <c r="BA361"/>
  <c r="AX361"/>
  <c r="AW361"/>
  <c r="AT361"/>
  <c r="AS361"/>
  <c r="AO361"/>
  <c r="AL361"/>
  <c r="AK361"/>
  <c r="AH361"/>
  <c r="AG361"/>
  <c r="AD361"/>
  <c r="AC361"/>
  <c r="Z361"/>
  <c r="Y361"/>
  <c r="V361"/>
  <c r="U361"/>
  <c r="R361"/>
  <c r="Q361"/>
  <c r="BC360"/>
  <c r="BC359" s="1"/>
  <c r="AZ360"/>
  <c r="AV360"/>
  <c r="AV359" s="1"/>
  <c r="AS360"/>
  <c r="AO360"/>
  <c r="AL360"/>
  <c r="AP360" s="1"/>
  <c r="AI360"/>
  <c r="AI359" s="1"/>
  <c r="AH360"/>
  <c r="AE360"/>
  <c r="AA360"/>
  <c r="AA359" s="1"/>
  <c r="X360"/>
  <c r="T360"/>
  <c r="T359" s="1"/>
  <c r="Q360"/>
  <c r="U360" s="1"/>
  <c r="U359" s="1"/>
  <c r="BB359"/>
  <c r="BA359"/>
  <c r="AZ359"/>
  <c r="AY359"/>
  <c r="AX359"/>
  <c r="AU359"/>
  <c r="AT359"/>
  <c r="AS359"/>
  <c r="AR359"/>
  <c r="AQ359"/>
  <c r="AP359"/>
  <c r="AO359"/>
  <c r="AN359"/>
  <c r="AM359"/>
  <c r="AL359"/>
  <c r="AK359"/>
  <c r="AJ359"/>
  <c r="AH359"/>
  <c r="AG359"/>
  <c r="AF359"/>
  <c r="AE359"/>
  <c r="AD359"/>
  <c r="AC359"/>
  <c r="Z359"/>
  <c r="Y359"/>
  <c r="X359"/>
  <c r="W359"/>
  <c r="V359"/>
  <c r="S359"/>
  <c r="R359"/>
  <c r="Q359"/>
  <c r="P359"/>
  <c r="O359"/>
  <c r="BC358"/>
  <c r="BC357" s="1"/>
  <c r="AZ358"/>
  <c r="AV358"/>
  <c r="AV357" s="1"/>
  <c r="AS358"/>
  <c r="AW358" s="1"/>
  <c r="AO358"/>
  <c r="AL358"/>
  <c r="AP358" s="1"/>
  <c r="AI358"/>
  <c r="AI357" s="1"/>
  <c r="AH358"/>
  <c r="AE358"/>
  <c r="AA358"/>
  <c r="AA357" s="1"/>
  <c r="X358"/>
  <c r="T358"/>
  <c r="T357" s="1"/>
  <c r="Q358"/>
  <c r="BB357"/>
  <c r="BA357"/>
  <c r="AZ357"/>
  <c r="AY357"/>
  <c r="AX357"/>
  <c r="AW357"/>
  <c r="AU357"/>
  <c r="AT357"/>
  <c r="AS357"/>
  <c r="AR357"/>
  <c r="AQ357"/>
  <c r="AP357"/>
  <c r="AO357"/>
  <c r="AN357"/>
  <c r="AM357"/>
  <c r="AL357"/>
  <c r="AK357"/>
  <c r="AJ357"/>
  <c r="AH357"/>
  <c r="AG357"/>
  <c r="AF357"/>
  <c r="AE357"/>
  <c r="AD357"/>
  <c r="AC357"/>
  <c r="Z357"/>
  <c r="Y357"/>
  <c r="X357"/>
  <c r="W357"/>
  <c r="V357"/>
  <c r="S357"/>
  <c r="R357"/>
  <c r="Q357"/>
  <c r="P357"/>
  <c r="O357"/>
  <c r="BC356"/>
  <c r="BD356" s="1"/>
  <c r="BD354" s="1"/>
  <c r="AZ356"/>
  <c r="AV356"/>
  <c r="AS356"/>
  <c r="AP356"/>
  <c r="AO356"/>
  <c r="AL356"/>
  <c r="AH356"/>
  <c r="AI356" s="1"/>
  <c r="AE356"/>
  <c r="AA356"/>
  <c r="X356"/>
  <c r="AB356" s="1"/>
  <c r="T356"/>
  <c r="Q356"/>
  <c r="U356" s="1"/>
  <c r="BD355"/>
  <c r="BC355"/>
  <c r="AZ355"/>
  <c r="AW355"/>
  <c r="AV355"/>
  <c r="AS355"/>
  <c r="AO355"/>
  <c r="AO354" s="1"/>
  <c r="AL355"/>
  <c r="AP355" s="1"/>
  <c r="AP354" s="1"/>
  <c r="AH355"/>
  <c r="AH354" s="1"/>
  <c r="AE355"/>
  <c r="AA355"/>
  <c r="X355"/>
  <c r="AB355" s="1"/>
  <c r="AB354" s="1"/>
  <c r="T355"/>
  <c r="U355" s="1"/>
  <c r="U354" s="1"/>
  <c r="Q355"/>
  <c r="BB354"/>
  <c r="BA354"/>
  <c r="AZ354"/>
  <c r="AY354"/>
  <c r="AX354"/>
  <c r="AV354"/>
  <c r="AU354"/>
  <c r="AT354"/>
  <c r="AR354"/>
  <c r="AQ354"/>
  <c r="AN354"/>
  <c r="AM354"/>
  <c r="AL354"/>
  <c r="AK354"/>
  <c r="AJ354"/>
  <c r="AG354"/>
  <c r="AF354"/>
  <c r="AE354"/>
  <c r="AD354"/>
  <c r="AC354"/>
  <c r="AA354"/>
  <c r="Z354"/>
  <c r="Y354"/>
  <c r="W354"/>
  <c r="V354"/>
  <c r="T354"/>
  <c r="S354"/>
  <c r="R354"/>
  <c r="Q354"/>
  <c r="P354"/>
  <c r="O354"/>
  <c r="BC353"/>
  <c r="BC352" s="1"/>
  <c r="AZ353"/>
  <c r="BD353" s="1"/>
  <c r="BD352" s="1"/>
  <c r="AV353"/>
  <c r="AS353"/>
  <c r="AW353" s="1"/>
  <c r="AW352" s="1"/>
  <c r="AP353"/>
  <c r="AP352" s="1"/>
  <c r="AO353"/>
  <c r="AL353"/>
  <c r="AH353"/>
  <c r="AI353" s="1"/>
  <c r="AI352" s="1"/>
  <c r="AE353"/>
  <c r="AA353"/>
  <c r="AA352" s="1"/>
  <c r="X353"/>
  <c r="AB353" s="1"/>
  <c r="AB352" s="1"/>
  <c r="T353"/>
  <c r="Q353"/>
  <c r="U353" s="1"/>
  <c r="U352" s="1"/>
  <c r="BB352"/>
  <c r="BA352"/>
  <c r="AZ352"/>
  <c r="AY352"/>
  <c r="AX352"/>
  <c r="AV352"/>
  <c r="AU352"/>
  <c r="AT352"/>
  <c r="AS352"/>
  <c r="AR352"/>
  <c r="AQ352"/>
  <c r="AO352"/>
  <c r="AN352"/>
  <c r="AM352"/>
  <c r="AL352"/>
  <c r="AK352"/>
  <c r="AJ352"/>
  <c r="AG352"/>
  <c r="AF352"/>
  <c r="AE352"/>
  <c r="AD352"/>
  <c r="AC352"/>
  <c r="Z352"/>
  <c r="Y352"/>
  <c r="X352"/>
  <c r="W352"/>
  <c r="V352"/>
  <c r="T352"/>
  <c r="S352"/>
  <c r="R352"/>
  <c r="Q352"/>
  <c r="P352"/>
  <c r="O352"/>
  <c r="BC351"/>
  <c r="BC350" s="1"/>
  <c r="AZ351"/>
  <c r="BD351" s="1"/>
  <c r="BD350" s="1"/>
  <c r="AV351"/>
  <c r="AS351"/>
  <c r="AW351" s="1"/>
  <c r="AW350" s="1"/>
  <c r="AP351"/>
  <c r="AP350" s="1"/>
  <c r="AO351"/>
  <c r="AL351"/>
  <c r="AH351"/>
  <c r="AI351" s="1"/>
  <c r="AI350" s="1"/>
  <c r="AE351"/>
  <c r="AA351"/>
  <c r="AA350" s="1"/>
  <c r="X351"/>
  <c r="AB351" s="1"/>
  <c r="AB350" s="1"/>
  <c r="T351"/>
  <c r="Q351"/>
  <c r="U351" s="1"/>
  <c r="U350" s="1"/>
  <c r="BB350"/>
  <c r="BA350"/>
  <c r="AZ350"/>
  <c r="AY350"/>
  <c r="AX350"/>
  <c r="AV350"/>
  <c r="AU350"/>
  <c r="AT350"/>
  <c r="AS350"/>
  <c r="AR350"/>
  <c r="AQ350"/>
  <c r="AO350"/>
  <c r="AN350"/>
  <c r="AM350"/>
  <c r="AL350"/>
  <c r="AK350"/>
  <c r="AJ350"/>
  <c r="AG350"/>
  <c r="AF350"/>
  <c r="AE350"/>
  <c r="AD350"/>
  <c r="AC350"/>
  <c r="Z350"/>
  <c r="Y350"/>
  <c r="X350"/>
  <c r="W350"/>
  <c r="V350"/>
  <c r="T350"/>
  <c r="S350"/>
  <c r="R350"/>
  <c r="Q350"/>
  <c r="P350"/>
  <c r="O350"/>
  <c r="BC349"/>
  <c r="BC348" s="1"/>
  <c r="AZ349"/>
  <c r="BD349" s="1"/>
  <c r="BD348" s="1"/>
  <c r="AV349"/>
  <c r="AS349"/>
  <c r="AW349" s="1"/>
  <c r="AW348" s="1"/>
  <c r="AP349"/>
  <c r="AP348" s="1"/>
  <c r="AO349"/>
  <c r="AL349"/>
  <c r="AH349"/>
  <c r="AI349" s="1"/>
  <c r="AI348" s="1"/>
  <c r="AE349"/>
  <c r="AA349"/>
  <c r="AA348" s="1"/>
  <c r="AA347" s="1"/>
  <c r="X349"/>
  <c r="AB349" s="1"/>
  <c r="AB348" s="1"/>
  <c r="T349"/>
  <c r="Q349"/>
  <c r="U349" s="1"/>
  <c r="U348" s="1"/>
  <c r="BB348"/>
  <c r="BA348"/>
  <c r="BA347" s="1"/>
  <c r="BA346" s="1"/>
  <c r="AZ348"/>
  <c r="AZ347" s="1"/>
  <c r="AY348"/>
  <c r="AX348"/>
  <c r="AV348"/>
  <c r="AV347" s="1"/>
  <c r="AV346" s="1"/>
  <c r="AU348"/>
  <c r="AT348"/>
  <c r="AS348"/>
  <c r="AR348"/>
  <c r="AR347" s="1"/>
  <c r="AR346" s="1"/>
  <c r="AQ348"/>
  <c r="AO348"/>
  <c r="AO347" s="1"/>
  <c r="AN348"/>
  <c r="AN347" s="1"/>
  <c r="AN346" s="1"/>
  <c r="AM348"/>
  <c r="AL348"/>
  <c r="AK348"/>
  <c r="AK347" s="1"/>
  <c r="AK346" s="1"/>
  <c r="AJ348"/>
  <c r="AJ347" s="1"/>
  <c r="AJ346" s="1"/>
  <c r="AG348"/>
  <c r="AG347" s="1"/>
  <c r="AG346" s="1"/>
  <c r="AF348"/>
  <c r="AF347" s="1"/>
  <c r="AF346" s="1"/>
  <c r="AE348"/>
  <c r="AD348"/>
  <c r="AC348"/>
  <c r="AC347" s="1"/>
  <c r="AC346" s="1"/>
  <c r="Z348"/>
  <c r="Y348"/>
  <c r="Y347" s="1"/>
  <c r="Y346" s="1"/>
  <c r="X348"/>
  <c r="W348"/>
  <c r="V348"/>
  <c r="T348"/>
  <c r="T347" s="1"/>
  <c r="S348"/>
  <c r="R348"/>
  <c r="Q348"/>
  <c r="Q347" s="1"/>
  <c r="P348"/>
  <c r="P347" s="1"/>
  <c r="P346" s="1"/>
  <c r="O348"/>
  <c r="BB347"/>
  <c r="BB346" s="1"/>
  <c r="AY347"/>
  <c r="AY346" s="1"/>
  <c r="AX347"/>
  <c r="AX346" s="1"/>
  <c r="AU347"/>
  <c r="AU346" s="1"/>
  <c r="AT347"/>
  <c r="AT346" s="1"/>
  <c r="AQ347"/>
  <c r="AQ346" s="1"/>
  <c r="AM347"/>
  <c r="AM346" s="1"/>
  <c r="AL347"/>
  <c r="AE347"/>
  <c r="AD347"/>
  <c r="AD346" s="1"/>
  <c r="Z347"/>
  <c r="Z346" s="1"/>
  <c r="W347"/>
  <c r="W346" s="1"/>
  <c r="V347"/>
  <c r="V346" s="1"/>
  <c r="S347"/>
  <c r="S346" s="1"/>
  <c r="R347"/>
  <c r="R346" s="1"/>
  <c r="O347"/>
  <c r="O346" s="1"/>
  <c r="BC345"/>
  <c r="BC344" s="1"/>
  <c r="BC343" s="1"/>
  <c r="AZ345"/>
  <c r="BD345" s="1"/>
  <c r="BD344" s="1"/>
  <c r="BD343" s="1"/>
  <c r="AV345"/>
  <c r="AS345"/>
  <c r="AW345" s="1"/>
  <c r="AW344" s="1"/>
  <c r="AW343" s="1"/>
  <c r="AP345"/>
  <c r="AP344" s="1"/>
  <c r="AP343" s="1"/>
  <c r="AO345"/>
  <c r="AL345"/>
  <c r="AI345"/>
  <c r="AI344" s="1"/>
  <c r="AI343" s="1"/>
  <c r="AH345"/>
  <c r="AH344" s="1"/>
  <c r="AH343" s="1"/>
  <c r="AE345"/>
  <c r="AA345"/>
  <c r="AA344" s="1"/>
  <c r="AA343" s="1"/>
  <c r="X345"/>
  <c r="AB345" s="1"/>
  <c r="AB344" s="1"/>
  <c r="AB343" s="1"/>
  <c r="T345"/>
  <c r="Q345"/>
  <c r="U345" s="1"/>
  <c r="U344" s="1"/>
  <c r="U343" s="1"/>
  <c r="BB344"/>
  <c r="BA344"/>
  <c r="BA343" s="1"/>
  <c r="AZ344"/>
  <c r="AZ343" s="1"/>
  <c r="AY344"/>
  <c r="AX344"/>
  <c r="AV344"/>
  <c r="AV343" s="1"/>
  <c r="AU344"/>
  <c r="AT344"/>
  <c r="AS344"/>
  <c r="AS343" s="1"/>
  <c r="AR344"/>
  <c r="AR343" s="1"/>
  <c r="AQ344"/>
  <c r="AO344"/>
  <c r="AO343" s="1"/>
  <c r="AN344"/>
  <c r="AN343" s="1"/>
  <c r="AM344"/>
  <c r="AL344"/>
  <c r="AK344"/>
  <c r="AK343" s="1"/>
  <c r="AJ344"/>
  <c r="AJ343" s="1"/>
  <c r="AG344"/>
  <c r="AG343" s="1"/>
  <c r="AF344"/>
  <c r="AF343" s="1"/>
  <c r="AE344"/>
  <c r="AD344"/>
  <c r="AC344"/>
  <c r="AC343" s="1"/>
  <c r="Z344"/>
  <c r="Y344"/>
  <c r="Y343" s="1"/>
  <c r="X344"/>
  <c r="X343" s="1"/>
  <c r="W344"/>
  <c r="V344"/>
  <c r="T344"/>
  <c r="T343" s="1"/>
  <c r="S344"/>
  <c r="R344"/>
  <c r="Q344"/>
  <c r="Q343" s="1"/>
  <c r="P344"/>
  <c r="P343" s="1"/>
  <c r="O344"/>
  <c r="BB343"/>
  <c r="AY343"/>
  <c r="AX343"/>
  <c r="AU343"/>
  <c r="AT343"/>
  <c r="AQ343"/>
  <c r="AM343"/>
  <c r="AL343"/>
  <c r="AE343"/>
  <c r="AD343"/>
  <c r="Z343"/>
  <c r="W343"/>
  <c r="V343"/>
  <c r="S343"/>
  <c r="R343"/>
  <c r="O343"/>
  <c r="BD342"/>
  <c r="BD341" s="1"/>
  <c r="BD340" s="1"/>
  <c r="BD339" s="1"/>
  <c r="BC342"/>
  <c r="AZ342"/>
  <c r="AW342"/>
  <c r="AW341" s="1"/>
  <c r="AW340" s="1"/>
  <c r="AV342"/>
  <c r="AV341" s="1"/>
  <c r="AV340" s="1"/>
  <c r="AV339" s="1"/>
  <c r="AS342"/>
  <c r="AO342"/>
  <c r="AO341" s="1"/>
  <c r="AO340" s="1"/>
  <c r="AO339" s="1"/>
  <c r="AL342"/>
  <c r="AP342" s="1"/>
  <c r="AP341" s="1"/>
  <c r="AP340" s="1"/>
  <c r="AH342"/>
  <c r="AE342"/>
  <c r="AI342" s="1"/>
  <c r="AI341" s="1"/>
  <c r="AI340" s="1"/>
  <c r="AI339" s="1"/>
  <c r="AB342"/>
  <c r="AB341" s="1"/>
  <c r="AB340" s="1"/>
  <c r="AA342"/>
  <c r="X342"/>
  <c r="T342"/>
  <c r="U342" s="1"/>
  <c r="U341" s="1"/>
  <c r="U340" s="1"/>
  <c r="U339" s="1"/>
  <c r="Q342"/>
  <c r="BC341"/>
  <c r="BC340" s="1"/>
  <c r="BB341"/>
  <c r="BB340" s="1"/>
  <c r="BB339" s="1"/>
  <c r="BA341"/>
  <c r="AZ341"/>
  <c r="AY341"/>
  <c r="AY340" s="1"/>
  <c r="AY339" s="1"/>
  <c r="AX341"/>
  <c r="AX340" s="1"/>
  <c r="AX339" s="1"/>
  <c r="AU341"/>
  <c r="AU340" s="1"/>
  <c r="AU339" s="1"/>
  <c r="AT341"/>
  <c r="AT340" s="1"/>
  <c r="AT339" s="1"/>
  <c r="AS341"/>
  <c r="AR341"/>
  <c r="AQ341"/>
  <c r="AQ340" s="1"/>
  <c r="AQ339" s="1"/>
  <c r="AN341"/>
  <c r="AM341"/>
  <c r="AM340" s="1"/>
  <c r="AM339" s="1"/>
  <c r="AL341"/>
  <c r="AL340" s="1"/>
  <c r="AL339" s="1"/>
  <c r="AK341"/>
  <c r="AJ341"/>
  <c r="AH341"/>
  <c r="AH340" s="1"/>
  <c r="AG341"/>
  <c r="AF341"/>
  <c r="AE341"/>
  <c r="AE340" s="1"/>
  <c r="AE339" s="1"/>
  <c r="AD341"/>
  <c r="AD340" s="1"/>
  <c r="AD339" s="1"/>
  <c r="AC341"/>
  <c r="AA341"/>
  <c r="AA340" s="1"/>
  <c r="AA339" s="1"/>
  <c r="Z341"/>
  <c r="Z340" s="1"/>
  <c r="Z339" s="1"/>
  <c r="Y341"/>
  <c r="X341"/>
  <c r="W341"/>
  <c r="W340" s="1"/>
  <c r="W339" s="1"/>
  <c r="V341"/>
  <c r="V340" s="1"/>
  <c r="V339" s="1"/>
  <c r="S341"/>
  <c r="S340" s="1"/>
  <c r="S339" s="1"/>
  <c r="R341"/>
  <c r="R340" s="1"/>
  <c r="R339" s="1"/>
  <c r="Q341"/>
  <c r="P341"/>
  <c r="O341"/>
  <c r="O340" s="1"/>
  <c r="O339" s="1"/>
  <c r="BA340"/>
  <c r="BA339" s="1"/>
  <c r="AZ340"/>
  <c r="AZ339" s="1"/>
  <c r="AS340"/>
  <c r="AS339" s="1"/>
  <c r="AR340"/>
  <c r="AN340"/>
  <c r="AN339" s="1"/>
  <c r="AK340"/>
  <c r="AK339" s="1"/>
  <c r="AK338" s="1"/>
  <c r="AJ340"/>
  <c r="AJ339" s="1"/>
  <c r="AG340"/>
  <c r="AF340"/>
  <c r="AF339" s="1"/>
  <c r="AC340"/>
  <c r="AC339" s="1"/>
  <c r="Y340"/>
  <c r="Y339" s="1"/>
  <c r="X340"/>
  <c r="X339" s="1"/>
  <c r="Q340"/>
  <c r="Q339" s="1"/>
  <c r="P340"/>
  <c r="P339" s="1"/>
  <c r="AW190"/>
  <c r="AV190"/>
  <c r="AU190"/>
  <c r="AT190"/>
  <c r="AT185" s="1"/>
  <c r="AS190"/>
  <c r="AR190"/>
  <c r="AQ190"/>
  <c r="AO190"/>
  <c r="AN190"/>
  <c r="AM190"/>
  <c r="AM185" s="1"/>
  <c r="AL190"/>
  <c r="AK190"/>
  <c r="AJ190"/>
  <c r="AH190"/>
  <c r="AH185" s="1"/>
  <c r="AG190"/>
  <c r="AF190"/>
  <c r="AE190"/>
  <c r="AD190"/>
  <c r="AC190"/>
  <c r="U190"/>
  <c r="T190"/>
  <c r="S190"/>
  <c r="R190"/>
  <c r="Q190"/>
  <c r="P190"/>
  <c r="O190"/>
  <c r="AW188"/>
  <c r="AV188"/>
  <c r="AU188"/>
  <c r="AT188"/>
  <c r="AS188"/>
  <c r="AS185" s="1"/>
  <c r="AR188"/>
  <c r="AQ188"/>
  <c r="AO188"/>
  <c r="AN188"/>
  <c r="AM188"/>
  <c r="AL188"/>
  <c r="AL185" s="1"/>
  <c r="AK188"/>
  <c r="AJ188"/>
  <c r="AH188"/>
  <c r="AG188"/>
  <c r="AF188"/>
  <c r="AE188"/>
  <c r="AD188"/>
  <c r="AC188"/>
  <c r="V188"/>
  <c r="U188"/>
  <c r="T188"/>
  <c r="T185" s="1"/>
  <c r="S188"/>
  <c r="R188"/>
  <c r="Q188"/>
  <c r="Q185" s="1"/>
  <c r="P188"/>
  <c r="P185" s="1"/>
  <c r="O188"/>
  <c r="BC187"/>
  <c r="BD187" s="1"/>
  <c r="BD186" s="1"/>
  <c r="AZ187"/>
  <c r="AV187"/>
  <c r="AV186" s="1"/>
  <c r="AV185" s="1"/>
  <c r="AS187"/>
  <c r="AW187" s="1"/>
  <c r="AW186" s="1"/>
  <c r="AO187"/>
  <c r="AL187"/>
  <c r="AP187" s="1"/>
  <c r="AP186" s="1"/>
  <c r="AI187"/>
  <c r="AH187"/>
  <c r="AE187"/>
  <c r="AB187"/>
  <c r="AB186" s="1"/>
  <c r="AA187"/>
  <c r="X187"/>
  <c r="T187"/>
  <c r="Q187"/>
  <c r="U187" s="1"/>
  <c r="U186" s="1"/>
  <c r="U185" s="1"/>
  <c r="BC186"/>
  <c r="BB186"/>
  <c r="BA186"/>
  <c r="AZ186"/>
  <c r="AY186"/>
  <c r="AX186"/>
  <c r="AU186"/>
  <c r="AT186"/>
  <c r="AS186"/>
  <c r="AR186"/>
  <c r="AQ186"/>
  <c r="AO186"/>
  <c r="AN186"/>
  <c r="AM186"/>
  <c r="AL186"/>
  <c r="AK186"/>
  <c r="AJ186"/>
  <c r="AI186"/>
  <c r="AH186"/>
  <c r="AG186"/>
  <c r="AF186"/>
  <c r="AE186"/>
  <c r="AD186"/>
  <c r="AC186"/>
  <c r="AA186"/>
  <c r="Z186"/>
  <c r="Y186"/>
  <c r="X186"/>
  <c r="W186"/>
  <c r="V186"/>
  <c r="T186"/>
  <c r="S186"/>
  <c r="R186"/>
  <c r="Q186"/>
  <c r="P186"/>
  <c r="O186"/>
  <c r="AU185"/>
  <c r="AR185"/>
  <c r="AQ185"/>
  <c r="AO185"/>
  <c r="AN185"/>
  <c r="AK185"/>
  <c r="AJ185"/>
  <c r="AG185"/>
  <c r="AF185"/>
  <c r="AE185"/>
  <c r="AD185"/>
  <c r="AC185"/>
  <c r="O185"/>
  <c r="AW180"/>
  <c r="AV180"/>
  <c r="AU180"/>
  <c r="AT180"/>
  <c r="AS180"/>
  <c r="AR180"/>
  <c r="AQ180"/>
  <c r="AO180"/>
  <c r="AN180"/>
  <c r="AN177" s="1"/>
  <c r="AM180"/>
  <c r="AL180"/>
  <c r="AK180"/>
  <c r="AJ180"/>
  <c r="AH180"/>
  <c r="AG180"/>
  <c r="AF180"/>
  <c r="AE180"/>
  <c r="AE177" s="1"/>
  <c r="AD180"/>
  <c r="AC180"/>
  <c r="U180"/>
  <c r="T180"/>
  <c r="S180"/>
  <c r="S177" s="1"/>
  <c r="R180"/>
  <c r="Q180"/>
  <c r="P180"/>
  <c r="O180"/>
  <c r="O177" s="1"/>
  <c r="BC179"/>
  <c r="BD179" s="1"/>
  <c r="BD178" s="1"/>
  <c r="AZ179"/>
  <c r="AV179"/>
  <c r="AV178" s="1"/>
  <c r="AV177" s="1"/>
  <c r="AS179"/>
  <c r="AW179" s="1"/>
  <c r="AW178" s="1"/>
  <c r="AW177" s="1"/>
  <c r="AO179"/>
  <c r="AL179"/>
  <c r="AP179" s="1"/>
  <c r="AP178" s="1"/>
  <c r="AI179"/>
  <c r="AI178" s="1"/>
  <c r="AH179"/>
  <c r="AE179"/>
  <c r="AA179"/>
  <c r="AB179" s="1"/>
  <c r="AB178" s="1"/>
  <c r="X179"/>
  <c r="T179"/>
  <c r="T178" s="1"/>
  <c r="T177" s="1"/>
  <c r="Q179"/>
  <c r="U179" s="1"/>
  <c r="U178" s="1"/>
  <c r="U177" s="1"/>
  <c r="BB178"/>
  <c r="BA178"/>
  <c r="AZ178"/>
  <c r="AY178"/>
  <c r="AX178"/>
  <c r="AU178"/>
  <c r="AT178"/>
  <c r="AT177" s="1"/>
  <c r="AS178"/>
  <c r="AR178"/>
  <c r="AQ178"/>
  <c r="AO178"/>
  <c r="AN178"/>
  <c r="AM178"/>
  <c r="AL178"/>
  <c r="AL177" s="1"/>
  <c r="AK178"/>
  <c r="AJ178"/>
  <c r="AH178"/>
  <c r="AG178"/>
  <c r="AG177" s="1"/>
  <c r="AF178"/>
  <c r="AE178"/>
  <c r="AD178"/>
  <c r="AC178"/>
  <c r="AC177" s="1"/>
  <c r="Z178"/>
  <c r="Y178"/>
  <c r="X178"/>
  <c r="W178"/>
  <c r="V178"/>
  <c r="S178"/>
  <c r="R178"/>
  <c r="Q178"/>
  <c r="P178"/>
  <c r="O178"/>
  <c r="AU177"/>
  <c r="AR177"/>
  <c r="AQ177"/>
  <c r="AM177"/>
  <c r="AJ177"/>
  <c r="AF177"/>
  <c r="P177"/>
  <c r="BC176"/>
  <c r="AZ176"/>
  <c r="BD176" s="1"/>
  <c r="BD175" s="1"/>
  <c r="BD174" s="1"/>
  <c r="AW176"/>
  <c r="AW175" s="1"/>
  <c r="AW174" s="1"/>
  <c r="AV176"/>
  <c r="AS176"/>
  <c r="AO176"/>
  <c r="AP176" s="1"/>
  <c r="AP175" s="1"/>
  <c r="AP174" s="1"/>
  <c r="AL176"/>
  <c r="AH176"/>
  <c r="AH175" s="1"/>
  <c r="AH174" s="1"/>
  <c r="AE176"/>
  <c r="AI176" s="1"/>
  <c r="AI175" s="1"/>
  <c r="AI174" s="1"/>
  <c r="AA176"/>
  <c r="X176"/>
  <c r="AB176" s="1"/>
  <c r="AB175" s="1"/>
  <c r="AB174" s="1"/>
  <c r="U176"/>
  <c r="U175" s="1"/>
  <c r="U174" s="1"/>
  <c r="T176"/>
  <c r="Q176"/>
  <c r="BC175"/>
  <c r="BC174" s="1"/>
  <c r="BB175"/>
  <c r="BA175"/>
  <c r="AZ175"/>
  <c r="AZ174" s="1"/>
  <c r="AY175"/>
  <c r="AY174" s="1"/>
  <c r="AX175"/>
  <c r="AV175"/>
  <c r="AV174" s="1"/>
  <c r="AU175"/>
  <c r="AU174" s="1"/>
  <c r="AT175"/>
  <c r="AS175"/>
  <c r="AR175"/>
  <c r="AR174" s="1"/>
  <c r="AQ175"/>
  <c r="AQ174" s="1"/>
  <c r="AN175"/>
  <c r="AN174" s="1"/>
  <c r="AM175"/>
  <c r="AM174" s="1"/>
  <c r="AL175"/>
  <c r="AK175"/>
  <c r="AJ175"/>
  <c r="AJ174" s="1"/>
  <c r="AG175"/>
  <c r="AF175"/>
  <c r="AF174" s="1"/>
  <c r="AF173" s="1"/>
  <c r="AE175"/>
  <c r="AE174" s="1"/>
  <c r="AD175"/>
  <c r="AC175"/>
  <c r="AA175"/>
  <c r="AA174" s="1"/>
  <c r="Z175"/>
  <c r="Y175"/>
  <c r="X175"/>
  <c r="X174" s="1"/>
  <c r="W175"/>
  <c r="W174" s="1"/>
  <c r="V175"/>
  <c r="T175"/>
  <c r="T174" s="1"/>
  <c r="S175"/>
  <c r="S174" s="1"/>
  <c r="R175"/>
  <c r="Q175"/>
  <c r="P175"/>
  <c r="P174" s="1"/>
  <c r="O175"/>
  <c r="O174" s="1"/>
  <c r="BB174"/>
  <c r="BA174"/>
  <c r="AX174"/>
  <c r="AT174"/>
  <c r="AS174"/>
  <c r="AL174"/>
  <c r="AK174"/>
  <c r="AG174"/>
  <c r="AD174"/>
  <c r="AC174"/>
  <c r="AC173" s="1"/>
  <c r="Z174"/>
  <c r="Y174"/>
  <c r="V174"/>
  <c r="R174"/>
  <c r="Q174"/>
  <c r="AW164"/>
  <c r="AV164"/>
  <c r="AU164"/>
  <c r="AT164"/>
  <c r="AS164"/>
  <c r="AR164"/>
  <c r="AQ164"/>
  <c r="AP164"/>
  <c r="AO164"/>
  <c r="AN164"/>
  <c r="AN157" s="1"/>
  <c r="AM164"/>
  <c r="AL164"/>
  <c r="AK164"/>
  <c r="AJ164"/>
  <c r="AH164"/>
  <c r="AG164"/>
  <c r="AF164"/>
  <c r="AF157" s="1"/>
  <c r="AE164"/>
  <c r="AD164"/>
  <c r="AC164"/>
  <c r="U164"/>
  <c r="T164"/>
  <c r="S164"/>
  <c r="S157" s="1"/>
  <c r="R164"/>
  <c r="Q164"/>
  <c r="P164"/>
  <c r="O164"/>
  <c r="BC163"/>
  <c r="BD163" s="1"/>
  <c r="BD162" s="1"/>
  <c r="AZ163"/>
  <c r="AV163"/>
  <c r="AS163"/>
  <c r="AW163" s="1"/>
  <c r="AW162" s="1"/>
  <c r="AO163"/>
  <c r="AL163"/>
  <c r="AP163" s="1"/>
  <c r="AP162" s="1"/>
  <c r="AI163"/>
  <c r="AH163"/>
  <c r="AE163"/>
  <c r="AB163"/>
  <c r="AA163"/>
  <c r="X163"/>
  <c r="T163"/>
  <c r="Q163"/>
  <c r="U163" s="1"/>
  <c r="U162" s="1"/>
  <c r="BC162"/>
  <c r="BB162"/>
  <c r="BA162"/>
  <c r="AZ162"/>
  <c r="AY162"/>
  <c r="AX162"/>
  <c r="AV162"/>
  <c r="AU162"/>
  <c r="AT162"/>
  <c r="AS162"/>
  <c r="AR162"/>
  <c r="AQ162"/>
  <c r="AO162"/>
  <c r="AN162"/>
  <c r="AM162"/>
  <c r="AL162"/>
  <c r="AK162"/>
  <c r="AJ162"/>
  <c r="AI162"/>
  <c r="AH162"/>
  <c r="AG162"/>
  <c r="AF162"/>
  <c r="AE162"/>
  <c r="AD162"/>
  <c r="AC162"/>
  <c r="AB162"/>
  <c r="AA162"/>
  <c r="Z162"/>
  <c r="Y162"/>
  <c r="X162"/>
  <c r="W162"/>
  <c r="V162"/>
  <c r="T162"/>
  <c r="S162"/>
  <c r="R162"/>
  <c r="Q162"/>
  <c r="P162"/>
  <c r="O162"/>
  <c r="BC161"/>
  <c r="BD161" s="1"/>
  <c r="BD160" s="1"/>
  <c r="AZ161"/>
  <c r="AV161"/>
  <c r="AV160" s="1"/>
  <c r="AS161"/>
  <c r="AW161" s="1"/>
  <c r="AW160" s="1"/>
  <c r="AO161"/>
  <c r="AL161"/>
  <c r="AP161" s="1"/>
  <c r="AP160" s="1"/>
  <c r="AI161"/>
  <c r="AI160" s="1"/>
  <c r="AH161"/>
  <c r="AE161"/>
  <c r="AA161"/>
  <c r="AB161" s="1"/>
  <c r="AB160" s="1"/>
  <c r="X161"/>
  <c r="T161"/>
  <c r="T160" s="1"/>
  <c r="Q161"/>
  <c r="U161" s="1"/>
  <c r="U160" s="1"/>
  <c r="BB160"/>
  <c r="BA160"/>
  <c r="AZ160"/>
  <c r="AY160"/>
  <c r="AX160"/>
  <c r="AU160"/>
  <c r="AT160"/>
  <c r="AS160"/>
  <c r="AR160"/>
  <c r="AQ160"/>
  <c r="AO160"/>
  <c r="AN160"/>
  <c r="AM160"/>
  <c r="AL160"/>
  <c r="AK160"/>
  <c r="AJ160"/>
  <c r="AH160"/>
  <c r="AG160"/>
  <c r="AF160"/>
  <c r="AE160"/>
  <c r="AD160"/>
  <c r="AC160"/>
  <c r="Z160"/>
  <c r="Y160"/>
  <c r="X160"/>
  <c r="W160"/>
  <c r="V160"/>
  <c r="S160"/>
  <c r="R160"/>
  <c r="Q160"/>
  <c r="P160"/>
  <c r="O160"/>
  <c r="BC159"/>
  <c r="BD159" s="1"/>
  <c r="BD158" s="1"/>
  <c r="AZ159"/>
  <c r="AV159"/>
  <c r="AV158" s="1"/>
  <c r="AV157" s="1"/>
  <c r="AS159"/>
  <c r="AW159" s="1"/>
  <c r="AW158" s="1"/>
  <c r="AW157" s="1"/>
  <c r="AO159"/>
  <c r="AL159"/>
  <c r="AP159" s="1"/>
  <c r="AP158" s="1"/>
  <c r="AP157" s="1"/>
  <c r="AI159"/>
  <c r="AI158" s="1"/>
  <c r="AH159"/>
  <c r="AE159"/>
  <c r="AA159"/>
  <c r="AB159" s="1"/>
  <c r="AB158" s="1"/>
  <c r="X159"/>
  <c r="T159"/>
  <c r="T158" s="1"/>
  <c r="Q159"/>
  <c r="U159" s="1"/>
  <c r="U158" s="1"/>
  <c r="U157" s="1"/>
  <c r="BB158"/>
  <c r="BA158"/>
  <c r="AZ158"/>
  <c r="AY158"/>
  <c r="AX158"/>
  <c r="AU158"/>
  <c r="AT158"/>
  <c r="AT157" s="1"/>
  <c r="AS158"/>
  <c r="AS157" s="1"/>
  <c r="AR158"/>
  <c r="AQ158"/>
  <c r="AO158"/>
  <c r="AO157" s="1"/>
  <c r="AN158"/>
  <c r="AM158"/>
  <c r="AL158"/>
  <c r="AL157" s="1"/>
  <c r="AK158"/>
  <c r="AK157" s="1"/>
  <c r="AJ158"/>
  <c r="AH158"/>
  <c r="AH157" s="1"/>
  <c r="AG158"/>
  <c r="AG157" s="1"/>
  <c r="AF158"/>
  <c r="AE158"/>
  <c r="AD158"/>
  <c r="AD157" s="1"/>
  <c r="AC158"/>
  <c r="AC157" s="1"/>
  <c r="Z158"/>
  <c r="Y158"/>
  <c r="X158"/>
  <c r="W158"/>
  <c r="V158"/>
  <c r="S158"/>
  <c r="R158"/>
  <c r="Q158"/>
  <c r="P158"/>
  <c r="O158"/>
  <c r="AU157"/>
  <c r="AR157"/>
  <c r="AQ157"/>
  <c r="AM157"/>
  <c r="AJ157"/>
  <c r="AE157"/>
  <c r="P157"/>
  <c r="O157"/>
  <c r="BC156"/>
  <c r="AZ156"/>
  <c r="BD156" s="1"/>
  <c r="BD155" s="1"/>
  <c r="BD154" s="1"/>
  <c r="AW156"/>
  <c r="AW155" s="1"/>
  <c r="AW154" s="1"/>
  <c r="AW153" s="1"/>
  <c r="AV156"/>
  <c r="AS156"/>
  <c r="AO156"/>
  <c r="AP156" s="1"/>
  <c r="AP155" s="1"/>
  <c r="AP154" s="1"/>
  <c r="AL156"/>
  <c r="AH156"/>
  <c r="AH155" s="1"/>
  <c r="AH154" s="1"/>
  <c r="AE156"/>
  <c r="AI156" s="1"/>
  <c r="AI155" s="1"/>
  <c r="AI154" s="1"/>
  <c r="AA156"/>
  <c r="X156"/>
  <c r="AB156" s="1"/>
  <c r="AB155" s="1"/>
  <c r="AB154" s="1"/>
  <c r="U156"/>
  <c r="U155" s="1"/>
  <c r="U154" s="1"/>
  <c r="T156"/>
  <c r="Q156"/>
  <c r="BC155"/>
  <c r="BC154" s="1"/>
  <c r="BB155"/>
  <c r="BA155"/>
  <c r="AZ155"/>
  <c r="AZ154" s="1"/>
  <c r="AY155"/>
  <c r="AY154" s="1"/>
  <c r="AX155"/>
  <c r="AV155"/>
  <c r="AV154" s="1"/>
  <c r="AV153" s="1"/>
  <c r="AU155"/>
  <c r="AU154" s="1"/>
  <c r="AU153" s="1"/>
  <c r="AT155"/>
  <c r="AS155"/>
  <c r="AR155"/>
  <c r="AR154" s="1"/>
  <c r="AR153" s="1"/>
  <c r="AQ155"/>
  <c r="AQ154" s="1"/>
  <c r="AN155"/>
  <c r="AN154" s="1"/>
  <c r="AM155"/>
  <c r="AM154" s="1"/>
  <c r="AM153" s="1"/>
  <c r="AL155"/>
  <c r="AK155"/>
  <c r="AJ155"/>
  <c r="AJ154" s="1"/>
  <c r="AG155"/>
  <c r="AF155"/>
  <c r="AF154" s="1"/>
  <c r="AE155"/>
  <c r="AE154" s="1"/>
  <c r="AE153" s="1"/>
  <c r="AD155"/>
  <c r="AC155"/>
  <c r="AA155"/>
  <c r="AA154" s="1"/>
  <c r="Z155"/>
  <c r="Y155"/>
  <c r="X155"/>
  <c r="X154" s="1"/>
  <c r="W155"/>
  <c r="W154" s="1"/>
  <c r="V155"/>
  <c r="T155"/>
  <c r="T154" s="1"/>
  <c r="S155"/>
  <c r="S154" s="1"/>
  <c r="R155"/>
  <c r="Q155"/>
  <c r="P155"/>
  <c r="P154" s="1"/>
  <c r="P153" s="1"/>
  <c r="O155"/>
  <c r="O154" s="1"/>
  <c r="O153" s="1"/>
  <c r="BB154"/>
  <c r="BA154"/>
  <c r="AX154"/>
  <c r="AT154"/>
  <c r="AT153" s="1"/>
  <c r="AS154"/>
  <c r="AL154"/>
  <c r="AK154"/>
  <c r="AK153" s="1"/>
  <c r="AG154"/>
  <c r="AG153" s="1"/>
  <c r="AD154"/>
  <c r="AC154"/>
  <c r="AC153" s="1"/>
  <c r="Z154"/>
  <c r="Y154"/>
  <c r="V154"/>
  <c r="R154"/>
  <c r="Q154"/>
  <c r="AW144"/>
  <c r="AV144"/>
  <c r="AU144"/>
  <c r="AT144"/>
  <c r="AS144"/>
  <c r="AR144"/>
  <c r="AQ144"/>
  <c r="AO144"/>
  <c r="AN144"/>
  <c r="AM144"/>
  <c r="AL144"/>
  <c r="AK144"/>
  <c r="AJ144"/>
  <c r="AJ141" s="1"/>
  <c r="AJ140" s="1"/>
  <c r="AH144"/>
  <c r="AG144"/>
  <c r="AF144"/>
  <c r="AE144"/>
  <c r="AE141" s="1"/>
  <c r="AE140" s="1"/>
  <c r="AD144"/>
  <c r="AC144"/>
  <c r="U144"/>
  <c r="T144"/>
  <c r="S144"/>
  <c r="R144"/>
  <c r="Q144"/>
  <c r="P144"/>
  <c r="P141" s="1"/>
  <c r="P140" s="1"/>
  <c r="O144"/>
  <c r="BC143"/>
  <c r="BD143" s="1"/>
  <c r="BD142" s="1"/>
  <c r="AZ143"/>
  <c r="AV143"/>
  <c r="AV142" s="1"/>
  <c r="AV141" s="1"/>
  <c r="AV140" s="1"/>
  <c r="AS143"/>
  <c r="AW143" s="1"/>
  <c r="AW142" s="1"/>
  <c r="AO143"/>
  <c r="AL143"/>
  <c r="AP143" s="1"/>
  <c r="AP142" s="1"/>
  <c r="AI143"/>
  <c r="AI142" s="1"/>
  <c r="AH143"/>
  <c r="AE143"/>
  <c r="AB143"/>
  <c r="AB142" s="1"/>
  <c r="AA143"/>
  <c r="AA142" s="1"/>
  <c r="X143"/>
  <c r="T143"/>
  <c r="T142" s="1"/>
  <c r="Q143"/>
  <c r="U143" s="1"/>
  <c r="U142" s="1"/>
  <c r="U141" s="1"/>
  <c r="U140" s="1"/>
  <c r="BB142"/>
  <c r="BA142"/>
  <c r="AZ142"/>
  <c r="AY142"/>
  <c r="AX142"/>
  <c r="AU142"/>
  <c r="AT142"/>
  <c r="AS142"/>
  <c r="AS141" s="1"/>
  <c r="AS140" s="1"/>
  <c r="AR142"/>
  <c r="AQ142"/>
  <c r="AO142"/>
  <c r="AN142"/>
  <c r="AM142"/>
  <c r="AL142"/>
  <c r="AL141" s="1"/>
  <c r="AL140" s="1"/>
  <c r="AK142"/>
  <c r="AJ142"/>
  <c r="AH142"/>
  <c r="AH141" s="1"/>
  <c r="AH140" s="1"/>
  <c r="AG142"/>
  <c r="AG141" s="1"/>
  <c r="AG140" s="1"/>
  <c r="AF142"/>
  <c r="AE142"/>
  <c r="AD142"/>
  <c r="AD141" s="1"/>
  <c r="AD140" s="1"/>
  <c r="AC142"/>
  <c r="AC141" s="1"/>
  <c r="AC140" s="1"/>
  <c r="Z142"/>
  <c r="Y142"/>
  <c r="X142"/>
  <c r="W142"/>
  <c r="V142"/>
  <c r="S142"/>
  <c r="R142"/>
  <c r="Q142"/>
  <c r="P142"/>
  <c r="O142"/>
  <c r="AU141"/>
  <c r="AU140" s="1"/>
  <c r="AR141"/>
  <c r="AR140" s="1"/>
  <c r="AQ141"/>
  <c r="AQ140" s="1"/>
  <c r="AN141"/>
  <c r="AN140" s="1"/>
  <c r="AM141"/>
  <c r="AM140" s="1"/>
  <c r="AF141"/>
  <c r="AF140" s="1"/>
  <c r="S141"/>
  <c r="S140" s="1"/>
  <c r="O141"/>
  <c r="O140" s="1"/>
  <c r="AW128"/>
  <c r="AW127" s="1"/>
  <c r="AV128"/>
  <c r="AV127" s="1"/>
  <c r="AU128"/>
  <c r="AT128"/>
  <c r="AS128"/>
  <c r="AS127" s="1"/>
  <c r="AR128"/>
  <c r="AR127" s="1"/>
  <c r="AQ128"/>
  <c r="AO128"/>
  <c r="AN128"/>
  <c r="AN127" s="1"/>
  <c r="AM128"/>
  <c r="AL128"/>
  <c r="AK128"/>
  <c r="AJ128"/>
  <c r="AJ127" s="1"/>
  <c r="AH128"/>
  <c r="AG128"/>
  <c r="AF128"/>
  <c r="AF127" s="1"/>
  <c r="AE128"/>
  <c r="AE127" s="1"/>
  <c r="AD128"/>
  <c r="AC128"/>
  <c r="U128"/>
  <c r="U127" s="1"/>
  <c r="T128"/>
  <c r="T127" s="1"/>
  <c r="S128"/>
  <c r="S127" s="1"/>
  <c r="R128"/>
  <c r="R127" s="1"/>
  <c r="Q128"/>
  <c r="Q127" s="1"/>
  <c r="P128"/>
  <c r="P127" s="1"/>
  <c r="O128"/>
  <c r="O127" s="1"/>
  <c r="AU127"/>
  <c r="AT127"/>
  <c r="AQ127"/>
  <c r="AO127"/>
  <c r="AM127"/>
  <c r="AL127"/>
  <c r="AK127"/>
  <c r="AH127"/>
  <c r="AG127"/>
  <c r="AD127"/>
  <c r="AC127"/>
  <c r="AW115"/>
  <c r="AW114" s="1"/>
  <c r="AW113" s="1"/>
  <c r="AV115"/>
  <c r="AV114" s="1"/>
  <c r="AV113" s="1"/>
  <c r="AU115"/>
  <c r="AT115"/>
  <c r="AS115"/>
  <c r="AS114" s="1"/>
  <c r="AS113" s="1"/>
  <c r="AR115"/>
  <c r="AR114" s="1"/>
  <c r="AR113" s="1"/>
  <c r="AQ115"/>
  <c r="AO115"/>
  <c r="AN115"/>
  <c r="AN114" s="1"/>
  <c r="AN113" s="1"/>
  <c r="AM115"/>
  <c r="AL115"/>
  <c r="AK115"/>
  <c r="AJ115"/>
  <c r="AJ114" s="1"/>
  <c r="AJ113" s="1"/>
  <c r="AH115"/>
  <c r="AG115"/>
  <c r="AF115"/>
  <c r="AE115"/>
  <c r="AD115"/>
  <c r="AC115"/>
  <c r="U115"/>
  <c r="U114" s="1"/>
  <c r="U113" s="1"/>
  <c r="T115"/>
  <c r="S115"/>
  <c r="S114" s="1"/>
  <c r="S113" s="1"/>
  <c r="R115"/>
  <c r="R114" s="1"/>
  <c r="R113" s="1"/>
  <c r="Q115"/>
  <c r="Q114" s="1"/>
  <c r="Q113" s="1"/>
  <c r="P115"/>
  <c r="O115"/>
  <c r="AU114"/>
  <c r="AT114"/>
  <c r="AQ114"/>
  <c r="AO114"/>
  <c r="AM114"/>
  <c r="AM113" s="1"/>
  <c r="AM78" s="1"/>
  <c r="AL114"/>
  <c r="AK114"/>
  <c r="AH114"/>
  <c r="AG114"/>
  <c r="AF114"/>
  <c r="AE114"/>
  <c r="AD114"/>
  <c r="AC114"/>
  <c r="T114"/>
  <c r="T113" s="1"/>
  <c r="P114"/>
  <c r="P113" s="1"/>
  <c r="O114"/>
  <c r="AU113"/>
  <c r="AT113"/>
  <c r="AQ113"/>
  <c r="AO113"/>
  <c r="AL113"/>
  <c r="AK113"/>
  <c r="AH113"/>
  <c r="AG113"/>
  <c r="AF113"/>
  <c r="AE113"/>
  <c r="AD113"/>
  <c r="AC113"/>
  <c r="O113"/>
  <c r="AW109"/>
  <c r="AV109"/>
  <c r="AU109"/>
  <c r="AT109"/>
  <c r="AS109"/>
  <c r="AR109"/>
  <c r="AQ109"/>
  <c r="AO109"/>
  <c r="AN109"/>
  <c r="AN79" s="1"/>
  <c r="AM109"/>
  <c r="AL109"/>
  <c r="AK109"/>
  <c r="AJ109"/>
  <c r="AJ79" s="1"/>
  <c r="AH109"/>
  <c r="AG109"/>
  <c r="AF109"/>
  <c r="AE109"/>
  <c r="AD109"/>
  <c r="AC109"/>
  <c r="U109"/>
  <c r="T109"/>
  <c r="S109"/>
  <c r="R109"/>
  <c r="Q109"/>
  <c r="P109"/>
  <c r="O109"/>
  <c r="AW99"/>
  <c r="AV99"/>
  <c r="AV79" s="1"/>
  <c r="AU99"/>
  <c r="AT99"/>
  <c r="AS99"/>
  <c r="AS79" s="1"/>
  <c r="AS78" s="1"/>
  <c r="AR99"/>
  <c r="AR79" s="1"/>
  <c r="AQ99"/>
  <c r="AO99"/>
  <c r="AN99"/>
  <c r="AM99"/>
  <c r="AL99"/>
  <c r="AK99"/>
  <c r="AJ99"/>
  <c r="AH99"/>
  <c r="AG99"/>
  <c r="AF99"/>
  <c r="AE99"/>
  <c r="AD99"/>
  <c r="AD79" s="1"/>
  <c r="AC99"/>
  <c r="U99"/>
  <c r="T99"/>
  <c r="S99"/>
  <c r="R99"/>
  <c r="Q99"/>
  <c r="P99"/>
  <c r="O99"/>
  <c r="AW80"/>
  <c r="AV80"/>
  <c r="AU80"/>
  <c r="AT80"/>
  <c r="AS80"/>
  <c r="AR80"/>
  <c r="AQ80"/>
  <c r="AO80"/>
  <c r="AO79" s="1"/>
  <c r="AO78" s="1"/>
  <c r="AN80"/>
  <c r="AM80"/>
  <c r="AL80"/>
  <c r="AK80"/>
  <c r="AK79" s="1"/>
  <c r="AJ80"/>
  <c r="AU79"/>
  <c r="AU78" s="1"/>
  <c r="AT79"/>
  <c r="AQ79"/>
  <c r="AM79"/>
  <c r="AL79"/>
  <c r="AL78" s="1"/>
  <c r="AQ78"/>
  <c r="AH80"/>
  <c r="AG80"/>
  <c r="AG79" s="1"/>
  <c r="AG78" s="1"/>
  <c r="AF80"/>
  <c r="AE80"/>
  <c r="AD80"/>
  <c r="AC80"/>
  <c r="AC79" s="1"/>
  <c r="AC78" s="1"/>
  <c r="AF79"/>
  <c r="AE79"/>
  <c r="U80"/>
  <c r="U79" s="1"/>
  <c r="T80"/>
  <c r="S80"/>
  <c r="R80"/>
  <c r="Q80"/>
  <c r="Q79" s="1"/>
  <c r="P80"/>
  <c r="O80"/>
  <c r="O79" s="1"/>
  <c r="Z2395"/>
  <c r="Y2395"/>
  <c r="AA2395" s="1"/>
  <c r="W2395"/>
  <c r="V2395"/>
  <c r="Z2394"/>
  <c r="Y2394"/>
  <c r="AA2394" s="1"/>
  <c r="X2394"/>
  <c r="W2394"/>
  <c r="V2394"/>
  <c r="AA2393"/>
  <c r="AA2392" s="1"/>
  <c r="Z2393"/>
  <c r="Z2392" s="1"/>
  <c r="Y2393"/>
  <c r="Y2392" s="1"/>
  <c r="W2393"/>
  <c r="W2392" s="1"/>
  <c r="V2393"/>
  <c r="V2392" s="1"/>
  <c r="Z2391"/>
  <c r="AA2391" s="1"/>
  <c r="AA2388" s="1"/>
  <c r="AA2387" s="1"/>
  <c r="Y2391"/>
  <c r="Y2388" s="1"/>
  <c r="Y2387" s="1"/>
  <c r="W2391"/>
  <c r="W2388" s="1"/>
  <c r="W2387" s="1"/>
  <c r="V2391"/>
  <c r="X2391" s="1"/>
  <c r="AB2391" s="1"/>
  <c r="AB2388" s="1"/>
  <c r="Z2386"/>
  <c r="Y2386"/>
  <c r="W2386"/>
  <c r="V2386"/>
  <c r="X2386" s="1"/>
  <c r="Z2385"/>
  <c r="Y2385"/>
  <c r="AA2385" s="1"/>
  <c r="X2385"/>
  <c r="AB2385" s="1"/>
  <c r="W2385"/>
  <c r="V2385"/>
  <c r="Z2384"/>
  <c r="Z2383" s="1"/>
  <c r="Z2382" s="1"/>
  <c r="Y2384"/>
  <c r="AA2384" s="1"/>
  <c r="W2384"/>
  <c r="X2384" s="1"/>
  <c r="V2384"/>
  <c r="V2383" s="1"/>
  <c r="V2382" s="1"/>
  <c r="Z2378"/>
  <c r="Z2377" s="1"/>
  <c r="Y2378"/>
  <c r="Y2377" s="1"/>
  <c r="W2378"/>
  <c r="W2377" s="1"/>
  <c r="V2378"/>
  <c r="Z2371"/>
  <c r="Z2370" s="1"/>
  <c r="Y2371"/>
  <c r="AA2371" s="1"/>
  <c r="AA2370" s="1"/>
  <c r="W2371"/>
  <c r="W2370" s="1"/>
  <c r="V2371"/>
  <c r="V2370" s="1"/>
  <c r="Z2362"/>
  <c r="Z2361" s="1"/>
  <c r="Y2362"/>
  <c r="AA2362" s="1"/>
  <c r="AA2361" s="1"/>
  <c r="W2362"/>
  <c r="W2361" s="1"/>
  <c r="Z2352"/>
  <c r="Z2351" s="1"/>
  <c r="Y2352"/>
  <c r="Y2351" s="1"/>
  <c r="W2352"/>
  <c r="W2351" s="1"/>
  <c r="W2348" s="1"/>
  <c r="W2347" s="1"/>
  <c r="Z2276"/>
  <c r="AA2276" s="1"/>
  <c r="AA2275" s="1"/>
  <c r="Y2276"/>
  <c r="Y2275" s="1"/>
  <c r="W2276"/>
  <c r="W2275" s="1"/>
  <c r="Z2274"/>
  <c r="Z2273" s="1"/>
  <c r="Y2274"/>
  <c r="W2274"/>
  <c r="W2273" s="1"/>
  <c r="Z2272"/>
  <c r="Z2271" s="1"/>
  <c r="Y2272"/>
  <c r="AA2272" s="1"/>
  <c r="AA2271" s="1"/>
  <c r="W2272"/>
  <c r="W2271" s="1"/>
  <c r="Z2257"/>
  <c r="Y2257"/>
  <c r="W2257"/>
  <c r="Z2256"/>
  <c r="Y2256"/>
  <c r="Y2254" s="1"/>
  <c r="W2256"/>
  <c r="Z2245"/>
  <c r="Z2244" s="1"/>
  <c r="Y2245"/>
  <c r="Y2244" s="1"/>
  <c r="W2245"/>
  <c r="W2244" s="1"/>
  <c r="W2239" s="1"/>
  <c r="Z2238"/>
  <c r="Y2238"/>
  <c r="AA2238" s="1"/>
  <c r="W2238"/>
  <c r="X2238" s="1"/>
  <c r="Z2237"/>
  <c r="Z2236" s="1"/>
  <c r="Z2235" s="1"/>
  <c r="Y2237"/>
  <c r="W2237"/>
  <c r="W2236" s="1"/>
  <c r="W2235" s="1"/>
  <c r="Z2230"/>
  <c r="Y2230"/>
  <c r="Y2229" s="1"/>
  <c r="W2230"/>
  <c r="W2229" s="1"/>
  <c r="X2230"/>
  <c r="X2229" s="1"/>
  <c r="Z2228"/>
  <c r="Z2227" s="1"/>
  <c r="Y2228"/>
  <c r="W2228"/>
  <c r="W2227" s="1"/>
  <c r="Z2226"/>
  <c r="Z2225" s="1"/>
  <c r="Y2226"/>
  <c r="W2226"/>
  <c r="W2225" s="1"/>
  <c r="W2224" s="1"/>
  <c r="Z2222"/>
  <c r="Z2221" s="1"/>
  <c r="Z2220" s="1"/>
  <c r="Y2222"/>
  <c r="Y2221" s="1"/>
  <c r="Y2220" s="1"/>
  <c r="W2222"/>
  <c r="W2221" s="1"/>
  <c r="W2220" s="1"/>
  <c r="Z2219"/>
  <c r="Y2219"/>
  <c r="Y2218" s="1"/>
  <c r="W2219"/>
  <c r="W2218" s="1"/>
  <c r="Z2217"/>
  <c r="Z2216" s="1"/>
  <c r="Y2217"/>
  <c r="W2217"/>
  <c r="W2216" s="1"/>
  <c r="V2216"/>
  <c r="V2215" s="1"/>
  <c r="V2214" s="1"/>
  <c r="Z2213"/>
  <c r="Z2212" s="1"/>
  <c r="Y2213"/>
  <c r="W2213"/>
  <c r="W2212" s="1"/>
  <c r="Z2078"/>
  <c r="Y2078"/>
  <c r="W2078"/>
  <c r="X2078" s="1"/>
  <c r="Z2077"/>
  <c r="Y2077"/>
  <c r="W2077"/>
  <c r="X2077" s="1"/>
  <c r="Z2076"/>
  <c r="Y2076"/>
  <c r="AA2076" s="1"/>
  <c r="W2076"/>
  <c r="X2076" s="1"/>
  <c r="AB2076" s="1"/>
  <c r="Z2075"/>
  <c r="Y2075"/>
  <c r="W2075"/>
  <c r="W2074" s="1"/>
  <c r="W2071" s="1"/>
  <c r="Z2053"/>
  <c r="Z2051" s="1"/>
  <c r="Z2050" s="1"/>
  <c r="Y2053"/>
  <c r="W2053"/>
  <c r="Z2038"/>
  <c r="Y2038"/>
  <c r="W2038"/>
  <c r="X2038" s="1"/>
  <c r="Z2037"/>
  <c r="Y2037"/>
  <c r="AA2037" s="1"/>
  <c r="W2037"/>
  <c r="X2037" s="1"/>
  <c r="Z2036"/>
  <c r="Y2036"/>
  <c r="W2036"/>
  <c r="X2036" s="1"/>
  <c r="Z2035"/>
  <c r="Y2035"/>
  <c r="W2035"/>
  <c r="X2035" s="1"/>
  <c r="Z2034"/>
  <c r="Y2034"/>
  <c r="W2034"/>
  <c r="X2034"/>
  <c r="Z2033"/>
  <c r="Y2033"/>
  <c r="W2033"/>
  <c r="X2033"/>
  <c r="Z2032"/>
  <c r="Y2032"/>
  <c r="W2032"/>
  <c r="X2032" s="1"/>
  <c r="Z2031"/>
  <c r="Y2031"/>
  <c r="AA2031" s="1"/>
  <c r="W2031"/>
  <c r="X2031" s="1"/>
  <c r="Z2030"/>
  <c r="Y2030"/>
  <c r="W2030"/>
  <c r="X2030" s="1"/>
  <c r="Z2029"/>
  <c r="Y2029"/>
  <c r="AA2029" s="1"/>
  <c r="W2029"/>
  <c r="X2029" s="1"/>
  <c r="Z2028"/>
  <c r="Y2028"/>
  <c r="AA2028" s="1"/>
  <c r="W2028"/>
  <c r="W2017" s="1"/>
  <c r="Z1974"/>
  <c r="Z1973" s="1"/>
  <c r="Z1970" s="1"/>
  <c r="Y1974"/>
  <c r="W1974"/>
  <c r="Z1883"/>
  <c r="Y1883"/>
  <c r="Y1882" s="1"/>
  <c r="W1883"/>
  <c r="W1882" s="1"/>
  <c r="X1883"/>
  <c r="Z1881"/>
  <c r="Z1880" s="1"/>
  <c r="Y1881"/>
  <c r="W1881"/>
  <c r="W1880" s="1"/>
  <c r="W1879" s="1"/>
  <c r="Z1858"/>
  <c r="Y1858"/>
  <c r="AA1858" s="1"/>
  <c r="W1858"/>
  <c r="X1858" s="1"/>
  <c r="Z1857"/>
  <c r="Y1857"/>
  <c r="AA1857" s="1"/>
  <c r="W1857"/>
  <c r="X1857" s="1"/>
  <c r="Z1856"/>
  <c r="Y1856"/>
  <c r="W1856"/>
  <c r="X1856" s="1"/>
  <c r="Z1855"/>
  <c r="Y1855"/>
  <c r="W1855"/>
  <c r="X1855" s="1"/>
  <c r="Z1854"/>
  <c r="Y1854"/>
  <c r="W1854"/>
  <c r="X1854" s="1"/>
  <c r="Z1853"/>
  <c r="Y1853"/>
  <c r="W1853"/>
  <c r="X1853" s="1"/>
  <c r="Z1852"/>
  <c r="Y1852"/>
  <c r="W1852"/>
  <c r="X1852" s="1"/>
  <c r="Z1851"/>
  <c r="Y1851"/>
  <c r="W1851"/>
  <c r="X1851"/>
  <c r="Z1850"/>
  <c r="Z1848" s="1"/>
  <c r="Z1843" s="1"/>
  <c r="Y1850"/>
  <c r="W1850"/>
  <c r="Z1831"/>
  <c r="Z1830" s="1"/>
  <c r="Y1831"/>
  <c r="W1831"/>
  <c r="W1830" s="1"/>
  <c r="Z1829"/>
  <c r="Y1829"/>
  <c r="W1829"/>
  <c r="X1829" s="1"/>
  <c r="Z1828"/>
  <c r="Y1828"/>
  <c r="AA1828" s="1"/>
  <c r="W1828"/>
  <c r="X1828" s="1"/>
  <c r="Z1827"/>
  <c r="Y1827"/>
  <c r="W1827"/>
  <c r="X1827"/>
  <c r="Z1817"/>
  <c r="Z1816" s="1"/>
  <c r="Y1817"/>
  <c r="W1817"/>
  <c r="W1816" s="1"/>
  <c r="X1817"/>
  <c r="Z1800"/>
  <c r="Z1799" s="1"/>
  <c r="Y1800"/>
  <c r="W1800"/>
  <c r="W1799" s="1"/>
  <c r="W1796" s="1"/>
  <c r="W1795" s="1"/>
  <c r="Z1780"/>
  <c r="Z1779" s="1"/>
  <c r="Z1778" s="1"/>
  <c r="Y1780"/>
  <c r="Y1779" s="1"/>
  <c r="Y1778" s="1"/>
  <c r="W1780"/>
  <c r="Z1774"/>
  <c r="Y1774"/>
  <c r="Y1773" s="1"/>
  <c r="Y1772" s="1"/>
  <c r="W1774"/>
  <c r="W1773" s="1"/>
  <c r="W1772" s="1"/>
  <c r="Z1771"/>
  <c r="Y1771"/>
  <c r="AA1771" s="1"/>
  <c r="W1771"/>
  <c r="X1771" s="1"/>
  <c r="Z1770"/>
  <c r="Y1770"/>
  <c r="W1770"/>
  <c r="X1770" s="1"/>
  <c r="Z1769"/>
  <c r="Y1769"/>
  <c r="W1769"/>
  <c r="X1769" s="1"/>
  <c r="Z1768"/>
  <c r="Y1768"/>
  <c r="W1768"/>
  <c r="X1768" s="1"/>
  <c r="Z1764"/>
  <c r="Y1764"/>
  <c r="W1764"/>
  <c r="X1764" s="1"/>
  <c r="Z1763"/>
  <c r="Y1763"/>
  <c r="W1763"/>
  <c r="X1763" s="1"/>
  <c r="Z1762"/>
  <c r="Y1762"/>
  <c r="AA1762" s="1"/>
  <c r="W1762"/>
  <c r="X1762" s="1"/>
  <c r="Z1761"/>
  <c r="Y1761"/>
  <c r="W1761"/>
  <c r="X1761" s="1"/>
  <c r="Z1754"/>
  <c r="Y1754"/>
  <c r="AA1754" s="1"/>
  <c r="W1754"/>
  <c r="X1754" s="1"/>
  <c r="Z1753"/>
  <c r="Y1753"/>
  <c r="AA1753" s="1"/>
  <c r="W1753"/>
  <c r="X1753" s="1"/>
  <c r="Z1752"/>
  <c r="Y1752"/>
  <c r="AA1752" s="1"/>
  <c r="W1752"/>
  <c r="X1752" s="1"/>
  <c r="Z1751"/>
  <c r="Y1751"/>
  <c r="W1751"/>
  <c r="X1751"/>
  <c r="Z1750"/>
  <c r="Y1750"/>
  <c r="W1750"/>
  <c r="X1750"/>
  <c r="Z1749"/>
  <c r="Y1749"/>
  <c r="W1749"/>
  <c r="X1749" s="1"/>
  <c r="Z1748"/>
  <c r="Y1748"/>
  <c r="W1748"/>
  <c r="X1748" s="1"/>
  <c r="Z1747"/>
  <c r="Y1747"/>
  <c r="W1747"/>
  <c r="X1747" s="1"/>
  <c r="Z1746"/>
  <c r="Y1746"/>
  <c r="AA1746" s="1"/>
  <c r="W1746"/>
  <c r="X1746" s="1"/>
  <c r="Z1745"/>
  <c r="Y1745"/>
  <c r="W1745"/>
  <c r="X1745" s="1"/>
  <c r="Z1744"/>
  <c r="Y1744"/>
  <c r="AA1744" s="1"/>
  <c r="W1744"/>
  <c r="X1744" s="1"/>
  <c r="Z1743"/>
  <c r="Y1743"/>
  <c r="W1743"/>
  <c r="X1743" s="1"/>
  <c r="Z1742"/>
  <c r="Y1742"/>
  <c r="W1742"/>
  <c r="X1742" s="1"/>
  <c r="Z1741"/>
  <c r="Y1741"/>
  <c r="W1741"/>
  <c r="X1741" s="1"/>
  <c r="Z1740"/>
  <c r="Y1740"/>
  <c r="AA1740" s="1"/>
  <c r="W1740"/>
  <c r="X1740" s="1"/>
  <c r="Z1739"/>
  <c r="Y1739"/>
  <c r="W1739"/>
  <c r="X1739" s="1"/>
  <c r="Z1738"/>
  <c r="Y1738"/>
  <c r="AA1738" s="1"/>
  <c r="W1738"/>
  <c r="X1738" s="1"/>
  <c r="Z1737"/>
  <c r="Y1737"/>
  <c r="AA1737" s="1"/>
  <c r="W1737"/>
  <c r="X1737" s="1"/>
  <c r="Z1736"/>
  <c r="Y1736"/>
  <c r="AA1736" s="1"/>
  <c r="W1736"/>
  <c r="X1736" s="1"/>
  <c r="Z1735"/>
  <c r="Y1735"/>
  <c r="W1735"/>
  <c r="X1735"/>
  <c r="Z1734"/>
  <c r="Y1734"/>
  <c r="W1734"/>
  <c r="X1734"/>
  <c r="Z1733"/>
  <c r="Z1731" s="1"/>
  <c r="Z1726" s="1"/>
  <c r="Y1733"/>
  <c r="W1733"/>
  <c r="Z1717"/>
  <c r="Y1717"/>
  <c r="AA1717" s="1"/>
  <c r="W1717"/>
  <c r="X1717" s="1"/>
  <c r="Z1716"/>
  <c r="Y1716"/>
  <c r="W1716"/>
  <c r="X1716" s="1"/>
  <c r="Z1715"/>
  <c r="Y1715"/>
  <c r="W1715"/>
  <c r="X1715" s="1"/>
  <c r="Z1714"/>
  <c r="Y1714"/>
  <c r="W1714"/>
  <c r="X1714" s="1"/>
  <c r="Z1713"/>
  <c r="Y1713"/>
  <c r="W1713"/>
  <c r="Z1710"/>
  <c r="Y1710"/>
  <c r="Y1709" s="1"/>
  <c r="Y1704" s="1"/>
  <c r="W1710"/>
  <c r="W1709" s="1"/>
  <c r="W1704" s="1"/>
  <c r="Z1702"/>
  <c r="Z1701" s="1"/>
  <c r="Z1700" s="1"/>
  <c r="Y1702"/>
  <c r="W1702"/>
  <c r="W1701" s="1"/>
  <c r="W1700" s="1"/>
  <c r="Z1678"/>
  <c r="Z1677" s="1"/>
  <c r="Y1678"/>
  <c r="W1678"/>
  <c r="W1677" s="1"/>
  <c r="W1674" s="1"/>
  <c r="W1673" s="1"/>
  <c r="Z1671"/>
  <c r="Z1670" s="1"/>
  <c r="Z1669" s="1"/>
  <c r="Z1668" s="1"/>
  <c r="Y1671"/>
  <c r="Y1670" s="1"/>
  <c r="Y1669" s="1"/>
  <c r="Y1668" s="1"/>
  <c r="W1671"/>
  <c r="Z1661"/>
  <c r="Y1661"/>
  <c r="W1661"/>
  <c r="X1661" s="1"/>
  <c r="Z1660"/>
  <c r="Y1660"/>
  <c r="W1660"/>
  <c r="X1660" s="1"/>
  <c r="Z1659"/>
  <c r="Y1659"/>
  <c r="AA1659" s="1"/>
  <c r="W1659"/>
  <c r="Z1658"/>
  <c r="Y1658"/>
  <c r="W1658"/>
  <c r="Z1657"/>
  <c r="Y1657"/>
  <c r="W1657"/>
  <c r="X1657"/>
  <c r="Z1655"/>
  <c r="Y1655"/>
  <c r="W1655"/>
  <c r="X1655" s="1"/>
  <c r="Z1654"/>
  <c r="Y1654"/>
  <c r="W1654"/>
  <c r="Z1653"/>
  <c r="Y1653"/>
  <c r="W1653"/>
  <c r="X1653" s="1"/>
  <c r="Z1652"/>
  <c r="Y1652"/>
  <c r="W1652"/>
  <c r="X1652" s="1"/>
  <c r="Z1651"/>
  <c r="Y1651"/>
  <c r="W1651"/>
  <c r="X1651" s="1"/>
  <c r="Z1650"/>
  <c r="Y1650"/>
  <c r="AA1650" s="1"/>
  <c r="W1650"/>
  <c r="Z1649"/>
  <c r="AA1649" s="1"/>
  <c r="Y1649"/>
  <c r="W1649"/>
  <c r="X1649" s="1"/>
  <c r="AB1649" s="1"/>
  <c r="Z1648"/>
  <c r="Y1648"/>
  <c r="W1648"/>
  <c r="X1648" s="1"/>
  <c r="Z1647"/>
  <c r="Y1647"/>
  <c r="W1647"/>
  <c r="X1647" s="1"/>
  <c r="Z1646"/>
  <c r="Y1646"/>
  <c r="Y1645" s="1"/>
  <c r="W1646"/>
  <c r="Z1630"/>
  <c r="Y1630"/>
  <c r="Y1629" s="1"/>
  <c r="Y1628" s="1"/>
  <c r="W1630"/>
  <c r="W1629" s="1"/>
  <c r="W1628" s="1"/>
  <c r="Z1619"/>
  <c r="Z1618" s="1"/>
  <c r="Y1619"/>
  <c r="Y1618" s="1"/>
  <c r="W1619"/>
  <c r="W1618" s="1"/>
  <c r="W1609" s="1"/>
  <c r="Z1608"/>
  <c r="Z1607" s="1"/>
  <c r="Y1608"/>
  <c r="W1608"/>
  <c r="W1607" s="1"/>
  <c r="Z1604"/>
  <c r="Z1603" s="1"/>
  <c r="Z1602" s="1"/>
  <c r="Y1604"/>
  <c r="Y1603" s="1"/>
  <c r="W1604"/>
  <c r="Z1586"/>
  <c r="Z1585" s="1"/>
  <c r="Y1586"/>
  <c r="Y1585" s="1"/>
  <c r="W1586"/>
  <c r="W1585" s="1"/>
  <c r="Z1582"/>
  <c r="Z1581" s="1"/>
  <c r="Y1582"/>
  <c r="W1582"/>
  <c r="X1582" s="1"/>
  <c r="X1581" s="1"/>
  <c r="Z1580"/>
  <c r="Z1579" s="1"/>
  <c r="Y1580"/>
  <c r="Y1579" s="1"/>
  <c r="W1580"/>
  <c r="Z1571"/>
  <c r="Y1571"/>
  <c r="Y1570" s="1"/>
  <c r="Y1569" s="1"/>
  <c r="W1571"/>
  <c r="W1570" s="1"/>
  <c r="W1569" s="1"/>
  <c r="Z1562"/>
  <c r="Z1561" s="1"/>
  <c r="Z1558" s="1"/>
  <c r="Z1557" s="1"/>
  <c r="Y1562"/>
  <c r="W1562"/>
  <c r="W1561" s="1"/>
  <c r="W1558" s="1"/>
  <c r="W1557" s="1"/>
  <c r="Z1550"/>
  <c r="Z1549" s="1"/>
  <c r="Z1548" s="1"/>
  <c r="Z1547" s="1"/>
  <c r="Y1550"/>
  <c r="W1550"/>
  <c r="X1550" s="1"/>
  <c r="Z1205"/>
  <c r="Z1204" s="1"/>
  <c r="Z1203" s="1"/>
  <c r="Z1202" s="1"/>
  <c r="Y1205"/>
  <c r="Y1204" s="1"/>
  <c r="Y1203" s="1"/>
  <c r="Y1202" s="1"/>
  <c r="W1205"/>
  <c r="Z1098"/>
  <c r="Y1098"/>
  <c r="Y1097" s="1"/>
  <c r="W1098"/>
  <c r="W1097" s="1"/>
  <c r="Z1095"/>
  <c r="Z1094" s="1"/>
  <c r="Y1095"/>
  <c r="Y1094" s="1"/>
  <c r="W1095"/>
  <c r="W1094" s="1"/>
  <c r="W1093" s="1"/>
  <c r="W1092" s="1"/>
  <c r="Z860"/>
  <c r="Z859" s="1"/>
  <c r="Z858" s="1"/>
  <c r="Y860"/>
  <c r="W860"/>
  <c r="X860" s="1"/>
  <c r="X859" s="1"/>
  <c r="X858" s="1"/>
  <c r="Z855"/>
  <c r="Z854" s="1"/>
  <c r="Z846" s="1"/>
  <c r="Y855"/>
  <c r="Y854" s="1"/>
  <c r="Y846" s="1"/>
  <c r="W855"/>
  <c r="Z845"/>
  <c r="Z844" s="1"/>
  <c r="Z843" s="1"/>
  <c r="Y845"/>
  <c r="Y844" s="1"/>
  <c r="Y843" s="1"/>
  <c r="W845"/>
  <c r="W844" s="1"/>
  <c r="W843" s="1"/>
  <c r="Z840"/>
  <c r="Y840"/>
  <c r="W840"/>
  <c r="X840" s="1"/>
  <c r="Z839"/>
  <c r="Y839"/>
  <c r="AA839" s="1"/>
  <c r="W839"/>
  <c r="X839" s="1"/>
  <c r="Z838"/>
  <c r="Y838"/>
  <c r="W838"/>
  <c r="X838" s="1"/>
  <c r="Z837"/>
  <c r="Y837"/>
  <c r="W837"/>
  <c r="X837" s="1"/>
  <c r="Z836"/>
  <c r="Y836"/>
  <c r="W836"/>
  <c r="X836" s="1"/>
  <c r="Z835"/>
  <c r="AA835" s="1"/>
  <c r="Y835"/>
  <c r="W835"/>
  <c r="X835" s="1"/>
  <c r="Z834"/>
  <c r="Y834"/>
  <c r="W834"/>
  <c r="X834" s="1"/>
  <c r="Z833"/>
  <c r="Y833"/>
  <c r="W833"/>
  <c r="X833" s="1"/>
  <c r="Z832"/>
  <c r="Y832"/>
  <c r="W832"/>
  <c r="Z804"/>
  <c r="AA804" s="1"/>
  <c r="Y804"/>
  <c r="W804"/>
  <c r="X804" s="1"/>
  <c r="Z803"/>
  <c r="AA803" s="1"/>
  <c r="Y803"/>
  <c r="Y802" s="1"/>
  <c r="W803"/>
  <c r="Z799"/>
  <c r="Y799"/>
  <c r="W799"/>
  <c r="X799" s="1"/>
  <c r="Z798"/>
  <c r="Y798"/>
  <c r="W798"/>
  <c r="X798" s="1"/>
  <c r="Z797"/>
  <c r="Y797"/>
  <c r="W797"/>
  <c r="X797" s="1"/>
  <c r="Z796"/>
  <c r="AA796" s="1"/>
  <c r="Y796"/>
  <c r="W796"/>
  <c r="X796" s="1"/>
  <c r="Z795"/>
  <c r="Y795"/>
  <c r="W795"/>
  <c r="X795" s="1"/>
  <c r="Z794"/>
  <c r="Y794"/>
  <c r="W794"/>
  <c r="Z793"/>
  <c r="Z790" s="1"/>
  <c r="Y793"/>
  <c r="W793"/>
  <c r="X793" s="1"/>
  <c r="Z777"/>
  <c r="Y777"/>
  <c r="Y776" s="1"/>
  <c r="Y775" s="1"/>
  <c r="W777"/>
  <c r="W776" s="1"/>
  <c r="W775" s="1"/>
  <c r="Z772"/>
  <c r="Z771" s="1"/>
  <c r="Y772"/>
  <c r="Y771" s="1"/>
  <c r="W772"/>
  <c r="W771" s="1"/>
  <c r="Z767"/>
  <c r="Z766" s="1"/>
  <c r="Y767"/>
  <c r="W767"/>
  <c r="W766" s="1"/>
  <c r="Z765"/>
  <c r="Z764" s="1"/>
  <c r="Z763" s="1"/>
  <c r="Y765"/>
  <c r="Y764" s="1"/>
  <c r="W765"/>
  <c r="X765" s="1"/>
  <c r="Z739"/>
  <c r="Y739"/>
  <c r="W739"/>
  <c r="X739" s="1"/>
  <c r="Z738"/>
  <c r="Y738"/>
  <c r="W738"/>
  <c r="X738" s="1"/>
  <c r="Z737"/>
  <c r="Y737"/>
  <c r="W737"/>
  <c r="X737" s="1"/>
  <c r="AA736"/>
  <c r="Z736"/>
  <c r="Y736"/>
  <c r="W736"/>
  <c r="Z735"/>
  <c r="AA735" s="1"/>
  <c r="Y735"/>
  <c r="W735"/>
  <c r="X735" s="1"/>
  <c r="Z734"/>
  <c r="Y734"/>
  <c r="W734"/>
  <c r="Z733"/>
  <c r="Y733"/>
  <c r="Y729" s="1"/>
  <c r="Y728" s="1"/>
  <c r="W733"/>
  <c r="X733" s="1"/>
  <c r="Z727"/>
  <c r="Y727"/>
  <c r="AA727" s="1"/>
  <c r="W727"/>
  <c r="Z726"/>
  <c r="Y726"/>
  <c r="W726"/>
  <c r="X726" s="1"/>
  <c r="Z725"/>
  <c r="Y725"/>
  <c r="W725"/>
  <c r="X725" s="1"/>
  <c r="Z724"/>
  <c r="Y724"/>
  <c r="W724"/>
  <c r="X724" s="1"/>
  <c r="Z723"/>
  <c r="Y723"/>
  <c r="AA723" s="1"/>
  <c r="W723"/>
  <c r="Z722"/>
  <c r="Y722"/>
  <c r="W722"/>
  <c r="X722" s="1"/>
  <c r="Z721"/>
  <c r="Y721"/>
  <c r="W721"/>
  <c r="X721" s="1"/>
  <c r="Z720"/>
  <c r="Y720"/>
  <c r="W720"/>
  <c r="X720" s="1"/>
  <c r="Z719"/>
  <c r="Y719"/>
  <c r="AA719" s="1"/>
  <c r="W719"/>
  <c r="Z715"/>
  <c r="Y715"/>
  <c r="Y714" s="1"/>
  <c r="Y713" s="1"/>
  <c r="W715"/>
  <c r="W714" s="1"/>
  <c r="W713" s="1"/>
  <c r="Z706"/>
  <c r="Y706"/>
  <c r="W706"/>
  <c r="X706" s="1"/>
  <c r="Z705"/>
  <c r="Y705"/>
  <c r="AA705" s="1"/>
  <c r="W705"/>
  <c r="X705" s="1"/>
  <c r="Z704"/>
  <c r="Y704"/>
  <c r="Y703" s="1"/>
  <c r="W704"/>
  <c r="W703" s="1"/>
  <c r="Z701"/>
  <c r="Y701"/>
  <c r="Y700" s="1"/>
  <c r="W701"/>
  <c r="W700" s="1"/>
  <c r="W699" s="1"/>
  <c r="Z695"/>
  <c r="Z694" s="1"/>
  <c r="Y695"/>
  <c r="W695"/>
  <c r="W694" s="1"/>
  <c r="Z693"/>
  <c r="Y693"/>
  <c r="AA693" s="1"/>
  <c r="W693"/>
  <c r="X693" s="1"/>
  <c r="Z692"/>
  <c r="Y692"/>
  <c r="W692"/>
  <c r="Z691"/>
  <c r="Y691"/>
  <c r="W691"/>
  <c r="X691" s="1"/>
  <c r="Z690"/>
  <c r="Y690"/>
  <c r="W690"/>
  <c r="X690" s="1"/>
  <c r="Z689"/>
  <c r="Y689"/>
  <c r="W689"/>
  <c r="X689" s="1"/>
  <c r="Z688"/>
  <c r="Y688"/>
  <c r="W688"/>
  <c r="Z687"/>
  <c r="Y687"/>
  <c r="W687"/>
  <c r="W685" s="1"/>
  <c r="Z660"/>
  <c r="Z659" s="1"/>
  <c r="Z658" s="1"/>
  <c r="Y660"/>
  <c r="W660"/>
  <c r="W659" s="1"/>
  <c r="W658" s="1"/>
  <c r="Z657"/>
  <c r="Y657"/>
  <c r="W657"/>
  <c r="X657" s="1"/>
  <c r="Z656"/>
  <c r="Y656"/>
  <c r="W656"/>
  <c r="Z655"/>
  <c r="Y655"/>
  <c r="W655"/>
  <c r="X655" s="1"/>
  <c r="Z654"/>
  <c r="Y654"/>
  <c r="W654"/>
  <c r="X654" s="1"/>
  <c r="Z653"/>
  <c r="Y653"/>
  <c r="AA653" s="1"/>
  <c r="W653"/>
  <c r="X653" s="1"/>
  <c r="Z652"/>
  <c r="Y652"/>
  <c r="W652"/>
  <c r="Z651"/>
  <c r="Y651"/>
  <c r="W651"/>
  <c r="X651" s="1"/>
  <c r="Z650"/>
  <c r="Y650"/>
  <c r="W650"/>
  <c r="X650" s="1"/>
  <c r="Z649"/>
  <c r="Y649"/>
  <c r="AA649" s="1"/>
  <c r="W649"/>
  <c r="X649" s="1"/>
  <c r="Z648"/>
  <c r="Y648"/>
  <c r="W648"/>
  <c r="Z647"/>
  <c r="Y647"/>
  <c r="W647"/>
  <c r="X647" s="1"/>
  <c r="Z646"/>
  <c r="Y646"/>
  <c r="W646"/>
  <c r="Z643"/>
  <c r="Y643"/>
  <c r="AA643" s="1"/>
  <c r="W643"/>
  <c r="X643" s="1"/>
  <c r="Z642"/>
  <c r="Y642"/>
  <c r="W642"/>
  <c r="Z641"/>
  <c r="Y641"/>
  <c r="W641"/>
  <c r="X641" s="1"/>
  <c r="Z639"/>
  <c r="Z638" s="1"/>
  <c r="Z637" s="1"/>
  <c r="Y639"/>
  <c r="W639"/>
  <c r="W638" s="1"/>
  <c r="W637" s="1"/>
  <c r="Z636"/>
  <c r="Z635" s="1"/>
  <c r="Z634" s="1"/>
  <c r="Y636"/>
  <c r="AA636" s="1"/>
  <c r="AA635" s="1"/>
  <c r="AA634" s="1"/>
  <c r="W636"/>
  <c r="X636" s="1"/>
  <c r="X635" s="1"/>
  <c r="X634" s="1"/>
  <c r="Z617"/>
  <c r="Z615" s="1"/>
  <c r="Z614" s="1"/>
  <c r="Z613" s="1"/>
  <c r="Y617"/>
  <c r="Y615" s="1"/>
  <c r="Y614" s="1"/>
  <c r="Y613" s="1"/>
  <c r="W617"/>
  <c r="W615" s="1"/>
  <c r="W614" s="1"/>
  <c r="W613" s="1"/>
  <c r="Z561"/>
  <c r="Y561"/>
  <c r="W561"/>
  <c r="X561" s="1"/>
  <c r="Z560"/>
  <c r="Y560"/>
  <c r="W560"/>
  <c r="X560" s="1"/>
  <c r="Z559"/>
  <c r="Y559"/>
  <c r="AA559" s="1"/>
  <c r="W559"/>
  <c r="X559" s="1"/>
  <c r="Z558"/>
  <c r="Y558"/>
  <c r="W558"/>
  <c r="Z557"/>
  <c r="Y557"/>
  <c r="W557"/>
  <c r="X557" s="1"/>
  <c r="Z556"/>
  <c r="Y556"/>
  <c r="W556"/>
  <c r="X556" s="1"/>
  <c r="Z555"/>
  <c r="Y555"/>
  <c r="AA555" s="1"/>
  <c r="W555"/>
  <c r="X555" s="1"/>
  <c r="Z554"/>
  <c r="Y554"/>
  <c r="W554"/>
  <c r="Z553"/>
  <c r="Y553"/>
  <c r="W553"/>
  <c r="X553" s="1"/>
  <c r="Z552"/>
  <c r="Y552"/>
  <c r="W552"/>
  <c r="X552" s="1"/>
  <c r="Z551"/>
  <c r="Y551"/>
  <c r="W551"/>
  <c r="X551" s="1"/>
  <c r="Z550"/>
  <c r="Y550"/>
  <c r="W550"/>
  <c r="Z549"/>
  <c r="Y549"/>
  <c r="W549"/>
  <c r="X549" s="1"/>
  <c r="Z548"/>
  <c r="Y548"/>
  <c r="W548"/>
  <c r="Z547"/>
  <c r="Y547"/>
  <c r="W547"/>
  <c r="X547" s="1"/>
  <c r="Z546"/>
  <c r="Y546"/>
  <c r="W546"/>
  <c r="X546" s="1"/>
  <c r="Z496"/>
  <c r="Y496"/>
  <c r="AA496" s="1"/>
  <c r="W496"/>
  <c r="X496" s="1"/>
  <c r="Z495"/>
  <c r="Y495"/>
  <c r="W495"/>
  <c r="X495" s="1"/>
  <c r="Z494"/>
  <c r="Y494"/>
  <c r="W494"/>
  <c r="X494" s="1"/>
  <c r="Z493"/>
  <c r="Y493"/>
  <c r="W493"/>
  <c r="X493" s="1"/>
  <c r="Z492"/>
  <c r="Y492"/>
  <c r="AA492" s="1"/>
  <c r="W492"/>
  <c r="X492" s="1"/>
  <c r="Z491"/>
  <c r="Y491"/>
  <c r="W491"/>
  <c r="X491" s="1"/>
  <c r="Z490"/>
  <c r="Y490"/>
  <c r="W490"/>
  <c r="X490" s="1"/>
  <c r="Z489"/>
  <c r="Y489"/>
  <c r="W489"/>
  <c r="X489" s="1"/>
  <c r="Z488"/>
  <c r="Y488"/>
  <c r="AA488" s="1"/>
  <c r="W488"/>
  <c r="X488" s="1"/>
  <c r="Z487"/>
  <c r="Y487"/>
  <c r="W487"/>
  <c r="X487" s="1"/>
  <c r="Z486"/>
  <c r="Y486"/>
  <c r="W486"/>
  <c r="X486" s="1"/>
  <c r="Z485"/>
  <c r="Y485"/>
  <c r="W485"/>
  <c r="X485" s="1"/>
  <c r="Z484"/>
  <c r="Y484"/>
  <c r="W484"/>
  <c r="X484" s="1"/>
  <c r="Z483"/>
  <c r="Y483"/>
  <c r="W483"/>
  <c r="X483" s="1"/>
  <c r="Z482"/>
  <c r="Y482"/>
  <c r="W482"/>
  <c r="X482" s="1"/>
  <c r="Z481"/>
  <c r="Y481"/>
  <c r="W481"/>
  <c r="X481" s="1"/>
  <c r="Z480"/>
  <c r="Y480"/>
  <c r="W480"/>
  <c r="X480" s="1"/>
  <c r="Z479"/>
  <c r="Y479"/>
  <c r="W479"/>
  <c r="Z478"/>
  <c r="Y478"/>
  <c r="W478"/>
  <c r="X478" s="1"/>
  <c r="Z474"/>
  <c r="Y474"/>
  <c r="Y473" s="1"/>
  <c r="Y472" s="1"/>
  <c r="Y471" s="1"/>
  <c r="W474"/>
  <c r="W473" s="1"/>
  <c r="W472" s="1"/>
  <c r="W471" s="1"/>
  <c r="Z456"/>
  <c r="Y456"/>
  <c r="W456"/>
  <c r="X456" s="1"/>
  <c r="Z455"/>
  <c r="Y455"/>
  <c r="W455"/>
  <c r="X455" s="1"/>
  <c r="Z454"/>
  <c r="Y454"/>
  <c r="W454"/>
  <c r="X454" s="1"/>
  <c r="Z453"/>
  <c r="AA453" s="1"/>
  <c r="Y453"/>
  <c r="W453"/>
  <c r="X453" s="1"/>
  <c r="Z452"/>
  <c r="Y452"/>
  <c r="W452"/>
  <c r="W451" s="1"/>
  <c r="W448" s="1"/>
  <c r="Z191"/>
  <c r="Z190" s="1"/>
  <c r="Y191"/>
  <c r="W191"/>
  <c r="W190" s="1"/>
  <c r="AA189"/>
  <c r="AA188" s="1"/>
  <c r="Z189"/>
  <c r="Z188" s="1"/>
  <c r="Z185" s="1"/>
  <c r="Y189"/>
  <c r="Y188" s="1"/>
  <c r="W189"/>
  <c r="Z184"/>
  <c r="AA184" s="1"/>
  <c r="Y184"/>
  <c r="W184"/>
  <c r="X184"/>
  <c r="Z183"/>
  <c r="Y183"/>
  <c r="W183"/>
  <c r="X183"/>
  <c r="Z182"/>
  <c r="Y182"/>
  <c r="W182"/>
  <c r="Z181"/>
  <c r="Z180" s="1"/>
  <c r="Y181"/>
  <c r="Y180" s="1"/>
  <c r="W181"/>
  <c r="Z165"/>
  <c r="Y165"/>
  <c r="Y164" s="1"/>
  <c r="W165"/>
  <c r="W164" s="1"/>
  <c r="W157" s="1"/>
  <c r="Z145"/>
  <c r="Z144" s="1"/>
  <c r="Y145"/>
  <c r="Y144" s="1"/>
  <c r="W145"/>
  <c r="W144" s="1"/>
  <c r="W141" s="1"/>
  <c r="W140" s="1"/>
  <c r="Z129"/>
  <c r="Z128" s="1"/>
  <c r="Z127" s="1"/>
  <c r="Y129"/>
  <c r="W129"/>
  <c r="W128" s="1"/>
  <c r="W127" s="1"/>
  <c r="Z117"/>
  <c r="Y117"/>
  <c r="W117"/>
  <c r="X117" s="1"/>
  <c r="Z116"/>
  <c r="Z115" s="1"/>
  <c r="Z114" s="1"/>
  <c r="Z113" s="1"/>
  <c r="Y116"/>
  <c r="Y115" s="1"/>
  <c r="Y114" s="1"/>
  <c r="Y113" s="1"/>
  <c r="W116"/>
  <c r="W115" s="1"/>
  <c r="W114" s="1"/>
  <c r="W113" s="1"/>
  <c r="Z111"/>
  <c r="Z109" s="1"/>
  <c r="Y111"/>
  <c r="W111"/>
  <c r="W109" s="1"/>
  <c r="Z108"/>
  <c r="Y108"/>
  <c r="W108"/>
  <c r="Z107"/>
  <c r="Y107"/>
  <c r="W107"/>
  <c r="X107" s="1"/>
  <c r="Z106"/>
  <c r="Y106"/>
  <c r="W106"/>
  <c r="X106" s="1"/>
  <c r="Z105"/>
  <c r="Y105"/>
  <c r="W105"/>
  <c r="X105" s="1"/>
  <c r="Z104"/>
  <c r="Y104"/>
  <c r="W104"/>
  <c r="X104" s="1"/>
  <c r="Z103"/>
  <c r="Y103"/>
  <c r="W103"/>
  <c r="X103" s="1"/>
  <c r="Z102"/>
  <c r="Y102"/>
  <c r="AA102" s="1"/>
  <c r="W102"/>
  <c r="X102" s="1"/>
  <c r="Z101"/>
  <c r="Z99" s="1"/>
  <c r="Y101"/>
  <c r="W101"/>
  <c r="Z92"/>
  <c r="Z80" s="1"/>
  <c r="Y92"/>
  <c r="W92"/>
  <c r="W80" s="1"/>
  <c r="Z75"/>
  <c r="Y75"/>
  <c r="W75"/>
  <c r="X75" s="1"/>
  <c r="X74" s="1"/>
  <c r="Z73"/>
  <c r="Y73"/>
  <c r="W73"/>
  <c r="Z67"/>
  <c r="Y67"/>
  <c r="W67"/>
  <c r="V67"/>
  <c r="Z2398"/>
  <c r="Z2397" s="1"/>
  <c r="Y2398"/>
  <c r="AA2398" s="1"/>
  <c r="AA2397" s="1"/>
  <c r="W2398"/>
  <c r="W2397" s="1"/>
  <c r="V2398"/>
  <c r="V2397" s="1"/>
  <c r="Z2400"/>
  <c r="Z2399" s="1"/>
  <c r="Y2400"/>
  <c r="AA2400" s="1"/>
  <c r="AA2399" s="1"/>
  <c r="X2400"/>
  <c r="X2399" s="1"/>
  <c r="W2400"/>
  <c r="W2399" s="1"/>
  <c r="V2400"/>
  <c r="V2399" s="1"/>
  <c r="Z2553"/>
  <c r="Y2553"/>
  <c r="AA2553" s="1"/>
  <c r="W2553"/>
  <c r="X2553" s="1"/>
  <c r="V2553"/>
  <c r="Z2552"/>
  <c r="Y2552"/>
  <c r="W2552"/>
  <c r="V2552"/>
  <c r="Z2551"/>
  <c r="Y2551"/>
  <c r="AA2551" s="1"/>
  <c r="W2551"/>
  <c r="V2551"/>
  <c r="Z2550"/>
  <c r="Y2550"/>
  <c r="AA2550" s="1"/>
  <c r="X2550"/>
  <c r="AB2550" s="1"/>
  <c r="W2550"/>
  <c r="V2550"/>
  <c r="Z2549"/>
  <c r="AA2549" s="1"/>
  <c r="Y2549"/>
  <c r="W2549"/>
  <c r="V2549"/>
  <c r="Z2548"/>
  <c r="AA2548" s="1"/>
  <c r="Y2548"/>
  <c r="W2548"/>
  <c r="V2548"/>
  <c r="X2548" s="1"/>
  <c r="Z2547"/>
  <c r="Y2547"/>
  <c r="W2547"/>
  <c r="V2547"/>
  <c r="X2547" s="1"/>
  <c r="Z2546"/>
  <c r="Y2546"/>
  <c r="W2546"/>
  <c r="V2546"/>
  <c r="X2546" s="1"/>
  <c r="Z2545"/>
  <c r="Y2545"/>
  <c r="AA2545" s="1"/>
  <c r="W2545"/>
  <c r="X2545" s="1"/>
  <c r="V2545"/>
  <c r="Z2544"/>
  <c r="Y2544"/>
  <c r="W2544"/>
  <c r="V2544"/>
  <c r="Z2543"/>
  <c r="Y2543"/>
  <c r="AA2543" s="1"/>
  <c r="W2543"/>
  <c r="V2543"/>
  <c r="Z2542"/>
  <c r="Y2542"/>
  <c r="AA2542" s="1"/>
  <c r="X2542"/>
  <c r="W2542"/>
  <c r="V2542"/>
  <c r="AA2541"/>
  <c r="Z2541"/>
  <c r="Y2541"/>
  <c r="W2541"/>
  <c r="V2541"/>
  <c r="Z2540"/>
  <c r="AA2540" s="1"/>
  <c r="Y2540"/>
  <c r="W2540"/>
  <c r="V2540"/>
  <c r="X2540" s="1"/>
  <c r="Z2539"/>
  <c r="Y2539"/>
  <c r="W2539"/>
  <c r="V2539"/>
  <c r="X2539" s="1"/>
  <c r="Z2538"/>
  <c r="Y2538"/>
  <c r="W2538"/>
  <c r="V2538"/>
  <c r="X2538" s="1"/>
  <c r="Z2537"/>
  <c r="Y2537"/>
  <c r="AA2537" s="1"/>
  <c r="W2537"/>
  <c r="X2537" s="1"/>
  <c r="V2537"/>
  <c r="Z2536"/>
  <c r="Y2536"/>
  <c r="W2536"/>
  <c r="V2536"/>
  <c r="Z2535"/>
  <c r="Y2535"/>
  <c r="AA2535" s="1"/>
  <c r="W2535"/>
  <c r="V2535"/>
  <c r="Z2534"/>
  <c r="Y2534"/>
  <c r="AA2534" s="1"/>
  <c r="X2534"/>
  <c r="W2534"/>
  <c r="V2534"/>
  <c r="Z2533"/>
  <c r="AA2533" s="1"/>
  <c r="Y2533"/>
  <c r="W2533"/>
  <c r="V2533"/>
  <c r="Z2532"/>
  <c r="AA2532" s="1"/>
  <c r="Y2532"/>
  <c r="W2532"/>
  <c r="V2532"/>
  <c r="X2532" s="1"/>
  <c r="AB2532" s="1"/>
  <c r="Z2531"/>
  <c r="Y2531"/>
  <c r="W2531"/>
  <c r="V2531"/>
  <c r="X2531" s="1"/>
  <c r="Z2530"/>
  <c r="Y2530"/>
  <c r="W2530"/>
  <c r="V2530"/>
  <c r="X2530" s="1"/>
  <c r="Z2529"/>
  <c r="Z2527" s="1"/>
  <c r="Y2529"/>
  <c r="Y2527" s="1"/>
  <c r="W2529"/>
  <c r="X2529" s="1"/>
  <c r="V2529"/>
  <c r="V2527" s="1"/>
  <c r="Z2578"/>
  <c r="Y2578"/>
  <c r="AA2578" s="1"/>
  <c r="W2578"/>
  <c r="V2578"/>
  <c r="Z2577"/>
  <c r="Y2577"/>
  <c r="AA2577" s="1"/>
  <c r="X2577"/>
  <c r="W2577"/>
  <c r="V2577"/>
  <c r="AA2576"/>
  <c r="Z2576"/>
  <c r="Y2576"/>
  <c r="W2576"/>
  <c r="V2576"/>
  <c r="Z2575"/>
  <c r="AA2575" s="1"/>
  <c r="Y2575"/>
  <c r="W2575"/>
  <c r="V2575"/>
  <c r="X2575" s="1"/>
  <c r="AB2575" s="1"/>
  <c r="Z2574"/>
  <c r="Y2574"/>
  <c r="W2574"/>
  <c r="V2574"/>
  <c r="X2574" s="1"/>
  <c r="Z2573"/>
  <c r="Y2573"/>
  <c r="W2573"/>
  <c r="V2573"/>
  <c r="X2573" s="1"/>
  <c r="Z2572"/>
  <c r="Y2572"/>
  <c r="AA2572" s="1"/>
  <c r="W2572"/>
  <c r="X2572" s="1"/>
  <c r="V2572"/>
  <c r="Z2571"/>
  <c r="Y2571"/>
  <c r="W2571"/>
  <c r="V2571"/>
  <c r="Z2570"/>
  <c r="Y2570"/>
  <c r="AA2570" s="1"/>
  <c r="W2570"/>
  <c r="V2570"/>
  <c r="Z2569"/>
  <c r="Y2569"/>
  <c r="AA2569" s="1"/>
  <c r="X2569"/>
  <c r="W2569"/>
  <c r="V2569"/>
  <c r="AA2568"/>
  <c r="Z2568"/>
  <c r="Y2568"/>
  <c r="W2568"/>
  <c r="V2568"/>
  <c r="Z2567"/>
  <c r="AA2567" s="1"/>
  <c r="Y2567"/>
  <c r="W2567"/>
  <c r="V2567"/>
  <c r="X2567" s="1"/>
  <c r="AB2567" s="1"/>
  <c r="Z2566"/>
  <c r="Y2566"/>
  <c r="W2566"/>
  <c r="V2566"/>
  <c r="X2566" s="1"/>
  <c r="Z2565"/>
  <c r="Y2565"/>
  <c r="W2565"/>
  <c r="V2565"/>
  <c r="X2565" s="1"/>
  <c r="Z2564"/>
  <c r="Y2564"/>
  <c r="AA2564" s="1"/>
  <c r="W2564"/>
  <c r="X2564" s="1"/>
  <c r="V2564"/>
  <c r="Z2563"/>
  <c r="Z2562" s="1"/>
  <c r="Y2563"/>
  <c r="Y2562" s="1"/>
  <c r="W2563"/>
  <c r="W2562" s="1"/>
  <c r="V2563"/>
  <c r="V2562" s="1"/>
  <c r="Z2590"/>
  <c r="Y2590"/>
  <c r="AA2590" s="1"/>
  <c r="W2590"/>
  <c r="V2590"/>
  <c r="Z2589"/>
  <c r="Y2589"/>
  <c r="AA2589" s="1"/>
  <c r="X2589"/>
  <c r="W2589"/>
  <c r="V2589"/>
  <c r="AA2588"/>
  <c r="Z2588"/>
  <c r="Y2588"/>
  <c r="W2588"/>
  <c r="V2588"/>
  <c r="Z2587"/>
  <c r="AA2587" s="1"/>
  <c r="Y2587"/>
  <c r="W2587"/>
  <c r="V2587"/>
  <c r="X2587" s="1"/>
  <c r="AB2587" s="1"/>
  <c r="Z2586"/>
  <c r="Y2586"/>
  <c r="W2586"/>
  <c r="V2586"/>
  <c r="X2586" s="1"/>
  <c r="Z2585"/>
  <c r="Y2585"/>
  <c r="W2585"/>
  <c r="V2585"/>
  <c r="X2585" s="1"/>
  <c r="Z2584"/>
  <c r="Y2584"/>
  <c r="AA2584" s="1"/>
  <c r="W2584"/>
  <c r="X2584" s="1"/>
  <c r="V2584"/>
  <c r="Z2583"/>
  <c r="Y2583"/>
  <c r="W2583"/>
  <c r="V2583"/>
  <c r="Z2582"/>
  <c r="Y2582"/>
  <c r="AA2582" s="1"/>
  <c r="W2582"/>
  <c r="V2582"/>
  <c r="Z2581"/>
  <c r="Y2581"/>
  <c r="AA2581" s="1"/>
  <c r="X2581"/>
  <c r="W2581"/>
  <c r="V2581"/>
  <c r="AA2580"/>
  <c r="Z2580"/>
  <c r="Y2580"/>
  <c r="W2580"/>
  <c r="V2580"/>
  <c r="Z2594"/>
  <c r="AA2594" s="1"/>
  <c r="AA2592" s="1"/>
  <c r="Y2594"/>
  <c r="Y2592" s="1"/>
  <c r="W2594"/>
  <c r="AY2594" s="1"/>
  <c r="AY2592" s="1"/>
  <c r="V2594"/>
  <c r="X2594" s="1"/>
  <c r="AB2594" s="1"/>
  <c r="AB2592" s="1"/>
  <c r="Z2600"/>
  <c r="Z2599" s="1"/>
  <c r="Y2600"/>
  <c r="Y2599" s="1"/>
  <c r="W2600"/>
  <c r="W2599" s="1"/>
  <c r="V2600"/>
  <c r="AX2600" s="1"/>
  <c r="Z2616"/>
  <c r="Y2616"/>
  <c r="W2616"/>
  <c r="V2616"/>
  <c r="X2616" s="1"/>
  <c r="Z2615"/>
  <c r="Y2615"/>
  <c r="W2615"/>
  <c r="AY2615" s="1"/>
  <c r="V2615"/>
  <c r="X2615" s="1"/>
  <c r="Z2614"/>
  <c r="Y2614"/>
  <c r="AA2614" s="1"/>
  <c r="W2614"/>
  <c r="X2614" s="1"/>
  <c r="V2614"/>
  <c r="Z2613"/>
  <c r="Y2613"/>
  <c r="BA2613" s="1"/>
  <c r="W2613"/>
  <c r="AY2613" s="1"/>
  <c r="V2613"/>
  <c r="Z2612"/>
  <c r="BB2612" s="1"/>
  <c r="Y2612"/>
  <c r="AA2612" s="1"/>
  <c r="W2612"/>
  <c r="W2611" s="1"/>
  <c r="W2610" s="1"/>
  <c r="V2612"/>
  <c r="Z2626"/>
  <c r="Z2624" s="1"/>
  <c r="Z2623" s="1"/>
  <c r="Y2626"/>
  <c r="AA2626" s="1"/>
  <c r="AA2624" s="1"/>
  <c r="AA2623" s="1"/>
  <c r="X2626"/>
  <c r="W2626"/>
  <c r="W2624" s="1"/>
  <c r="W2623" s="1"/>
  <c r="V2626"/>
  <c r="V2624" s="1"/>
  <c r="V2623" s="1"/>
  <c r="AA2627"/>
  <c r="Z2627"/>
  <c r="BB2627" s="1"/>
  <c r="Y2627"/>
  <c r="W2627"/>
  <c r="V2627"/>
  <c r="Z2639"/>
  <c r="AA2639" s="1"/>
  <c r="AA2638" s="1"/>
  <c r="Y2639"/>
  <c r="Y2638" s="1"/>
  <c r="W2639"/>
  <c r="AY2639" s="1"/>
  <c r="AY2638" s="1"/>
  <c r="V2639"/>
  <c r="X2639" s="1"/>
  <c r="X2638" s="1"/>
  <c r="Z2641"/>
  <c r="BB2641" s="1"/>
  <c r="BB2640" s="1"/>
  <c r="Y2641"/>
  <c r="W2641"/>
  <c r="AY2641" s="1"/>
  <c r="AY2640" s="1"/>
  <c r="V2641"/>
  <c r="X2641" s="1"/>
  <c r="X2640" s="1"/>
  <c r="Z2650"/>
  <c r="Z2649" s="1"/>
  <c r="Y2650"/>
  <c r="Y2649" s="1"/>
  <c r="W2650"/>
  <c r="W2649" s="1"/>
  <c r="V2650"/>
  <c r="V2649" s="1"/>
  <c r="AY2650"/>
  <c r="AY2649" s="1"/>
  <c r="AX2650"/>
  <c r="BB2639"/>
  <c r="BB2638" s="1"/>
  <c r="BA2639"/>
  <c r="BA2638" s="1"/>
  <c r="BA2627"/>
  <c r="AX2627"/>
  <c r="BB2626"/>
  <c r="BB2624" s="1"/>
  <c r="BB2623" s="1"/>
  <c r="AY2626"/>
  <c r="AX2626"/>
  <c r="BB2616"/>
  <c r="BA2616"/>
  <c r="AY2616"/>
  <c r="AX2616"/>
  <c r="BB2615"/>
  <c r="BA2615"/>
  <c r="AX2615"/>
  <c r="BB2614"/>
  <c r="AX2614"/>
  <c r="BB2613"/>
  <c r="AX2613"/>
  <c r="BA2612"/>
  <c r="AX2612"/>
  <c r="BB2600"/>
  <c r="BB2599" s="1"/>
  <c r="BA2600"/>
  <c r="BA2599" s="1"/>
  <c r="AY2600"/>
  <c r="AY2599" s="1"/>
  <c r="BA2594"/>
  <c r="BB2590"/>
  <c r="BA2590"/>
  <c r="AY2590"/>
  <c r="AX2590"/>
  <c r="AZ2590" s="1"/>
  <c r="BB2589"/>
  <c r="BA2589"/>
  <c r="AY2589"/>
  <c r="AX2589"/>
  <c r="AZ2589" s="1"/>
  <c r="BB2588"/>
  <c r="BA2588"/>
  <c r="AY2588"/>
  <c r="AX2588"/>
  <c r="BB2587"/>
  <c r="BA2587"/>
  <c r="AY2587"/>
  <c r="AX2587"/>
  <c r="BB2586"/>
  <c r="BA2586"/>
  <c r="AY2586"/>
  <c r="AX2586"/>
  <c r="BB2585"/>
  <c r="BA2585"/>
  <c r="AY2585"/>
  <c r="AX2585"/>
  <c r="BB2584"/>
  <c r="BA2584"/>
  <c r="AY2584"/>
  <c r="AX2584"/>
  <c r="BB2583"/>
  <c r="BA2583"/>
  <c r="AY2583"/>
  <c r="AX2583"/>
  <c r="BB2582"/>
  <c r="BA2582"/>
  <c r="AY2582"/>
  <c r="AX2582"/>
  <c r="BB2581"/>
  <c r="BA2581"/>
  <c r="AY2581"/>
  <c r="AX2581"/>
  <c r="BB2580"/>
  <c r="BA2580"/>
  <c r="AY2580"/>
  <c r="AX2580"/>
  <c r="BB2578"/>
  <c r="BA2578"/>
  <c r="AY2578"/>
  <c r="AX2578"/>
  <c r="BB2577"/>
  <c r="BA2577"/>
  <c r="AY2577"/>
  <c r="AX2577"/>
  <c r="BB2576"/>
  <c r="BA2576"/>
  <c r="AY2576"/>
  <c r="AX2576"/>
  <c r="BB2575"/>
  <c r="BA2575"/>
  <c r="AY2575"/>
  <c r="AX2575"/>
  <c r="BB2574"/>
  <c r="BA2574"/>
  <c r="AY2574"/>
  <c r="AX2574"/>
  <c r="BB2573"/>
  <c r="BA2573"/>
  <c r="AY2573"/>
  <c r="AX2573"/>
  <c r="BB2572"/>
  <c r="BA2572"/>
  <c r="AY2572"/>
  <c r="AX2572"/>
  <c r="BB2571"/>
  <c r="BA2571"/>
  <c r="AY2571"/>
  <c r="AX2571"/>
  <c r="BB2570"/>
  <c r="BA2570"/>
  <c r="AY2570"/>
  <c r="AX2570"/>
  <c r="BB2569"/>
  <c r="BA2569"/>
  <c r="AY2569"/>
  <c r="AX2569"/>
  <c r="BB2568"/>
  <c r="BA2568"/>
  <c r="AY2568"/>
  <c r="AX2568"/>
  <c r="BB2567"/>
  <c r="BA2567"/>
  <c r="AY2567"/>
  <c r="AX2567"/>
  <c r="BB2566"/>
  <c r="BA2566"/>
  <c r="AY2566"/>
  <c r="AX2566"/>
  <c r="BB2565"/>
  <c r="BA2565"/>
  <c r="AY2565"/>
  <c r="AX2565"/>
  <c r="BB2564"/>
  <c r="BA2564"/>
  <c r="AY2564"/>
  <c r="AX2564"/>
  <c r="BB2563"/>
  <c r="BB2562" s="1"/>
  <c r="BA2563"/>
  <c r="BA2562" s="1"/>
  <c r="AY2563"/>
  <c r="AY2562" s="1"/>
  <c r="AX2563"/>
  <c r="AX2562" s="1"/>
  <c r="BB2553"/>
  <c r="BA2553"/>
  <c r="AY2553"/>
  <c r="AX2553"/>
  <c r="BB2552"/>
  <c r="BA2552"/>
  <c r="AY2552"/>
  <c r="AX2552"/>
  <c r="BB2551"/>
  <c r="BA2551"/>
  <c r="AY2551"/>
  <c r="AX2551"/>
  <c r="BB2550"/>
  <c r="BA2550"/>
  <c r="AY2550"/>
  <c r="AX2550"/>
  <c r="BB2549"/>
  <c r="BA2549"/>
  <c r="AY2549"/>
  <c r="AX2549"/>
  <c r="BB2548"/>
  <c r="BA2548"/>
  <c r="AY2548"/>
  <c r="AX2548"/>
  <c r="BB2547"/>
  <c r="BA2547"/>
  <c r="AY2547"/>
  <c r="AX2547"/>
  <c r="BB2546"/>
  <c r="BA2546"/>
  <c r="AY2546"/>
  <c r="AX2546"/>
  <c r="BB2545"/>
  <c r="BA2545"/>
  <c r="AY2545"/>
  <c r="AX2545"/>
  <c r="BB2544"/>
  <c r="BA2544"/>
  <c r="AY2544"/>
  <c r="AX2544"/>
  <c r="BB2543"/>
  <c r="BA2543"/>
  <c r="AY2543"/>
  <c r="AX2543"/>
  <c r="BB2542"/>
  <c r="BA2542"/>
  <c r="AY2542"/>
  <c r="AX2542"/>
  <c r="BB2541"/>
  <c r="BA2541"/>
  <c r="AY2541"/>
  <c r="AX2541"/>
  <c r="BB2540"/>
  <c r="BA2540"/>
  <c r="AY2540"/>
  <c r="AX2540"/>
  <c r="BB2539"/>
  <c r="BA2539"/>
  <c r="AY2539"/>
  <c r="AX2539"/>
  <c r="BB2538"/>
  <c r="BA2538"/>
  <c r="AY2538"/>
  <c r="AX2538"/>
  <c r="BB2537"/>
  <c r="BA2537"/>
  <c r="AY2537"/>
  <c r="AX2537"/>
  <c r="BB2536"/>
  <c r="BA2536"/>
  <c r="AY2536"/>
  <c r="AX2536"/>
  <c r="BB2535"/>
  <c r="BA2535"/>
  <c r="BC2535" s="1"/>
  <c r="AZ2535"/>
  <c r="AY2535"/>
  <c r="AX2535"/>
  <c r="BB2534"/>
  <c r="BC2534" s="1"/>
  <c r="BA2534"/>
  <c r="AY2534"/>
  <c r="AX2534"/>
  <c r="BB2533"/>
  <c r="BA2533"/>
  <c r="AY2533"/>
  <c r="AX2533"/>
  <c r="BB2532"/>
  <c r="BA2532"/>
  <c r="AY2532"/>
  <c r="AX2532"/>
  <c r="AZ2532" s="1"/>
  <c r="BB2531"/>
  <c r="BC2531" s="1"/>
  <c r="BA2531"/>
  <c r="AY2531"/>
  <c r="AX2531"/>
  <c r="BB2530"/>
  <c r="BA2530"/>
  <c r="AY2530"/>
  <c r="AX2530"/>
  <c r="AZ2530" s="1"/>
  <c r="BB2529"/>
  <c r="BA2529"/>
  <c r="AY2529"/>
  <c r="AX2529"/>
  <c r="AZ2529" s="1"/>
  <c r="BB2400"/>
  <c r="BB2399" s="1"/>
  <c r="BA2400"/>
  <c r="AY2400"/>
  <c r="AY2399" s="1"/>
  <c r="AX2400"/>
  <c r="AX2399" s="1"/>
  <c r="BB2398"/>
  <c r="BB2397" s="1"/>
  <c r="BB2396" s="1"/>
  <c r="BA2398"/>
  <c r="AY2398"/>
  <c r="AY2397" s="1"/>
  <c r="AX2398"/>
  <c r="AX2397" s="1"/>
  <c r="BB2395"/>
  <c r="BA2395"/>
  <c r="AY2395"/>
  <c r="AX2395"/>
  <c r="BB2394"/>
  <c r="BA2394"/>
  <c r="AY2394"/>
  <c r="AX2394"/>
  <c r="AZ2394" s="1"/>
  <c r="BB2393"/>
  <c r="BA2393"/>
  <c r="AY2393"/>
  <c r="AY2392" s="1"/>
  <c r="AX2393"/>
  <c r="AX2392" s="1"/>
  <c r="BB2391"/>
  <c r="BA2391"/>
  <c r="AY2391"/>
  <c r="AX2391"/>
  <c r="BB2390"/>
  <c r="BA2390"/>
  <c r="AY2390"/>
  <c r="AX2390"/>
  <c r="AZ2390" s="1"/>
  <c r="BB2389"/>
  <c r="BA2389"/>
  <c r="AY2389"/>
  <c r="AX2389"/>
  <c r="AZ2389" s="1"/>
  <c r="BB2386"/>
  <c r="BA2386"/>
  <c r="AY2386"/>
  <c r="AX2386"/>
  <c r="BB2385"/>
  <c r="BA2385"/>
  <c r="BC2385" s="1"/>
  <c r="AY2385"/>
  <c r="AZ2385" s="1"/>
  <c r="AX2385"/>
  <c r="BB2384"/>
  <c r="BB2383" s="1"/>
  <c r="BB2382" s="1"/>
  <c r="BA2384"/>
  <c r="BA2383" s="1"/>
  <c r="BA2382" s="1"/>
  <c r="AY2384"/>
  <c r="AX2384"/>
  <c r="AX2383" s="1"/>
  <c r="AX2382" s="1"/>
  <c r="BB2378"/>
  <c r="BB2377" s="1"/>
  <c r="BA2378"/>
  <c r="AY2378"/>
  <c r="AY2377" s="1"/>
  <c r="AX2378"/>
  <c r="AX2377" s="1"/>
  <c r="BB2371"/>
  <c r="BB2370" s="1"/>
  <c r="BA2371"/>
  <c r="BA2370" s="1"/>
  <c r="AY2371"/>
  <c r="AY2370" s="1"/>
  <c r="AX2371"/>
  <c r="BB2362"/>
  <c r="BB2361" s="1"/>
  <c r="BA2362"/>
  <c r="AY2362"/>
  <c r="AY2361" s="1"/>
  <c r="BB2352"/>
  <c r="BB2351" s="1"/>
  <c r="BA2352"/>
  <c r="AY2352"/>
  <c r="AY2351" s="1"/>
  <c r="AY2348" s="1"/>
  <c r="AY2347" s="1"/>
  <c r="BB2276"/>
  <c r="BB2275" s="1"/>
  <c r="BA2276"/>
  <c r="AY2276"/>
  <c r="AY2275" s="1"/>
  <c r="BB2274"/>
  <c r="BB2273" s="1"/>
  <c r="BA2274"/>
  <c r="AY2274"/>
  <c r="AY2273" s="1"/>
  <c r="BB2272"/>
  <c r="BB2271" s="1"/>
  <c r="BA2272"/>
  <c r="AY2272"/>
  <c r="AY2271" s="1"/>
  <c r="BB2257"/>
  <c r="BA2257"/>
  <c r="AY2257"/>
  <c r="AX2257"/>
  <c r="BB2256"/>
  <c r="BB2254" s="1"/>
  <c r="BA2256"/>
  <c r="AY2256"/>
  <c r="AY2254" s="1"/>
  <c r="AY2247" s="1"/>
  <c r="AY2246" s="1"/>
  <c r="AX2256"/>
  <c r="BB2245"/>
  <c r="BB2244" s="1"/>
  <c r="BA2245"/>
  <c r="BA2244" s="1"/>
  <c r="AY2245"/>
  <c r="AY2244" s="1"/>
  <c r="AY2239" s="1"/>
  <c r="AX2245"/>
  <c r="BB2238"/>
  <c r="BA2238"/>
  <c r="AY2238"/>
  <c r="AX2238"/>
  <c r="BB2237"/>
  <c r="BB2236" s="1"/>
  <c r="BB2235" s="1"/>
  <c r="BA2237"/>
  <c r="BA2236" s="1"/>
  <c r="BA2235" s="1"/>
  <c r="AY2237"/>
  <c r="AY2236" s="1"/>
  <c r="AY2235" s="1"/>
  <c r="AX2237"/>
  <c r="BB2230"/>
  <c r="BB2229" s="1"/>
  <c r="BA2230"/>
  <c r="BA2229" s="1"/>
  <c r="AY2230"/>
  <c r="AY2229" s="1"/>
  <c r="AX2230"/>
  <c r="BB2228"/>
  <c r="BB2227" s="1"/>
  <c r="BA2228"/>
  <c r="BA2227" s="1"/>
  <c r="AY2228"/>
  <c r="AY2227" s="1"/>
  <c r="AX2228"/>
  <c r="BB2226"/>
  <c r="BA2226"/>
  <c r="BA2225" s="1"/>
  <c r="BA2224" s="1"/>
  <c r="AY2226"/>
  <c r="AY2225" s="1"/>
  <c r="AY2224" s="1"/>
  <c r="AY2223" s="1"/>
  <c r="AX2226"/>
  <c r="BB2222"/>
  <c r="BB2221" s="1"/>
  <c r="BB2220" s="1"/>
  <c r="BA2222"/>
  <c r="BA2221" s="1"/>
  <c r="BA2220" s="1"/>
  <c r="AY2222"/>
  <c r="AY2221" s="1"/>
  <c r="AY2220" s="1"/>
  <c r="AX2222"/>
  <c r="BB2219"/>
  <c r="BB2218" s="1"/>
  <c r="BA2219"/>
  <c r="BA2218" s="1"/>
  <c r="AY2219"/>
  <c r="AY2218" s="1"/>
  <c r="AX2219"/>
  <c r="BB2217"/>
  <c r="BB2216" s="1"/>
  <c r="BB2215" s="1"/>
  <c r="BB2214" s="1"/>
  <c r="BA2217"/>
  <c r="BA2216" s="1"/>
  <c r="BA2215" s="1"/>
  <c r="BA2214" s="1"/>
  <c r="AY2217"/>
  <c r="AY2216" s="1"/>
  <c r="AY2215" s="1"/>
  <c r="AY2214" s="1"/>
  <c r="AX2217"/>
  <c r="AX2216" s="1"/>
  <c r="BB2213"/>
  <c r="BB2212" s="1"/>
  <c r="BA2213"/>
  <c r="BA2212" s="1"/>
  <c r="BA2209" s="1"/>
  <c r="BA2208" s="1"/>
  <c r="AY2213"/>
  <c r="AY2212" s="1"/>
  <c r="AX2213"/>
  <c r="BB2078"/>
  <c r="BA2078"/>
  <c r="AY2078"/>
  <c r="AX2078"/>
  <c r="BB2077"/>
  <c r="BA2077"/>
  <c r="AY2077"/>
  <c r="AX2077"/>
  <c r="BB2076"/>
  <c r="BA2076"/>
  <c r="AY2076"/>
  <c r="AX2076"/>
  <c r="BB2075"/>
  <c r="BB2074" s="1"/>
  <c r="BB2071" s="1"/>
  <c r="BA2075"/>
  <c r="BA2074" s="1"/>
  <c r="BA2071" s="1"/>
  <c r="AY2075"/>
  <c r="AY2074" s="1"/>
  <c r="AY2071" s="1"/>
  <c r="AX2075"/>
  <c r="AX2074" s="1"/>
  <c r="AX2071" s="1"/>
  <c r="BB2053"/>
  <c r="BB2051" s="1"/>
  <c r="BB2050" s="1"/>
  <c r="BA2053"/>
  <c r="AY2053"/>
  <c r="AY2051" s="1"/>
  <c r="AY2050" s="1"/>
  <c r="AX2053"/>
  <c r="AX2051" s="1"/>
  <c r="AX2050" s="1"/>
  <c r="BB2038"/>
  <c r="BA2038"/>
  <c r="AY2038"/>
  <c r="AX2038"/>
  <c r="BB2037"/>
  <c r="BA2037"/>
  <c r="AY2037"/>
  <c r="AX2037"/>
  <c r="BB2036"/>
  <c r="BA2036"/>
  <c r="AY2036"/>
  <c r="AX2036"/>
  <c r="BB2035"/>
  <c r="BA2035"/>
  <c r="AY2035"/>
  <c r="AX2035"/>
  <c r="BB2034"/>
  <c r="BA2034"/>
  <c r="AY2034"/>
  <c r="AX2034"/>
  <c r="BB2033"/>
  <c r="BA2033"/>
  <c r="AY2033"/>
  <c r="AX2033"/>
  <c r="BB2032"/>
  <c r="BA2032"/>
  <c r="AY2032"/>
  <c r="AX2032"/>
  <c r="BB2031"/>
  <c r="BA2031"/>
  <c r="AY2031"/>
  <c r="AX2031"/>
  <c r="BB2030"/>
  <c r="BA2030"/>
  <c r="AY2030"/>
  <c r="AX2030"/>
  <c r="BB2029"/>
  <c r="BA2029"/>
  <c r="AY2029"/>
  <c r="AX2029"/>
  <c r="BB2028"/>
  <c r="BA2028"/>
  <c r="AY2028"/>
  <c r="AX2028"/>
  <c r="AX2017" s="1"/>
  <c r="AX1990" s="1"/>
  <c r="AX1989" s="1"/>
  <c r="BB1974"/>
  <c r="BB1973" s="1"/>
  <c r="BB1970" s="1"/>
  <c r="BA1974"/>
  <c r="BA1973" s="1"/>
  <c r="BA1970" s="1"/>
  <c r="AY1974"/>
  <c r="AY1973" s="1"/>
  <c r="AX1974"/>
  <c r="BB1883"/>
  <c r="BB1882" s="1"/>
  <c r="BA1883"/>
  <c r="BA1882" s="1"/>
  <c r="AY1883"/>
  <c r="AY1882" s="1"/>
  <c r="AX1883"/>
  <c r="BB1881"/>
  <c r="BB1880" s="1"/>
  <c r="BB1879" s="1"/>
  <c r="BA1881"/>
  <c r="BA1880" s="1"/>
  <c r="BA1879" s="1"/>
  <c r="AY1881"/>
  <c r="AY1880" s="1"/>
  <c r="AY1879" s="1"/>
  <c r="AX1881"/>
  <c r="BB1858"/>
  <c r="BA1858"/>
  <c r="AY1858"/>
  <c r="AX1858"/>
  <c r="BB1857"/>
  <c r="BA1857"/>
  <c r="AY1857"/>
  <c r="AX1857"/>
  <c r="BB1856"/>
  <c r="BA1856"/>
  <c r="AY1856"/>
  <c r="AX1856"/>
  <c r="BB1855"/>
  <c r="BA1855"/>
  <c r="AY1855"/>
  <c r="AX1855"/>
  <c r="BB1854"/>
  <c r="BA1854"/>
  <c r="AY1854"/>
  <c r="AX1854"/>
  <c r="BB1853"/>
  <c r="BA1853"/>
  <c r="AY1853"/>
  <c r="AX1853"/>
  <c r="BB1852"/>
  <c r="BA1852"/>
  <c r="AY1852"/>
  <c r="AX1852"/>
  <c r="BB1851"/>
  <c r="BA1851"/>
  <c r="AY1851"/>
  <c r="AX1851"/>
  <c r="BB1850"/>
  <c r="BB1848" s="1"/>
  <c r="BB1843" s="1"/>
  <c r="BB1842" s="1"/>
  <c r="BA1850"/>
  <c r="AY1850"/>
  <c r="AY1848" s="1"/>
  <c r="AY1843" s="1"/>
  <c r="AY1842" s="1"/>
  <c r="AX1850"/>
  <c r="AX1848" s="1"/>
  <c r="AX1843" s="1"/>
  <c r="BB1831"/>
  <c r="BB1830" s="1"/>
  <c r="BA1831"/>
  <c r="AY1831"/>
  <c r="AY1830" s="1"/>
  <c r="AX1831"/>
  <c r="AX1830" s="1"/>
  <c r="BB1829"/>
  <c r="BA1829"/>
  <c r="AY1829"/>
  <c r="AX1829"/>
  <c r="BB1828"/>
  <c r="BA1828"/>
  <c r="AY1828"/>
  <c r="AX1828"/>
  <c r="BB1827"/>
  <c r="BB1826" s="1"/>
  <c r="BB1818" s="1"/>
  <c r="BA1827"/>
  <c r="AY1827"/>
  <c r="AX1827"/>
  <c r="AX1826" s="1"/>
  <c r="AX1818" s="1"/>
  <c r="BB1817"/>
  <c r="BB1816" s="1"/>
  <c r="BA1817"/>
  <c r="AY1817"/>
  <c r="AY1816" s="1"/>
  <c r="AX1817"/>
  <c r="AX1816" s="1"/>
  <c r="BB1800"/>
  <c r="BB1799" s="1"/>
  <c r="BA1800"/>
  <c r="BA1799" s="1"/>
  <c r="AY1800"/>
  <c r="AY1799" s="1"/>
  <c r="AY1796" s="1"/>
  <c r="AY1795" s="1"/>
  <c r="AX1800"/>
  <c r="AX1799" s="1"/>
  <c r="BB1780"/>
  <c r="BB1779" s="1"/>
  <c r="BB1778" s="1"/>
  <c r="BA1780"/>
  <c r="AY1780"/>
  <c r="AY1779" s="1"/>
  <c r="AY1778" s="1"/>
  <c r="AX1780"/>
  <c r="AX1779" s="1"/>
  <c r="AX1778" s="1"/>
  <c r="BB1774"/>
  <c r="BB1773" s="1"/>
  <c r="BB1772" s="1"/>
  <c r="BA1774"/>
  <c r="AY1774"/>
  <c r="AY1773" s="1"/>
  <c r="AY1772" s="1"/>
  <c r="AX1774"/>
  <c r="AX1773" s="1"/>
  <c r="AX1772" s="1"/>
  <c r="BB1771"/>
  <c r="BA1771"/>
  <c r="AY1771"/>
  <c r="AX1771"/>
  <c r="BB1770"/>
  <c r="BA1770"/>
  <c r="AY1770"/>
  <c r="AX1770"/>
  <c r="BB1769"/>
  <c r="BA1769"/>
  <c r="AY1769"/>
  <c r="AX1769"/>
  <c r="AZ1769" s="1"/>
  <c r="BB1768"/>
  <c r="BA1768"/>
  <c r="AY1768"/>
  <c r="AX1768"/>
  <c r="BB1764"/>
  <c r="BA1764"/>
  <c r="AY1764"/>
  <c r="AX1764"/>
  <c r="BB1763"/>
  <c r="BA1763"/>
  <c r="AY1763"/>
  <c r="AX1763"/>
  <c r="AZ1763" s="1"/>
  <c r="BB1762"/>
  <c r="BC1762" s="1"/>
  <c r="BA1762"/>
  <c r="AY1762"/>
  <c r="AX1762"/>
  <c r="BB1761"/>
  <c r="BB1760" s="1"/>
  <c r="BA1761"/>
  <c r="AY1761"/>
  <c r="AY1760" s="1"/>
  <c r="AX1761"/>
  <c r="AX1760" s="1"/>
  <c r="BB1754"/>
  <c r="BC1754" s="1"/>
  <c r="BA1754"/>
  <c r="AY1754"/>
  <c r="AX1754"/>
  <c r="AZ1754" s="1"/>
  <c r="BB1753"/>
  <c r="BA1753"/>
  <c r="AY1753"/>
  <c r="AX1753"/>
  <c r="AZ1753" s="1"/>
  <c r="BB1752"/>
  <c r="BA1752"/>
  <c r="AY1752"/>
  <c r="AX1752"/>
  <c r="BB1751"/>
  <c r="BA1751"/>
  <c r="AY1751"/>
  <c r="AX1751"/>
  <c r="BB1750"/>
  <c r="BA1750"/>
  <c r="AY1750"/>
  <c r="AX1750"/>
  <c r="AZ1750" s="1"/>
  <c r="BB1749"/>
  <c r="BA1749"/>
  <c r="AY1749"/>
  <c r="AX1749"/>
  <c r="AZ1749" s="1"/>
  <c r="BB1748"/>
  <c r="BA1748"/>
  <c r="AY1748"/>
  <c r="AX1748"/>
  <c r="AZ1748" s="1"/>
  <c r="BB1747"/>
  <c r="BA1747"/>
  <c r="AY1747"/>
  <c r="AX1747"/>
  <c r="AZ1747" s="1"/>
  <c r="BB1746"/>
  <c r="BA1746"/>
  <c r="AY1746"/>
  <c r="AX1746"/>
  <c r="BB1745"/>
  <c r="BA1745"/>
  <c r="AY1745"/>
  <c r="AX1745"/>
  <c r="BB1744"/>
  <c r="BA1744"/>
  <c r="AY1744"/>
  <c r="AX1744"/>
  <c r="BB1743"/>
  <c r="BA1743"/>
  <c r="AY1743"/>
  <c r="AX1743"/>
  <c r="AZ1743" s="1"/>
  <c r="BB1742"/>
  <c r="BA1742"/>
  <c r="AY1742"/>
  <c r="AX1742"/>
  <c r="BB1741"/>
  <c r="BA1741"/>
  <c r="AY1741"/>
  <c r="AX1741"/>
  <c r="BB1740"/>
  <c r="BA1740"/>
  <c r="AY1740"/>
  <c r="AX1740"/>
  <c r="BB1739"/>
  <c r="BA1739"/>
  <c r="AY1739"/>
  <c r="AX1739"/>
  <c r="BB1738"/>
  <c r="BA1738"/>
  <c r="AY1738"/>
  <c r="AX1738"/>
  <c r="BB1737"/>
  <c r="BA1737"/>
  <c r="AY1737"/>
  <c r="AX1737"/>
  <c r="BB1736"/>
  <c r="BA1736"/>
  <c r="AY1736"/>
  <c r="AX1736"/>
  <c r="BB1735"/>
  <c r="BA1735"/>
  <c r="AY1735"/>
  <c r="AX1735"/>
  <c r="AZ1735" s="1"/>
  <c r="BB1734"/>
  <c r="BC1734" s="1"/>
  <c r="BA1734"/>
  <c r="AY1734"/>
  <c r="AX1734"/>
  <c r="BB1733"/>
  <c r="BA1733"/>
  <c r="AY1733"/>
  <c r="AX1733"/>
  <c r="BB1717"/>
  <c r="BA1717"/>
  <c r="AY1717"/>
  <c r="AX1717"/>
  <c r="BB1716"/>
  <c r="BA1716"/>
  <c r="AY1716"/>
  <c r="AX1716"/>
  <c r="BB1715"/>
  <c r="BA1715"/>
  <c r="AY1715"/>
  <c r="AZ1715" s="1"/>
  <c r="AX1715"/>
  <c r="BB1714"/>
  <c r="BA1714"/>
  <c r="AY1714"/>
  <c r="AX1714"/>
  <c r="BB1713"/>
  <c r="BB1712" s="1"/>
  <c r="BB1711" s="1"/>
  <c r="BA1713"/>
  <c r="AY1713"/>
  <c r="AY1712" s="1"/>
  <c r="AY1711" s="1"/>
  <c r="AX1713"/>
  <c r="AX1712" s="1"/>
  <c r="AX1711" s="1"/>
  <c r="BB1710"/>
  <c r="BB1709" s="1"/>
  <c r="BB1704" s="1"/>
  <c r="BA1710"/>
  <c r="AY1710"/>
  <c r="AY1709" s="1"/>
  <c r="AY1704" s="1"/>
  <c r="AX1710"/>
  <c r="AX1709" s="1"/>
  <c r="AX1704" s="1"/>
  <c r="BB1702"/>
  <c r="BB1701" s="1"/>
  <c r="BB1700" s="1"/>
  <c r="BB1699" s="1"/>
  <c r="BA1702"/>
  <c r="AY1702"/>
  <c r="AY1701" s="1"/>
  <c r="AY1700" s="1"/>
  <c r="AY1699" s="1"/>
  <c r="AX1702"/>
  <c r="AX1701" s="1"/>
  <c r="AX1700" s="1"/>
  <c r="AX1699" s="1"/>
  <c r="BB1678"/>
  <c r="BB1677" s="1"/>
  <c r="BA1678"/>
  <c r="AY1678"/>
  <c r="AY1677" s="1"/>
  <c r="AY1674" s="1"/>
  <c r="AY1673" s="1"/>
  <c r="AX1678"/>
  <c r="AX1677" s="1"/>
  <c r="BB1671"/>
  <c r="BB1670" s="1"/>
  <c r="BB1669" s="1"/>
  <c r="BB1668" s="1"/>
  <c r="BA1671"/>
  <c r="AY1671"/>
  <c r="AY1670" s="1"/>
  <c r="AY1669" s="1"/>
  <c r="AY1668" s="1"/>
  <c r="AX1671"/>
  <c r="AX1670" s="1"/>
  <c r="AX1669" s="1"/>
  <c r="AX1668" s="1"/>
  <c r="BB1661"/>
  <c r="BA1661"/>
  <c r="AY1661"/>
  <c r="AX1661"/>
  <c r="BB1660"/>
  <c r="BA1660"/>
  <c r="AY1660"/>
  <c r="AX1660"/>
  <c r="BB1659"/>
  <c r="BA1659"/>
  <c r="AY1659"/>
  <c r="AX1659"/>
  <c r="BB1658"/>
  <c r="BA1658"/>
  <c r="AY1658"/>
  <c r="AX1658"/>
  <c r="BB1657"/>
  <c r="BB1656" s="1"/>
  <c r="BA1657"/>
  <c r="BA1656" s="1"/>
  <c r="AY1657"/>
  <c r="AY1656" s="1"/>
  <c r="AX1657"/>
  <c r="BB1655"/>
  <c r="BA1655"/>
  <c r="AY1655"/>
  <c r="AX1655"/>
  <c r="BB1654"/>
  <c r="BA1654"/>
  <c r="AY1654"/>
  <c r="AX1654"/>
  <c r="BB1651"/>
  <c r="BA1651"/>
  <c r="AY1651"/>
  <c r="AX1651"/>
  <c r="BB1646"/>
  <c r="BB1645" s="1"/>
  <c r="BB1642" s="1"/>
  <c r="BA1646"/>
  <c r="BA1645" s="1"/>
  <c r="BA1642" s="1"/>
  <c r="AY1646"/>
  <c r="AY1645" s="1"/>
  <c r="AY1642" s="1"/>
  <c r="AX1646"/>
  <c r="BB1630"/>
  <c r="BA1630"/>
  <c r="BA1629" s="1"/>
  <c r="BA1628" s="1"/>
  <c r="BA1627" s="1"/>
  <c r="AY1630"/>
  <c r="AY1629" s="1"/>
  <c r="AY1628" s="1"/>
  <c r="AY1627" s="1"/>
  <c r="AX1630"/>
  <c r="BB1619"/>
  <c r="BB1618" s="1"/>
  <c r="BA1619"/>
  <c r="AY1619"/>
  <c r="AY1618" s="1"/>
  <c r="AY1609" s="1"/>
  <c r="AX1619"/>
  <c r="BB1608"/>
  <c r="BB1607" s="1"/>
  <c r="BA1608"/>
  <c r="AY1608"/>
  <c r="AY1607" s="1"/>
  <c r="AX1608"/>
  <c r="BB1604"/>
  <c r="BB1603" s="1"/>
  <c r="BB1602" s="1"/>
  <c r="BA1604"/>
  <c r="AY1604"/>
  <c r="AY1603" s="1"/>
  <c r="AY1602" s="1"/>
  <c r="AX1604"/>
  <c r="BB1586"/>
  <c r="BB1585" s="1"/>
  <c r="BA1586"/>
  <c r="AY1586"/>
  <c r="AY1585" s="1"/>
  <c r="AX1586"/>
  <c r="BB1582"/>
  <c r="BB1581" s="1"/>
  <c r="BA1582"/>
  <c r="AY1582"/>
  <c r="AY1581" s="1"/>
  <c r="AX1582"/>
  <c r="BB1580"/>
  <c r="BB1579" s="1"/>
  <c r="BB1578" s="1"/>
  <c r="BA1580"/>
  <c r="AY1580"/>
  <c r="AY1579" s="1"/>
  <c r="AY1578" s="1"/>
  <c r="AX1580"/>
  <c r="BB1571"/>
  <c r="BB1570" s="1"/>
  <c r="BB1569" s="1"/>
  <c r="BA1571"/>
  <c r="AY1571"/>
  <c r="AY1570" s="1"/>
  <c r="AY1569" s="1"/>
  <c r="AX1571"/>
  <c r="BB1562"/>
  <c r="BB1561" s="1"/>
  <c r="BB1558" s="1"/>
  <c r="BB1557" s="1"/>
  <c r="BA1562"/>
  <c r="AY1562"/>
  <c r="AY1561" s="1"/>
  <c r="AY1558" s="1"/>
  <c r="AY1557" s="1"/>
  <c r="AX1562"/>
  <c r="BB1550"/>
  <c r="BA1550"/>
  <c r="BA1549" s="1"/>
  <c r="BA1548" s="1"/>
  <c r="BA1547" s="1"/>
  <c r="AY1550"/>
  <c r="AY1549" s="1"/>
  <c r="AY1548" s="1"/>
  <c r="AY1547" s="1"/>
  <c r="AY1212" s="1"/>
  <c r="AX1550"/>
  <c r="AX1549" s="1"/>
  <c r="AX1548" s="1"/>
  <c r="AX1547" s="1"/>
  <c r="BB1205"/>
  <c r="BB1204" s="1"/>
  <c r="BB1203" s="1"/>
  <c r="BB1202" s="1"/>
  <c r="BA1205"/>
  <c r="BA1204" s="1"/>
  <c r="BA1203" s="1"/>
  <c r="BA1202" s="1"/>
  <c r="AY1205"/>
  <c r="AY1204" s="1"/>
  <c r="AY1203" s="1"/>
  <c r="AY1202" s="1"/>
  <c r="AX1205"/>
  <c r="BB1098"/>
  <c r="BB1097" s="1"/>
  <c r="BA1098"/>
  <c r="BA1097" s="1"/>
  <c r="AY1098"/>
  <c r="AY1097" s="1"/>
  <c r="AX1098"/>
  <c r="BB1095"/>
  <c r="BB1094" s="1"/>
  <c r="BB1093" s="1"/>
  <c r="BB1092" s="1"/>
  <c r="BA1095"/>
  <c r="BA1094" s="1"/>
  <c r="BA1093" s="1"/>
  <c r="BA1092" s="1"/>
  <c r="AY1095"/>
  <c r="AY1094" s="1"/>
  <c r="AY1093" s="1"/>
  <c r="AY1092" s="1"/>
  <c r="AX1095"/>
  <c r="BB860"/>
  <c r="BB859" s="1"/>
  <c r="BB858" s="1"/>
  <c r="BA860"/>
  <c r="BA859" s="1"/>
  <c r="BA858" s="1"/>
  <c r="AY860"/>
  <c r="AY859" s="1"/>
  <c r="AY858" s="1"/>
  <c r="AX860"/>
  <c r="BB855"/>
  <c r="BB854" s="1"/>
  <c r="BB846" s="1"/>
  <c r="BA855"/>
  <c r="BA854" s="1"/>
  <c r="BA846" s="1"/>
  <c r="AY855"/>
  <c r="AY854" s="1"/>
  <c r="AX855"/>
  <c r="BB845"/>
  <c r="BB844" s="1"/>
  <c r="BB843" s="1"/>
  <c r="BA845"/>
  <c r="BA844" s="1"/>
  <c r="BA843" s="1"/>
  <c r="AY845"/>
  <c r="AY844" s="1"/>
  <c r="AY843" s="1"/>
  <c r="AX845"/>
  <c r="BB840"/>
  <c r="BA840"/>
  <c r="AY840"/>
  <c r="AX840"/>
  <c r="BB839"/>
  <c r="BA839"/>
  <c r="AY839"/>
  <c r="AX839"/>
  <c r="BB838"/>
  <c r="BA838"/>
  <c r="AY838"/>
  <c r="AX838"/>
  <c r="BB837"/>
  <c r="BA837"/>
  <c r="AY837"/>
  <c r="AX837"/>
  <c r="BB836"/>
  <c r="BA836"/>
  <c r="AY836"/>
  <c r="AX836"/>
  <c r="BB835"/>
  <c r="BA835"/>
  <c r="AY835"/>
  <c r="AX835"/>
  <c r="BB834"/>
  <c r="BC834" s="1"/>
  <c r="BA834"/>
  <c r="AY834"/>
  <c r="AX834"/>
  <c r="BB833"/>
  <c r="BC833" s="1"/>
  <c r="BA833"/>
  <c r="AY833"/>
  <c r="AX833"/>
  <c r="BB832"/>
  <c r="BA832"/>
  <c r="AY832"/>
  <c r="AX832"/>
  <c r="BB804"/>
  <c r="BA804"/>
  <c r="AY804"/>
  <c r="AX804"/>
  <c r="BB803"/>
  <c r="BA803"/>
  <c r="BA802" s="1"/>
  <c r="AY803"/>
  <c r="AY802" s="1"/>
  <c r="AX803"/>
  <c r="AX802" s="1"/>
  <c r="BB799"/>
  <c r="BA799"/>
  <c r="AY799"/>
  <c r="AX799"/>
  <c r="BB798"/>
  <c r="BA798"/>
  <c r="AY798"/>
  <c r="AX798"/>
  <c r="BB797"/>
  <c r="BA797"/>
  <c r="AY797"/>
  <c r="AX797"/>
  <c r="BB796"/>
  <c r="BA796"/>
  <c r="AY796"/>
  <c r="AX796"/>
  <c r="BB795"/>
  <c r="BA795"/>
  <c r="BC795" s="1"/>
  <c r="AY795"/>
  <c r="AX795"/>
  <c r="BB794"/>
  <c r="BA794"/>
  <c r="BC794" s="1"/>
  <c r="AY794"/>
  <c r="AX794"/>
  <c r="BB793"/>
  <c r="BA793"/>
  <c r="AY793"/>
  <c r="AX793"/>
  <c r="BB777"/>
  <c r="BB776" s="1"/>
  <c r="BB775" s="1"/>
  <c r="BA777"/>
  <c r="AY777"/>
  <c r="AY776" s="1"/>
  <c r="AY775" s="1"/>
  <c r="AX777"/>
  <c r="BB772"/>
  <c r="BB771" s="1"/>
  <c r="BA772"/>
  <c r="AY772"/>
  <c r="AY771" s="1"/>
  <c r="AX772"/>
  <c r="BB767"/>
  <c r="BB766" s="1"/>
  <c r="BA767"/>
  <c r="AY767"/>
  <c r="AY766" s="1"/>
  <c r="AX767"/>
  <c r="BB765"/>
  <c r="BB764" s="1"/>
  <c r="BB763" s="1"/>
  <c r="BA765"/>
  <c r="AY765"/>
  <c r="AY764" s="1"/>
  <c r="AY763" s="1"/>
  <c r="AX765"/>
  <c r="BB740"/>
  <c r="BA740"/>
  <c r="AY740"/>
  <c r="AX740"/>
  <c r="BB739"/>
  <c r="BA739"/>
  <c r="AY739"/>
  <c r="AX739"/>
  <c r="BB738"/>
  <c r="BA738"/>
  <c r="AY738"/>
  <c r="AX738"/>
  <c r="BB737"/>
  <c r="BA737"/>
  <c r="AY737"/>
  <c r="AX737"/>
  <c r="BB736"/>
  <c r="BA736"/>
  <c r="AY736"/>
  <c r="AX736"/>
  <c r="BB735"/>
  <c r="BA735"/>
  <c r="AY735"/>
  <c r="AX735"/>
  <c r="BB734"/>
  <c r="BC734" s="1"/>
  <c r="BA734"/>
  <c r="AY734"/>
  <c r="AX734"/>
  <c r="BB733"/>
  <c r="BA733"/>
  <c r="AY733"/>
  <c r="AY729" s="1"/>
  <c r="AY728" s="1"/>
  <c r="AX733"/>
  <c r="BB727"/>
  <c r="BA727"/>
  <c r="AY727"/>
  <c r="AX727"/>
  <c r="BB726"/>
  <c r="BA726"/>
  <c r="AY726"/>
  <c r="AX726"/>
  <c r="BB725"/>
  <c r="BA725"/>
  <c r="AY725"/>
  <c r="AX725"/>
  <c r="BB724"/>
  <c r="BA724"/>
  <c r="AY724"/>
  <c r="AX724"/>
  <c r="BB723"/>
  <c r="BA723"/>
  <c r="BC723" s="1"/>
  <c r="AY723"/>
  <c r="AX723"/>
  <c r="BB722"/>
  <c r="BA722"/>
  <c r="AY722"/>
  <c r="AX722"/>
  <c r="BB721"/>
  <c r="BA721"/>
  <c r="BC721" s="1"/>
  <c r="AY721"/>
  <c r="AX721"/>
  <c r="BB720"/>
  <c r="BA720"/>
  <c r="BC720" s="1"/>
  <c r="AY720"/>
  <c r="AZ720" s="1"/>
  <c r="AX720"/>
  <c r="BB719"/>
  <c r="BA719"/>
  <c r="AY719"/>
  <c r="AY717" s="1"/>
  <c r="AY716" s="1"/>
  <c r="AX719"/>
  <c r="BB715"/>
  <c r="BA715"/>
  <c r="BA714" s="1"/>
  <c r="BA713" s="1"/>
  <c r="AY715"/>
  <c r="AY714" s="1"/>
  <c r="AY713" s="1"/>
  <c r="AX715"/>
  <c r="BB706"/>
  <c r="BA706"/>
  <c r="BC706" s="1"/>
  <c r="AY706"/>
  <c r="AX706"/>
  <c r="BB705"/>
  <c r="BA705"/>
  <c r="BC705" s="1"/>
  <c r="AY705"/>
  <c r="AX705"/>
  <c r="BB704"/>
  <c r="BB703" s="1"/>
  <c r="BA704"/>
  <c r="AY704"/>
  <c r="AY703" s="1"/>
  <c r="AX704"/>
  <c r="AX703" s="1"/>
  <c r="BB701"/>
  <c r="BB700" s="1"/>
  <c r="BB699" s="1"/>
  <c r="BA701"/>
  <c r="AY701"/>
  <c r="AY700" s="1"/>
  <c r="AY699" s="1"/>
  <c r="AX701"/>
  <c r="BB695"/>
  <c r="BB694" s="1"/>
  <c r="BA695"/>
  <c r="AY695"/>
  <c r="AY694" s="1"/>
  <c r="AX695"/>
  <c r="BB693"/>
  <c r="BA693"/>
  <c r="AY693"/>
  <c r="AX693"/>
  <c r="BB692"/>
  <c r="BA692"/>
  <c r="AY692"/>
  <c r="AX692"/>
  <c r="BB691"/>
  <c r="BA691"/>
  <c r="AY691"/>
  <c r="AZ691" s="1"/>
  <c r="AX691"/>
  <c r="BB690"/>
  <c r="BA690"/>
  <c r="BC690" s="1"/>
  <c r="AY690"/>
  <c r="AX690"/>
  <c r="BB689"/>
  <c r="BA689"/>
  <c r="BC689" s="1"/>
  <c r="AY689"/>
  <c r="AX689"/>
  <c r="BB688"/>
  <c r="BA688"/>
  <c r="BC688" s="1"/>
  <c r="AY688"/>
  <c r="AX688"/>
  <c r="BB687"/>
  <c r="BB685" s="1"/>
  <c r="BB674" s="1"/>
  <c r="BA687"/>
  <c r="AY687"/>
  <c r="AX687"/>
  <c r="AX685" s="1"/>
  <c r="BB660"/>
  <c r="BB659" s="1"/>
  <c r="BB658" s="1"/>
  <c r="BA660"/>
  <c r="AY660"/>
  <c r="AY659" s="1"/>
  <c r="AY658" s="1"/>
  <c r="AX660"/>
  <c r="AX659" s="1"/>
  <c r="AX658" s="1"/>
  <c r="BB657"/>
  <c r="BA657"/>
  <c r="AY657"/>
  <c r="AX657"/>
  <c r="BB656"/>
  <c r="BA656"/>
  <c r="AY656"/>
  <c r="AX656"/>
  <c r="BB655"/>
  <c r="BA655"/>
  <c r="AY655"/>
  <c r="AX655"/>
  <c r="BB654"/>
  <c r="BA654"/>
  <c r="AY654"/>
  <c r="AX654"/>
  <c r="BB653"/>
  <c r="BA653"/>
  <c r="BC653" s="1"/>
  <c r="AY653"/>
  <c r="AX653"/>
  <c r="BB652"/>
  <c r="BA652"/>
  <c r="AY652"/>
  <c r="AX652"/>
  <c r="BB651"/>
  <c r="BA651"/>
  <c r="AY651"/>
  <c r="AX651"/>
  <c r="BB650"/>
  <c r="BA650"/>
  <c r="AY650"/>
  <c r="AX650"/>
  <c r="BB649"/>
  <c r="BA649"/>
  <c r="AY649"/>
  <c r="AX649"/>
  <c r="BB648"/>
  <c r="BA648"/>
  <c r="AY648"/>
  <c r="AX648"/>
  <c r="BB647"/>
  <c r="BA647"/>
  <c r="AY647"/>
  <c r="AX647"/>
  <c r="BB646"/>
  <c r="BA646"/>
  <c r="AY646"/>
  <c r="AX646"/>
  <c r="AX645" s="1"/>
  <c r="AX644" s="1"/>
  <c r="BB643"/>
  <c r="BA643"/>
  <c r="AY643"/>
  <c r="AX643"/>
  <c r="BB642"/>
  <c r="BA642"/>
  <c r="BC642" s="1"/>
  <c r="AY642"/>
  <c r="AX642"/>
  <c r="AZ642" s="1"/>
  <c r="BB641"/>
  <c r="BA641"/>
  <c r="BC641" s="1"/>
  <c r="AY641"/>
  <c r="AX641"/>
  <c r="BB639"/>
  <c r="BB638" s="1"/>
  <c r="BB637" s="1"/>
  <c r="BA639"/>
  <c r="AY639"/>
  <c r="AY638" s="1"/>
  <c r="AY637" s="1"/>
  <c r="AX639"/>
  <c r="BB636"/>
  <c r="BB635" s="1"/>
  <c r="BB634" s="1"/>
  <c r="BA636"/>
  <c r="BA635" s="1"/>
  <c r="BA634" s="1"/>
  <c r="AY636"/>
  <c r="AY635" s="1"/>
  <c r="AY634" s="1"/>
  <c r="AX636"/>
  <c r="BB617"/>
  <c r="BB615" s="1"/>
  <c r="BB614" s="1"/>
  <c r="BB613" s="1"/>
  <c r="BA617"/>
  <c r="AY617"/>
  <c r="AY615" s="1"/>
  <c r="AY614" s="1"/>
  <c r="AY613" s="1"/>
  <c r="AX617"/>
  <c r="BB561"/>
  <c r="BA561"/>
  <c r="AY561"/>
  <c r="AX561"/>
  <c r="BB560"/>
  <c r="BA560"/>
  <c r="AY560"/>
  <c r="AX560"/>
  <c r="BB559"/>
  <c r="BA559"/>
  <c r="AY559"/>
  <c r="AZ559" s="1"/>
  <c r="AX559"/>
  <c r="BB558"/>
  <c r="BA558"/>
  <c r="AY558"/>
  <c r="AX558"/>
  <c r="BB557"/>
  <c r="BA557"/>
  <c r="AY557"/>
  <c r="AX557"/>
  <c r="BB556"/>
  <c r="BA556"/>
  <c r="AY556"/>
  <c r="AX556"/>
  <c r="BB555"/>
  <c r="BA555"/>
  <c r="BC555" s="1"/>
  <c r="AY555"/>
  <c r="AX555"/>
  <c r="BB554"/>
  <c r="BA554"/>
  <c r="AY554"/>
  <c r="AX554"/>
  <c r="BB553"/>
  <c r="BA553"/>
  <c r="BC553" s="1"/>
  <c r="AY553"/>
  <c r="AX553"/>
  <c r="BB552"/>
  <c r="BA552"/>
  <c r="BC552" s="1"/>
  <c r="AY552"/>
  <c r="AX552"/>
  <c r="BB551"/>
  <c r="BA551"/>
  <c r="AY551"/>
  <c r="AX551"/>
  <c r="BB550"/>
  <c r="BA550"/>
  <c r="AY550"/>
  <c r="AX550"/>
  <c r="BB549"/>
  <c r="BA549"/>
  <c r="AY549"/>
  <c r="AX549"/>
  <c r="BB548"/>
  <c r="BA548"/>
  <c r="AY548"/>
  <c r="AX548"/>
  <c r="BB547"/>
  <c r="BA547"/>
  <c r="AY547"/>
  <c r="AX547"/>
  <c r="BB546"/>
  <c r="BA546"/>
  <c r="AY546"/>
  <c r="AX546"/>
  <c r="BB496"/>
  <c r="BA496"/>
  <c r="BC496" s="1"/>
  <c r="AY496"/>
  <c r="AX496"/>
  <c r="BB495"/>
  <c r="BA495"/>
  <c r="BC495" s="1"/>
  <c r="AY495"/>
  <c r="AX495"/>
  <c r="AZ495" s="1"/>
  <c r="BB494"/>
  <c r="BA494"/>
  <c r="AY494"/>
  <c r="AX494"/>
  <c r="BB493"/>
  <c r="BA493"/>
  <c r="AY493"/>
  <c r="AX493"/>
  <c r="AZ493" s="1"/>
  <c r="BB492"/>
  <c r="BA492"/>
  <c r="AY492"/>
  <c r="AX492"/>
  <c r="AZ492" s="1"/>
  <c r="BB491"/>
  <c r="BA491"/>
  <c r="AY491"/>
  <c r="AX491"/>
  <c r="AZ491" s="1"/>
  <c r="BB490"/>
  <c r="BA490"/>
  <c r="AY490"/>
  <c r="AX490"/>
  <c r="BB489"/>
  <c r="BA489"/>
  <c r="AY489"/>
  <c r="AX489"/>
  <c r="BB488"/>
  <c r="BA488"/>
  <c r="AY488"/>
  <c r="AX488"/>
  <c r="BB487"/>
  <c r="BA487"/>
  <c r="AY487"/>
  <c r="AX487"/>
  <c r="AZ487" s="1"/>
  <c r="BB486"/>
  <c r="BC486" s="1"/>
  <c r="BA486"/>
  <c r="AY486"/>
  <c r="AX486"/>
  <c r="BB485"/>
  <c r="BC485" s="1"/>
  <c r="BA485"/>
  <c r="AY485"/>
  <c r="AX485"/>
  <c r="BB484"/>
  <c r="BA484"/>
  <c r="AY484"/>
  <c r="AX484"/>
  <c r="BB483"/>
  <c r="BA483"/>
  <c r="AY483"/>
  <c r="AX483"/>
  <c r="BB482"/>
  <c r="BA482"/>
  <c r="AY482"/>
  <c r="AX482"/>
  <c r="BB481"/>
  <c r="BA481"/>
  <c r="AY481"/>
  <c r="AX481"/>
  <c r="BB480"/>
  <c r="BA480"/>
  <c r="AY480"/>
  <c r="AX480"/>
  <c r="BB479"/>
  <c r="BA479"/>
  <c r="AY479"/>
  <c r="AX479"/>
  <c r="AZ479" s="1"/>
  <c r="BB478"/>
  <c r="BA478"/>
  <c r="AY478"/>
  <c r="AX478"/>
  <c r="BB474"/>
  <c r="BB473" s="1"/>
  <c r="BB472" s="1"/>
  <c r="BB471" s="1"/>
  <c r="BA474"/>
  <c r="BA473" s="1"/>
  <c r="BA472" s="1"/>
  <c r="BA471" s="1"/>
  <c r="AY474"/>
  <c r="AY473" s="1"/>
  <c r="AY472" s="1"/>
  <c r="AY471" s="1"/>
  <c r="AX474"/>
  <c r="BB456"/>
  <c r="BA456"/>
  <c r="AY456"/>
  <c r="AX456"/>
  <c r="BB455"/>
  <c r="BA455"/>
  <c r="AY455"/>
  <c r="AX455"/>
  <c r="BB454"/>
  <c r="BA454"/>
  <c r="AY454"/>
  <c r="AX454"/>
  <c r="BB453"/>
  <c r="BA453"/>
  <c r="AY453"/>
  <c r="AX453"/>
  <c r="BB452"/>
  <c r="BB451" s="1"/>
  <c r="BA452"/>
  <c r="BA451" s="1"/>
  <c r="AY452"/>
  <c r="AY451" s="1"/>
  <c r="AY448" s="1"/>
  <c r="AX452"/>
  <c r="BB191"/>
  <c r="BB190" s="1"/>
  <c r="BA191"/>
  <c r="BA190" s="1"/>
  <c r="AY191"/>
  <c r="AY190" s="1"/>
  <c r="AX191"/>
  <c r="BB189"/>
  <c r="BB188" s="1"/>
  <c r="BB185" s="1"/>
  <c r="BA189"/>
  <c r="BA188" s="1"/>
  <c r="BA185" s="1"/>
  <c r="AY189"/>
  <c r="AY188" s="1"/>
  <c r="AY185" s="1"/>
  <c r="AX189"/>
  <c r="BB184"/>
  <c r="BA184"/>
  <c r="AY184"/>
  <c r="AX184"/>
  <c r="BB183"/>
  <c r="BA183"/>
  <c r="AY183"/>
  <c r="AX183"/>
  <c r="BB182"/>
  <c r="BA182"/>
  <c r="AY182"/>
  <c r="AX182"/>
  <c r="BB181"/>
  <c r="BA181"/>
  <c r="BA180" s="1"/>
  <c r="AY181"/>
  <c r="AX181"/>
  <c r="BB165"/>
  <c r="BB164" s="1"/>
  <c r="BA165"/>
  <c r="AY165"/>
  <c r="AY164" s="1"/>
  <c r="AY157" s="1"/>
  <c r="AX165"/>
  <c r="AX164" s="1"/>
  <c r="BB145"/>
  <c r="BB144" s="1"/>
  <c r="BA145"/>
  <c r="AY145"/>
  <c r="AY144" s="1"/>
  <c r="AY141" s="1"/>
  <c r="AY140" s="1"/>
  <c r="AX145"/>
  <c r="AX144" s="1"/>
  <c r="BB129"/>
  <c r="BB128" s="1"/>
  <c r="BB127" s="1"/>
  <c r="BA129"/>
  <c r="AY129"/>
  <c r="AY128" s="1"/>
  <c r="AY127" s="1"/>
  <c r="AX129"/>
  <c r="BB117"/>
  <c r="BA117"/>
  <c r="AY117"/>
  <c r="AX117"/>
  <c r="BB116"/>
  <c r="BB115" s="1"/>
  <c r="BB114" s="1"/>
  <c r="BB113" s="1"/>
  <c r="BA116"/>
  <c r="AY116"/>
  <c r="AY115" s="1"/>
  <c r="AY114" s="1"/>
  <c r="AY113" s="1"/>
  <c r="AX116"/>
  <c r="BB111"/>
  <c r="BB109" s="1"/>
  <c r="BA111"/>
  <c r="AY111"/>
  <c r="AY109" s="1"/>
  <c r="AX111"/>
  <c r="BB108"/>
  <c r="BA108"/>
  <c r="AY108"/>
  <c r="AX108"/>
  <c r="BB107"/>
  <c r="BA107"/>
  <c r="AY107"/>
  <c r="AX107"/>
  <c r="BB106"/>
  <c r="BA106"/>
  <c r="AY106"/>
  <c r="AX106"/>
  <c r="BB105"/>
  <c r="BA105"/>
  <c r="AY105"/>
  <c r="AX105"/>
  <c r="BB104"/>
  <c r="BA104"/>
  <c r="AY104"/>
  <c r="AX104"/>
  <c r="BB103"/>
  <c r="BA103"/>
  <c r="AY103"/>
  <c r="AX103"/>
  <c r="BB102"/>
  <c r="BA102"/>
  <c r="AY102"/>
  <c r="AX102"/>
  <c r="BB101"/>
  <c r="BA101"/>
  <c r="AY101"/>
  <c r="AX101"/>
  <c r="BB92"/>
  <c r="BB80" s="1"/>
  <c r="BA92"/>
  <c r="BA80" s="1"/>
  <c r="AY92"/>
  <c r="AY80" s="1"/>
  <c r="AX92"/>
  <c r="BB75"/>
  <c r="BA75"/>
  <c r="AY75"/>
  <c r="AY74" s="1"/>
  <c r="AX75"/>
  <c r="AX74" s="1"/>
  <c r="BB73"/>
  <c r="BB72" s="1"/>
  <c r="BA73"/>
  <c r="BA72" s="1"/>
  <c r="AY73"/>
  <c r="AY72" s="1"/>
  <c r="AX73"/>
  <c r="BB67"/>
  <c r="BB66" s="1"/>
  <c r="BB65" s="1"/>
  <c r="BB64" s="1"/>
  <c r="BA67"/>
  <c r="BA66" s="1"/>
  <c r="BA65" s="1"/>
  <c r="BA64" s="1"/>
  <c r="AY67"/>
  <c r="AY66" s="1"/>
  <c r="AY65" s="1"/>
  <c r="AY64" s="1"/>
  <c r="AX67"/>
  <c r="AX66" s="1"/>
  <c r="AX65" s="1"/>
  <c r="AX64" s="1"/>
  <c r="BB74"/>
  <c r="BA74"/>
  <c r="AW74"/>
  <c r="AW69" s="1"/>
  <c r="AW68" s="1"/>
  <c r="AV74"/>
  <c r="AV69" s="1"/>
  <c r="AV68" s="1"/>
  <c r="AU74"/>
  <c r="AT74"/>
  <c r="AS74"/>
  <c r="AS69" s="1"/>
  <c r="AS68" s="1"/>
  <c r="AR74"/>
  <c r="AR69" s="1"/>
  <c r="AR68" s="1"/>
  <c r="AQ74"/>
  <c r="AO74"/>
  <c r="AO69" s="1"/>
  <c r="AO68" s="1"/>
  <c r="AN74"/>
  <c r="AM74"/>
  <c r="AL74"/>
  <c r="AK74"/>
  <c r="AK69" s="1"/>
  <c r="AK68" s="1"/>
  <c r="AJ74"/>
  <c r="AH74"/>
  <c r="AH69" s="1"/>
  <c r="AH68" s="1"/>
  <c r="AG74"/>
  <c r="AF74"/>
  <c r="AE74"/>
  <c r="AD74"/>
  <c r="AC74"/>
  <c r="Z74"/>
  <c r="Y74"/>
  <c r="W74"/>
  <c r="V74"/>
  <c r="U74"/>
  <c r="T74"/>
  <c r="S74"/>
  <c r="R74"/>
  <c r="Q74"/>
  <c r="P74"/>
  <c r="O74"/>
  <c r="AW72"/>
  <c r="AV72"/>
  <c r="AU72"/>
  <c r="AT72"/>
  <c r="AS72"/>
  <c r="AR72"/>
  <c r="AQ72"/>
  <c r="AP72"/>
  <c r="AO72"/>
  <c r="AN72"/>
  <c r="AM72"/>
  <c r="AL72"/>
  <c r="AK72"/>
  <c r="AJ72"/>
  <c r="AH72"/>
  <c r="AG72"/>
  <c r="AF72"/>
  <c r="AF69" s="1"/>
  <c r="AF68" s="1"/>
  <c r="AE72"/>
  <c r="AE69" s="1"/>
  <c r="AE68" s="1"/>
  <c r="AD72"/>
  <c r="AC72"/>
  <c r="Z72"/>
  <c r="Y72"/>
  <c r="Y69" s="1"/>
  <c r="Y68" s="1"/>
  <c r="W72"/>
  <c r="V72"/>
  <c r="U72"/>
  <c r="U69" s="1"/>
  <c r="U68" s="1"/>
  <c r="T72"/>
  <c r="T69" s="1"/>
  <c r="T68" s="1"/>
  <c r="S72"/>
  <c r="R72"/>
  <c r="R69" s="1"/>
  <c r="R68" s="1"/>
  <c r="Q72"/>
  <c r="Q69" s="1"/>
  <c r="Q68" s="1"/>
  <c r="P72"/>
  <c r="P69" s="1"/>
  <c r="P68" s="1"/>
  <c r="O72"/>
  <c r="O71"/>
  <c r="AU69"/>
  <c r="AU68" s="1"/>
  <c r="AT69"/>
  <c r="AT68" s="1"/>
  <c r="AQ69"/>
  <c r="AQ68" s="1"/>
  <c r="AN69"/>
  <c r="AN68" s="1"/>
  <c r="AM69"/>
  <c r="AM68" s="1"/>
  <c r="AL69"/>
  <c r="AJ69"/>
  <c r="AJ68" s="1"/>
  <c r="AG69"/>
  <c r="AG68" s="1"/>
  <c r="AD69"/>
  <c r="AC69"/>
  <c r="S69"/>
  <c r="S68" s="1"/>
  <c r="O69"/>
  <c r="O68" s="1"/>
  <c r="AL68"/>
  <c r="AD68"/>
  <c r="AC68"/>
  <c r="AW66"/>
  <c r="AW65" s="1"/>
  <c r="AW64" s="1"/>
  <c r="AV66"/>
  <c r="AV65" s="1"/>
  <c r="AV64" s="1"/>
  <c r="AU66"/>
  <c r="AT66"/>
  <c r="AT65" s="1"/>
  <c r="AT64" s="1"/>
  <c r="AS66"/>
  <c r="AS65" s="1"/>
  <c r="AS64" s="1"/>
  <c r="AR66"/>
  <c r="AQ66"/>
  <c r="AO66"/>
  <c r="AO65" s="1"/>
  <c r="AO64" s="1"/>
  <c r="AN66"/>
  <c r="AM66"/>
  <c r="AL66"/>
  <c r="AL65" s="1"/>
  <c r="AL64" s="1"/>
  <c r="AK66"/>
  <c r="AK65" s="1"/>
  <c r="AK64" s="1"/>
  <c r="AJ66"/>
  <c r="AJ65" s="1"/>
  <c r="AJ64" s="1"/>
  <c r="AI66"/>
  <c r="AI65" s="1"/>
  <c r="AI64" s="1"/>
  <c r="AH66"/>
  <c r="AH65" s="1"/>
  <c r="AH64" s="1"/>
  <c r="AG66"/>
  <c r="AG65" s="1"/>
  <c r="AG64" s="1"/>
  <c r="AF66"/>
  <c r="AE66"/>
  <c r="AD66"/>
  <c r="AD65" s="1"/>
  <c r="AD64" s="1"/>
  <c r="AC66"/>
  <c r="AC65" s="1"/>
  <c r="AC64" s="1"/>
  <c r="Z66"/>
  <c r="Z65" s="1"/>
  <c r="Z64" s="1"/>
  <c r="Y66"/>
  <c r="Y65" s="1"/>
  <c r="Y64" s="1"/>
  <c r="W66"/>
  <c r="V66"/>
  <c r="V65" s="1"/>
  <c r="V64" s="1"/>
  <c r="U66"/>
  <c r="U65" s="1"/>
  <c r="U64" s="1"/>
  <c r="T66"/>
  <c r="T65" s="1"/>
  <c r="T64" s="1"/>
  <c r="S66"/>
  <c r="S65" s="1"/>
  <c r="S64" s="1"/>
  <c r="R66"/>
  <c r="R65" s="1"/>
  <c r="R64" s="1"/>
  <c r="Q66"/>
  <c r="Q65" s="1"/>
  <c r="Q64" s="1"/>
  <c r="P66"/>
  <c r="O66"/>
  <c r="AU65"/>
  <c r="AU64" s="1"/>
  <c r="AR65"/>
  <c r="AR64" s="1"/>
  <c r="AQ65"/>
  <c r="AQ64" s="1"/>
  <c r="AN65"/>
  <c r="AN64" s="1"/>
  <c r="AM65"/>
  <c r="AM64" s="1"/>
  <c r="AF65"/>
  <c r="AF64" s="1"/>
  <c r="AE65"/>
  <c r="AE64" s="1"/>
  <c r="W65"/>
  <c r="W64" s="1"/>
  <c r="P65"/>
  <c r="P64" s="1"/>
  <c r="O65"/>
  <c r="O64" s="1"/>
  <c r="AT2525" l="1"/>
  <c r="AT2524" s="1"/>
  <c r="AE2525"/>
  <c r="AE2524" s="1"/>
  <c r="AV2525"/>
  <c r="AV2524" s="1"/>
  <c r="AT1813"/>
  <c r="AT1812" s="1"/>
  <c r="AR1970"/>
  <c r="AR1944" s="1"/>
  <c r="AR1890" s="1"/>
  <c r="AV1970"/>
  <c r="AT2223"/>
  <c r="AS2264"/>
  <c r="AS2263" s="1"/>
  <c r="AR2264"/>
  <c r="AR2263" s="1"/>
  <c r="AV2264"/>
  <c r="AV2263" s="1"/>
  <c r="AR2353"/>
  <c r="AS2353"/>
  <c r="AW2360"/>
  <c r="AW1813"/>
  <c r="AQ1970"/>
  <c r="AQ1944" s="1"/>
  <c r="AQ1890" s="1"/>
  <c r="AU1970"/>
  <c r="AR1989"/>
  <c r="AS2239"/>
  <c r="AS2223" s="1"/>
  <c r="AT2247"/>
  <c r="AT2246" s="1"/>
  <c r="AQ2264"/>
  <c r="AQ2263" s="1"/>
  <c r="AU2264"/>
  <c r="AU2263" s="1"/>
  <c r="AQ2353"/>
  <c r="AV2353"/>
  <c r="AV1944"/>
  <c r="AQ1989"/>
  <c r="AV1989"/>
  <c r="AV2223"/>
  <c r="AZ2391"/>
  <c r="AR1812"/>
  <c r="AU1944"/>
  <c r="AU1989"/>
  <c r="AR2223"/>
  <c r="AW2223"/>
  <c r="AT2264"/>
  <c r="AT2263" s="1"/>
  <c r="AU2353"/>
  <c r="AT2353"/>
  <c r="AS1563"/>
  <c r="AR1563"/>
  <c r="AV1563"/>
  <c r="AU1099"/>
  <c r="AU1212"/>
  <c r="AT1212"/>
  <c r="AQ1563"/>
  <c r="AU1563"/>
  <c r="AW1563"/>
  <c r="AR1587"/>
  <c r="AV1642"/>
  <c r="AV1627" s="1"/>
  <c r="AW1674"/>
  <c r="AW1673" s="1"/>
  <c r="AQ1699"/>
  <c r="AU1699"/>
  <c r="AT1563"/>
  <c r="AW1642"/>
  <c r="AW1627" s="1"/>
  <c r="AT1672"/>
  <c r="AW1699"/>
  <c r="AT627"/>
  <c r="AQ673"/>
  <c r="AU673"/>
  <c r="AR673"/>
  <c r="AV338"/>
  <c r="AQ622"/>
  <c r="AQ627"/>
  <c r="AT756"/>
  <c r="AV788"/>
  <c r="AT788"/>
  <c r="AT78"/>
  <c r="AT173"/>
  <c r="AQ338"/>
  <c r="AU627"/>
  <c r="AU622" s="1"/>
  <c r="AS627"/>
  <c r="AT673"/>
  <c r="AQ917"/>
  <c r="AU917"/>
  <c r="AW79"/>
  <c r="AW78" s="1"/>
  <c r="AR78"/>
  <c r="AV78"/>
  <c r="AW141"/>
  <c r="AW140" s="1"/>
  <c r="AS153"/>
  <c r="AR173"/>
  <c r="AS177"/>
  <c r="AS173" s="1"/>
  <c r="AS139" s="1"/>
  <c r="AW185"/>
  <c r="AU444"/>
  <c r="AU338" s="1"/>
  <c r="AW448"/>
  <c r="AS699"/>
  <c r="AS673" s="1"/>
  <c r="AW699"/>
  <c r="AQ756"/>
  <c r="AU756"/>
  <c r="AW846"/>
  <c r="BC654"/>
  <c r="BC655"/>
  <c r="AT141"/>
  <c r="AT140" s="1"/>
  <c r="AQ153"/>
  <c r="AQ173"/>
  <c r="AU173"/>
  <c r="AW444"/>
  <c r="AT448"/>
  <c r="AT444" s="1"/>
  <c r="AT338" s="1"/>
  <c r="AW535"/>
  <c r="AW475" s="1"/>
  <c r="AR622"/>
  <c r="AW627"/>
  <c r="AW756"/>
  <c r="AR788"/>
  <c r="AP2270"/>
  <c r="AP2527"/>
  <c r="AP2526" s="1"/>
  <c r="AP2591"/>
  <c r="AP2624"/>
  <c r="AP2623" s="1"/>
  <c r="AL2525"/>
  <c r="AL2524" s="1"/>
  <c r="AP2637"/>
  <c r="BB2527"/>
  <c r="BB2526" s="1"/>
  <c r="BC2540"/>
  <c r="BC2541"/>
  <c r="BC2543"/>
  <c r="BC2564"/>
  <c r="BC2565"/>
  <c r="BC2567"/>
  <c r="BC2568"/>
  <c r="BC2571"/>
  <c r="BC2572"/>
  <c r="BC2573"/>
  <c r="BC2575"/>
  <c r="BC2576"/>
  <c r="BC2577"/>
  <c r="BC2580"/>
  <c r="BC2581"/>
  <c r="BC2582"/>
  <c r="BC2584"/>
  <c r="BC2585"/>
  <c r="BC2588"/>
  <c r="AP2239"/>
  <c r="AM2264"/>
  <c r="AM2263" s="1"/>
  <c r="AZ2540"/>
  <c r="AZ2576"/>
  <c r="AL2348"/>
  <c r="AL2347" s="1"/>
  <c r="AN2353"/>
  <c r="AL2353"/>
  <c r="AP2247"/>
  <c r="AP2246" s="1"/>
  <c r="AP2264"/>
  <c r="AP2263" s="1"/>
  <c r="AM2353"/>
  <c r="AK2353"/>
  <c r="AO2353"/>
  <c r="AK2525"/>
  <c r="AK2524" s="1"/>
  <c r="AO2525"/>
  <c r="AO2524" s="1"/>
  <c r="BC2276"/>
  <c r="BC2275" s="1"/>
  <c r="AZ2371"/>
  <c r="AZ2370" s="1"/>
  <c r="AJ2264"/>
  <c r="AJ2263" s="1"/>
  <c r="AN2264"/>
  <c r="AN2263" s="1"/>
  <c r="AJ2353"/>
  <c r="AP2353"/>
  <c r="AJ2525"/>
  <c r="AJ2524" s="1"/>
  <c r="AN2525"/>
  <c r="AN2524" s="1"/>
  <c r="AP1731"/>
  <c r="AP2074"/>
  <c r="AP1656"/>
  <c r="AP1712"/>
  <c r="AP1711" s="1"/>
  <c r="AP1767"/>
  <c r="AP1759" s="1"/>
  <c r="AP2215"/>
  <c r="AP2214" s="1"/>
  <c r="AM1725"/>
  <c r="AP1826"/>
  <c r="AP2017"/>
  <c r="AJ1563"/>
  <c r="AN1563"/>
  <c r="AM1587"/>
  <c r="AM1699"/>
  <c r="AM1818"/>
  <c r="AJ1990"/>
  <c r="AJ1989" s="1"/>
  <c r="AL2214"/>
  <c r="AK2223"/>
  <c r="AO2223"/>
  <c r="AM1563"/>
  <c r="AJ1587"/>
  <c r="AK1609"/>
  <c r="AO1609"/>
  <c r="AL1672"/>
  <c r="AP1704"/>
  <c r="AP1699" s="1"/>
  <c r="AP1796"/>
  <c r="AP1795" s="1"/>
  <c r="AN1812"/>
  <c r="AP1813"/>
  <c r="AN1990"/>
  <c r="AN1989" s="1"/>
  <c r="AP2071"/>
  <c r="AM2209"/>
  <c r="AM2208" s="1"/>
  <c r="AP2209"/>
  <c r="AP2208" s="1"/>
  <c r="AN2223"/>
  <c r="AP2223"/>
  <c r="AP1578"/>
  <c r="AP1642"/>
  <c r="AP1627" s="1"/>
  <c r="AK1672"/>
  <c r="AO1672"/>
  <c r="AP1726"/>
  <c r="AL1944"/>
  <c r="AP1609"/>
  <c r="AP1674"/>
  <c r="AP1673" s="1"/>
  <c r="AJ1699"/>
  <c r="AN1699"/>
  <c r="AJ1812"/>
  <c r="AP1818"/>
  <c r="AP1843"/>
  <c r="AP1842" s="1"/>
  <c r="AK1944"/>
  <c r="AJ2223"/>
  <c r="AL2223"/>
  <c r="AP99"/>
  <c r="AP829"/>
  <c r="AP828" s="1"/>
  <c r="AP763"/>
  <c r="AP477"/>
  <c r="AP476" s="1"/>
  <c r="AP645"/>
  <c r="AP644" s="1"/>
  <c r="AP703"/>
  <c r="AP699" s="1"/>
  <c r="AP673" s="1"/>
  <c r="AP622" s="1"/>
  <c r="AK78"/>
  <c r="AP79"/>
  <c r="AP78" s="1"/>
  <c r="AP729"/>
  <c r="AP728" s="1"/>
  <c r="BC493"/>
  <c r="AL153"/>
  <c r="AP153"/>
  <c r="AJ173"/>
  <c r="AN173"/>
  <c r="AK177"/>
  <c r="AK173" s="1"/>
  <c r="AK139" s="1"/>
  <c r="AO177"/>
  <c r="AP185"/>
  <c r="AL444"/>
  <c r="AP627"/>
  <c r="AK756"/>
  <c r="AJ756"/>
  <c r="AN756"/>
  <c r="AO1558"/>
  <c r="AO1557" s="1"/>
  <c r="BC656"/>
  <c r="AJ78"/>
  <c r="AN78"/>
  <c r="AK141"/>
  <c r="AK140" s="1"/>
  <c r="AO141"/>
  <c r="AO140" s="1"/>
  <c r="AJ153"/>
  <c r="AN153"/>
  <c r="AM173"/>
  <c r="AM338"/>
  <c r="AJ444"/>
  <c r="AJ338" s="1"/>
  <c r="AN444"/>
  <c r="AP448"/>
  <c r="AP444" s="1"/>
  <c r="AP535"/>
  <c r="AP475" s="1"/>
  <c r="AM627"/>
  <c r="AM622" s="1"/>
  <c r="AL699"/>
  <c r="AL673" s="1"/>
  <c r="AM756"/>
  <c r="AJ846"/>
  <c r="AJ788" s="1"/>
  <c r="AN846"/>
  <c r="AN788" s="1"/>
  <c r="AL788"/>
  <c r="AP1558"/>
  <c r="AP1557" s="1"/>
  <c r="AP1563"/>
  <c r="AP141"/>
  <c r="AP140" s="1"/>
  <c r="AP177"/>
  <c r="AN338"/>
  <c r="AJ622"/>
  <c r="AN622"/>
  <c r="AK917"/>
  <c r="AN1099"/>
  <c r="AK1563"/>
  <c r="AL173"/>
  <c r="AK627"/>
  <c r="AO627"/>
  <c r="AP674"/>
  <c r="AL756"/>
  <c r="AO756"/>
  <c r="AH2637"/>
  <c r="AI2637"/>
  <c r="AI2591"/>
  <c r="AI2562"/>
  <c r="AI2526" s="1"/>
  <c r="AI2396"/>
  <c r="AI2387"/>
  <c r="AH2353"/>
  <c r="AI2360"/>
  <c r="AI2348"/>
  <c r="AI2347" s="1"/>
  <c r="AI2270"/>
  <c r="AH2264"/>
  <c r="AH2263" s="1"/>
  <c r="AI2247"/>
  <c r="AI2246" s="1"/>
  <c r="AI2239"/>
  <c r="AI2224"/>
  <c r="AH2214"/>
  <c r="AI2215"/>
  <c r="AI2214" s="1"/>
  <c r="AI2209"/>
  <c r="AI2208" s="1"/>
  <c r="AI2074"/>
  <c r="AI2071" s="1"/>
  <c r="AI1879"/>
  <c r="AI1843"/>
  <c r="AH1812"/>
  <c r="AI1767"/>
  <c r="AI1760"/>
  <c r="AH1725"/>
  <c r="AH1672" s="1"/>
  <c r="AH1699"/>
  <c r="AI1674"/>
  <c r="AI1673" s="1"/>
  <c r="AI1656"/>
  <c r="AI1642" s="1"/>
  <c r="AI1627" s="1"/>
  <c r="AI1556" s="1"/>
  <c r="AH1627"/>
  <c r="AI1609"/>
  <c r="AI1602"/>
  <c r="AH1578"/>
  <c r="AI1578"/>
  <c r="AH1563"/>
  <c r="AI1558"/>
  <c r="AI1557" s="1"/>
  <c r="AI1093"/>
  <c r="AI1092" s="1"/>
  <c r="AI789"/>
  <c r="AH763"/>
  <c r="AH756" s="1"/>
  <c r="AI763"/>
  <c r="AI756" s="1"/>
  <c r="AI729"/>
  <c r="AI728" s="1"/>
  <c r="AI699"/>
  <c r="AH674"/>
  <c r="AI674"/>
  <c r="AI645"/>
  <c r="AI644" s="1"/>
  <c r="AH627"/>
  <c r="AI543"/>
  <c r="AI535" s="1"/>
  <c r="AI475" s="1"/>
  <c r="AH475"/>
  <c r="AI477"/>
  <c r="AI476" s="1"/>
  <c r="AI448"/>
  <c r="AI444" s="1"/>
  <c r="AI185"/>
  <c r="AI180"/>
  <c r="AI177"/>
  <c r="AI141"/>
  <c r="AI140" s="1"/>
  <c r="AI79"/>
  <c r="AH79"/>
  <c r="AI69"/>
  <c r="AI68" s="1"/>
  <c r="AC2525"/>
  <c r="AC2524" s="1"/>
  <c r="AF2525"/>
  <c r="AF2524" s="1"/>
  <c r="AZ2616"/>
  <c r="AZ2626"/>
  <c r="AZ2600"/>
  <c r="AZ2599" s="1"/>
  <c r="AX2611"/>
  <c r="AX2610" s="1"/>
  <c r="BB2611"/>
  <c r="BB2610" s="1"/>
  <c r="BC1851"/>
  <c r="BC1852"/>
  <c r="BC1854"/>
  <c r="BC1855"/>
  <c r="BC1858"/>
  <c r="BC2028"/>
  <c r="BC2029"/>
  <c r="BC2030"/>
  <c r="BC2036"/>
  <c r="BC2037"/>
  <c r="BC2076"/>
  <c r="BC2257"/>
  <c r="BC2389"/>
  <c r="BD2389" s="1"/>
  <c r="BC2390"/>
  <c r="BA2388"/>
  <c r="BA2392"/>
  <c r="AY2527"/>
  <c r="AZ2544"/>
  <c r="AZ2545"/>
  <c r="AZ2546"/>
  <c r="AZ2548"/>
  <c r="AZ2552"/>
  <c r="AZ2553"/>
  <c r="AZ2564"/>
  <c r="AZ2565"/>
  <c r="AZ2566"/>
  <c r="AZ2569"/>
  <c r="AZ2570"/>
  <c r="AZ2581"/>
  <c r="AZ2586"/>
  <c r="AI1796"/>
  <c r="AI1795" s="1"/>
  <c r="AI1813"/>
  <c r="AI1818"/>
  <c r="AI1842"/>
  <c r="AD1944"/>
  <c r="AI1970"/>
  <c r="AI1944" s="1"/>
  <c r="AE1990"/>
  <c r="AE1989" s="1"/>
  <c r="AF2223"/>
  <c r="AD2247"/>
  <c r="AD2246" s="1"/>
  <c r="AD2264"/>
  <c r="AD2263" s="1"/>
  <c r="AI2264"/>
  <c r="AI2263" s="1"/>
  <c r="AZ1858"/>
  <c r="AZ2037"/>
  <c r="AZ2076"/>
  <c r="AY2388"/>
  <c r="AY2387" s="1"/>
  <c r="BC2546"/>
  <c r="BC2547"/>
  <c r="BC2587"/>
  <c r="AC1725"/>
  <c r="AG1725"/>
  <c r="AE1818"/>
  <c r="AE1944"/>
  <c r="AE1970"/>
  <c r="AI1990"/>
  <c r="AI1989" s="1"/>
  <c r="AC2247"/>
  <c r="AC2246" s="1"/>
  <c r="AH2247"/>
  <c r="AH2246" s="1"/>
  <c r="AE2264"/>
  <c r="AE2263" s="1"/>
  <c r="AF2353"/>
  <c r="AI2353"/>
  <c r="AZ2388"/>
  <c r="AF1812"/>
  <c r="AD2223"/>
  <c r="AH2223"/>
  <c r="AI2223"/>
  <c r="AC2353"/>
  <c r="AG2353"/>
  <c r="AZ2386"/>
  <c r="BB2388"/>
  <c r="BC2394"/>
  <c r="BC2395"/>
  <c r="BC2398"/>
  <c r="BC2397" s="1"/>
  <c r="BC2400"/>
  <c r="BC2399" s="1"/>
  <c r="AC2223"/>
  <c r="AG2223"/>
  <c r="AD2525"/>
  <c r="AD2524" s="1"/>
  <c r="AH2525"/>
  <c r="AH2524" s="1"/>
  <c r="AD1699"/>
  <c r="BC652"/>
  <c r="AC756"/>
  <c r="AE846"/>
  <c r="AI846"/>
  <c r="BC740"/>
  <c r="AD673"/>
  <c r="AH673"/>
  <c r="AD788"/>
  <c r="AC1212"/>
  <c r="AF1558"/>
  <c r="AF1557" s="1"/>
  <c r="AG1563"/>
  <c r="AF1699"/>
  <c r="AI1704"/>
  <c r="AC673"/>
  <c r="AG673"/>
  <c r="AI1563"/>
  <c r="AD1672"/>
  <c r="AZ650"/>
  <c r="AZ651"/>
  <c r="AZ652"/>
  <c r="AZ740"/>
  <c r="AZ798"/>
  <c r="AZ833"/>
  <c r="AZ835"/>
  <c r="AF756"/>
  <c r="AF788"/>
  <c r="AG1212"/>
  <c r="AE1563"/>
  <c r="AE1587"/>
  <c r="AC1672"/>
  <c r="AG1672"/>
  <c r="AD78"/>
  <c r="AH78"/>
  <c r="AE78"/>
  <c r="AI78"/>
  <c r="AE173"/>
  <c r="AD338"/>
  <c r="AH153"/>
  <c r="AI157"/>
  <c r="AI153" s="1"/>
  <c r="AE622"/>
  <c r="AF622"/>
  <c r="AZ106"/>
  <c r="AF78"/>
  <c r="AD153"/>
  <c r="AF153"/>
  <c r="AG173"/>
  <c r="AD177"/>
  <c r="AD173" s="1"/>
  <c r="AD139" s="1"/>
  <c r="AH177"/>
  <c r="AH173" s="1"/>
  <c r="AF444"/>
  <c r="AC448"/>
  <c r="AC444" s="1"/>
  <c r="AC338" s="1"/>
  <c r="AG448"/>
  <c r="AG444" s="1"/>
  <c r="AI627"/>
  <c r="AY2637"/>
  <c r="Z2526"/>
  <c r="AY2526"/>
  <c r="Y2591"/>
  <c r="Y2526"/>
  <c r="AY2591"/>
  <c r="V2526"/>
  <c r="AZ2543"/>
  <c r="BC2563"/>
  <c r="AZ2584"/>
  <c r="AZ2585"/>
  <c r="BD2585" s="1"/>
  <c r="AZ2615"/>
  <c r="W2592"/>
  <c r="W2591" s="1"/>
  <c r="Y2611"/>
  <c r="Y2610" s="1"/>
  <c r="Y2624"/>
  <c r="Y2623" s="1"/>
  <c r="W2640"/>
  <c r="BC2532"/>
  <c r="BC2569"/>
  <c r="AZ2587"/>
  <c r="BD2587" s="1"/>
  <c r="BC2600"/>
  <c r="BC2599" s="1"/>
  <c r="AZ2650"/>
  <c r="AZ2649" s="1"/>
  <c r="AB2626"/>
  <c r="AB2614"/>
  <c r="AB2584"/>
  <c r="AB2564"/>
  <c r="AB2572"/>
  <c r="AB2534"/>
  <c r="AB2537"/>
  <c r="AB2542"/>
  <c r="AB2545"/>
  <c r="AB2553"/>
  <c r="S2526"/>
  <c r="W2527"/>
  <c r="W2526" s="1"/>
  <c r="W2525" s="1"/>
  <c r="W2524" s="1"/>
  <c r="R2591"/>
  <c r="V2592"/>
  <c r="Z2592"/>
  <c r="Z2591" s="1"/>
  <c r="V2640"/>
  <c r="Z2640"/>
  <c r="BC2529"/>
  <c r="AZ2536"/>
  <c r="AZ2537"/>
  <c r="AZ2538"/>
  <c r="BC2548"/>
  <c r="BC2549"/>
  <c r="BC2551"/>
  <c r="AZ2568"/>
  <c r="AZ2572"/>
  <c r="BD2572" s="1"/>
  <c r="AZ2573"/>
  <c r="AZ2574"/>
  <c r="AZ2577"/>
  <c r="AZ2578"/>
  <c r="BC2589"/>
  <c r="BC2590"/>
  <c r="AY2612"/>
  <c r="BA2614"/>
  <c r="BC2614" s="1"/>
  <c r="AX2639"/>
  <c r="AX2638" s="1"/>
  <c r="AA2650"/>
  <c r="AA2649" s="1"/>
  <c r="AA2641"/>
  <c r="AA2640" s="1"/>
  <c r="AA2637" s="1"/>
  <c r="X2612"/>
  <c r="X2613"/>
  <c r="AA2615"/>
  <c r="AA2616"/>
  <c r="AA2600"/>
  <c r="AA2599" s="1"/>
  <c r="AA2591" s="1"/>
  <c r="X2582"/>
  <c r="X2583"/>
  <c r="AA2585"/>
  <c r="AA2586"/>
  <c r="AB2586" s="1"/>
  <c r="X2590"/>
  <c r="X2563"/>
  <c r="AA2565"/>
  <c r="AB2565" s="1"/>
  <c r="AA2566"/>
  <c r="AB2566" s="1"/>
  <c r="X2570"/>
  <c r="X2571"/>
  <c r="AA2573"/>
  <c r="AB2573" s="1"/>
  <c r="AA2574"/>
  <c r="AB2574" s="1"/>
  <c r="X2578"/>
  <c r="AA2529"/>
  <c r="AA2530"/>
  <c r="AA2531"/>
  <c r="X2535"/>
  <c r="AB2535" s="1"/>
  <c r="X2536"/>
  <c r="AA2538"/>
  <c r="AA2539"/>
  <c r="X2543"/>
  <c r="AB2543" s="1"/>
  <c r="X2544"/>
  <c r="AA2546"/>
  <c r="AA2547"/>
  <c r="X2551"/>
  <c r="AB2551" s="1"/>
  <c r="X2552"/>
  <c r="AX2527"/>
  <c r="AX2526" s="1"/>
  <c r="BA2592"/>
  <c r="BA2591" s="1"/>
  <c r="W2638"/>
  <c r="W2637" s="1"/>
  <c r="Y2640"/>
  <c r="Y2637" s="1"/>
  <c r="Y2525" s="1"/>
  <c r="Y2524" s="1"/>
  <c r="BD2532"/>
  <c r="AZ2533"/>
  <c r="BC2538"/>
  <c r="BC2539"/>
  <c r="AZ2551"/>
  <c r="BD2564"/>
  <c r="BC2578"/>
  <c r="BB2594"/>
  <c r="BB2592" s="1"/>
  <c r="BB2591" s="1"/>
  <c r="AY2614"/>
  <c r="AZ2614" s="1"/>
  <c r="AX2641"/>
  <c r="BB2650"/>
  <c r="BB2649" s="1"/>
  <c r="BB2637" s="1"/>
  <c r="X2650"/>
  <c r="X2649" s="1"/>
  <c r="X2637" s="1"/>
  <c r="X2627"/>
  <c r="AB2627" s="1"/>
  <c r="AA2613"/>
  <c r="AA2611" s="1"/>
  <c r="AA2610" s="1"/>
  <c r="X2580"/>
  <c r="AB2580" s="1"/>
  <c r="AA2583"/>
  <c r="X2588"/>
  <c r="AB2588" s="1"/>
  <c r="AA2563"/>
  <c r="AA2562" s="1"/>
  <c r="X2568"/>
  <c r="AB2568" s="1"/>
  <c r="AA2571"/>
  <c r="X2576"/>
  <c r="AB2576" s="1"/>
  <c r="X2533"/>
  <c r="AB2533" s="1"/>
  <c r="AA2536"/>
  <c r="X2541"/>
  <c r="AB2541" s="1"/>
  <c r="AA2544"/>
  <c r="X2549"/>
  <c r="AB2549" s="1"/>
  <c r="AA2552"/>
  <c r="BA2527"/>
  <c r="BA2526" s="1"/>
  <c r="X2592"/>
  <c r="V2599"/>
  <c r="AX2599"/>
  <c r="V2611"/>
  <c r="V2610" s="1"/>
  <c r="Z2611"/>
  <c r="Z2610" s="1"/>
  <c r="AX2624"/>
  <c r="AX2623" s="1"/>
  <c r="V2638"/>
  <c r="V2637" s="1"/>
  <c r="Z2638"/>
  <c r="Z2637" s="1"/>
  <c r="AX2649"/>
  <c r="Z2396"/>
  <c r="AA2396"/>
  <c r="BC2393"/>
  <c r="BC2392" s="1"/>
  <c r="Q1879"/>
  <c r="U1879"/>
  <c r="AX2370"/>
  <c r="V2388"/>
  <c r="V2387" s="1"/>
  <c r="Z2388"/>
  <c r="Z2387" s="1"/>
  <c r="AX2388"/>
  <c r="AX2387" s="1"/>
  <c r="BB2360"/>
  <c r="AY2396"/>
  <c r="W2396"/>
  <c r="AA2274"/>
  <c r="AA2273" s="1"/>
  <c r="W2360"/>
  <c r="AB2384"/>
  <c r="O1989"/>
  <c r="P2214"/>
  <c r="T2214"/>
  <c r="Q2360"/>
  <c r="U2360"/>
  <c r="Y2370"/>
  <c r="Y2383"/>
  <c r="Y2382" s="1"/>
  <c r="Y2399"/>
  <c r="BA2399"/>
  <c r="BC2272"/>
  <c r="BC2271" s="1"/>
  <c r="BC2371"/>
  <c r="BC2370" s="1"/>
  <c r="BC2378"/>
  <c r="BC2377" s="1"/>
  <c r="BC2384"/>
  <c r="BC2386"/>
  <c r="AX2396"/>
  <c r="AZ2400"/>
  <c r="AZ2399" s="1"/>
  <c r="V2396"/>
  <c r="X2371"/>
  <c r="X2370" s="1"/>
  <c r="X2378"/>
  <c r="X2377" s="1"/>
  <c r="AA2386"/>
  <c r="AA2383" s="1"/>
  <c r="AA2382" s="1"/>
  <c r="X2395"/>
  <c r="V2377"/>
  <c r="X2383"/>
  <c r="X2382" s="1"/>
  <c r="X2388"/>
  <c r="BB2392"/>
  <c r="BB2387" s="1"/>
  <c r="Y2397"/>
  <c r="Y2396" s="1"/>
  <c r="BA2397"/>
  <c r="BA2396" s="1"/>
  <c r="AY2360"/>
  <c r="AZ2384"/>
  <c r="AZ2383" s="1"/>
  <c r="AZ2382" s="1"/>
  <c r="W2215"/>
  <c r="W2254"/>
  <c r="W2247" s="1"/>
  <c r="W2246" s="1"/>
  <c r="Z2360"/>
  <c r="AA2378"/>
  <c r="AA2377" s="1"/>
  <c r="AA2360" s="1"/>
  <c r="AA2353" s="1"/>
  <c r="X2393"/>
  <c r="O2353"/>
  <c r="BA2377"/>
  <c r="W2383"/>
  <c r="W2382" s="1"/>
  <c r="AY2383"/>
  <c r="AY2382" s="1"/>
  <c r="AA1654"/>
  <c r="Z1656"/>
  <c r="X1702"/>
  <c r="X1710"/>
  <c r="AA1745"/>
  <c r="AA1770"/>
  <c r="S1578"/>
  <c r="U1818"/>
  <c r="AA1604"/>
  <c r="AA1603" s="1"/>
  <c r="Z1645"/>
  <c r="Z1642" s="1"/>
  <c r="AA1658"/>
  <c r="U1578"/>
  <c r="R1627"/>
  <c r="U1642"/>
  <c r="U1813"/>
  <c r="R1699"/>
  <c r="S1725"/>
  <c r="AA1769"/>
  <c r="O1212"/>
  <c r="Q475"/>
  <c r="BC550"/>
  <c r="AA181"/>
  <c r="AB184"/>
  <c r="AA802"/>
  <c r="BC547"/>
  <c r="BC559"/>
  <c r="BD720"/>
  <c r="AZ724"/>
  <c r="AZ725"/>
  <c r="AZ726"/>
  <c r="AZ727"/>
  <c r="AA547"/>
  <c r="AA551"/>
  <c r="P475"/>
  <c r="AX180"/>
  <c r="AY645"/>
  <c r="AY644" s="1"/>
  <c r="AZ654"/>
  <c r="BB790"/>
  <c r="BC798"/>
  <c r="BC799"/>
  <c r="BC804"/>
  <c r="X474"/>
  <c r="X473" s="1"/>
  <c r="X472" s="1"/>
  <c r="X471" s="1"/>
  <c r="AA483"/>
  <c r="AA487"/>
  <c r="AA491"/>
  <c r="AA495"/>
  <c r="AA548"/>
  <c r="AA552"/>
  <c r="AA556"/>
  <c r="AA560"/>
  <c r="AA639"/>
  <c r="AA638" s="1"/>
  <c r="AA637" s="1"/>
  <c r="AA646"/>
  <c r="AA650"/>
  <c r="AA654"/>
  <c r="AA660"/>
  <c r="AA659" s="1"/>
  <c r="AA658" s="1"/>
  <c r="AA690"/>
  <c r="Y790"/>
  <c r="Y789" s="1"/>
  <c r="AA797"/>
  <c r="AA855"/>
  <c r="AA854" s="1"/>
  <c r="O78"/>
  <c r="P79"/>
  <c r="T79"/>
  <c r="U153"/>
  <c r="Q157"/>
  <c r="R177"/>
  <c r="S185"/>
  <c r="O627"/>
  <c r="O622" s="1"/>
  <c r="P627"/>
  <c r="BC797"/>
  <c r="AA105"/>
  <c r="Z543"/>
  <c r="Z535" s="1"/>
  <c r="AA550"/>
  <c r="AA554"/>
  <c r="AB556"/>
  <c r="AA558"/>
  <c r="AA642"/>
  <c r="W645"/>
  <c r="W644" s="1"/>
  <c r="AA648"/>
  <c r="AB650"/>
  <c r="AA652"/>
  <c r="AA656"/>
  <c r="Y685"/>
  <c r="AA688"/>
  <c r="Z717"/>
  <c r="Z716" s="1"/>
  <c r="AB735"/>
  <c r="AB804"/>
  <c r="W829"/>
  <c r="W828" s="1"/>
  <c r="AA834"/>
  <c r="R79"/>
  <c r="T157"/>
  <c r="O173"/>
  <c r="O338"/>
  <c r="R448"/>
  <c r="R444" s="1"/>
  <c r="R338" s="1"/>
  <c r="T756"/>
  <c r="AZ560"/>
  <c r="AA692"/>
  <c r="S475"/>
  <c r="AZ73"/>
  <c r="AZ550"/>
  <c r="BC657"/>
  <c r="BC691"/>
  <c r="BC692"/>
  <c r="BC693"/>
  <c r="X452"/>
  <c r="X451" s="1"/>
  <c r="X448" s="1"/>
  <c r="AA455"/>
  <c r="AA480"/>
  <c r="R78"/>
  <c r="AY180"/>
  <c r="AY177" s="1"/>
  <c r="AZ454"/>
  <c r="BC494"/>
  <c r="AY543"/>
  <c r="AY535" s="1"/>
  <c r="AZ548"/>
  <c r="AZ552"/>
  <c r="BB477"/>
  <c r="BB476" s="1"/>
  <c r="BC479"/>
  <c r="BC480"/>
  <c r="BC482"/>
  <c r="AX543"/>
  <c r="AX535" s="1"/>
  <c r="BC554"/>
  <c r="BB645"/>
  <c r="BB644" s="1"/>
  <c r="W99"/>
  <c r="W79" s="1"/>
  <c r="W78" s="1"/>
  <c r="AB102"/>
  <c r="AA106"/>
  <c r="AA107"/>
  <c r="AA456"/>
  <c r="Z477"/>
  <c r="Z476" s="1"/>
  <c r="Z475" s="1"/>
  <c r="AA482"/>
  <c r="AA486"/>
  <c r="AA490"/>
  <c r="AA494"/>
  <c r="Y543"/>
  <c r="Y535" s="1"/>
  <c r="AA657"/>
  <c r="AA689"/>
  <c r="AA695"/>
  <c r="AA694" s="1"/>
  <c r="AA706"/>
  <c r="Q78"/>
  <c r="U78"/>
  <c r="R141"/>
  <c r="R140" s="1"/>
  <c r="R185"/>
  <c r="P444"/>
  <c r="Q448"/>
  <c r="Q444" s="1"/>
  <c r="R475"/>
  <c r="U674"/>
  <c r="AZ103"/>
  <c r="AZ453"/>
  <c r="AZ549"/>
  <c r="Z69"/>
  <c r="Z68" s="1"/>
  <c r="BA477"/>
  <c r="BA476" s="1"/>
  <c r="AZ482"/>
  <c r="BC560"/>
  <c r="BC561"/>
  <c r="BC643"/>
  <c r="AA75"/>
  <c r="AA74" s="1"/>
  <c r="AA108"/>
  <c r="AA116"/>
  <c r="X129"/>
  <c r="X128" s="1"/>
  <c r="X127" s="1"/>
  <c r="X145"/>
  <c r="X144" s="1"/>
  <c r="X141" s="1"/>
  <c r="X140" s="1"/>
  <c r="X165"/>
  <c r="X164" s="1"/>
  <c r="X157" s="1"/>
  <c r="AA454"/>
  <c r="Z645"/>
  <c r="Z644" s="1"/>
  <c r="Z627" s="1"/>
  <c r="Y699"/>
  <c r="Z703"/>
  <c r="Q153"/>
  <c r="T153"/>
  <c r="U444"/>
  <c r="AA739"/>
  <c r="AA765"/>
  <c r="AA764" s="1"/>
  <c r="AA1098"/>
  <c r="AA1097" s="1"/>
  <c r="AA1205"/>
  <c r="AA1204" s="1"/>
  <c r="AA1203" s="1"/>
  <c r="AA1202" s="1"/>
  <c r="U1563"/>
  <c r="AB797"/>
  <c r="X1619"/>
  <c r="X1618" s="1"/>
  <c r="X1609" s="1"/>
  <c r="P756"/>
  <c r="BB829"/>
  <c r="BB828" s="1"/>
  <c r="BC835"/>
  <c r="BC836"/>
  <c r="BC838"/>
  <c r="Y717"/>
  <c r="Y716" s="1"/>
  <c r="AA726"/>
  <c r="AB726" s="1"/>
  <c r="Z829"/>
  <c r="Z828" s="1"/>
  <c r="AB839"/>
  <c r="W1656"/>
  <c r="AA1671"/>
  <c r="AA1670" s="1"/>
  <c r="AA1669" s="1"/>
  <c r="AA1668" s="1"/>
  <c r="S673"/>
  <c r="S756"/>
  <c r="Q763"/>
  <c r="U763"/>
  <c r="U846"/>
  <c r="P1587"/>
  <c r="AZ735"/>
  <c r="AZ736"/>
  <c r="AZ737"/>
  <c r="AZ838"/>
  <c r="X715"/>
  <c r="AA722"/>
  <c r="AB722" s="1"/>
  <c r="Z729"/>
  <c r="Z728" s="1"/>
  <c r="AA777"/>
  <c r="AA776" s="1"/>
  <c r="AA775" s="1"/>
  <c r="AA793"/>
  <c r="AB793" s="1"/>
  <c r="W802"/>
  <c r="AB835"/>
  <c r="AA838"/>
  <c r="AB838" s="1"/>
  <c r="AA1571"/>
  <c r="AA1570" s="1"/>
  <c r="AA1569" s="1"/>
  <c r="AA1580"/>
  <c r="AA1579" s="1"/>
  <c r="AA1630"/>
  <c r="AA1629" s="1"/>
  <c r="AA1628" s="1"/>
  <c r="AA1646"/>
  <c r="AA1653"/>
  <c r="AB1653" s="1"/>
  <c r="T673"/>
  <c r="P673"/>
  <c r="Q1563"/>
  <c r="P1563"/>
  <c r="T1563"/>
  <c r="AA1852"/>
  <c r="AB1852" s="1"/>
  <c r="AA2256"/>
  <c r="P1725"/>
  <c r="R1725"/>
  <c r="Q1812"/>
  <c r="BC1769"/>
  <c r="BC1770"/>
  <c r="BC1771"/>
  <c r="BC1828"/>
  <c r="BC1829"/>
  <c r="AA1748"/>
  <c r="X2219"/>
  <c r="X2218" s="1"/>
  <c r="AA2226"/>
  <c r="AA2225" s="1"/>
  <c r="Q1699"/>
  <c r="Q1725"/>
  <c r="P1812"/>
  <c r="BC1735"/>
  <c r="BC1736"/>
  <c r="BC1738"/>
  <c r="BC1742"/>
  <c r="BA1767"/>
  <c r="AZ1853"/>
  <c r="AY2017"/>
  <c r="AZ2029"/>
  <c r="AZ2033"/>
  <c r="AZ2034"/>
  <c r="AZ2035"/>
  <c r="AZ2257"/>
  <c r="Z1712"/>
  <c r="Z1711" s="1"/>
  <c r="AA1734"/>
  <c r="AB1734" s="1"/>
  <c r="AA1741"/>
  <c r="AA1742"/>
  <c r="AB1742" s="1"/>
  <c r="AA1749"/>
  <c r="AA1750"/>
  <c r="AB1750" s="1"/>
  <c r="AA1763"/>
  <c r="AA1764"/>
  <c r="AB1764" s="1"/>
  <c r="X1774"/>
  <c r="X1773" s="1"/>
  <c r="X1772" s="1"/>
  <c r="X1831"/>
  <c r="X1830" s="1"/>
  <c r="W1848"/>
  <c r="W1843" s="1"/>
  <c r="W1842" s="1"/>
  <c r="AA1853"/>
  <c r="AB1853" s="1"/>
  <c r="AA1854"/>
  <c r="AA1881"/>
  <c r="AA1880" s="1"/>
  <c r="AB2031"/>
  <c r="AA2032"/>
  <c r="AA2033"/>
  <c r="AB2033" s="1"/>
  <c r="Z2074"/>
  <c r="Z2071" s="1"/>
  <c r="AA2078"/>
  <c r="W2223"/>
  <c r="AA2228"/>
  <c r="AA2227" s="1"/>
  <c r="AA2257"/>
  <c r="T1725"/>
  <c r="R1879"/>
  <c r="V1879"/>
  <c r="AZ1738"/>
  <c r="BC2035"/>
  <c r="Y1712"/>
  <c r="Y1711" s="1"/>
  <c r="AA1716"/>
  <c r="AB1716" s="1"/>
  <c r="W1731"/>
  <c r="W1726" s="1"/>
  <c r="AB1749"/>
  <c r="AB1763"/>
  <c r="AA1856"/>
  <c r="AB1856" s="1"/>
  <c r="Z2017"/>
  <c r="Z1990" s="1"/>
  <c r="Z1989" s="1"/>
  <c r="AA2035"/>
  <c r="AB2035" s="1"/>
  <c r="AA2036"/>
  <c r="AA2075"/>
  <c r="AB2078"/>
  <c r="AA2213"/>
  <c r="AA2212" s="1"/>
  <c r="AA2217"/>
  <c r="AA2216" s="1"/>
  <c r="Y2236"/>
  <c r="Y2235" s="1"/>
  <c r="X2256"/>
  <c r="Q1674"/>
  <c r="Q1673" s="1"/>
  <c r="U1704"/>
  <c r="T1796"/>
  <c r="T1795" s="1"/>
  <c r="R1818"/>
  <c r="R1842"/>
  <c r="Q1842"/>
  <c r="P1989"/>
  <c r="U2209"/>
  <c r="U2208" s="1"/>
  <c r="Q2239"/>
  <c r="S2223"/>
  <c r="T2247"/>
  <c r="T2246" s="1"/>
  <c r="T2270"/>
  <c r="BC2274"/>
  <c r="BC2273" s="1"/>
  <c r="BC2270" s="1"/>
  <c r="BC2264" s="1"/>
  <c r="BC2263" s="1"/>
  <c r="BC2352"/>
  <c r="BC2351" s="1"/>
  <c r="P2353"/>
  <c r="T2353"/>
  <c r="BC2362"/>
  <c r="BC2361" s="1"/>
  <c r="BC2360" s="1"/>
  <c r="S2353"/>
  <c r="X2362"/>
  <c r="X2361" s="1"/>
  <c r="X2360" s="1"/>
  <c r="AX2362"/>
  <c r="V2361"/>
  <c r="V2360" s="1"/>
  <c r="Q2353"/>
  <c r="Z2353"/>
  <c r="Y2361"/>
  <c r="Y2360" s="1"/>
  <c r="Y2353" s="1"/>
  <c r="BA2361"/>
  <c r="BA2360" s="1"/>
  <c r="AX2352"/>
  <c r="V2351"/>
  <c r="AA2352"/>
  <c r="AA2351" s="1"/>
  <c r="V2348"/>
  <c r="V2347" s="1"/>
  <c r="Z2348"/>
  <c r="Z2347" s="1"/>
  <c r="X2352"/>
  <c r="Y2348"/>
  <c r="Y2347" s="1"/>
  <c r="BB2348"/>
  <c r="BB2347" s="1"/>
  <c r="BA2351"/>
  <c r="BA2348" s="1"/>
  <c r="BA2347" s="1"/>
  <c r="AX2276"/>
  <c r="V2275"/>
  <c r="X2276"/>
  <c r="Z2275"/>
  <c r="BA2275"/>
  <c r="S2264"/>
  <c r="S2263" s="1"/>
  <c r="AX2274"/>
  <c r="X2274"/>
  <c r="V2273"/>
  <c r="BB2270"/>
  <c r="BB2264" s="1"/>
  <c r="BB2263" s="1"/>
  <c r="W2270"/>
  <c r="Y2273"/>
  <c r="BA2273"/>
  <c r="AY2270"/>
  <c r="Z2270"/>
  <c r="Z2264" s="1"/>
  <c r="Z2263" s="1"/>
  <c r="AA2270"/>
  <c r="AA2264" s="1"/>
  <c r="AA2263" s="1"/>
  <c r="T2264"/>
  <c r="T2263" s="1"/>
  <c r="X2272"/>
  <c r="AX2272"/>
  <c r="AZ2272" s="1"/>
  <c r="AZ2271" s="1"/>
  <c r="Q2264"/>
  <c r="Q2263" s="1"/>
  <c r="Y2271"/>
  <c r="BA2271"/>
  <c r="U2264"/>
  <c r="U2263" s="1"/>
  <c r="R2264"/>
  <c r="R2263" s="1"/>
  <c r="BC1733"/>
  <c r="BB1731"/>
  <c r="BB1726" s="1"/>
  <c r="BC1768"/>
  <c r="BC1767" s="1"/>
  <c r="BB1767"/>
  <c r="BB1759" s="1"/>
  <c r="BC1774"/>
  <c r="BC1773" s="1"/>
  <c r="BC1772" s="1"/>
  <c r="BA1773"/>
  <c r="BA1772" s="1"/>
  <c r="BC1780"/>
  <c r="BC1779" s="1"/>
  <c r="BC1778" s="1"/>
  <c r="BA1779"/>
  <c r="BA1778" s="1"/>
  <c r="BC1817"/>
  <c r="BC1816" s="1"/>
  <c r="BA1816"/>
  <c r="BA1813" s="1"/>
  <c r="BC1827"/>
  <c r="BC1826" s="1"/>
  <c r="BA1826"/>
  <c r="BC1831"/>
  <c r="BC1830" s="1"/>
  <c r="BA1830"/>
  <c r="BC1850"/>
  <c r="BA1848"/>
  <c r="BA1843" s="1"/>
  <c r="BA1842" s="1"/>
  <c r="X1678"/>
  <c r="X1677" s="1"/>
  <c r="X1674" s="1"/>
  <c r="X1673" s="1"/>
  <c r="X1733"/>
  <c r="X1731" s="1"/>
  <c r="X1726" s="1"/>
  <c r="W1760"/>
  <c r="W1767"/>
  <c r="X1800"/>
  <c r="W1826"/>
  <c r="X1850"/>
  <c r="X1848" s="1"/>
  <c r="X1843" s="1"/>
  <c r="V1842"/>
  <c r="BC1710"/>
  <c r="BC1709" s="1"/>
  <c r="BC1704" s="1"/>
  <c r="BA1709"/>
  <c r="BA1704" s="1"/>
  <c r="AZ1827"/>
  <c r="AY1826"/>
  <c r="AZ1881"/>
  <c r="AZ1880" s="1"/>
  <c r="AX1880"/>
  <c r="AZ1883"/>
  <c r="AZ1882" s="1"/>
  <c r="AX1882"/>
  <c r="AZ1974"/>
  <c r="AZ1973" s="1"/>
  <c r="AX1973"/>
  <c r="AX1970" s="1"/>
  <c r="AZ2213"/>
  <c r="AZ2212" s="1"/>
  <c r="AZ2209" s="1"/>
  <c r="AZ2208" s="1"/>
  <c r="AX2212"/>
  <c r="AZ2219"/>
  <c r="AZ2218" s="1"/>
  <c r="AX2218"/>
  <c r="AZ2222"/>
  <c r="AZ2221" s="1"/>
  <c r="AZ2220" s="1"/>
  <c r="AX2221"/>
  <c r="AX2220" s="1"/>
  <c r="AZ2226"/>
  <c r="AZ2225" s="1"/>
  <c r="AX2225"/>
  <c r="AZ2228"/>
  <c r="AZ2227" s="1"/>
  <c r="AX2227"/>
  <c r="AZ2230"/>
  <c r="AZ2229" s="1"/>
  <c r="AX2229"/>
  <c r="AZ2237"/>
  <c r="AX2236"/>
  <c r="AX2235" s="1"/>
  <c r="AZ2245"/>
  <c r="AZ2244" s="1"/>
  <c r="AZ2239" s="1"/>
  <c r="AX2244"/>
  <c r="AZ2256"/>
  <c r="AZ2254" s="1"/>
  <c r="AX2254"/>
  <c r="X1701"/>
  <c r="X1700" s="1"/>
  <c r="X1709"/>
  <c r="X1704" s="1"/>
  <c r="X1713"/>
  <c r="W1712"/>
  <c r="W1711" s="1"/>
  <c r="W1699" s="1"/>
  <c r="X1767"/>
  <c r="X1780"/>
  <c r="W1779"/>
  <c r="W1778" s="1"/>
  <c r="X1816"/>
  <c r="X1813" s="1"/>
  <c r="X1826"/>
  <c r="X1818" s="1"/>
  <c r="Y2051"/>
  <c r="Y2050" s="1"/>
  <c r="AA2053"/>
  <c r="AA2051" s="1"/>
  <c r="AA2050" s="1"/>
  <c r="V2225"/>
  <c r="X2226"/>
  <c r="V2244"/>
  <c r="X2245"/>
  <c r="X2244" s="1"/>
  <c r="X2239" s="1"/>
  <c r="BA1731"/>
  <c r="BA1726" s="1"/>
  <c r="BD1858"/>
  <c r="BC2032"/>
  <c r="AZ2077"/>
  <c r="AZ2078"/>
  <c r="AX2215"/>
  <c r="AX2214" s="1"/>
  <c r="AZ2238"/>
  <c r="AB1717"/>
  <c r="AB1736"/>
  <c r="AB1740"/>
  <c r="AB1744"/>
  <c r="AB1748"/>
  <c r="AB1752"/>
  <c r="X1760"/>
  <c r="X1759" s="1"/>
  <c r="AB1762"/>
  <c r="AB1769"/>
  <c r="AB1828"/>
  <c r="V1699"/>
  <c r="V1826"/>
  <c r="V1818" s="1"/>
  <c r="BC1678"/>
  <c r="BC1677" s="1"/>
  <c r="BA1677"/>
  <c r="BC1713"/>
  <c r="BA1712"/>
  <c r="BA1711" s="1"/>
  <c r="BC2226"/>
  <c r="BC2225" s="1"/>
  <c r="BB2225"/>
  <c r="BB2224" s="1"/>
  <c r="AA1710"/>
  <c r="AA1709" s="1"/>
  <c r="AA1704" s="1"/>
  <c r="Z1709"/>
  <c r="Z1704" s="1"/>
  <c r="AA1761"/>
  <c r="AA1760" s="1"/>
  <c r="Z1760"/>
  <c r="AA1768"/>
  <c r="AA1767" s="1"/>
  <c r="Z1767"/>
  <c r="AA1774"/>
  <c r="AA1773" s="1"/>
  <c r="AA1772" s="1"/>
  <c r="Z1773"/>
  <c r="Z1772" s="1"/>
  <c r="AA1827"/>
  <c r="AB1827" s="1"/>
  <c r="Z1826"/>
  <c r="Z1818" s="1"/>
  <c r="Y1973"/>
  <c r="Y1970" s="1"/>
  <c r="AA1974"/>
  <c r="AA1973" s="1"/>
  <c r="X2053"/>
  <c r="W2051"/>
  <c r="W2050" s="1"/>
  <c r="X2228"/>
  <c r="V2227"/>
  <c r="AY1731"/>
  <c r="AY1726" s="1"/>
  <c r="AZ1739"/>
  <c r="AZ1740"/>
  <c r="AZ1741"/>
  <c r="BC1743"/>
  <c r="BC1744"/>
  <c r="BC1745"/>
  <c r="BC1746"/>
  <c r="BC1748"/>
  <c r="BD1748" s="1"/>
  <c r="BC1749"/>
  <c r="BC1751"/>
  <c r="BC1752"/>
  <c r="BC1753"/>
  <c r="BA1760"/>
  <c r="BA1759" s="1"/>
  <c r="AY1767"/>
  <c r="AY1759" s="1"/>
  <c r="AZ1851"/>
  <c r="AZ1852"/>
  <c r="AZ1855"/>
  <c r="BD1855" s="1"/>
  <c r="BB2017"/>
  <c r="BB1990" s="1"/>
  <c r="BB1989" s="1"/>
  <c r="AZ2032"/>
  <c r="Z1699"/>
  <c r="AA1713"/>
  <c r="AA1735"/>
  <c r="AB1735" s="1"/>
  <c r="AA1739"/>
  <c r="AB1739" s="1"/>
  <c r="AA1743"/>
  <c r="AB1743" s="1"/>
  <c r="AA1747"/>
  <c r="AA1751"/>
  <c r="AB1751" s="1"/>
  <c r="AA1780"/>
  <c r="AA1779" s="1"/>
  <c r="AA1778" s="1"/>
  <c r="AB1857"/>
  <c r="X2075"/>
  <c r="X2074" s="1"/>
  <c r="X2071" s="1"/>
  <c r="V2236"/>
  <c r="V2235" s="1"/>
  <c r="BC1702"/>
  <c r="BC1701" s="1"/>
  <c r="BC1700" s="1"/>
  <c r="BA1701"/>
  <c r="BA1700" s="1"/>
  <c r="BA1699" s="1"/>
  <c r="AZ1733"/>
  <c r="AX1731"/>
  <c r="AX1726" s="1"/>
  <c r="AZ1768"/>
  <c r="AX1767"/>
  <c r="AX1759" s="1"/>
  <c r="BC2053"/>
  <c r="BC2051" s="1"/>
  <c r="BC2050" s="1"/>
  <c r="BA2051"/>
  <c r="BA2050" s="1"/>
  <c r="BC2256"/>
  <c r="BC2254" s="1"/>
  <c r="BA2254"/>
  <c r="BA2247" s="1"/>
  <c r="BA2246" s="1"/>
  <c r="AA1678"/>
  <c r="AA1677" s="1"/>
  <c r="Y1677"/>
  <c r="AA1702"/>
  <c r="AA1701" s="1"/>
  <c r="AA1700" s="1"/>
  <c r="Y1701"/>
  <c r="Y1700" s="1"/>
  <c r="Y1699" s="1"/>
  <c r="AA1733"/>
  <c r="Y1731"/>
  <c r="Y1726" s="1"/>
  <c r="AA1800"/>
  <c r="AA1799" s="1"/>
  <c r="AA1796" s="1"/>
  <c r="AA1795" s="1"/>
  <c r="Y1799"/>
  <c r="AA1817"/>
  <c r="AA1816" s="1"/>
  <c r="Y1816"/>
  <c r="Y1813" s="1"/>
  <c r="AA1831"/>
  <c r="AA1830" s="1"/>
  <c r="Y1830"/>
  <c r="AA1850"/>
  <c r="Y1848"/>
  <c r="Y1843" s="1"/>
  <c r="X1882"/>
  <c r="X1974"/>
  <c r="W1973"/>
  <c r="BC1715"/>
  <c r="AZ1716"/>
  <c r="AZ1717"/>
  <c r="BC1741"/>
  <c r="AZ1752"/>
  <c r="AZ1762"/>
  <c r="BD1762" s="1"/>
  <c r="AZ1764"/>
  <c r="BA2017"/>
  <c r="BA1990" s="1"/>
  <c r="BD2035"/>
  <c r="BC2038"/>
  <c r="AA1714"/>
  <c r="AA1715"/>
  <c r="Y1760"/>
  <c r="Y1767"/>
  <c r="Y1826"/>
  <c r="AA1829"/>
  <c r="AA1851"/>
  <c r="AB1851" s="1"/>
  <c r="X1881"/>
  <c r="X2028"/>
  <c r="X2017" s="1"/>
  <c r="X2213"/>
  <c r="X2212" s="1"/>
  <c r="X2209" s="1"/>
  <c r="X2208" s="1"/>
  <c r="W2214"/>
  <c r="AA2254"/>
  <c r="V1731"/>
  <c r="V1726" s="1"/>
  <c r="V1767"/>
  <c r="V1759" s="1"/>
  <c r="V2017"/>
  <c r="V1990" s="1"/>
  <c r="V1989" s="1"/>
  <c r="AA1883"/>
  <c r="AA1882" s="1"/>
  <c r="AA1879" s="1"/>
  <c r="AA2030"/>
  <c r="AA2034"/>
  <c r="AB2034" s="1"/>
  <c r="AA2038"/>
  <c r="AB2038" s="1"/>
  <c r="AA2077"/>
  <c r="AB2077" s="1"/>
  <c r="AA2219"/>
  <c r="AA2218" s="1"/>
  <c r="AA2215" s="1"/>
  <c r="AA2222"/>
  <c r="AA2221" s="1"/>
  <c r="AA2220" s="1"/>
  <c r="AA2230"/>
  <c r="AA2229" s="1"/>
  <c r="AA2224" s="1"/>
  <c r="AA2237"/>
  <c r="AA2236" s="1"/>
  <c r="AA2235" s="1"/>
  <c r="Y1674"/>
  <c r="Y1673" s="1"/>
  <c r="S1699"/>
  <c r="R1796"/>
  <c r="R1795" s="1"/>
  <c r="AX1796"/>
  <c r="AX1795" s="1"/>
  <c r="BB1796"/>
  <c r="BB1795" s="1"/>
  <c r="V1813"/>
  <c r="V1812" s="1"/>
  <c r="Z1813"/>
  <c r="Z1812" s="1"/>
  <c r="W1818"/>
  <c r="U1843"/>
  <c r="U1842" s="1"/>
  <c r="Z1882"/>
  <c r="Z1879" s="1"/>
  <c r="Z1842" s="1"/>
  <c r="Z1794" s="1"/>
  <c r="Y1944"/>
  <c r="AY1970"/>
  <c r="AY1944" s="1"/>
  <c r="S1990"/>
  <c r="S1989" s="1"/>
  <c r="X1990"/>
  <c r="Y2017"/>
  <c r="Y1990" s="1"/>
  <c r="V2209"/>
  <c r="V2208" s="1"/>
  <c r="Z2209"/>
  <c r="Z2208" s="1"/>
  <c r="Y2212"/>
  <c r="Y2209" s="1"/>
  <c r="Y2208" s="1"/>
  <c r="Y2216"/>
  <c r="Y2215" s="1"/>
  <c r="Y2214" s="1"/>
  <c r="Y2239"/>
  <c r="U2223"/>
  <c r="Z2247"/>
  <c r="Z2246" s="1"/>
  <c r="BB2247"/>
  <c r="BB2246" s="1"/>
  <c r="AA1855"/>
  <c r="AA2245"/>
  <c r="AA2244" s="1"/>
  <c r="R1674"/>
  <c r="R1673" s="1"/>
  <c r="AX1674"/>
  <c r="AX1673" s="1"/>
  <c r="BB1674"/>
  <c r="BB1673" s="1"/>
  <c r="AA1674"/>
  <c r="AA1673" s="1"/>
  <c r="Q1796"/>
  <c r="Q1795" s="1"/>
  <c r="BA1796"/>
  <c r="BA1795" s="1"/>
  <c r="AY1813"/>
  <c r="BC1813"/>
  <c r="AX1944"/>
  <c r="BB1944"/>
  <c r="U1970"/>
  <c r="W1990"/>
  <c r="W1989" s="1"/>
  <c r="AY1990"/>
  <c r="AY1989" s="1"/>
  <c r="S2209"/>
  <c r="S2208" s="1"/>
  <c r="AY2209"/>
  <c r="AY2208" s="1"/>
  <c r="Y2227"/>
  <c r="R2239"/>
  <c r="R2223" s="1"/>
  <c r="AX2239"/>
  <c r="BB2239"/>
  <c r="BB2223" s="1"/>
  <c r="AA2239"/>
  <c r="Y2247"/>
  <c r="Y2246" s="1"/>
  <c r="Z2254"/>
  <c r="Q1672"/>
  <c r="BA1674"/>
  <c r="BA1673" s="1"/>
  <c r="P1699"/>
  <c r="Z1796"/>
  <c r="Z1795" s="1"/>
  <c r="R1812"/>
  <c r="AX1813"/>
  <c r="AX1812" s="1"/>
  <c r="BB1813"/>
  <c r="BB1812" s="1"/>
  <c r="AY1818"/>
  <c r="BC1818"/>
  <c r="Q1944"/>
  <c r="BA1944"/>
  <c r="W1970"/>
  <c r="W1944" s="1"/>
  <c r="W1890" s="1"/>
  <c r="AA1970"/>
  <c r="AX2209"/>
  <c r="AX2208" s="1"/>
  <c r="BB2209"/>
  <c r="BB2208" s="1"/>
  <c r="R2214"/>
  <c r="Z2218"/>
  <c r="Z2215" s="1"/>
  <c r="Z2214" s="1"/>
  <c r="Z2229"/>
  <c r="Z2224" s="1"/>
  <c r="P2223"/>
  <c r="Q2223"/>
  <c r="BA2239"/>
  <c r="BA2223" s="1"/>
  <c r="X2222"/>
  <c r="AB2230"/>
  <c r="AB2229" s="1"/>
  <c r="X2237"/>
  <c r="X2257"/>
  <c r="AB2257" s="1"/>
  <c r="Z1674"/>
  <c r="Z1673" s="1"/>
  <c r="T1699"/>
  <c r="U1699"/>
  <c r="Y1796"/>
  <c r="Y1795" s="1"/>
  <c r="W1813"/>
  <c r="AA1813"/>
  <c r="Y1880"/>
  <c r="Y1879" s="1"/>
  <c r="V1944"/>
  <c r="Z1944"/>
  <c r="AZ1970"/>
  <c r="AZ1944" s="1"/>
  <c r="R1989"/>
  <c r="Y2074"/>
  <c r="Y2071" s="1"/>
  <c r="W2209"/>
  <c r="W2208" s="1"/>
  <c r="AA2209"/>
  <c r="AA2208" s="1"/>
  <c r="Q2214"/>
  <c r="U2214"/>
  <c r="Y2225"/>
  <c r="V2239"/>
  <c r="Z2239"/>
  <c r="V2247"/>
  <c r="V2246" s="1"/>
  <c r="AX2247"/>
  <c r="AX2246" s="1"/>
  <c r="AZ733"/>
  <c r="AX729"/>
  <c r="AX728" s="1"/>
  <c r="AZ832"/>
  <c r="AX829"/>
  <c r="AX828" s="1"/>
  <c r="BC1562"/>
  <c r="BC1561" s="1"/>
  <c r="BC1558" s="1"/>
  <c r="BC1557" s="1"/>
  <c r="BA1561"/>
  <c r="BA1558" s="1"/>
  <c r="BA1557" s="1"/>
  <c r="BC1571"/>
  <c r="BC1570" s="1"/>
  <c r="BC1569" s="1"/>
  <c r="BA1570"/>
  <c r="BA1569" s="1"/>
  <c r="BC1580"/>
  <c r="BC1579" s="1"/>
  <c r="BA1579"/>
  <c r="BC1582"/>
  <c r="BC1581" s="1"/>
  <c r="BA1581"/>
  <c r="BC1586"/>
  <c r="BC1585" s="1"/>
  <c r="BA1585"/>
  <c r="BC1604"/>
  <c r="BC1603" s="1"/>
  <c r="BA1603"/>
  <c r="BC1608"/>
  <c r="BC1607" s="1"/>
  <c r="BA1607"/>
  <c r="BC1619"/>
  <c r="BC1618" s="1"/>
  <c r="BA1618"/>
  <c r="BC1671"/>
  <c r="BC1670" s="1"/>
  <c r="BC1669" s="1"/>
  <c r="BC1668" s="1"/>
  <c r="BA1670"/>
  <c r="BA1669" s="1"/>
  <c r="BA1668" s="1"/>
  <c r="V776"/>
  <c r="V775" s="1"/>
  <c r="X777"/>
  <c r="V790"/>
  <c r="X794"/>
  <c r="V1570"/>
  <c r="V1569" s="1"/>
  <c r="X1571"/>
  <c r="X1608"/>
  <c r="X1607" s="1"/>
  <c r="V1607"/>
  <c r="V1629"/>
  <c r="V1628" s="1"/>
  <c r="X1630"/>
  <c r="AZ804"/>
  <c r="BD804" s="1"/>
  <c r="BC767"/>
  <c r="BC766" s="1"/>
  <c r="BA766"/>
  <c r="BC777"/>
  <c r="BC776" s="1"/>
  <c r="BC775" s="1"/>
  <c r="BA776"/>
  <c r="BA775" s="1"/>
  <c r="X767"/>
  <c r="V766"/>
  <c r="V1097"/>
  <c r="X1098"/>
  <c r="X1097" s="1"/>
  <c r="V1585"/>
  <c r="V1578" s="1"/>
  <c r="V1563" s="1"/>
  <c r="X1586"/>
  <c r="X1585" s="1"/>
  <c r="AX717"/>
  <c r="AX716" s="1"/>
  <c r="BC738"/>
  <c r="BA790"/>
  <c r="BA789" s="1"/>
  <c r="AZ715"/>
  <c r="AZ714" s="1"/>
  <c r="AZ713" s="1"/>
  <c r="AX714"/>
  <c r="AX713" s="1"/>
  <c r="BC765"/>
  <c r="BC764" s="1"/>
  <c r="BA764"/>
  <c r="BC715"/>
  <c r="BC714" s="1"/>
  <c r="BC713" s="1"/>
  <c r="BB714"/>
  <c r="BB713" s="1"/>
  <c r="BC733"/>
  <c r="BA729"/>
  <c r="BA728" s="1"/>
  <c r="BC803"/>
  <c r="BC802" s="1"/>
  <c r="BB802"/>
  <c r="BB789" s="1"/>
  <c r="BB788" s="1"/>
  <c r="AZ845"/>
  <c r="AZ844" s="1"/>
  <c r="AZ843" s="1"/>
  <c r="AX844"/>
  <c r="AX843" s="1"/>
  <c r="AZ855"/>
  <c r="AZ854" s="1"/>
  <c r="AX854"/>
  <c r="AX846" s="1"/>
  <c r="AZ860"/>
  <c r="AZ859" s="1"/>
  <c r="AZ858" s="1"/>
  <c r="AX859"/>
  <c r="AX858" s="1"/>
  <c r="AZ1095"/>
  <c r="AZ1094" s="1"/>
  <c r="AX1094"/>
  <c r="AZ1098"/>
  <c r="AZ1097" s="1"/>
  <c r="AX1097"/>
  <c r="AZ1205"/>
  <c r="AZ1204" s="1"/>
  <c r="AZ1203" s="1"/>
  <c r="AZ1202" s="1"/>
  <c r="AX1204"/>
  <c r="AX1203" s="1"/>
  <c r="AX1202" s="1"/>
  <c r="AZ1562"/>
  <c r="AZ1561" s="1"/>
  <c r="AX1561"/>
  <c r="AX1558" s="1"/>
  <c r="AX1557" s="1"/>
  <c r="AZ1571"/>
  <c r="AZ1570" s="1"/>
  <c r="AZ1569" s="1"/>
  <c r="AX1570"/>
  <c r="AX1569" s="1"/>
  <c r="AZ1580"/>
  <c r="AZ1579" s="1"/>
  <c r="AX1579"/>
  <c r="AZ1582"/>
  <c r="AZ1581" s="1"/>
  <c r="AX1581"/>
  <c r="AZ1586"/>
  <c r="AZ1585" s="1"/>
  <c r="AX1585"/>
  <c r="AZ1604"/>
  <c r="AZ1603" s="1"/>
  <c r="AX1603"/>
  <c r="AZ1608"/>
  <c r="AZ1607" s="1"/>
  <c r="AX1607"/>
  <c r="AZ1619"/>
  <c r="AZ1618" s="1"/>
  <c r="AZ1609" s="1"/>
  <c r="AX1618"/>
  <c r="AX1609" s="1"/>
  <c r="AZ1630"/>
  <c r="AZ1629" s="1"/>
  <c r="AZ1628" s="1"/>
  <c r="AX1629"/>
  <c r="AX1628" s="1"/>
  <c r="AZ1646"/>
  <c r="AX1645"/>
  <c r="AZ1657"/>
  <c r="AX1656"/>
  <c r="X714"/>
  <c r="X713" s="1"/>
  <c r="X719"/>
  <c r="W717"/>
  <c r="W716" s="1"/>
  <c r="X1549"/>
  <c r="X1548" s="1"/>
  <c r="X1547" s="1"/>
  <c r="V802"/>
  <c r="X803"/>
  <c r="X832"/>
  <c r="X829" s="1"/>
  <c r="X828" s="1"/>
  <c r="V829"/>
  <c r="V828" s="1"/>
  <c r="V844"/>
  <c r="V843" s="1"/>
  <c r="X845"/>
  <c r="X844" s="1"/>
  <c r="X843" s="1"/>
  <c r="V1561"/>
  <c r="V1558" s="1"/>
  <c r="V1557" s="1"/>
  <c r="X1562"/>
  <c r="V1656"/>
  <c r="V1642" s="1"/>
  <c r="X1658"/>
  <c r="AB1658" s="1"/>
  <c r="AZ721"/>
  <c r="BD721" s="1"/>
  <c r="BC735"/>
  <c r="BB717"/>
  <c r="BB716" s="1"/>
  <c r="BC724"/>
  <c r="BC725"/>
  <c r="BC726"/>
  <c r="BC727"/>
  <c r="AZ739"/>
  <c r="AY790"/>
  <c r="AY789" s="1"/>
  <c r="AZ794"/>
  <c r="BD794" s="1"/>
  <c r="AZ795"/>
  <c r="AZ796"/>
  <c r="BA829"/>
  <c r="BA828" s="1"/>
  <c r="AZ839"/>
  <c r="AZ840"/>
  <c r="AZ1651"/>
  <c r="AZ1654"/>
  <c r="AZ1655"/>
  <c r="AZ1658"/>
  <c r="AZ1659"/>
  <c r="AZ1660"/>
  <c r="AZ1661"/>
  <c r="BC772"/>
  <c r="BC771" s="1"/>
  <c r="BA771"/>
  <c r="BC719"/>
  <c r="BA717"/>
  <c r="BA716" s="1"/>
  <c r="AZ765"/>
  <c r="AZ764" s="1"/>
  <c r="AX764"/>
  <c r="AZ767"/>
  <c r="AZ766" s="1"/>
  <c r="AX766"/>
  <c r="AZ772"/>
  <c r="AZ771" s="1"/>
  <c r="AX771"/>
  <c r="AZ777"/>
  <c r="AZ776" s="1"/>
  <c r="AZ775" s="1"/>
  <c r="AX776"/>
  <c r="AX775" s="1"/>
  <c r="BC1550"/>
  <c r="BC1549" s="1"/>
  <c r="BC1548" s="1"/>
  <c r="BC1547" s="1"/>
  <c r="BB1549"/>
  <c r="BB1548" s="1"/>
  <c r="BB1547" s="1"/>
  <c r="BC1630"/>
  <c r="BC1629" s="1"/>
  <c r="BC1628" s="1"/>
  <c r="BB1629"/>
  <c r="BB1628" s="1"/>
  <c r="BB1627" s="1"/>
  <c r="AA715"/>
  <c r="AA714" s="1"/>
  <c r="AA713" s="1"/>
  <c r="Z714"/>
  <c r="Z713" s="1"/>
  <c r="V729"/>
  <c r="V728" s="1"/>
  <c r="X734"/>
  <c r="V771"/>
  <c r="V763" s="1"/>
  <c r="V756" s="1"/>
  <c r="X772"/>
  <c r="V1094"/>
  <c r="V1093" s="1"/>
  <c r="V1092" s="1"/>
  <c r="V917" s="1"/>
  <c r="X1095"/>
  <c r="X1094" s="1"/>
  <c r="X1093" s="1"/>
  <c r="X1092" s="1"/>
  <c r="AZ722"/>
  <c r="BB729"/>
  <c r="BB728" s="1"/>
  <c r="BC736"/>
  <c r="BC739"/>
  <c r="AZ734"/>
  <c r="BD734" s="1"/>
  <c r="BD735"/>
  <c r="AX790"/>
  <c r="AX789" s="1"/>
  <c r="BC793"/>
  <c r="BC796"/>
  <c r="AY829"/>
  <c r="AY828" s="1"/>
  <c r="Y1093"/>
  <c r="Y1092" s="1"/>
  <c r="Y917" s="1"/>
  <c r="Z1578"/>
  <c r="V1602"/>
  <c r="X723"/>
  <c r="AB723" s="1"/>
  <c r="X727"/>
  <c r="AB727" s="1"/>
  <c r="X736"/>
  <c r="AB736" s="1"/>
  <c r="X855"/>
  <c r="X1205"/>
  <c r="X1580"/>
  <c r="X1604"/>
  <c r="X1646"/>
  <c r="X1650"/>
  <c r="AB1650" s="1"/>
  <c r="X1654"/>
  <c r="AB1654" s="1"/>
  <c r="X1659"/>
  <c r="AB1659" s="1"/>
  <c r="X1671"/>
  <c r="R756"/>
  <c r="Z776"/>
  <c r="Z775" s="1"/>
  <c r="Q788"/>
  <c r="W859"/>
  <c r="W858" s="1"/>
  <c r="Z1099"/>
  <c r="AY1099"/>
  <c r="W1204"/>
  <c r="W1203" s="1"/>
  <c r="W1202" s="1"/>
  <c r="W1099" s="1"/>
  <c r="R1212"/>
  <c r="BB1212"/>
  <c r="W1549"/>
  <c r="W1548" s="1"/>
  <c r="W1547" s="1"/>
  <c r="W1212" s="1"/>
  <c r="Q1558"/>
  <c r="Q1557" s="1"/>
  <c r="U1558"/>
  <c r="U1557" s="1"/>
  <c r="BB1563"/>
  <c r="W1581"/>
  <c r="BB1609"/>
  <c r="U1627"/>
  <c r="P622"/>
  <c r="T622"/>
  <c r="Q756"/>
  <c r="Z756"/>
  <c r="AY756"/>
  <c r="X790"/>
  <c r="Z802"/>
  <c r="Z789" s="1"/>
  <c r="Z788" s="1"/>
  <c r="Z751" s="1"/>
  <c r="P788"/>
  <c r="T788"/>
  <c r="AZ846"/>
  <c r="R788"/>
  <c r="AY917"/>
  <c r="Y1099"/>
  <c r="BB1099"/>
  <c r="P1212"/>
  <c r="R1563"/>
  <c r="BA1609"/>
  <c r="AA720"/>
  <c r="AA721"/>
  <c r="AB721" s="1"/>
  <c r="AA724"/>
  <c r="AA725"/>
  <c r="AA733"/>
  <c r="AA734"/>
  <c r="AA737"/>
  <c r="AA738"/>
  <c r="AA767"/>
  <c r="AA766" s="1"/>
  <c r="AA763" s="1"/>
  <c r="AA756" s="1"/>
  <c r="AA772"/>
  <c r="AA771" s="1"/>
  <c r="AA794"/>
  <c r="AA795"/>
  <c r="AA798"/>
  <c r="AB798" s="1"/>
  <c r="AA799"/>
  <c r="AB799" s="1"/>
  <c r="AA832"/>
  <c r="AA833"/>
  <c r="AA836"/>
  <c r="AB836" s="1"/>
  <c r="AA837"/>
  <c r="AB837" s="1"/>
  <c r="AA840"/>
  <c r="AA845"/>
  <c r="AA844" s="1"/>
  <c r="AA843" s="1"/>
  <c r="AA860"/>
  <c r="AA859" s="1"/>
  <c r="AA858" s="1"/>
  <c r="AA1095"/>
  <c r="AA1094" s="1"/>
  <c r="AA1093" s="1"/>
  <c r="AA1092" s="1"/>
  <c r="AA1550"/>
  <c r="AA1549" s="1"/>
  <c r="AA1548" s="1"/>
  <c r="AA1547" s="1"/>
  <c r="AA1562"/>
  <c r="AA1561" s="1"/>
  <c r="AA1558" s="1"/>
  <c r="AA1557" s="1"/>
  <c r="AA1582"/>
  <c r="AA1581" s="1"/>
  <c r="AA1586"/>
  <c r="AA1585" s="1"/>
  <c r="AA1608"/>
  <c r="AA1607" s="1"/>
  <c r="AA1602" s="1"/>
  <c r="AA1619"/>
  <c r="AA1618" s="1"/>
  <c r="AA1647"/>
  <c r="AA1648"/>
  <c r="AB1648" s="1"/>
  <c r="AA1651"/>
  <c r="AA1652"/>
  <c r="AA1655"/>
  <c r="AA1657"/>
  <c r="AB1657" s="1"/>
  <c r="AA1660"/>
  <c r="AA1661"/>
  <c r="W729"/>
  <c r="W728" s="1"/>
  <c r="U756"/>
  <c r="X764"/>
  <c r="W790"/>
  <c r="W789" s="1"/>
  <c r="Y829"/>
  <c r="Y828" s="1"/>
  <c r="AY846"/>
  <c r="Y859"/>
  <c r="Y858" s="1"/>
  <c r="BA917"/>
  <c r="BB917"/>
  <c r="Z1097"/>
  <c r="Z1093" s="1"/>
  <c r="Z1092" s="1"/>
  <c r="Z917" s="1"/>
  <c r="BA1099"/>
  <c r="BA1212"/>
  <c r="AX1212"/>
  <c r="Y1549"/>
  <c r="Y1548" s="1"/>
  <c r="Y1547" s="1"/>
  <c r="AZ1558"/>
  <c r="AZ1557" s="1"/>
  <c r="Y1561"/>
  <c r="Y1558" s="1"/>
  <c r="Y1557" s="1"/>
  <c r="AY1563"/>
  <c r="W1579"/>
  <c r="Y1581"/>
  <c r="Y1578" s="1"/>
  <c r="Y1563" s="1"/>
  <c r="S1587"/>
  <c r="W1603"/>
  <c r="W1602" s="1"/>
  <c r="W1587" s="1"/>
  <c r="Y1607"/>
  <c r="Y1602" s="1"/>
  <c r="Z1609"/>
  <c r="W1670"/>
  <c r="W1669" s="1"/>
  <c r="W1668" s="1"/>
  <c r="BB756"/>
  <c r="W764"/>
  <c r="W763" s="1"/>
  <c r="W756" s="1"/>
  <c r="Y766"/>
  <c r="Y763" s="1"/>
  <c r="Y756" s="1"/>
  <c r="AA846"/>
  <c r="W854"/>
  <c r="W846" s="1"/>
  <c r="W788" s="1"/>
  <c r="AX1099"/>
  <c r="V1099"/>
  <c r="Y1212"/>
  <c r="S1563"/>
  <c r="Z1570"/>
  <c r="Z1569" s="1"/>
  <c r="AY1587"/>
  <c r="Y1609"/>
  <c r="Z1629"/>
  <c r="Z1628" s="1"/>
  <c r="Z1627" s="1"/>
  <c r="W1645"/>
  <c r="W1642" s="1"/>
  <c r="W1627" s="1"/>
  <c r="Y1656"/>
  <c r="Y1642" s="1"/>
  <c r="Y1627" s="1"/>
  <c r="BC617"/>
  <c r="BC615" s="1"/>
  <c r="BC614" s="1"/>
  <c r="BC613" s="1"/>
  <c r="BA615"/>
  <c r="BA614" s="1"/>
  <c r="BA613" s="1"/>
  <c r="BC639"/>
  <c r="BC638" s="1"/>
  <c r="BC637" s="1"/>
  <c r="BA638"/>
  <c r="BA637" s="1"/>
  <c r="BC660"/>
  <c r="BC659" s="1"/>
  <c r="BC658" s="1"/>
  <c r="BA659"/>
  <c r="BA658" s="1"/>
  <c r="BC687"/>
  <c r="BC685" s="1"/>
  <c r="BA685"/>
  <c r="BC695"/>
  <c r="BC694" s="1"/>
  <c r="BA694"/>
  <c r="BC701"/>
  <c r="BC700" s="1"/>
  <c r="BA700"/>
  <c r="BC704"/>
  <c r="BC703" s="1"/>
  <c r="BA703"/>
  <c r="Y99"/>
  <c r="AA101"/>
  <c r="X181"/>
  <c r="W180"/>
  <c r="W177" s="1"/>
  <c r="AA474"/>
  <c r="AA473" s="1"/>
  <c r="AA472" s="1"/>
  <c r="AA471" s="1"/>
  <c r="Z473"/>
  <c r="Z472" s="1"/>
  <c r="Z471" s="1"/>
  <c r="X101"/>
  <c r="V99"/>
  <c r="V543"/>
  <c r="V535" s="1"/>
  <c r="X548"/>
  <c r="AB548" s="1"/>
  <c r="X639"/>
  <c r="V638"/>
  <c r="V637" s="1"/>
  <c r="X660"/>
  <c r="V659"/>
  <c r="V658" s="1"/>
  <c r="X701"/>
  <c r="V700"/>
  <c r="V699" s="1"/>
  <c r="BB180"/>
  <c r="AZ547"/>
  <c r="BD547" s="1"/>
  <c r="AA478"/>
  <c r="AB106"/>
  <c r="X108"/>
  <c r="AZ687"/>
  <c r="AY685"/>
  <c r="AY674" s="1"/>
  <c r="AY673" s="1"/>
  <c r="AA165"/>
  <c r="AA164" s="1"/>
  <c r="Z164"/>
  <c r="X189"/>
  <c r="W188"/>
  <c r="W185" s="1"/>
  <c r="X191"/>
  <c r="X190" s="1"/>
  <c r="V190"/>
  <c r="AX72"/>
  <c r="BC104"/>
  <c r="AZ484"/>
  <c r="BC488"/>
  <c r="AB483"/>
  <c r="AB492"/>
  <c r="AZ92"/>
  <c r="AZ80" s="1"/>
  <c r="AX80"/>
  <c r="BC101"/>
  <c r="BB99"/>
  <c r="BC111"/>
  <c r="BC109" s="1"/>
  <c r="BA109"/>
  <c r="BC116"/>
  <c r="BA115"/>
  <c r="BA114" s="1"/>
  <c r="BA113" s="1"/>
  <c r="BC129"/>
  <c r="BC128" s="1"/>
  <c r="BC127" s="1"/>
  <c r="BA128"/>
  <c r="BA127" s="1"/>
  <c r="BC165"/>
  <c r="BC164" s="1"/>
  <c r="BA164"/>
  <c r="AZ617"/>
  <c r="AZ615" s="1"/>
  <c r="AZ614" s="1"/>
  <c r="AZ613" s="1"/>
  <c r="AX615"/>
  <c r="AX614" s="1"/>
  <c r="AX613" s="1"/>
  <c r="AZ636"/>
  <c r="AZ635" s="1"/>
  <c r="AZ634" s="1"/>
  <c r="AX635"/>
  <c r="AX634" s="1"/>
  <c r="AZ639"/>
  <c r="AZ638" s="1"/>
  <c r="AZ637" s="1"/>
  <c r="AX638"/>
  <c r="AX637" s="1"/>
  <c r="BC646"/>
  <c r="BA645"/>
  <c r="BA644" s="1"/>
  <c r="BA627" s="1"/>
  <c r="AZ695"/>
  <c r="AZ694" s="1"/>
  <c r="AX694"/>
  <c r="AZ701"/>
  <c r="AZ700" s="1"/>
  <c r="AX700"/>
  <c r="AX699" s="1"/>
  <c r="AA111"/>
  <c r="AA109" s="1"/>
  <c r="Y109"/>
  <c r="X92"/>
  <c r="X80" s="1"/>
  <c r="V80"/>
  <c r="V79" s="1"/>
  <c r="V78" s="1"/>
  <c r="V109"/>
  <c r="X111"/>
  <c r="X182"/>
  <c r="V180"/>
  <c r="X479"/>
  <c r="X477" s="1"/>
  <c r="X476" s="1"/>
  <c r="V477"/>
  <c r="V476" s="1"/>
  <c r="V475" s="1"/>
  <c r="X687"/>
  <c r="V685"/>
  <c r="X695"/>
  <c r="V694"/>
  <c r="BB69"/>
  <c r="BB68" s="1"/>
  <c r="BC103"/>
  <c r="BC107"/>
  <c r="AZ483"/>
  <c r="AZ485"/>
  <c r="BD485" s="1"/>
  <c r="BC490"/>
  <c r="BA69"/>
  <c r="BA68" s="1"/>
  <c r="BA99"/>
  <c r="BA79" s="1"/>
  <c r="BC102"/>
  <c r="AZ182"/>
  <c r="AY477"/>
  <c r="AY476" s="1"/>
  <c r="AY475" s="1"/>
  <c r="AZ490"/>
  <c r="BB543"/>
  <c r="BB535" s="1"/>
  <c r="BB475" s="1"/>
  <c r="BC551"/>
  <c r="AZ555"/>
  <c r="BD555" s="1"/>
  <c r="AZ556"/>
  <c r="AZ557"/>
  <c r="AZ558"/>
  <c r="BC647"/>
  <c r="BC649"/>
  <c r="AX674"/>
  <c r="AZ692"/>
  <c r="AZ693"/>
  <c r="AZ705"/>
  <c r="AZ706"/>
  <c r="AA73"/>
  <c r="AA72" s="1"/>
  <c r="AA69" s="1"/>
  <c r="AA68" s="1"/>
  <c r="Z79"/>
  <c r="Z78" s="1"/>
  <c r="AB105"/>
  <c r="AB453"/>
  <c r="Y477"/>
  <c r="Y476" s="1"/>
  <c r="Y475" s="1"/>
  <c r="AA479"/>
  <c r="AA484"/>
  <c r="AA485"/>
  <c r="AB485" s="1"/>
  <c r="W674"/>
  <c r="W673" s="1"/>
  <c r="V185"/>
  <c r="AB456"/>
  <c r="AZ101"/>
  <c r="AX99"/>
  <c r="BC145"/>
  <c r="BC144" s="1"/>
  <c r="BA144"/>
  <c r="AZ111"/>
  <c r="AZ109" s="1"/>
  <c r="AX109"/>
  <c r="AZ116"/>
  <c r="AX115"/>
  <c r="AX114" s="1"/>
  <c r="AX113" s="1"/>
  <c r="AZ129"/>
  <c r="AZ128" s="1"/>
  <c r="AZ127" s="1"/>
  <c r="AX128"/>
  <c r="AX127" s="1"/>
  <c r="AZ189"/>
  <c r="AZ188" s="1"/>
  <c r="AZ185" s="1"/>
  <c r="AX188"/>
  <c r="AZ191"/>
  <c r="AZ190" s="1"/>
  <c r="AX190"/>
  <c r="AZ452"/>
  <c r="AX451"/>
  <c r="AZ474"/>
  <c r="AZ473" s="1"/>
  <c r="AZ472" s="1"/>
  <c r="AZ471" s="1"/>
  <c r="AX473"/>
  <c r="AX472" s="1"/>
  <c r="AX471" s="1"/>
  <c r="AA92"/>
  <c r="AA80" s="1"/>
  <c r="Y80"/>
  <c r="X646"/>
  <c r="V645"/>
  <c r="V644" s="1"/>
  <c r="BB79"/>
  <c r="BB78" s="1"/>
  <c r="BC106"/>
  <c r="BC108"/>
  <c r="BC117"/>
  <c r="BC182"/>
  <c r="BC487"/>
  <c r="V69"/>
  <c r="V68" s="1"/>
  <c r="W69"/>
  <c r="W68" s="1"/>
  <c r="AY99"/>
  <c r="AY79" s="1"/>
  <c r="AY78" s="1"/>
  <c r="AZ107"/>
  <c r="AZ108"/>
  <c r="AZ117"/>
  <c r="AZ183"/>
  <c r="AZ184"/>
  <c r="AZ455"/>
  <c r="AZ456"/>
  <c r="AX477"/>
  <c r="AX476" s="1"/>
  <c r="AX475" s="1"/>
  <c r="BC478"/>
  <c r="BD493"/>
  <c r="BA543"/>
  <c r="BA535" s="1"/>
  <c r="BA475" s="1"/>
  <c r="AZ551"/>
  <c r="BC558"/>
  <c r="BB627"/>
  <c r="AZ646"/>
  <c r="AZ649"/>
  <c r="BB673"/>
  <c r="X116"/>
  <c r="Z451"/>
  <c r="Z448" s="1"/>
  <c r="Z444" s="1"/>
  <c r="Z338" s="1"/>
  <c r="AA481"/>
  <c r="AB481" s="1"/>
  <c r="AB484"/>
  <c r="AB491"/>
  <c r="AA489"/>
  <c r="AA493"/>
  <c r="AB493" s="1"/>
  <c r="AA546"/>
  <c r="AB546" s="1"/>
  <c r="AA549"/>
  <c r="AB549" s="1"/>
  <c r="AA553"/>
  <c r="AB553" s="1"/>
  <c r="AA557"/>
  <c r="AB557" s="1"/>
  <c r="AA561"/>
  <c r="AB561" s="1"/>
  <c r="AA617"/>
  <c r="AA615" s="1"/>
  <c r="AA614" s="1"/>
  <c r="AA613" s="1"/>
  <c r="AA641"/>
  <c r="AB641" s="1"/>
  <c r="AA647"/>
  <c r="AA651"/>
  <c r="AB651" s="1"/>
  <c r="AA655"/>
  <c r="AB655" s="1"/>
  <c r="AA687"/>
  <c r="AA691"/>
  <c r="AB691" s="1"/>
  <c r="AA701"/>
  <c r="AA700" s="1"/>
  <c r="AA704"/>
  <c r="AA703" s="1"/>
  <c r="P78"/>
  <c r="Y141"/>
  <c r="Y140" s="1"/>
  <c r="AY153"/>
  <c r="BA157"/>
  <c r="BA153" s="1"/>
  <c r="W173"/>
  <c r="Y177"/>
  <c r="AX448"/>
  <c r="AX444" s="1"/>
  <c r="BB448"/>
  <c r="R673"/>
  <c r="Z700"/>
  <c r="Z699" s="1"/>
  <c r="AX141"/>
  <c r="AX140" s="1"/>
  <c r="BB141"/>
  <c r="BB140" s="1"/>
  <c r="S153"/>
  <c r="X153"/>
  <c r="V157"/>
  <c r="V153" s="1"/>
  <c r="Z157"/>
  <c r="Z153" s="1"/>
  <c r="R173"/>
  <c r="AX177"/>
  <c r="BB177"/>
  <c r="BB173" s="1"/>
  <c r="AY444"/>
  <c r="AY338" s="1"/>
  <c r="BA448"/>
  <c r="BA444" s="1"/>
  <c r="U475"/>
  <c r="W635"/>
  <c r="W634" s="1"/>
  <c r="W627" s="1"/>
  <c r="W622" s="1"/>
  <c r="Y694"/>
  <c r="Y674" s="1"/>
  <c r="Y673" s="1"/>
  <c r="X73"/>
  <c r="AA103"/>
  <c r="AA104"/>
  <c r="AA117"/>
  <c r="AA115" s="1"/>
  <c r="AA114" s="1"/>
  <c r="AA113" s="1"/>
  <c r="AA129"/>
  <c r="AA128" s="1"/>
  <c r="AA127" s="1"/>
  <c r="AA145"/>
  <c r="AA144" s="1"/>
  <c r="AA141" s="1"/>
  <c r="AA140" s="1"/>
  <c r="AA182"/>
  <c r="AA183"/>
  <c r="AB183" s="1"/>
  <c r="AA191"/>
  <c r="AA190" s="1"/>
  <c r="AA185" s="1"/>
  <c r="AA452"/>
  <c r="AA451" s="1"/>
  <c r="AA448" s="1"/>
  <c r="AA444" s="1"/>
  <c r="Q141"/>
  <c r="Q140" s="1"/>
  <c r="BA141"/>
  <c r="BA140" s="1"/>
  <c r="W153"/>
  <c r="Y157"/>
  <c r="Y153" s="1"/>
  <c r="P173"/>
  <c r="T173"/>
  <c r="AY173"/>
  <c r="Q177"/>
  <c r="Q173" s="1"/>
  <c r="Q139" s="1"/>
  <c r="BA177"/>
  <c r="BA173" s="1"/>
  <c r="S444"/>
  <c r="S338" s="1"/>
  <c r="X444"/>
  <c r="V448"/>
  <c r="V444" s="1"/>
  <c r="V338" s="1"/>
  <c r="T448"/>
  <c r="T444" s="1"/>
  <c r="W543"/>
  <c r="W535" s="1"/>
  <c r="AY627"/>
  <c r="Z685"/>
  <c r="Z674" s="1"/>
  <c r="AB454"/>
  <c r="AB474"/>
  <c r="AB473" s="1"/>
  <c r="AB472" s="1"/>
  <c r="AB471" s="1"/>
  <c r="AB478"/>
  <c r="AB482"/>
  <c r="AB486"/>
  <c r="AB490"/>
  <c r="AB494"/>
  <c r="X550"/>
  <c r="AB550" s="1"/>
  <c r="X554"/>
  <c r="AB554" s="1"/>
  <c r="X558"/>
  <c r="AB558" s="1"/>
  <c r="X617"/>
  <c r="X642"/>
  <c r="AB642" s="1"/>
  <c r="X648"/>
  <c r="AB648" s="1"/>
  <c r="X652"/>
  <c r="AB652" s="1"/>
  <c r="X656"/>
  <c r="AB656" s="1"/>
  <c r="X688"/>
  <c r="AB688" s="1"/>
  <c r="X692"/>
  <c r="AB692" s="1"/>
  <c r="X704"/>
  <c r="S79"/>
  <c r="S78" s="1"/>
  <c r="Y128"/>
  <c r="Y127" s="1"/>
  <c r="V141"/>
  <c r="V140" s="1"/>
  <c r="Z141"/>
  <c r="Z140" s="1"/>
  <c r="T141"/>
  <c r="T140" s="1"/>
  <c r="R157"/>
  <c r="R153" s="1"/>
  <c r="R139" s="1"/>
  <c r="AX157"/>
  <c r="AX153" s="1"/>
  <c r="BB157"/>
  <c r="BB153" s="1"/>
  <c r="S173"/>
  <c r="V177"/>
  <c r="V173" s="1"/>
  <c r="Z177"/>
  <c r="Z173" s="1"/>
  <c r="Y190"/>
  <c r="Y185" s="1"/>
  <c r="Y173" s="1"/>
  <c r="BB444"/>
  <c r="BB338" s="1"/>
  <c r="W444"/>
  <c r="Y451"/>
  <c r="Y448" s="1"/>
  <c r="Y444" s="1"/>
  <c r="Y338" s="1"/>
  <c r="W477"/>
  <c r="W476" s="1"/>
  <c r="W475" s="1"/>
  <c r="S627"/>
  <c r="S622" s="1"/>
  <c r="Y635"/>
  <c r="Y634" s="1"/>
  <c r="Y638"/>
  <c r="Y637" s="1"/>
  <c r="Y645"/>
  <c r="Y644" s="1"/>
  <c r="Y659"/>
  <c r="Y658" s="1"/>
  <c r="AA67"/>
  <c r="AA66" s="1"/>
  <c r="AA65" s="1"/>
  <c r="AA64" s="1"/>
  <c r="X67"/>
  <c r="AZ67"/>
  <c r="O2525"/>
  <c r="O2524" s="1"/>
  <c r="S2525"/>
  <c r="S2524" s="1"/>
  <c r="T2525"/>
  <c r="T2524" s="1"/>
  <c r="P2525"/>
  <c r="P2524" s="1"/>
  <c r="R2525"/>
  <c r="R2524" s="1"/>
  <c r="Q2525"/>
  <c r="Q2524" s="1"/>
  <c r="U2525"/>
  <c r="U2524" s="1"/>
  <c r="AG2525"/>
  <c r="AG2524" s="1"/>
  <c r="AG2346" s="1"/>
  <c r="AY2353"/>
  <c r="V2353"/>
  <c r="AZ2398"/>
  <c r="AZ2397" s="1"/>
  <c r="AZ2396" s="1"/>
  <c r="X2398"/>
  <c r="X2397" s="1"/>
  <c r="X2396" s="1"/>
  <c r="W2353"/>
  <c r="U2353"/>
  <c r="R2353"/>
  <c r="AW2353"/>
  <c r="P2346"/>
  <c r="AE2346"/>
  <c r="AN2346"/>
  <c r="AV2346"/>
  <c r="AK2346"/>
  <c r="AO2346"/>
  <c r="AT2346"/>
  <c r="O2346"/>
  <c r="AM2346"/>
  <c r="AU2346"/>
  <c r="AS2346"/>
  <c r="BC2355"/>
  <c r="BC2354" s="1"/>
  <c r="AJ2346"/>
  <c r="AR2346"/>
  <c r="R2346"/>
  <c r="AD2346"/>
  <c r="AH2346"/>
  <c r="S2346"/>
  <c r="AF2346"/>
  <c r="AQ2346"/>
  <c r="Q2346"/>
  <c r="AC2346"/>
  <c r="AL2346"/>
  <c r="T2346"/>
  <c r="AW2346"/>
  <c r="AA2349"/>
  <c r="AA2348" s="1"/>
  <c r="AA2347" s="1"/>
  <c r="BC2349"/>
  <c r="BC2348" s="1"/>
  <c r="BC2347" s="1"/>
  <c r="AB2272"/>
  <c r="AB2271" s="1"/>
  <c r="X2271"/>
  <c r="AY2264"/>
  <c r="AY2263" s="1"/>
  <c r="V2271"/>
  <c r="V2270" s="1"/>
  <c r="V2264" s="1"/>
  <c r="V2263" s="1"/>
  <c r="AX2271"/>
  <c r="W2264"/>
  <c r="W2263" s="1"/>
  <c r="AO2266"/>
  <c r="AO2265" s="1"/>
  <c r="AO2264" s="1"/>
  <c r="AO2263" s="1"/>
  <c r="AO2268"/>
  <c r="AW2248"/>
  <c r="AW2247" s="1"/>
  <c r="AW2246" s="1"/>
  <c r="AQ2207"/>
  <c r="AU2207"/>
  <c r="X2248"/>
  <c r="AZ2248"/>
  <c r="AZ2247" s="1"/>
  <c r="AZ2246" s="1"/>
  <c r="AA2248"/>
  <c r="AA2247" s="1"/>
  <c r="AA2246" s="1"/>
  <c r="AE2248"/>
  <c r="AE2247" s="1"/>
  <c r="AE2246" s="1"/>
  <c r="AE2207" s="1"/>
  <c r="BC2248"/>
  <c r="BC2247" s="1"/>
  <c r="BC2246" s="1"/>
  <c r="O2207"/>
  <c r="S2207"/>
  <c r="AM2207"/>
  <c r="T2239"/>
  <c r="T2223" s="1"/>
  <c r="AF2207"/>
  <c r="AN2207"/>
  <c r="BB2207"/>
  <c r="AW2207"/>
  <c r="P2207"/>
  <c r="AI2207"/>
  <c r="AJ2207"/>
  <c r="AS2207"/>
  <c r="AT2207"/>
  <c r="AO2207"/>
  <c r="AR2207"/>
  <c r="AP2207"/>
  <c r="AG2207"/>
  <c r="AD2207"/>
  <c r="AH2207"/>
  <c r="AY2207"/>
  <c r="Q2207"/>
  <c r="R2207"/>
  <c r="AL2207"/>
  <c r="AZ2217"/>
  <c r="AZ2216" s="1"/>
  <c r="AZ2215" s="1"/>
  <c r="AZ2214" s="1"/>
  <c r="X2217"/>
  <c r="X2216" s="1"/>
  <c r="X2215" s="1"/>
  <c r="AC2207"/>
  <c r="AK2207"/>
  <c r="W2207"/>
  <c r="U2207"/>
  <c r="T2210"/>
  <c r="T2209" s="1"/>
  <c r="T2208" s="1"/>
  <c r="AV2210"/>
  <c r="AV2209" s="1"/>
  <c r="AV2208" s="1"/>
  <c r="AV2207" s="1"/>
  <c r="U1989"/>
  <c r="AB1991"/>
  <c r="AW1991"/>
  <c r="AW1990" s="1"/>
  <c r="AW1989" s="1"/>
  <c r="BD1991"/>
  <c r="O1890"/>
  <c r="S1890"/>
  <c r="AM1890"/>
  <c r="AP1992"/>
  <c r="AP1991" s="1"/>
  <c r="AP1990" s="1"/>
  <c r="AP1989" s="1"/>
  <c r="BB1890"/>
  <c r="AF1890"/>
  <c r="AU1890"/>
  <c r="AL1991"/>
  <c r="AL1990" s="1"/>
  <c r="AL1989" s="1"/>
  <c r="Z1890"/>
  <c r="AK1890"/>
  <c r="AX1890"/>
  <c r="P1890"/>
  <c r="T1890"/>
  <c r="AJ1890"/>
  <c r="AN1890"/>
  <c r="Q1991"/>
  <c r="Q1990" s="1"/>
  <c r="Q1989" s="1"/>
  <c r="AS1991"/>
  <c r="AS1990" s="1"/>
  <c r="AS1989" s="1"/>
  <c r="AC1891"/>
  <c r="AL1891"/>
  <c r="BA1891"/>
  <c r="AH1900"/>
  <c r="V1891"/>
  <c r="V1890" s="1"/>
  <c r="AV1891"/>
  <c r="AV1890" s="1"/>
  <c r="AI1891"/>
  <c r="U1895"/>
  <c r="U1891" s="1"/>
  <c r="BD1895"/>
  <c r="BD1891" s="1"/>
  <c r="BC1902"/>
  <c r="AS1906"/>
  <c r="AS1902" s="1"/>
  <c r="AI1912"/>
  <c r="AI1911" s="1"/>
  <c r="AP1912"/>
  <c r="AP1911" s="1"/>
  <c r="AI1914"/>
  <c r="AI1913" s="1"/>
  <c r="AP1914"/>
  <c r="AP1913" s="1"/>
  <c r="AD1915"/>
  <c r="AD1900" s="1"/>
  <c r="AD1890" s="1"/>
  <c r="AH1915"/>
  <c r="AS1918"/>
  <c r="AI1924"/>
  <c r="AI1923" s="1"/>
  <c r="AI1922" s="1"/>
  <c r="AP1924"/>
  <c r="AP1923" s="1"/>
  <c r="AP1922" s="1"/>
  <c r="U1925"/>
  <c r="BC1925"/>
  <c r="BC1900" s="1"/>
  <c r="U1945"/>
  <c r="U1944" s="1"/>
  <c r="BC1945"/>
  <c r="U1956"/>
  <c r="AH1956"/>
  <c r="AO1893"/>
  <c r="AO1892" s="1"/>
  <c r="AO1891" s="1"/>
  <c r="AO1890" s="1"/>
  <c r="AA1896"/>
  <c r="BC1896"/>
  <c r="AA1898"/>
  <c r="BC1898"/>
  <c r="AB1905"/>
  <c r="AB1904" s="1"/>
  <c r="BD1907"/>
  <c r="BD1906" s="1"/>
  <c r="AB1909"/>
  <c r="AB1908" s="1"/>
  <c r="R1915"/>
  <c r="R1900" s="1"/>
  <c r="R1890" s="1"/>
  <c r="AC1915"/>
  <c r="AC1900" s="1"/>
  <c r="AG1915"/>
  <c r="AG1900" s="1"/>
  <c r="AG1890" s="1"/>
  <c r="AL1915"/>
  <c r="AL1900" s="1"/>
  <c r="AP1915"/>
  <c r="AT1915"/>
  <c r="AT1900" s="1"/>
  <c r="AT1890" s="1"/>
  <c r="AB1917"/>
  <c r="AB1916" s="1"/>
  <c r="BD1919"/>
  <c r="BD1918" s="1"/>
  <c r="BD1915" s="1"/>
  <c r="AB1921"/>
  <c r="AB1920" s="1"/>
  <c r="AP1925"/>
  <c r="AW1928"/>
  <c r="AH1944"/>
  <c r="AA1945"/>
  <c r="AA1944" s="1"/>
  <c r="AP1945"/>
  <c r="Q1915"/>
  <c r="Q1900" s="1"/>
  <c r="Q1890" s="1"/>
  <c r="AS1915"/>
  <c r="AS1900" s="1"/>
  <c r="AS1890" s="1"/>
  <c r="U1903"/>
  <c r="AW1905"/>
  <c r="AW1904" s="1"/>
  <c r="BD1902"/>
  <c r="U1907"/>
  <c r="U1906" s="1"/>
  <c r="U1902" s="1"/>
  <c r="AW1909"/>
  <c r="AW1908" s="1"/>
  <c r="AW1915"/>
  <c r="AW1900" s="1"/>
  <c r="AW1890" s="1"/>
  <c r="U1919"/>
  <c r="U1918" s="1"/>
  <c r="U1915" s="1"/>
  <c r="U1900" s="1"/>
  <c r="AW1921"/>
  <c r="AW1920" s="1"/>
  <c r="AW1925"/>
  <c r="AB1927"/>
  <c r="AB1926" s="1"/>
  <c r="BD1927"/>
  <c r="BD1926" s="1"/>
  <c r="AB1929"/>
  <c r="AB1928" s="1"/>
  <c r="BD1929"/>
  <c r="BD1928" s="1"/>
  <c r="AB1933"/>
  <c r="AB1932" s="1"/>
  <c r="BD1933"/>
  <c r="BD1932" s="1"/>
  <c r="AB1939"/>
  <c r="AB1938" s="1"/>
  <c r="AB1937" s="1"/>
  <c r="BD1939"/>
  <c r="BD1938" s="1"/>
  <c r="BD1937" s="1"/>
  <c r="AB1941"/>
  <c r="AB1940" s="1"/>
  <c r="BD1941"/>
  <c r="BD1940" s="1"/>
  <c r="AB1943"/>
  <c r="AB1942" s="1"/>
  <c r="BD1943"/>
  <c r="BD1942" s="1"/>
  <c r="AB1947"/>
  <c r="AB1946" s="1"/>
  <c r="BD1947"/>
  <c r="BD1946" s="1"/>
  <c r="AB1949"/>
  <c r="AB1948" s="1"/>
  <c r="BD1949"/>
  <c r="BD1948" s="1"/>
  <c r="AB1951"/>
  <c r="AB1950" s="1"/>
  <c r="BD1951"/>
  <c r="BD1950" s="1"/>
  <c r="AB1953"/>
  <c r="AB1952" s="1"/>
  <c r="BD1953"/>
  <c r="BD1952" s="1"/>
  <c r="AB1955"/>
  <c r="AB1954" s="1"/>
  <c r="BD1955"/>
  <c r="BD1954" s="1"/>
  <c r="AP1960"/>
  <c r="AP1959" s="1"/>
  <c r="AP1956" s="1"/>
  <c r="AB1963"/>
  <c r="AB1962" s="1"/>
  <c r="BD1963"/>
  <c r="BD1962" s="1"/>
  <c r="AB1965"/>
  <c r="AB1964" s="1"/>
  <c r="BD1965"/>
  <c r="BD1964" s="1"/>
  <c r="AB1967"/>
  <c r="AB1966" s="1"/>
  <c r="BD1967"/>
  <c r="BD1966" s="1"/>
  <c r="AB1969"/>
  <c r="AB1968" s="1"/>
  <c r="BD1969"/>
  <c r="BD1968" s="1"/>
  <c r="AP1972"/>
  <c r="AP1971" s="1"/>
  <c r="AP1970" s="1"/>
  <c r="X1928"/>
  <c r="X1925" s="1"/>
  <c r="X1900" s="1"/>
  <c r="AZ1928"/>
  <c r="AZ1925" s="1"/>
  <c r="AZ1900" s="1"/>
  <c r="AE1928"/>
  <c r="AE1925" s="1"/>
  <c r="AE1900" s="1"/>
  <c r="AE1890" s="1"/>
  <c r="AW1844"/>
  <c r="AW1843" s="1"/>
  <c r="AW1842" s="1"/>
  <c r="AB1819"/>
  <c r="AW1819"/>
  <c r="AW1818" s="1"/>
  <c r="U1812"/>
  <c r="AI1812"/>
  <c r="AI1794" s="1"/>
  <c r="W1812"/>
  <c r="AQ1812"/>
  <c r="AU1812"/>
  <c r="T1812"/>
  <c r="T1794" s="1"/>
  <c r="AO1819"/>
  <c r="AO1818" s="1"/>
  <c r="AO1812" s="1"/>
  <c r="AO1794" s="1"/>
  <c r="AS1819"/>
  <c r="AS1818" s="1"/>
  <c r="AS1812" s="1"/>
  <c r="AS1794" s="1"/>
  <c r="AE1812"/>
  <c r="AP1812"/>
  <c r="O1812"/>
  <c r="O1794" s="1"/>
  <c r="S1812"/>
  <c r="S1794" s="1"/>
  <c r="AM1812"/>
  <c r="AM1794" s="1"/>
  <c r="AY1812"/>
  <c r="AY1794" s="1"/>
  <c r="BC1812"/>
  <c r="AW1812"/>
  <c r="AU1794"/>
  <c r="V1794"/>
  <c r="AK1794"/>
  <c r="AT1794"/>
  <c r="AV1814"/>
  <c r="AV1813" s="1"/>
  <c r="AV1812" s="1"/>
  <c r="W1794"/>
  <c r="AJ1794"/>
  <c r="AR1794"/>
  <c r="U1794"/>
  <c r="AP1794"/>
  <c r="AF1794"/>
  <c r="AQ1794"/>
  <c r="R1794"/>
  <c r="AD1794"/>
  <c r="AH1794"/>
  <c r="BB1794"/>
  <c r="AV1794"/>
  <c r="P1794"/>
  <c r="AE1794"/>
  <c r="AN1794"/>
  <c r="Q1794"/>
  <c r="AC1794"/>
  <c r="AG1794"/>
  <c r="AL1794"/>
  <c r="AW1794"/>
  <c r="BC1797"/>
  <c r="U1725"/>
  <c r="U1672" s="1"/>
  <c r="AW1727"/>
  <c r="AW1726" s="1"/>
  <c r="AW1725" s="1"/>
  <c r="AW1672" s="1"/>
  <c r="AI1727"/>
  <c r="AI1726" s="1"/>
  <c r="O1699"/>
  <c r="O1672" s="1"/>
  <c r="AI1699"/>
  <c r="AM1672"/>
  <c r="AU1672"/>
  <c r="T1672"/>
  <c r="AJ1672"/>
  <c r="AR1672"/>
  <c r="S1672"/>
  <c r="AF1672"/>
  <c r="AQ1672"/>
  <c r="R1672"/>
  <c r="AV1672"/>
  <c r="P1672"/>
  <c r="AE1672"/>
  <c r="AN1672"/>
  <c r="BC1675"/>
  <c r="BC1674" s="1"/>
  <c r="BC1673" s="1"/>
  <c r="Q1587"/>
  <c r="AC1587"/>
  <c r="AG1587"/>
  <c r="AL1587"/>
  <c r="AI1587"/>
  <c r="AV1587"/>
  <c r="V1587"/>
  <c r="Z1587"/>
  <c r="AK1587"/>
  <c r="AK1556" s="1"/>
  <c r="AT1587"/>
  <c r="T1587"/>
  <c r="AW1587"/>
  <c r="AA1610"/>
  <c r="BC1610"/>
  <c r="AA1612"/>
  <c r="AA1614"/>
  <c r="BC1614"/>
  <c r="AA1616"/>
  <c r="BC1616"/>
  <c r="AS1587"/>
  <c r="AS1556" s="1"/>
  <c r="U1587"/>
  <c r="U1556" s="1"/>
  <c r="R1587"/>
  <c r="R1556" s="1"/>
  <c r="AD1587"/>
  <c r="AD1556" s="1"/>
  <c r="AH1587"/>
  <c r="AH1556" s="1"/>
  <c r="BB1587"/>
  <c r="BB1556" s="1"/>
  <c r="AP1587"/>
  <c r="BD1588"/>
  <c r="AG1556"/>
  <c r="AA1589"/>
  <c r="BC1591"/>
  <c r="AA1593"/>
  <c r="BC1593"/>
  <c r="BC1588" s="1"/>
  <c r="AA1595"/>
  <c r="BC1595"/>
  <c r="AO1598"/>
  <c r="AO1600"/>
  <c r="AC1556"/>
  <c r="AY1556"/>
  <c r="AN1556"/>
  <c r="O1556"/>
  <c r="P1556"/>
  <c r="AT1556"/>
  <c r="AQ1556"/>
  <c r="AP1556"/>
  <c r="AO1565"/>
  <c r="AO1567"/>
  <c r="T1556"/>
  <c r="AE1556"/>
  <c r="AM1556"/>
  <c r="AU1556"/>
  <c r="AF1556"/>
  <c r="AR1556"/>
  <c r="AV1556"/>
  <c r="AW1556"/>
  <c r="S1556"/>
  <c r="Q1556"/>
  <c r="AJ1556"/>
  <c r="AL1559"/>
  <c r="AL1558" s="1"/>
  <c r="AL1557" s="1"/>
  <c r="AL1556" s="1"/>
  <c r="AJ1212"/>
  <c r="AR1212"/>
  <c r="Z1212"/>
  <c r="T1218"/>
  <c r="T1217" s="1"/>
  <c r="AD1212"/>
  <c r="BD1218"/>
  <c r="T1215"/>
  <c r="T1214" s="1"/>
  <c r="T1213" s="1"/>
  <c r="AI1216"/>
  <c r="AI1215" s="1"/>
  <c r="AI1214" s="1"/>
  <c r="AI1213" s="1"/>
  <c r="X1219"/>
  <c r="AZ1221"/>
  <c r="X1223"/>
  <c r="AP1224"/>
  <c r="AP1223" s="1"/>
  <c r="AP1218" s="1"/>
  <c r="AP1217" s="1"/>
  <c r="AZ1225"/>
  <c r="X1227"/>
  <c r="AI1228"/>
  <c r="AI1227" s="1"/>
  <c r="AP1228"/>
  <c r="AP1227" s="1"/>
  <c r="AZ1229"/>
  <c r="AZ1218" s="1"/>
  <c r="AL1232"/>
  <c r="AL1231" s="1"/>
  <c r="AL1217" s="1"/>
  <c r="BD1233"/>
  <c r="BD1232" s="1"/>
  <c r="BD1231" s="1"/>
  <c r="X1235"/>
  <c r="X1234" s="1"/>
  <c r="AI1236"/>
  <c r="AI1235" s="1"/>
  <c r="AI1234" s="1"/>
  <c r="AP1236"/>
  <c r="AP1235" s="1"/>
  <c r="AP1234" s="1"/>
  <c r="AZ1237"/>
  <c r="AZ1234" s="1"/>
  <c r="AI1239"/>
  <c r="AB1261"/>
  <c r="AB1260" s="1"/>
  <c r="AB1217" s="1"/>
  <c r="U1269"/>
  <c r="AI1269"/>
  <c r="AI1297"/>
  <c r="AI1296" s="1"/>
  <c r="AB1314"/>
  <c r="AW1314"/>
  <c r="AW1354"/>
  <c r="X1215"/>
  <c r="X1214" s="1"/>
  <c r="X1213" s="1"/>
  <c r="AW1239"/>
  <c r="AW1261"/>
  <c r="AW1260" s="1"/>
  <c r="BD1269"/>
  <c r="AP1269"/>
  <c r="AB1305"/>
  <c r="BD1305"/>
  <c r="BD1296" s="1"/>
  <c r="U1314"/>
  <c r="AI1327"/>
  <c r="U1260"/>
  <c r="AI1261"/>
  <c r="AP1261"/>
  <c r="AP1260" s="1"/>
  <c r="AB1296"/>
  <c r="U1300"/>
  <c r="U1297" s="1"/>
  <c r="U1296" s="1"/>
  <c r="AW1300"/>
  <c r="AI1218"/>
  <c r="AW1220"/>
  <c r="AW1219" s="1"/>
  <c r="U1222"/>
  <c r="U1221" s="1"/>
  <c r="U1218" s="1"/>
  <c r="AW1224"/>
  <c r="AW1223" s="1"/>
  <c r="U1226"/>
  <c r="U1225" s="1"/>
  <c r="AW1228"/>
  <c r="AW1227" s="1"/>
  <c r="U1230"/>
  <c r="U1229" s="1"/>
  <c r="AW1236"/>
  <c r="AW1235" s="1"/>
  <c r="AW1234" s="1"/>
  <c r="U1238"/>
  <c r="U1237" s="1"/>
  <c r="U1234" s="1"/>
  <c r="U1250"/>
  <c r="AI1250"/>
  <c r="BD1260"/>
  <c r="AW1297"/>
  <c r="AW1296" s="1"/>
  <c r="U1329"/>
  <c r="Q1327"/>
  <c r="BD1329"/>
  <c r="AZ1327"/>
  <c r="AI1356"/>
  <c r="AE1354"/>
  <c r="AL1323"/>
  <c r="AL1322" s="1"/>
  <c r="AL1321" s="1"/>
  <c r="AE1326"/>
  <c r="AP1328"/>
  <c r="AW1328"/>
  <c r="AB1331"/>
  <c r="AP1332"/>
  <c r="BD1333"/>
  <c r="AB1335"/>
  <c r="AP1336"/>
  <c r="BD1337"/>
  <c r="AB1339"/>
  <c r="AP1340"/>
  <c r="BD1341"/>
  <c r="AB1343"/>
  <c r="AP1344"/>
  <c r="BD1345"/>
  <c r="AB1347"/>
  <c r="AS1348"/>
  <c r="AV1354"/>
  <c r="AV1326" s="1"/>
  <c r="BD1355"/>
  <c r="U1356"/>
  <c r="U1354" s="1"/>
  <c r="AB1357"/>
  <c r="AP1358"/>
  <c r="BD1359"/>
  <c r="AB1361"/>
  <c r="AP1362"/>
  <c r="BD1363"/>
  <c r="AB1365"/>
  <c r="AW1375"/>
  <c r="AP1389"/>
  <c r="AP1388" s="1"/>
  <c r="AP1397"/>
  <c r="AB1402"/>
  <c r="AP1407"/>
  <c r="AI1350"/>
  <c r="AE1348"/>
  <c r="AB1329"/>
  <c r="X1327"/>
  <c r="AW1329"/>
  <c r="AS1327"/>
  <c r="AP1356"/>
  <c r="AL1354"/>
  <c r="U1328"/>
  <c r="U1327" s="1"/>
  <c r="AP1330"/>
  <c r="BD1331"/>
  <c r="AB1333"/>
  <c r="AB1327" s="1"/>
  <c r="AP1334"/>
  <c r="BD1335"/>
  <c r="BD1327" s="1"/>
  <c r="AB1337"/>
  <c r="AP1338"/>
  <c r="BD1339"/>
  <c r="AB1341"/>
  <c r="AP1342"/>
  <c r="BD1343"/>
  <c r="AB1345"/>
  <c r="AP1346"/>
  <c r="BD1347"/>
  <c r="Q1348"/>
  <c r="AB1355"/>
  <c r="AI1355"/>
  <c r="AI1354" s="1"/>
  <c r="BD1357"/>
  <c r="AB1359"/>
  <c r="AP1360"/>
  <c r="BD1361"/>
  <c r="AB1363"/>
  <c r="AP1364"/>
  <c r="BD1365"/>
  <c r="U1389"/>
  <c r="AI1389"/>
  <c r="AI1388" s="1"/>
  <c r="BD1389"/>
  <c r="U1397"/>
  <c r="AI1397"/>
  <c r="BD1397"/>
  <c r="U1402"/>
  <c r="U1407"/>
  <c r="AI1407"/>
  <c r="BD1407"/>
  <c r="BD1444"/>
  <c r="AP1350"/>
  <c r="AP1348" s="1"/>
  <c r="AL1348"/>
  <c r="AL1326" s="1"/>
  <c r="AI1348"/>
  <c r="AP1354"/>
  <c r="AB1388"/>
  <c r="U1446"/>
  <c r="Q1444"/>
  <c r="AP1446"/>
  <c r="AL1444"/>
  <c r="AL1406" s="1"/>
  <c r="Q1375"/>
  <c r="AS1375"/>
  <c r="Q1389"/>
  <c r="Q1388" s="1"/>
  <c r="AS1389"/>
  <c r="AS1388" s="1"/>
  <c r="Q1397"/>
  <c r="AS1397"/>
  <c r="AE1402"/>
  <c r="AE1388" s="1"/>
  <c r="Q1407"/>
  <c r="Q1406" s="1"/>
  <c r="AS1407"/>
  <c r="AZ1444"/>
  <c r="AI1447"/>
  <c r="AI1444" s="1"/>
  <c r="AW1448"/>
  <c r="U1450"/>
  <c r="AI1451"/>
  <c r="AW1452"/>
  <c r="U1454"/>
  <c r="U1444" s="1"/>
  <c r="AI1455"/>
  <c r="AW1456"/>
  <c r="U1458"/>
  <c r="AI1459"/>
  <c r="AW1460"/>
  <c r="U1462"/>
  <c r="AI1463"/>
  <c r="AB1496"/>
  <c r="AB1495" s="1"/>
  <c r="AW1496"/>
  <c r="AW1495" s="1"/>
  <c r="AB1508"/>
  <c r="AB1507" s="1"/>
  <c r="AW1508"/>
  <c r="AW1507" s="1"/>
  <c r="U1522"/>
  <c r="X1375"/>
  <c r="AV1375"/>
  <c r="AZ1375"/>
  <c r="X1389"/>
  <c r="AV1389"/>
  <c r="AZ1389"/>
  <c r="T1397"/>
  <c r="T1388" s="1"/>
  <c r="T1325" s="1"/>
  <c r="X1397"/>
  <c r="AV1397"/>
  <c r="AZ1397"/>
  <c r="AH1402"/>
  <c r="AH1388" s="1"/>
  <c r="AL1402"/>
  <c r="AL1388" s="1"/>
  <c r="T1407"/>
  <c r="T1406" s="1"/>
  <c r="X1407"/>
  <c r="X1406" s="1"/>
  <c r="AV1407"/>
  <c r="AV1406" s="1"/>
  <c r="AZ1407"/>
  <c r="AZ1406" s="1"/>
  <c r="AH1444"/>
  <c r="AH1406" s="1"/>
  <c r="U1496"/>
  <c r="U1495" s="1"/>
  <c r="AI1502"/>
  <c r="AI1501" s="1"/>
  <c r="U1508"/>
  <c r="U1507" s="1"/>
  <c r="AI1518"/>
  <c r="AI1522"/>
  <c r="AP1522"/>
  <c r="BD1522"/>
  <c r="BD1507" s="1"/>
  <c r="AW1446"/>
  <c r="AS1444"/>
  <c r="AP1444"/>
  <c r="AI1507"/>
  <c r="AW1444"/>
  <c r="AW1406" s="1"/>
  <c r="X1507"/>
  <c r="AP1507"/>
  <c r="AL1496"/>
  <c r="AL1495" s="1"/>
  <c r="AL1502"/>
  <c r="AL1501" s="1"/>
  <c r="AL1508"/>
  <c r="AL1507" s="1"/>
  <c r="AL1518"/>
  <c r="AL1522"/>
  <c r="X1535"/>
  <c r="AZ1535"/>
  <c r="AZ1507" s="1"/>
  <c r="X1539"/>
  <c r="AZ1539"/>
  <c r="Q1496"/>
  <c r="Q1495" s="1"/>
  <c r="AO1496"/>
  <c r="AO1495" s="1"/>
  <c r="AO1325" s="1"/>
  <c r="AO1212" s="1"/>
  <c r="AS1496"/>
  <c r="AS1495" s="1"/>
  <c r="Q1502"/>
  <c r="Q1501" s="1"/>
  <c r="AO1502"/>
  <c r="AO1501" s="1"/>
  <c r="AS1502"/>
  <c r="AS1501" s="1"/>
  <c r="Q1508"/>
  <c r="AO1508"/>
  <c r="AO1507" s="1"/>
  <c r="AS1508"/>
  <c r="Q1518"/>
  <c r="AO1518"/>
  <c r="AS1518"/>
  <c r="Q1522"/>
  <c r="AS1522"/>
  <c r="AA1535"/>
  <c r="AA1507" s="1"/>
  <c r="AA1325" s="1"/>
  <c r="AA1212" s="1"/>
  <c r="AE1535"/>
  <c r="AE1507" s="1"/>
  <c r="BC1535"/>
  <c r="BC1507" s="1"/>
  <c r="BC1325" s="1"/>
  <c r="BC1212" s="1"/>
  <c r="AE1539"/>
  <c r="BC1539"/>
  <c r="BC1545"/>
  <c r="BC1544" s="1"/>
  <c r="AP1102"/>
  <c r="AI1108"/>
  <c r="AE1106"/>
  <c r="BD1108"/>
  <c r="AZ1106"/>
  <c r="AI1116"/>
  <c r="AE1114"/>
  <c r="BD1116"/>
  <c r="AZ1114"/>
  <c r="AL1102"/>
  <c r="AT1101"/>
  <c r="AT1100" s="1"/>
  <c r="AT1099" s="1"/>
  <c r="T1102"/>
  <c r="T1101" s="1"/>
  <c r="T1100" s="1"/>
  <c r="T1099" s="1"/>
  <c r="BC1102"/>
  <c r="BC1101" s="1"/>
  <c r="BC1100" s="1"/>
  <c r="AO1106"/>
  <c r="AS1106"/>
  <c r="U1107"/>
  <c r="U1106" s="1"/>
  <c r="U1101" s="1"/>
  <c r="U1100" s="1"/>
  <c r="AB1107"/>
  <c r="AA1109"/>
  <c r="AE1109"/>
  <c r="AO1109"/>
  <c r="AO1114"/>
  <c r="AS1114"/>
  <c r="U1115"/>
  <c r="U1114" s="1"/>
  <c r="AW1117"/>
  <c r="AW1114" s="1"/>
  <c r="U1119"/>
  <c r="AI1120"/>
  <c r="AW1121"/>
  <c r="U1123"/>
  <c r="AW1156"/>
  <c r="AW1172"/>
  <c r="BD1194"/>
  <c r="BD1193" s="1"/>
  <c r="AI1104"/>
  <c r="AE1102"/>
  <c r="AE1101" s="1"/>
  <c r="AE1100" s="1"/>
  <c r="BD1104"/>
  <c r="AZ1102"/>
  <c r="U1111"/>
  <c r="Q1109"/>
  <c r="Q1101" s="1"/>
  <c r="Q1100" s="1"/>
  <c r="Q1099" s="1"/>
  <c r="AP1111"/>
  <c r="AL1109"/>
  <c r="AO1102"/>
  <c r="AO1101" s="1"/>
  <c r="AO1100" s="1"/>
  <c r="AS1102"/>
  <c r="AB1103"/>
  <c r="AI1106"/>
  <c r="AZ1109"/>
  <c r="AA1114"/>
  <c r="AI1114"/>
  <c r="AV1114"/>
  <c r="AV1101" s="1"/>
  <c r="AV1100" s="1"/>
  <c r="AV1099" s="1"/>
  <c r="AB1126"/>
  <c r="AB1125" s="1"/>
  <c r="AB1124" s="1"/>
  <c r="AP1126"/>
  <c r="AP1125" s="1"/>
  <c r="AP1124" s="1"/>
  <c r="U1156"/>
  <c r="BD1156"/>
  <c r="BD1125" s="1"/>
  <c r="BD1124" s="1"/>
  <c r="U1172"/>
  <c r="U1125" s="1"/>
  <c r="U1124" s="1"/>
  <c r="BD1172"/>
  <c r="AB1108"/>
  <c r="X1106"/>
  <c r="AB1116"/>
  <c r="AB1114" s="1"/>
  <c r="X1114"/>
  <c r="AI1102"/>
  <c r="AI1101" s="1"/>
  <c r="AI1100" s="1"/>
  <c r="AI1099" s="1"/>
  <c r="BD1107"/>
  <c r="BD1106" s="1"/>
  <c r="U1109"/>
  <c r="BD1114"/>
  <c r="AB1104"/>
  <c r="X1102"/>
  <c r="AW1111"/>
  <c r="AW1109" s="1"/>
  <c r="AW1101" s="1"/>
  <c r="AW1100" s="1"/>
  <c r="AW1099" s="1"/>
  <c r="AS1109"/>
  <c r="AH1101"/>
  <c r="AH1100" s="1"/>
  <c r="AH1099" s="1"/>
  <c r="BD1102"/>
  <c r="AP1109"/>
  <c r="AW1125"/>
  <c r="AW1124" s="1"/>
  <c r="X1126"/>
  <c r="AZ1126"/>
  <c r="X1156"/>
  <c r="AZ1156"/>
  <c r="X1172"/>
  <c r="AZ1172"/>
  <c r="X1194"/>
  <c r="X1193" s="1"/>
  <c r="AZ1194"/>
  <c r="AZ1193" s="1"/>
  <c r="AE1126"/>
  <c r="AA1156"/>
  <c r="AA1125" s="1"/>
  <c r="AA1124" s="1"/>
  <c r="AE1156"/>
  <c r="BC1156"/>
  <c r="AA1172"/>
  <c r="AE1172"/>
  <c r="BC1172"/>
  <c r="AO1183"/>
  <c r="AO1125" s="1"/>
  <c r="AA1186"/>
  <c r="AA1185" s="1"/>
  <c r="BC1186"/>
  <c r="BC1185" s="1"/>
  <c r="AO1191"/>
  <c r="AO1188" s="1"/>
  <c r="AA1194"/>
  <c r="AA1193" s="1"/>
  <c r="AE1194"/>
  <c r="AE1193" s="1"/>
  <c r="BC1194"/>
  <c r="BC1193" s="1"/>
  <c r="AA1198"/>
  <c r="AA1197" s="1"/>
  <c r="BC1198"/>
  <c r="BC1200"/>
  <c r="AO922"/>
  <c r="AO919" s="1"/>
  <c r="AO918" s="1"/>
  <c r="AI923"/>
  <c r="AI922" s="1"/>
  <c r="AI919" s="1"/>
  <c r="AI918" s="1"/>
  <c r="AI925"/>
  <c r="AI924" s="1"/>
  <c r="AP925"/>
  <c r="AP924" s="1"/>
  <c r="AP919" s="1"/>
  <c r="AI931"/>
  <c r="AI930" s="1"/>
  <c r="AI929" s="1"/>
  <c r="AP931"/>
  <c r="AP930" s="1"/>
  <c r="AP929" s="1"/>
  <c r="AI933"/>
  <c r="AI932" s="1"/>
  <c r="AP933"/>
  <c r="AP932" s="1"/>
  <c r="AD934"/>
  <c r="AD918" s="1"/>
  <c r="AD917" s="1"/>
  <c r="AH934"/>
  <c r="AH918" s="1"/>
  <c r="AH917" s="1"/>
  <c r="Q937"/>
  <c r="AS937"/>
  <c r="AZ940"/>
  <c r="AZ939" s="1"/>
  <c r="AZ918" s="1"/>
  <c r="AZ942"/>
  <c r="AZ944"/>
  <c r="Q947"/>
  <c r="Q946" s="1"/>
  <c r="AS947"/>
  <c r="AS946" s="1"/>
  <c r="O949"/>
  <c r="O917" s="1"/>
  <c r="W949"/>
  <c r="W917" s="1"/>
  <c r="AM949"/>
  <c r="AM917" s="1"/>
  <c r="AW963"/>
  <c r="T920"/>
  <c r="T919" s="1"/>
  <c r="T918" s="1"/>
  <c r="AV920"/>
  <c r="AV919" s="1"/>
  <c r="AV918" s="1"/>
  <c r="X922"/>
  <c r="X919" s="1"/>
  <c r="X918" s="1"/>
  <c r="AB928"/>
  <c r="AB927" s="1"/>
  <c r="AB926" s="1"/>
  <c r="AB918" s="1"/>
  <c r="R934"/>
  <c r="R918" s="1"/>
  <c r="R917" s="1"/>
  <c r="AC934"/>
  <c r="AC918" s="1"/>
  <c r="AC917" s="1"/>
  <c r="AG934"/>
  <c r="AG918" s="1"/>
  <c r="AG917" s="1"/>
  <c r="AL934"/>
  <c r="AL918" s="1"/>
  <c r="AP934"/>
  <c r="AT934"/>
  <c r="AT918" s="1"/>
  <c r="AT917" s="1"/>
  <c r="AB936"/>
  <c r="AB935" s="1"/>
  <c r="AB934" s="1"/>
  <c r="BD938"/>
  <c r="BD937" s="1"/>
  <c r="BD934" s="1"/>
  <c r="BD918" s="1"/>
  <c r="AE940"/>
  <c r="AE939" s="1"/>
  <c r="AE918" s="1"/>
  <c r="AE942"/>
  <c r="AE944"/>
  <c r="BD948"/>
  <c r="BD947" s="1"/>
  <c r="BD946" s="1"/>
  <c r="AR949"/>
  <c r="AR917" s="1"/>
  <c r="U963"/>
  <c r="BD963"/>
  <c r="Q934"/>
  <c r="Q918" s="1"/>
  <c r="AS934"/>
  <c r="AS918" s="1"/>
  <c r="AP941"/>
  <c r="AP940" s="1"/>
  <c r="AP943"/>
  <c r="AP942" s="1"/>
  <c r="AP945"/>
  <c r="AP944" s="1"/>
  <c r="U934"/>
  <c r="U918" s="1"/>
  <c r="AI1016"/>
  <c r="AE1014"/>
  <c r="BD1016"/>
  <c r="AZ1014"/>
  <c r="X963"/>
  <c r="AZ963"/>
  <c r="T983"/>
  <c r="T962" s="1"/>
  <c r="T961" s="1"/>
  <c r="X983"/>
  <c r="AZ983"/>
  <c r="U985"/>
  <c r="U983" s="1"/>
  <c r="AI986"/>
  <c r="AI983" s="1"/>
  <c r="AI962" s="1"/>
  <c r="AW987"/>
  <c r="U989"/>
  <c r="AI990"/>
  <c r="AW991"/>
  <c r="U993"/>
  <c r="AI994"/>
  <c r="AW995"/>
  <c r="U997"/>
  <c r="AL998"/>
  <c r="AL962" s="1"/>
  <c r="AL961" s="1"/>
  <c r="T998"/>
  <c r="BC998"/>
  <c r="AS1014"/>
  <c r="U1015"/>
  <c r="AW1017"/>
  <c r="AW1014" s="1"/>
  <c r="U1019"/>
  <c r="AI1020"/>
  <c r="AW1021"/>
  <c r="U1023"/>
  <c r="AB1025"/>
  <c r="AW1025"/>
  <c r="AB1033"/>
  <c r="AP1039"/>
  <c r="AP1024" s="1"/>
  <c r="AP961" s="1"/>
  <c r="BD1039"/>
  <c r="AB1048"/>
  <c r="AP1048"/>
  <c r="AP1047" s="1"/>
  <c r="AB1066"/>
  <c r="AP1066"/>
  <c r="AB1077"/>
  <c r="AP1077"/>
  <c r="AB1087"/>
  <c r="AP1087"/>
  <c r="AI1000"/>
  <c r="AE998"/>
  <c r="BD1000"/>
  <c r="AZ998"/>
  <c r="AA951"/>
  <c r="AA950" s="1"/>
  <c r="BC951"/>
  <c r="BC950" s="1"/>
  <c r="AO954"/>
  <c r="AO956"/>
  <c r="AA959"/>
  <c r="AA958" s="1"/>
  <c r="BC959"/>
  <c r="BC958" s="1"/>
  <c r="AA963"/>
  <c r="AE963"/>
  <c r="BC963"/>
  <c r="BC962" s="1"/>
  <c r="AE983"/>
  <c r="AO998"/>
  <c r="AO962" s="1"/>
  <c r="AS998"/>
  <c r="AS962" s="1"/>
  <c r="AS961" s="1"/>
  <c r="U999"/>
  <c r="AB999"/>
  <c r="AW1001"/>
  <c r="AW998" s="1"/>
  <c r="U1003"/>
  <c r="AI1004"/>
  <c r="AW1005"/>
  <c r="U1007"/>
  <c r="AI1008"/>
  <c r="AW1009"/>
  <c r="U1011"/>
  <c r="AI1012"/>
  <c r="AW1013"/>
  <c r="AA1014"/>
  <c r="AI1014"/>
  <c r="AV1014"/>
  <c r="AV962" s="1"/>
  <c r="AV961" s="1"/>
  <c r="U1025"/>
  <c r="U1033"/>
  <c r="AB1039"/>
  <c r="AW1039"/>
  <c r="AI1048"/>
  <c r="AI1066"/>
  <c r="AI1077"/>
  <c r="AV1077"/>
  <c r="AB1016"/>
  <c r="AB1014" s="1"/>
  <c r="X1014"/>
  <c r="AI998"/>
  <c r="BD1014"/>
  <c r="AB1000"/>
  <c r="X998"/>
  <c r="BD998"/>
  <c r="BD1024"/>
  <c r="BD1048"/>
  <c r="BD1047" s="1"/>
  <c r="AL1025"/>
  <c r="AL1024" s="1"/>
  <c r="AL1033"/>
  <c r="AL1039"/>
  <c r="X1048"/>
  <c r="X1047" s="1"/>
  <c r="AZ1048"/>
  <c r="AZ1047" s="1"/>
  <c r="X1066"/>
  <c r="AZ1066"/>
  <c r="X1080"/>
  <c r="X1077" s="1"/>
  <c r="AZ1080"/>
  <c r="AZ1077" s="1"/>
  <c r="Q1025"/>
  <c r="AO1025"/>
  <c r="AS1025"/>
  <c r="AS1024" s="1"/>
  <c r="Q1033"/>
  <c r="AO1033"/>
  <c r="AS1033"/>
  <c r="Q1039"/>
  <c r="AO1039"/>
  <c r="AS1039"/>
  <c r="AA1048"/>
  <c r="AA1047" s="1"/>
  <c r="AE1048"/>
  <c r="AE1047" s="1"/>
  <c r="BC1048"/>
  <c r="BC1047" s="1"/>
  <c r="AA1066"/>
  <c r="AE1066"/>
  <c r="AO1075"/>
  <c r="AO1074" s="1"/>
  <c r="AA1078"/>
  <c r="AA1077" s="1"/>
  <c r="BC1078"/>
  <c r="AA1080"/>
  <c r="AE1080"/>
  <c r="AE1077" s="1"/>
  <c r="BC1080"/>
  <c r="AO1083"/>
  <c r="AO1077" s="1"/>
  <c r="AO1085"/>
  <c r="AA1088"/>
  <c r="AA1087" s="1"/>
  <c r="BC1088"/>
  <c r="BC1087" s="1"/>
  <c r="AA1090"/>
  <c r="BC1090"/>
  <c r="R751"/>
  <c r="AL751"/>
  <c r="O788"/>
  <c r="S788"/>
  <c r="S751" s="1"/>
  <c r="AM788"/>
  <c r="AY788"/>
  <c r="AY751" s="1"/>
  <c r="AH788"/>
  <c r="AT751"/>
  <c r="AE788"/>
  <c r="AE751" s="1"/>
  <c r="AQ788"/>
  <c r="AQ751" s="1"/>
  <c r="AI788"/>
  <c r="AD751"/>
  <c r="AU788"/>
  <c r="AP788"/>
  <c r="BD847"/>
  <c r="P751"/>
  <c r="T751"/>
  <c r="AJ751"/>
  <c r="AN751"/>
  <c r="O751"/>
  <c r="AM751"/>
  <c r="U788"/>
  <c r="Y788"/>
  <c r="AC788"/>
  <c r="AG788"/>
  <c r="AG751" s="1"/>
  <c r="AK788"/>
  <c r="AK751" s="1"/>
  <c r="AW788"/>
  <c r="AW751" s="1"/>
  <c r="AO847"/>
  <c r="AO846" s="1"/>
  <c r="AO788" s="1"/>
  <c r="AO751" s="1"/>
  <c r="AS847"/>
  <c r="AS846" s="1"/>
  <c r="AS788" s="1"/>
  <c r="AS751" s="1"/>
  <c r="AF751"/>
  <c r="AR751"/>
  <c r="AV751"/>
  <c r="AU751"/>
  <c r="AC751"/>
  <c r="Q751"/>
  <c r="U751"/>
  <c r="AP755"/>
  <c r="AP754" s="1"/>
  <c r="AP753" s="1"/>
  <c r="AP752" s="1"/>
  <c r="AP759"/>
  <c r="AP758" s="1"/>
  <c r="AP757" s="1"/>
  <c r="AP756" s="1"/>
  <c r="BD762"/>
  <c r="BD761" s="1"/>
  <c r="BD760" s="1"/>
  <c r="Q673"/>
  <c r="Q622" s="1"/>
  <c r="AV673"/>
  <c r="AV622" s="1"/>
  <c r="AH622"/>
  <c r="BB622"/>
  <c r="AC622"/>
  <c r="AG622"/>
  <c r="AK622"/>
  <c r="AO622"/>
  <c r="AS622"/>
  <c r="AW673"/>
  <c r="AW622" s="1"/>
  <c r="AD622"/>
  <c r="AT622"/>
  <c r="U673"/>
  <c r="R622"/>
  <c r="AL622"/>
  <c r="AZ675"/>
  <c r="AA675"/>
  <c r="BC675"/>
  <c r="BC674" s="1"/>
  <c r="U622"/>
  <c r="BD536"/>
  <c r="AO536"/>
  <c r="AO535" s="1"/>
  <c r="AO475" s="1"/>
  <c r="AF338"/>
  <c r="P338"/>
  <c r="AB339"/>
  <c r="AG339"/>
  <c r="AR339"/>
  <c r="AR338" s="1"/>
  <c r="AH339"/>
  <c r="BC339"/>
  <c r="AP339"/>
  <c r="AW339"/>
  <c r="AP347"/>
  <c r="BC347"/>
  <c r="AB375"/>
  <c r="X373"/>
  <c r="X372" s="1"/>
  <c r="X354"/>
  <c r="X347" s="1"/>
  <c r="BC354"/>
  <c r="AI355"/>
  <c r="AI354" s="1"/>
  <c r="AI347" s="1"/>
  <c r="AI346" s="1"/>
  <c r="U358"/>
  <c r="U357" s="1"/>
  <c r="U347" s="1"/>
  <c r="U346" s="1"/>
  <c r="U338" s="1"/>
  <c r="AB358"/>
  <c r="AB357" s="1"/>
  <c r="AB347" s="1"/>
  <c r="AB346" s="1"/>
  <c r="AW360"/>
  <c r="AW359" s="1"/>
  <c r="BD360"/>
  <c r="BD359" s="1"/>
  <c r="AE362"/>
  <c r="AE364"/>
  <c r="AW368"/>
  <c r="AW367" s="1"/>
  <c r="AW366" s="1"/>
  <c r="BD368"/>
  <c r="BD367" s="1"/>
  <c r="BD366" s="1"/>
  <c r="AE370"/>
  <c r="AE369" s="1"/>
  <c r="AL373"/>
  <c r="T373"/>
  <c r="T372" s="1"/>
  <c r="T346" s="1"/>
  <c r="BC373"/>
  <c r="BC372" s="1"/>
  <c r="AB404"/>
  <c r="AB403" s="1"/>
  <c r="AW403"/>
  <c r="AI407"/>
  <c r="AB437"/>
  <c r="AB436" s="1"/>
  <c r="AP437"/>
  <c r="AP436" s="1"/>
  <c r="AI375"/>
  <c r="AE373"/>
  <c r="AE372" s="1"/>
  <c r="BD375"/>
  <c r="BD373" s="1"/>
  <c r="BD372" s="1"/>
  <c r="AZ373"/>
  <c r="AZ372" s="1"/>
  <c r="AZ346" s="1"/>
  <c r="T341"/>
  <c r="T340" s="1"/>
  <c r="T339" s="1"/>
  <c r="AH348"/>
  <c r="AH350"/>
  <c r="AH352"/>
  <c r="AW354"/>
  <c r="AW347" s="1"/>
  <c r="AW346" s="1"/>
  <c r="AP363"/>
  <c r="AP362" s="1"/>
  <c r="AP361" s="1"/>
  <c r="AP365"/>
  <c r="AP364" s="1"/>
  <c r="AP371"/>
  <c r="AP370" s="1"/>
  <c r="AP369" s="1"/>
  <c r="AB374"/>
  <c r="AB373" s="1"/>
  <c r="AB372" s="1"/>
  <c r="BD400"/>
  <c r="AW356"/>
  <c r="AS354"/>
  <c r="AS347" s="1"/>
  <c r="BD358"/>
  <c r="BD357" s="1"/>
  <c r="BD347" s="1"/>
  <c r="BD346" s="1"/>
  <c r="AB360"/>
  <c r="AB359" s="1"/>
  <c r="AB368"/>
  <c r="AB367" s="1"/>
  <c r="AB366" s="1"/>
  <c r="AI373"/>
  <c r="AI372" s="1"/>
  <c r="AI403"/>
  <c r="BD407"/>
  <c r="BD403" s="1"/>
  <c r="AL400"/>
  <c r="AL404"/>
  <c r="AL403" s="1"/>
  <c r="X407"/>
  <c r="X403" s="1"/>
  <c r="AZ407"/>
  <c r="AZ403" s="1"/>
  <c r="X437"/>
  <c r="X436" s="1"/>
  <c r="AZ437"/>
  <c r="AZ436" s="1"/>
  <c r="AO396"/>
  <c r="AO372" s="1"/>
  <c r="AO398"/>
  <c r="Q400"/>
  <c r="Q372" s="1"/>
  <c r="Q346" s="1"/>
  <c r="AO400"/>
  <c r="AS400"/>
  <c r="AS372" s="1"/>
  <c r="Q404"/>
  <c r="Q403" s="1"/>
  <c r="AO404"/>
  <c r="AO403" s="1"/>
  <c r="AS404"/>
  <c r="AS403" s="1"/>
  <c r="AA407"/>
  <c r="AA403" s="1"/>
  <c r="AA346" s="1"/>
  <c r="AE407"/>
  <c r="AE403" s="1"/>
  <c r="BC407"/>
  <c r="BC403" s="1"/>
  <c r="AA437"/>
  <c r="AA436" s="1"/>
  <c r="AE437"/>
  <c r="AE436" s="1"/>
  <c r="BC437"/>
  <c r="BC436" s="1"/>
  <c r="AO440"/>
  <c r="AO436" s="1"/>
  <c r="AO442"/>
  <c r="AO446"/>
  <c r="AO445" s="1"/>
  <c r="AO444" s="1"/>
  <c r="BC449"/>
  <c r="AW173"/>
  <c r="AW139" s="1"/>
  <c r="U173"/>
  <c r="U139" s="1"/>
  <c r="AV173"/>
  <c r="AP173"/>
  <c r="AO175"/>
  <c r="AO174" s="1"/>
  <c r="AO173" s="1"/>
  <c r="AA178"/>
  <c r="BC178"/>
  <c r="S139"/>
  <c r="AF139"/>
  <c r="AQ139"/>
  <c r="AV139"/>
  <c r="P139"/>
  <c r="AE139"/>
  <c r="AN139"/>
  <c r="AY139"/>
  <c r="AC139"/>
  <c r="AG139"/>
  <c r="AL139"/>
  <c r="AO155"/>
  <c r="AO154" s="1"/>
  <c r="AO153" s="1"/>
  <c r="AO139" s="1"/>
  <c r="AA158"/>
  <c r="AA157" s="1"/>
  <c r="AA153" s="1"/>
  <c r="BC158"/>
  <c r="AA160"/>
  <c r="BC160"/>
  <c r="O139"/>
  <c r="AM139"/>
  <c r="AU139"/>
  <c r="AT139"/>
  <c r="T139"/>
  <c r="W139"/>
  <c r="AJ139"/>
  <c r="AR139"/>
  <c r="AP139"/>
  <c r="BC142"/>
  <c r="BC141" s="1"/>
  <c r="BC140" s="1"/>
  <c r="T78"/>
  <c r="AB1850"/>
  <c r="AB1858"/>
  <c r="AB2032"/>
  <c r="AB2075"/>
  <c r="AB1854"/>
  <c r="AB2028"/>
  <c r="AB2036"/>
  <c r="AB2213"/>
  <c r="AB2212" s="1"/>
  <c r="AB2209" s="1"/>
  <c r="AB2208" s="1"/>
  <c r="AB2238"/>
  <c r="AB2362"/>
  <c r="AB2361" s="1"/>
  <c r="AB2360" s="1"/>
  <c r="AB2394"/>
  <c r="AB1855"/>
  <c r="AB2029"/>
  <c r="AB2037"/>
  <c r="AB2217"/>
  <c r="AB2216" s="1"/>
  <c r="AB2219"/>
  <c r="AB2218" s="1"/>
  <c r="AB2245"/>
  <c r="AB2244" s="1"/>
  <c r="AB2239" s="1"/>
  <c r="AB2256"/>
  <c r="AB2254" s="1"/>
  <c r="AB2247" s="1"/>
  <c r="AB2246" s="1"/>
  <c r="AB2371"/>
  <c r="AB2370" s="1"/>
  <c r="AB2378"/>
  <c r="AB2377" s="1"/>
  <c r="AB2395"/>
  <c r="AZ1850"/>
  <c r="BC1853"/>
  <c r="BC1857"/>
  <c r="BC1881"/>
  <c r="BC1880" s="1"/>
  <c r="BC1883"/>
  <c r="BC1882" s="1"/>
  <c r="BC1974"/>
  <c r="BC1973" s="1"/>
  <c r="BC1970" s="1"/>
  <c r="AZ2030"/>
  <c r="AZ2031"/>
  <c r="BC2033"/>
  <c r="BC2034"/>
  <c r="BD2034" s="1"/>
  <c r="AZ2038"/>
  <c r="AZ2053"/>
  <c r="AZ2051" s="1"/>
  <c r="AZ2050" s="1"/>
  <c r="AZ2075"/>
  <c r="AZ2074" s="1"/>
  <c r="AZ2071" s="1"/>
  <c r="BC2077"/>
  <c r="BC2078"/>
  <c r="BC2213"/>
  <c r="BC2212" s="1"/>
  <c r="BC2209" s="1"/>
  <c r="BC2208" s="1"/>
  <c r="BC2217"/>
  <c r="BC2216" s="1"/>
  <c r="BC2219"/>
  <c r="BC2218" s="1"/>
  <c r="BC2222"/>
  <c r="BC2221" s="1"/>
  <c r="BC2220" s="1"/>
  <c r="BC2228"/>
  <c r="BC2227" s="1"/>
  <c r="BC2230"/>
  <c r="BC2229" s="1"/>
  <c r="BC2237"/>
  <c r="BC2238"/>
  <c r="BC2245"/>
  <c r="BC2244" s="1"/>
  <c r="BC2239" s="1"/>
  <c r="BD2384"/>
  <c r="BC2391"/>
  <c r="BC2388" s="1"/>
  <c r="BC2387" s="1"/>
  <c r="AZ2395"/>
  <c r="BD1852"/>
  <c r="BC1856"/>
  <c r="AZ2028"/>
  <c r="BC2031"/>
  <c r="BC2017" s="1"/>
  <c r="BC1990" s="1"/>
  <c r="AZ2036"/>
  <c r="BD2036" s="1"/>
  <c r="BC2075"/>
  <c r="AZ2378"/>
  <c r="AZ2377" s="1"/>
  <c r="AZ2393"/>
  <c r="AZ1854"/>
  <c r="AZ1856"/>
  <c r="AZ1857"/>
  <c r="BD2032"/>
  <c r="BD2076"/>
  <c r="AB1678"/>
  <c r="AB1677" s="1"/>
  <c r="AB1674" s="1"/>
  <c r="AB1673" s="1"/>
  <c r="AB1733"/>
  <c r="AB1741"/>
  <c r="AB1714"/>
  <c r="AB1737"/>
  <c r="AB1745"/>
  <c r="AB1753"/>
  <c r="AB1770"/>
  <c r="AB1829"/>
  <c r="AB1715"/>
  <c r="AB1738"/>
  <c r="AB1746"/>
  <c r="AB1747"/>
  <c r="AB1754"/>
  <c r="AB1761"/>
  <c r="AB1771"/>
  <c r="AB1774"/>
  <c r="AB1773" s="1"/>
  <c r="AB1772" s="1"/>
  <c r="AB1831"/>
  <c r="AB1830" s="1"/>
  <c r="AZ1671"/>
  <c r="AZ1670" s="1"/>
  <c r="AZ1669" s="1"/>
  <c r="AZ1668" s="1"/>
  <c r="AZ1678"/>
  <c r="AZ1702"/>
  <c r="AZ1701" s="1"/>
  <c r="AZ1700" s="1"/>
  <c r="AZ1710"/>
  <c r="AZ1709" s="1"/>
  <c r="AZ1704" s="1"/>
  <c r="AZ1713"/>
  <c r="AZ1714"/>
  <c r="BC1716"/>
  <c r="BC1717"/>
  <c r="AZ1736"/>
  <c r="BD1736" s="1"/>
  <c r="AZ1737"/>
  <c r="BC1739"/>
  <c r="BC1740"/>
  <c r="BD1740" s="1"/>
  <c r="AZ1744"/>
  <c r="BD1744" s="1"/>
  <c r="AZ1745"/>
  <c r="BD1745" s="1"/>
  <c r="AZ1746"/>
  <c r="BD1746" s="1"/>
  <c r="BC1747"/>
  <c r="AZ1751"/>
  <c r="BD1751" s="1"/>
  <c r="BC1761"/>
  <c r="AZ1770"/>
  <c r="AZ1771"/>
  <c r="AZ1774"/>
  <c r="AZ1773" s="1"/>
  <c r="AZ1772" s="1"/>
  <c r="AZ1780"/>
  <c r="AZ1779" s="1"/>
  <c r="AZ1778" s="1"/>
  <c r="AZ1800"/>
  <c r="AZ1799" s="1"/>
  <c r="AZ1796" s="1"/>
  <c r="AZ1795" s="1"/>
  <c r="AZ1817"/>
  <c r="AZ1816" s="1"/>
  <c r="AZ1813" s="1"/>
  <c r="AZ1828"/>
  <c r="AZ1829"/>
  <c r="AZ1831"/>
  <c r="AZ1830" s="1"/>
  <c r="BC1714"/>
  <c r="AZ1734"/>
  <c r="BD1734" s="1"/>
  <c r="BC1737"/>
  <c r="AZ1742"/>
  <c r="BD1742" s="1"/>
  <c r="BD1749"/>
  <c r="BC1800"/>
  <c r="BC1799" s="1"/>
  <c r="BC1750"/>
  <c r="BD1750" s="1"/>
  <c r="BD1715"/>
  <c r="BD1738"/>
  <c r="AZ1761"/>
  <c r="BC1763"/>
  <c r="BD1763" s="1"/>
  <c r="BC1764"/>
  <c r="BD1764" s="1"/>
  <c r="AB1647"/>
  <c r="AB1655"/>
  <c r="AB1608"/>
  <c r="AB1607" s="1"/>
  <c r="AB1651"/>
  <c r="AB1660"/>
  <c r="AB1619"/>
  <c r="AB1618" s="1"/>
  <c r="AB1609" s="1"/>
  <c r="AB1652"/>
  <c r="AB1661"/>
  <c r="BC1651"/>
  <c r="BD1651" s="1"/>
  <c r="BC1654"/>
  <c r="BD1654" s="1"/>
  <c r="BC1655"/>
  <c r="BC1657"/>
  <c r="BC1658"/>
  <c r="BD1658" s="1"/>
  <c r="BC1659"/>
  <c r="BD1659" s="1"/>
  <c r="BC1660"/>
  <c r="BC1661"/>
  <c r="BD1661" s="1"/>
  <c r="BC1646"/>
  <c r="BD1646" s="1"/>
  <c r="AB860"/>
  <c r="AB859" s="1"/>
  <c r="AB858" s="1"/>
  <c r="AB1582"/>
  <c r="AB1581" s="1"/>
  <c r="AB1095"/>
  <c r="AB1094" s="1"/>
  <c r="AB1098"/>
  <c r="AB1097" s="1"/>
  <c r="AB1586"/>
  <c r="AB1585" s="1"/>
  <c r="BC855"/>
  <c r="BC860"/>
  <c r="BC859" s="1"/>
  <c r="BC858" s="1"/>
  <c r="BC1095"/>
  <c r="BC1094" s="1"/>
  <c r="BC1098"/>
  <c r="BC1097" s="1"/>
  <c r="BC1205"/>
  <c r="BC1204" s="1"/>
  <c r="BC1203" s="1"/>
  <c r="BC1202" s="1"/>
  <c r="AZ1550"/>
  <c r="BD715"/>
  <c r="BD714" s="1"/>
  <c r="BD713" s="1"/>
  <c r="AB547"/>
  <c r="AB555"/>
  <c r="AB636"/>
  <c r="AB635" s="1"/>
  <c r="AB634" s="1"/>
  <c r="AB649"/>
  <c r="AB657"/>
  <c r="AB693"/>
  <c r="AB720"/>
  <c r="AB551"/>
  <c r="AB559"/>
  <c r="AB643"/>
  <c r="AB653"/>
  <c r="AB689"/>
  <c r="AB705"/>
  <c r="AB724"/>
  <c r="AB737"/>
  <c r="AB794"/>
  <c r="AB832"/>
  <c r="AB840"/>
  <c r="AB552"/>
  <c r="AB560"/>
  <c r="AB646"/>
  <c r="AB654"/>
  <c r="AB690"/>
  <c r="AB706"/>
  <c r="AB725"/>
  <c r="AB738"/>
  <c r="AB739"/>
  <c r="AB795"/>
  <c r="AB796"/>
  <c r="AB833"/>
  <c r="AB834"/>
  <c r="AB845"/>
  <c r="AB844" s="1"/>
  <c r="AB843" s="1"/>
  <c r="AZ546"/>
  <c r="BC548"/>
  <c r="BD548" s="1"/>
  <c r="AZ554"/>
  <c r="BD554" s="1"/>
  <c r="BC546"/>
  <c r="BD551"/>
  <c r="BD559"/>
  <c r="BC636"/>
  <c r="BC635" s="1"/>
  <c r="BC634" s="1"/>
  <c r="AZ647"/>
  <c r="AZ648"/>
  <c r="BC650"/>
  <c r="BD650" s="1"/>
  <c r="BC651"/>
  <c r="BD651" s="1"/>
  <c r="AZ655"/>
  <c r="AZ656"/>
  <c r="AZ657"/>
  <c r="AZ660"/>
  <c r="AZ659" s="1"/>
  <c r="AZ658" s="1"/>
  <c r="AZ688"/>
  <c r="BD688" s="1"/>
  <c r="AZ689"/>
  <c r="BD689" s="1"/>
  <c r="AZ690"/>
  <c r="BD690" s="1"/>
  <c r="AZ719"/>
  <c r="BC722"/>
  <c r="AZ738"/>
  <c r="BD738" s="1"/>
  <c r="AZ797"/>
  <c r="BD797" s="1"/>
  <c r="BC832"/>
  <c r="BD832" s="1"/>
  <c r="AZ836"/>
  <c r="BD836" s="1"/>
  <c r="AZ837"/>
  <c r="BC839"/>
  <c r="BD839" s="1"/>
  <c r="BC840"/>
  <c r="BC845"/>
  <c r="BC844" s="1"/>
  <c r="BC843" s="1"/>
  <c r="BC549"/>
  <c r="BD549" s="1"/>
  <c r="AZ553"/>
  <c r="BD553" s="1"/>
  <c r="BC556"/>
  <c r="BD556" s="1"/>
  <c r="BC557"/>
  <c r="BD557" s="1"/>
  <c r="AZ561"/>
  <c r="BD550"/>
  <c r="BD558"/>
  <c r="AZ643"/>
  <c r="BC648"/>
  <c r="AZ653"/>
  <c r="BD653" s="1"/>
  <c r="BD733"/>
  <c r="BD736"/>
  <c r="BD795"/>
  <c r="BD796"/>
  <c r="AZ834"/>
  <c r="BD834" s="1"/>
  <c r="BC837"/>
  <c r="AZ641"/>
  <c r="BD641" s="1"/>
  <c r="AZ704"/>
  <c r="AZ703" s="1"/>
  <c r="AZ723"/>
  <c r="BD723" s="1"/>
  <c r="BC737"/>
  <c r="BD737" s="1"/>
  <c r="AZ793"/>
  <c r="BD646"/>
  <c r="BD649"/>
  <c r="BD722"/>
  <c r="AZ799"/>
  <c r="AZ803"/>
  <c r="BD835"/>
  <c r="BD838"/>
  <c r="AB145"/>
  <c r="AB144" s="1"/>
  <c r="AB141" s="1"/>
  <c r="AB140" s="1"/>
  <c r="AB165"/>
  <c r="AB164" s="1"/>
  <c r="AB157" s="1"/>
  <c r="AB153" s="1"/>
  <c r="AB452"/>
  <c r="AB451" s="1"/>
  <c r="AB448" s="1"/>
  <c r="AB444" s="1"/>
  <c r="AB455"/>
  <c r="AB479"/>
  <c r="AB487"/>
  <c r="AB495"/>
  <c r="AB191"/>
  <c r="AB190" s="1"/>
  <c r="AB480"/>
  <c r="AB488"/>
  <c r="AB489"/>
  <c r="AB496"/>
  <c r="BD182"/>
  <c r="AZ145"/>
  <c r="AZ144" s="1"/>
  <c r="AZ141" s="1"/>
  <c r="AZ140" s="1"/>
  <c r="AZ165"/>
  <c r="AZ164" s="1"/>
  <c r="AZ157" s="1"/>
  <c r="AZ153" s="1"/>
  <c r="AZ181"/>
  <c r="AZ180" s="1"/>
  <c r="AZ177" s="1"/>
  <c r="AZ173" s="1"/>
  <c r="BC183"/>
  <c r="BC184"/>
  <c r="BD184" s="1"/>
  <c r="BC189"/>
  <c r="BC188" s="1"/>
  <c r="BC191"/>
  <c r="BC190" s="1"/>
  <c r="BC452"/>
  <c r="BC453"/>
  <c r="BD453" s="1"/>
  <c r="BC454"/>
  <c r="BC455"/>
  <c r="BC456"/>
  <c r="BC474"/>
  <c r="BC473" s="1"/>
  <c r="BC472" s="1"/>
  <c r="BC471" s="1"/>
  <c r="AZ480"/>
  <c r="BD480" s="1"/>
  <c r="AZ481"/>
  <c r="BC483"/>
  <c r="BD483" s="1"/>
  <c r="BC484"/>
  <c r="AZ488"/>
  <c r="BD488" s="1"/>
  <c r="AZ489"/>
  <c r="BC491"/>
  <c r="BD491" s="1"/>
  <c r="BC492"/>
  <c r="BD492" s="1"/>
  <c r="AZ496"/>
  <c r="BD496" s="1"/>
  <c r="BC181"/>
  <c r="AZ478"/>
  <c r="BC481"/>
  <c r="BD481" s="1"/>
  <c r="AZ486"/>
  <c r="BD486" s="1"/>
  <c r="BC489"/>
  <c r="AZ494"/>
  <c r="BD494" s="1"/>
  <c r="BD484"/>
  <c r="BD482"/>
  <c r="BD490"/>
  <c r="AB73"/>
  <c r="AB72" s="1"/>
  <c r="X72"/>
  <c r="X69" s="1"/>
  <c r="X68" s="1"/>
  <c r="X66"/>
  <c r="X65" s="1"/>
  <c r="X64" s="1"/>
  <c r="AB75"/>
  <c r="AB74" s="1"/>
  <c r="AB103"/>
  <c r="AB107"/>
  <c r="AB117"/>
  <c r="AB92"/>
  <c r="AB80" s="1"/>
  <c r="AB104"/>
  <c r="AB108"/>
  <c r="AB129"/>
  <c r="AB128" s="1"/>
  <c r="AB127" s="1"/>
  <c r="BC92"/>
  <c r="BC80" s="1"/>
  <c r="AZ104"/>
  <c r="AZ102"/>
  <c r="BD102" s="1"/>
  <c r="BC105"/>
  <c r="BC73"/>
  <c r="BC72" s="1"/>
  <c r="BC75"/>
  <c r="BC74" s="1"/>
  <c r="AZ105"/>
  <c r="AX69"/>
  <c r="AX68" s="1"/>
  <c r="BD101"/>
  <c r="BC67"/>
  <c r="BC66" s="1"/>
  <c r="BC65" s="1"/>
  <c r="BC64" s="1"/>
  <c r="AB2530"/>
  <c r="AB2538"/>
  <c r="AB2546"/>
  <c r="AB2400"/>
  <c r="AB2399" s="1"/>
  <c r="AB2531"/>
  <c r="AB2539"/>
  <c r="AB2540"/>
  <c r="AB2547"/>
  <c r="AB2548"/>
  <c r="AB2398"/>
  <c r="AB2397" s="1"/>
  <c r="BC2530"/>
  <c r="BD2530" s="1"/>
  <c r="BC2536"/>
  <c r="BC2537"/>
  <c r="AZ2541"/>
  <c r="BD2541" s="1"/>
  <c r="AZ2542"/>
  <c r="BC2544"/>
  <c r="BC2545"/>
  <c r="AZ2549"/>
  <c r="BD2549" s="1"/>
  <c r="AZ2550"/>
  <c r="BC2552"/>
  <c r="BC2553"/>
  <c r="AZ2534"/>
  <c r="AZ2539"/>
  <c r="BD2539" s="1"/>
  <c r="BC2542"/>
  <c r="AZ2547"/>
  <c r="BD2547" s="1"/>
  <c r="BC2550"/>
  <c r="AZ2531"/>
  <c r="BD2531" s="1"/>
  <c r="BC2533"/>
  <c r="BD2535"/>
  <c r="BD2540"/>
  <c r="BD2543"/>
  <c r="BD2548"/>
  <c r="BD2551"/>
  <c r="AB2585"/>
  <c r="AB2581"/>
  <c r="AB2589"/>
  <c r="AB2569"/>
  <c r="AB2577"/>
  <c r="AB2582"/>
  <c r="AB2590"/>
  <c r="AB2570"/>
  <c r="AB2571"/>
  <c r="AB2578"/>
  <c r="AZ2567"/>
  <c r="BD2567" s="1"/>
  <c r="BC2570"/>
  <c r="AZ2575"/>
  <c r="BD2575" s="1"/>
  <c r="BD2584"/>
  <c r="X2600"/>
  <c r="BD2565"/>
  <c r="BD2573"/>
  <c r="AZ2582"/>
  <c r="BD2582" s="1"/>
  <c r="AZ2583"/>
  <c r="BC2586"/>
  <c r="AX2594"/>
  <c r="AZ2563"/>
  <c r="BC2566"/>
  <c r="BD2566" s="1"/>
  <c r="AZ2571"/>
  <c r="BD2571" s="1"/>
  <c r="BC2574"/>
  <c r="BD2574" s="1"/>
  <c r="AZ2580"/>
  <c r="BD2580" s="1"/>
  <c r="BC2583"/>
  <c r="AZ2588"/>
  <c r="BD2588" s="1"/>
  <c r="BD2586"/>
  <c r="AB2650"/>
  <c r="AB2649" s="1"/>
  <c r="AB2615"/>
  <c r="AB2641"/>
  <c r="AB2640" s="1"/>
  <c r="AB2639"/>
  <c r="AB2638" s="1"/>
  <c r="AB2616"/>
  <c r="AZ2612"/>
  <c r="AZ2613"/>
  <c r="BC2615"/>
  <c r="BD2615" s="1"/>
  <c r="BC2616"/>
  <c r="BD2616" s="1"/>
  <c r="BA2626"/>
  <c r="BC2627"/>
  <c r="BC2639"/>
  <c r="BC2638" s="1"/>
  <c r="BA2641"/>
  <c r="BA2650"/>
  <c r="BC2613"/>
  <c r="AY2627"/>
  <c r="AY2624" s="1"/>
  <c r="AY2623" s="1"/>
  <c r="BC2612"/>
  <c r="AZ2639"/>
  <c r="AZ2638" s="1"/>
  <c r="BD2614"/>
  <c r="BD2600"/>
  <c r="BD2599" s="1"/>
  <c r="BD2581"/>
  <c r="BD2589"/>
  <c r="BD2583"/>
  <c r="BD2590"/>
  <c r="BD2568"/>
  <c r="BD2576"/>
  <c r="BD2569"/>
  <c r="BD2570"/>
  <c r="BD2577"/>
  <c r="BD2578"/>
  <c r="BD2533"/>
  <c r="BD2534"/>
  <c r="BD2536"/>
  <c r="BD2544"/>
  <c r="BD2552"/>
  <c r="BD2537"/>
  <c r="BD2538"/>
  <c r="BD2545"/>
  <c r="BD2546"/>
  <c r="BD2553"/>
  <c r="BD2400"/>
  <c r="BD2399" s="1"/>
  <c r="BD2398"/>
  <c r="BD2397" s="1"/>
  <c r="BD2394"/>
  <c r="BD2395"/>
  <c r="BD2390"/>
  <c r="BD2391"/>
  <c r="BD2385"/>
  <c r="BD2386"/>
  <c r="BD2378"/>
  <c r="BD2377" s="1"/>
  <c r="BD2371"/>
  <c r="BD2370" s="1"/>
  <c r="BD2272"/>
  <c r="BD2271" s="1"/>
  <c r="BD2256"/>
  <c r="BD2257"/>
  <c r="BD2245"/>
  <c r="BD2244" s="1"/>
  <c r="BD2239" s="1"/>
  <c r="BD2237"/>
  <c r="BD2238"/>
  <c r="BD2228"/>
  <c r="BD2227" s="1"/>
  <c r="BD2226"/>
  <c r="BD2225" s="1"/>
  <c r="BD2222"/>
  <c r="BD2221" s="1"/>
  <c r="BD2220" s="1"/>
  <c r="BD2219"/>
  <c r="BD2218" s="1"/>
  <c r="BD2217"/>
  <c r="BD2216" s="1"/>
  <c r="BD2213"/>
  <c r="BD2212" s="1"/>
  <c r="BD2209" s="1"/>
  <c r="BD2208" s="1"/>
  <c r="BD2077"/>
  <c r="BD2078"/>
  <c r="BD2053"/>
  <c r="BD2051" s="1"/>
  <c r="BD2050" s="1"/>
  <c r="BD2033"/>
  <c r="BD2029"/>
  <c r="BD2037"/>
  <c r="BD2030"/>
  <c r="BD2038"/>
  <c r="BD1974"/>
  <c r="BD1973" s="1"/>
  <c r="BD1970" s="1"/>
  <c r="BD1883"/>
  <c r="BD1882" s="1"/>
  <c r="BD1881"/>
  <c r="BD1880" s="1"/>
  <c r="BD1857"/>
  <c r="BD1851"/>
  <c r="BD1853"/>
  <c r="BD1854"/>
  <c r="BD1831"/>
  <c r="BD1830" s="1"/>
  <c r="BD1827"/>
  <c r="BD1828"/>
  <c r="BD1829"/>
  <c r="BD1780"/>
  <c r="BD1779" s="1"/>
  <c r="BD1778" s="1"/>
  <c r="BD1774"/>
  <c r="BD1773" s="1"/>
  <c r="BD1772" s="1"/>
  <c r="BD1768"/>
  <c r="BD1769"/>
  <c r="BD1770"/>
  <c r="BD1771"/>
  <c r="BD1739"/>
  <c r="BD1747"/>
  <c r="BD1752"/>
  <c r="BD1735"/>
  <c r="BD1743"/>
  <c r="BD1753"/>
  <c r="BD1754"/>
  <c r="BD1716"/>
  <c r="BD1717"/>
  <c r="BD1710"/>
  <c r="BD1709" s="1"/>
  <c r="BD1704" s="1"/>
  <c r="BD1702"/>
  <c r="BD1701" s="1"/>
  <c r="BD1700" s="1"/>
  <c r="BD1657"/>
  <c r="BD1660"/>
  <c r="BD1655"/>
  <c r="BD1630"/>
  <c r="BD1629" s="1"/>
  <c r="BD1628" s="1"/>
  <c r="BD1619"/>
  <c r="BD1618" s="1"/>
  <c r="BD1609" s="1"/>
  <c r="BD1608"/>
  <c r="BD1607" s="1"/>
  <c r="BD1604"/>
  <c r="BD1603" s="1"/>
  <c r="BD1586"/>
  <c r="BD1585" s="1"/>
  <c r="BD1582"/>
  <c r="BD1581" s="1"/>
  <c r="BD1580"/>
  <c r="BD1579" s="1"/>
  <c r="BD1571"/>
  <c r="BD1570" s="1"/>
  <c r="BD1569" s="1"/>
  <c r="BD1562"/>
  <c r="BD1561" s="1"/>
  <c r="BD1558" s="1"/>
  <c r="BD1557" s="1"/>
  <c r="BD1205"/>
  <c r="BD1204" s="1"/>
  <c r="BD1203" s="1"/>
  <c r="BD1202" s="1"/>
  <c r="BD860"/>
  <c r="BD859" s="1"/>
  <c r="BD858" s="1"/>
  <c r="BD845"/>
  <c r="BD844" s="1"/>
  <c r="BD843" s="1"/>
  <c r="BD833"/>
  <c r="BD840"/>
  <c r="BD798"/>
  <c r="BD799"/>
  <c r="BD777"/>
  <c r="BD776" s="1"/>
  <c r="BD775" s="1"/>
  <c r="BD772"/>
  <c r="BD771" s="1"/>
  <c r="BD767"/>
  <c r="BD766" s="1"/>
  <c r="BD765"/>
  <c r="BD764" s="1"/>
  <c r="BD739"/>
  <c r="BD740"/>
  <c r="BD724"/>
  <c r="BD725"/>
  <c r="BD726"/>
  <c r="BD727"/>
  <c r="BD705"/>
  <c r="BD706"/>
  <c r="BD701"/>
  <c r="BD700" s="1"/>
  <c r="BD695"/>
  <c r="BD694" s="1"/>
  <c r="BD691"/>
  <c r="BD687"/>
  <c r="BD692"/>
  <c r="BD693"/>
  <c r="BD652"/>
  <c r="BD654"/>
  <c r="BD647"/>
  <c r="BD648"/>
  <c r="BD655"/>
  <c r="BD656"/>
  <c r="BD657"/>
  <c r="BD642"/>
  <c r="BD643"/>
  <c r="BD639"/>
  <c r="BD638" s="1"/>
  <c r="BD637" s="1"/>
  <c r="BD636"/>
  <c r="BD635" s="1"/>
  <c r="BD634" s="1"/>
  <c r="BD617"/>
  <c r="BD615" s="1"/>
  <c r="BD614" s="1"/>
  <c r="BD613" s="1"/>
  <c r="BD552"/>
  <c r="BD560"/>
  <c r="BD561"/>
  <c r="BD479"/>
  <c r="BD487"/>
  <c r="BD495"/>
  <c r="BD489"/>
  <c r="BD452"/>
  <c r="BD454"/>
  <c r="BD455"/>
  <c r="BD456"/>
  <c r="BD191"/>
  <c r="BD190" s="1"/>
  <c r="BD189"/>
  <c r="BD188" s="1"/>
  <c r="BD183"/>
  <c r="BD129"/>
  <c r="BD128" s="1"/>
  <c r="BD127" s="1"/>
  <c r="BD117"/>
  <c r="BD116"/>
  <c r="BD111"/>
  <c r="BD109" s="1"/>
  <c r="BD103"/>
  <c r="BD106"/>
  <c r="BD104"/>
  <c r="BD107"/>
  <c r="BD108"/>
  <c r="BD92"/>
  <c r="BD80" s="1"/>
  <c r="BC69"/>
  <c r="BC68" s="1"/>
  <c r="AZ75"/>
  <c r="AY69"/>
  <c r="AY68" s="1"/>
  <c r="AY63" s="1"/>
  <c r="AZ72"/>
  <c r="BD73"/>
  <c r="BD72" s="1"/>
  <c r="AZ66"/>
  <c r="AZ65" s="1"/>
  <c r="AZ64" s="1"/>
  <c r="BD67"/>
  <c r="BD66" s="1"/>
  <c r="BD65" s="1"/>
  <c r="BD64" s="1"/>
  <c r="R63"/>
  <c r="V63"/>
  <c r="P63"/>
  <c r="P62" s="1"/>
  <c r="Z63"/>
  <c r="AD63"/>
  <c r="AH63"/>
  <c r="AL63"/>
  <c r="AP63"/>
  <c r="AT63"/>
  <c r="BB63"/>
  <c r="O63"/>
  <c r="AE63"/>
  <c r="AM63"/>
  <c r="AU63"/>
  <c r="Q63"/>
  <c r="U63"/>
  <c r="AC63"/>
  <c r="AG63"/>
  <c r="AK63"/>
  <c r="AO63"/>
  <c r="AS63"/>
  <c r="AW63"/>
  <c r="O70"/>
  <c r="AN63"/>
  <c r="AN62" s="1"/>
  <c r="T63"/>
  <c r="AJ63"/>
  <c r="AR63"/>
  <c r="P71"/>
  <c r="AF63"/>
  <c r="AF62" s="1"/>
  <c r="AV63"/>
  <c r="S63"/>
  <c r="AI63"/>
  <c r="AQ63"/>
  <c r="W2346" l="1"/>
  <c r="BA1989"/>
  <c r="BA1890" s="1"/>
  <c r="AX1879"/>
  <c r="AX1842" s="1"/>
  <c r="BA2270"/>
  <c r="BA2264" s="1"/>
  <c r="BA2263" s="1"/>
  <c r="BA2207"/>
  <c r="AU62"/>
  <c r="AQ62"/>
  <c r="AP2525"/>
  <c r="AP2524" s="1"/>
  <c r="AP2346" s="1"/>
  <c r="BD2639"/>
  <c r="BD2638" s="1"/>
  <c r="BB2525"/>
  <c r="BB2524" s="1"/>
  <c r="AZ2627"/>
  <c r="BD2627" s="1"/>
  <c r="AY1890"/>
  <c r="AX1794"/>
  <c r="AP1725"/>
  <c r="AP1672" s="1"/>
  <c r="AX338"/>
  <c r="AJ62"/>
  <c r="AI2525"/>
  <c r="AI2524" s="1"/>
  <c r="AI2346" s="1"/>
  <c r="AI1759"/>
  <c r="AI1725"/>
  <c r="AI1672" s="1"/>
  <c r="AH751"/>
  <c r="AI751"/>
  <c r="AI673"/>
  <c r="AI622" s="1"/>
  <c r="AI338"/>
  <c r="AI173"/>
  <c r="AI139"/>
  <c r="AH139"/>
  <c r="BC2611"/>
  <c r="BC2610" s="1"/>
  <c r="BD2388"/>
  <c r="BD2396"/>
  <c r="BD2383"/>
  <c r="BD2382" s="1"/>
  <c r="BC2215"/>
  <c r="BC2396"/>
  <c r="AH1890"/>
  <c r="BB2353"/>
  <c r="BA2387"/>
  <c r="BA2353" s="1"/>
  <c r="BC1602"/>
  <c r="AY622"/>
  <c r="AG338"/>
  <c r="BD185"/>
  <c r="BD105"/>
  <c r="BC2641"/>
  <c r="BC2640" s="1"/>
  <c r="BA2640"/>
  <c r="BD2563"/>
  <c r="BD2562" s="1"/>
  <c r="AZ2562"/>
  <c r="AB2563"/>
  <c r="AB2562" s="1"/>
  <c r="X2562"/>
  <c r="AB2552"/>
  <c r="AB2544"/>
  <c r="AB2536"/>
  <c r="AA2527"/>
  <c r="AA2526" s="1"/>
  <c r="AA2525" s="1"/>
  <c r="AA2524" s="1"/>
  <c r="AA2346" s="1"/>
  <c r="AB2583"/>
  <c r="AB2529"/>
  <c r="AB2527" s="1"/>
  <c r="AB2526" s="1"/>
  <c r="BC2594"/>
  <c r="BC2592" s="1"/>
  <c r="BC2591" s="1"/>
  <c r="BC2650"/>
  <c r="BA2649"/>
  <c r="BC2626"/>
  <c r="BA2624"/>
  <c r="BA2623" s="1"/>
  <c r="BD2612"/>
  <c r="AZ2611"/>
  <c r="AZ2610" s="1"/>
  <c r="AB2600"/>
  <c r="AB2599" s="1"/>
  <c r="AB2591" s="1"/>
  <c r="X2599"/>
  <c r="BB2346"/>
  <c r="X2591"/>
  <c r="AY2611"/>
  <c r="AY2610" s="1"/>
  <c r="V2591"/>
  <c r="V2525" s="1"/>
  <c r="V2524" s="1"/>
  <c r="V2346" s="1"/>
  <c r="AZ2527"/>
  <c r="AZ2526" s="1"/>
  <c r="BC2562"/>
  <c r="BA2611"/>
  <c r="BA2610" s="1"/>
  <c r="AZ2641"/>
  <c r="AX2640"/>
  <c r="AX2637" s="1"/>
  <c r="AB2612"/>
  <c r="X2611"/>
  <c r="X2610" s="1"/>
  <c r="BC2527"/>
  <c r="Z2525"/>
  <c r="Z2524" s="1"/>
  <c r="Z2346" s="1"/>
  <c r="AZ2624"/>
  <c r="AZ2623" s="1"/>
  <c r="AZ2594"/>
  <c r="AX2592"/>
  <c r="AX2591" s="1"/>
  <c r="AB2637"/>
  <c r="AB2613"/>
  <c r="X2624"/>
  <c r="X2623" s="1"/>
  <c r="AB2624"/>
  <c r="AB2623" s="1"/>
  <c r="BD2529"/>
  <c r="X2527"/>
  <c r="X2526" s="1"/>
  <c r="X2525" s="1"/>
  <c r="X2524" s="1"/>
  <c r="AY2525"/>
  <c r="AY2524" s="1"/>
  <c r="AY2346" s="1"/>
  <c r="BD2254"/>
  <c r="BD2247" s="1"/>
  <c r="BD2246" s="1"/>
  <c r="AB2396"/>
  <c r="AB2383"/>
  <c r="AB2382" s="1"/>
  <c r="AB2386"/>
  <c r="BD2393"/>
  <c r="BD2392" s="1"/>
  <c r="BD2387" s="1"/>
  <c r="AZ2392"/>
  <c r="AZ2387" s="1"/>
  <c r="BD2230"/>
  <c r="BD2229" s="1"/>
  <c r="BD2224" s="1"/>
  <c r="BC2383"/>
  <c r="BC2382" s="1"/>
  <c r="AB2393"/>
  <c r="AB2392" s="1"/>
  <c r="AB2387" s="1"/>
  <c r="X2392"/>
  <c r="X2387" s="1"/>
  <c r="X2353" s="1"/>
  <c r="BC2353"/>
  <c r="BD1800"/>
  <c r="BD1799" s="1"/>
  <c r="BD1796" s="1"/>
  <c r="BD1795" s="1"/>
  <c r="Z1563"/>
  <c r="X1656"/>
  <c r="BD1817"/>
  <c r="BD1816" s="1"/>
  <c r="BD1813" s="1"/>
  <c r="AA1578"/>
  <c r="AA1563" s="1"/>
  <c r="V139"/>
  <c r="BA139"/>
  <c r="Z139"/>
  <c r="BD145"/>
  <c r="BD144" s="1"/>
  <c r="BD141" s="1"/>
  <c r="BD140" s="1"/>
  <c r="BD474"/>
  <c r="BD473" s="1"/>
  <c r="BD472" s="1"/>
  <c r="BD471" s="1"/>
  <c r="BA338"/>
  <c r="BA78"/>
  <c r="BA63" s="1"/>
  <c r="BC790"/>
  <c r="BC789" s="1"/>
  <c r="W338"/>
  <c r="AB765"/>
  <c r="AB764" s="1"/>
  <c r="W63"/>
  <c r="AA699"/>
  <c r="BD704"/>
  <c r="BD703" s="1"/>
  <c r="BD699" s="1"/>
  <c r="Y627"/>
  <c r="Y622" s="1"/>
  <c r="AA180"/>
  <c r="Y79"/>
  <c r="AX185"/>
  <c r="AX173" s="1"/>
  <c r="AX139" s="1"/>
  <c r="V674"/>
  <c r="V673" s="1"/>
  <c r="BD165"/>
  <c r="BD164" s="1"/>
  <c r="BD157" s="1"/>
  <c r="BD153" s="1"/>
  <c r="BD660"/>
  <c r="BD659" s="1"/>
  <c r="BD658" s="1"/>
  <c r="Q338"/>
  <c r="BB139"/>
  <c r="AA645"/>
  <c r="AA644" s="1"/>
  <c r="AA627" s="1"/>
  <c r="W751"/>
  <c r="BD1098"/>
  <c r="BD1097" s="1"/>
  <c r="BD1578"/>
  <c r="BD1563" s="1"/>
  <c r="BD1671"/>
  <c r="BD1670" s="1"/>
  <c r="BD1669" s="1"/>
  <c r="BD1668" s="1"/>
  <c r="Z1556"/>
  <c r="Y751"/>
  <c r="AB1656"/>
  <c r="AX1642"/>
  <c r="AX1602"/>
  <c r="AX1587" s="1"/>
  <c r="AX1093"/>
  <c r="AX1092" s="1"/>
  <c r="AX917" s="1"/>
  <c r="BB751"/>
  <c r="BD1095"/>
  <c r="BD1094" s="1"/>
  <c r="AB1093"/>
  <c r="AB1092" s="1"/>
  <c r="Y1587"/>
  <c r="W1578"/>
  <c r="W1563" s="1"/>
  <c r="AA790"/>
  <c r="AA789" s="1"/>
  <c r="AB790"/>
  <c r="AA1645"/>
  <c r="AA717"/>
  <c r="AA716" s="1"/>
  <c r="AB1760"/>
  <c r="BD1879"/>
  <c r="BD2215"/>
  <c r="BD2214" s="1"/>
  <c r="BC2074"/>
  <c r="BC2071" s="1"/>
  <c r="BC1989" s="1"/>
  <c r="BC2214"/>
  <c r="Y2224"/>
  <c r="AA2214"/>
  <c r="AA2017"/>
  <c r="AA1990" s="1"/>
  <c r="Y1818"/>
  <c r="AA1731"/>
  <c r="AA1726" s="1"/>
  <c r="BD2236"/>
  <c r="BD2235" s="1"/>
  <c r="BC2236"/>
  <c r="BC2235" s="1"/>
  <c r="AB2215"/>
  <c r="AB1826"/>
  <c r="Y2270"/>
  <c r="Y2264" s="1"/>
  <c r="Y2263" s="1"/>
  <c r="Y2346"/>
  <c r="U2346"/>
  <c r="AZ2362"/>
  <c r="AX2361"/>
  <c r="AX2360" s="1"/>
  <c r="AX2353" s="1"/>
  <c r="AZ2352"/>
  <c r="AX2351"/>
  <c r="AX2348" s="1"/>
  <c r="AX2347" s="1"/>
  <c r="AB2352"/>
  <c r="AB2351" s="1"/>
  <c r="AB2348" s="1"/>
  <c r="AB2347" s="1"/>
  <c r="X2351"/>
  <c r="X2348" s="1"/>
  <c r="X2347" s="1"/>
  <c r="AZ2276"/>
  <c r="AX2275"/>
  <c r="AB2276"/>
  <c r="AB2275" s="1"/>
  <c r="X2275"/>
  <c r="AZ2274"/>
  <c r="AX2273"/>
  <c r="AB2274"/>
  <c r="AB2273" s="1"/>
  <c r="AB2270" s="1"/>
  <c r="AB2264" s="1"/>
  <c r="AB2263" s="1"/>
  <c r="X2273"/>
  <c r="X2270"/>
  <c r="X2264" s="1"/>
  <c r="X2263" s="1"/>
  <c r="AB2237"/>
  <c r="AB2236" s="1"/>
  <c r="AB2235" s="1"/>
  <c r="X2236"/>
  <c r="X2235" s="1"/>
  <c r="AB2228"/>
  <c r="AB2227" s="1"/>
  <c r="X2227"/>
  <c r="BD1826"/>
  <c r="BD1818" s="1"/>
  <c r="AB1731"/>
  <c r="AB1726" s="1"/>
  <c r="AB2074"/>
  <c r="AB2071" s="1"/>
  <c r="Z2223"/>
  <c r="Z2207" s="1"/>
  <c r="Y1759"/>
  <c r="AA1712"/>
  <c r="AA1711" s="1"/>
  <c r="AA1759"/>
  <c r="BC2224"/>
  <c r="BC2223" s="1"/>
  <c r="BC2207" s="1"/>
  <c r="AA2074"/>
  <c r="AA2071" s="1"/>
  <c r="AA1989" s="1"/>
  <c r="X1812"/>
  <c r="BC1848"/>
  <c r="BC1843" s="1"/>
  <c r="BD1761"/>
  <c r="BD1760" s="1"/>
  <c r="AZ1760"/>
  <c r="BD1713"/>
  <c r="AZ1712"/>
  <c r="AZ1711" s="1"/>
  <c r="AB1881"/>
  <c r="AB1880" s="1"/>
  <c r="X1880"/>
  <c r="X1879" s="1"/>
  <c r="AB1974"/>
  <c r="AB1973" s="1"/>
  <c r="AB1970" s="1"/>
  <c r="X1973"/>
  <c r="X1970" s="1"/>
  <c r="X1944" s="1"/>
  <c r="BD1733"/>
  <c r="AZ1731"/>
  <c r="AZ1726" s="1"/>
  <c r="AB1780"/>
  <c r="AB1779" s="1"/>
  <c r="AB1778" s="1"/>
  <c r="X1779"/>
  <c r="X1778" s="1"/>
  <c r="AB1713"/>
  <c r="AB1712" s="1"/>
  <c r="AB1711" s="1"/>
  <c r="X1712"/>
  <c r="X1711" s="1"/>
  <c r="AB1800"/>
  <c r="AB1799" s="1"/>
  <c r="AB1796" s="1"/>
  <c r="AB1795" s="1"/>
  <c r="X1799"/>
  <c r="X1796" s="1"/>
  <c r="X1795" s="1"/>
  <c r="BD1767"/>
  <c r="BC1879"/>
  <c r="AB1848"/>
  <c r="AB1843" s="1"/>
  <c r="Y1989"/>
  <c r="Y1890" s="1"/>
  <c r="AA1848"/>
  <c r="AA1843" s="1"/>
  <c r="AA1842" s="1"/>
  <c r="AA1725"/>
  <c r="X2254"/>
  <c r="X2247" s="1"/>
  <c r="X2246" s="1"/>
  <c r="BD1741"/>
  <c r="Z1759"/>
  <c r="Z1725" s="1"/>
  <c r="Z1672" s="1"/>
  <c r="BA1725"/>
  <c r="V2224"/>
  <c r="AB1702"/>
  <c r="AB1701" s="1"/>
  <c r="AB1700" s="1"/>
  <c r="AZ2224"/>
  <c r="AZ1879"/>
  <c r="AB2030"/>
  <c r="BA1818"/>
  <c r="BA1812" s="1"/>
  <c r="BA1794" s="1"/>
  <c r="BD1678"/>
  <c r="BD1677" s="1"/>
  <c r="BD1674" s="1"/>
  <c r="BD1673" s="1"/>
  <c r="AZ1677"/>
  <c r="AZ1674" s="1"/>
  <c r="AZ1673" s="1"/>
  <c r="BD1850"/>
  <c r="AZ1848"/>
  <c r="AZ1843" s="1"/>
  <c r="AZ1842" s="1"/>
  <c r="AB2222"/>
  <c r="AB2221" s="1"/>
  <c r="AB2220" s="1"/>
  <c r="X2221"/>
  <c r="X2220" s="1"/>
  <c r="AB2053"/>
  <c r="AB2051" s="1"/>
  <c r="AB2050" s="1"/>
  <c r="X2051"/>
  <c r="X2050" s="1"/>
  <c r="AB2226"/>
  <c r="AB2225" s="1"/>
  <c r="AB2224" s="1"/>
  <c r="AB2223" s="1"/>
  <c r="X2225"/>
  <c r="X2224" s="1"/>
  <c r="X2223" s="1"/>
  <c r="BC1760"/>
  <c r="BC1759" s="1"/>
  <c r="AB2017"/>
  <c r="BC1796"/>
  <c r="BC1795" s="1"/>
  <c r="AA2223"/>
  <c r="AA2207" s="1"/>
  <c r="Y1842"/>
  <c r="Y1812"/>
  <c r="Y1725"/>
  <c r="Y1672" s="1"/>
  <c r="AX1725"/>
  <c r="AX1672" s="1"/>
  <c r="AY1725"/>
  <c r="AY1672" s="1"/>
  <c r="AA1826"/>
  <c r="AA1818" s="1"/>
  <c r="AA1812" s="1"/>
  <c r="AA1794" s="1"/>
  <c r="BC1712"/>
  <c r="BC1711" s="1"/>
  <c r="BC1699" s="1"/>
  <c r="X1699"/>
  <c r="AX2224"/>
  <c r="AX2223" s="1"/>
  <c r="AX2207" s="1"/>
  <c r="X1725"/>
  <c r="BC1731"/>
  <c r="BC1726" s="1"/>
  <c r="BC1725" s="1"/>
  <c r="BD2028"/>
  <c r="AZ2017"/>
  <c r="AZ1990" s="1"/>
  <c r="AZ1989" s="1"/>
  <c r="AZ1890" s="1"/>
  <c r="AZ1699"/>
  <c r="AB2214"/>
  <c r="AB1818"/>
  <c r="BC1944"/>
  <c r="AB1990"/>
  <c r="AB1989" s="1"/>
  <c r="X2214"/>
  <c r="V2223"/>
  <c r="V2207" s="1"/>
  <c r="BA1672"/>
  <c r="Y2223"/>
  <c r="Y2207" s="1"/>
  <c r="X1989"/>
  <c r="X1890" s="1"/>
  <c r="V1725"/>
  <c r="V1672" s="1"/>
  <c r="AB1883"/>
  <c r="AB1882" s="1"/>
  <c r="AA1699"/>
  <c r="AA1672" s="1"/>
  <c r="AZ1767"/>
  <c r="AB1817"/>
  <c r="AB1816" s="1"/>
  <c r="AB1813" s="1"/>
  <c r="AB1812" s="1"/>
  <c r="AB1768"/>
  <c r="AB1767" s="1"/>
  <c r="AB1759" s="1"/>
  <c r="AB1710"/>
  <c r="AB1709" s="1"/>
  <c r="AB1704" s="1"/>
  <c r="AZ2236"/>
  <c r="AZ2235" s="1"/>
  <c r="AZ2223" s="1"/>
  <c r="AZ2207" s="1"/>
  <c r="AZ1826"/>
  <c r="AZ1818" s="1"/>
  <c r="AZ1812" s="1"/>
  <c r="X1842"/>
  <c r="W1759"/>
  <c r="W1725" s="1"/>
  <c r="W1672" s="1"/>
  <c r="BB1725"/>
  <c r="BB1672" s="1"/>
  <c r="BB62" s="1"/>
  <c r="Y1556"/>
  <c r="W1556"/>
  <c r="AB1671"/>
  <c r="AB1670" s="1"/>
  <c r="AB1669" s="1"/>
  <c r="AB1668" s="1"/>
  <c r="X1670"/>
  <c r="X1669" s="1"/>
  <c r="X1668" s="1"/>
  <c r="AB1580"/>
  <c r="AB1579" s="1"/>
  <c r="AB1578" s="1"/>
  <c r="X1579"/>
  <c r="X1578" s="1"/>
  <c r="AB772"/>
  <c r="AB771" s="1"/>
  <c r="X771"/>
  <c r="AB767"/>
  <c r="AB766" s="1"/>
  <c r="X766"/>
  <c r="AB829"/>
  <c r="AB828" s="1"/>
  <c r="AA829"/>
  <c r="AA828" s="1"/>
  <c r="AA788" s="1"/>
  <c r="AA751" s="1"/>
  <c r="AX763"/>
  <c r="AX756" s="1"/>
  <c r="AB1550"/>
  <c r="AB1549" s="1"/>
  <c r="AB1548" s="1"/>
  <c r="AB1547" s="1"/>
  <c r="AB715"/>
  <c r="AB714" s="1"/>
  <c r="AB713" s="1"/>
  <c r="AZ1645"/>
  <c r="AZ1602"/>
  <c r="AZ1587" s="1"/>
  <c r="AZ1093"/>
  <c r="AZ1092" s="1"/>
  <c r="BA788"/>
  <c r="V1627"/>
  <c r="V1556" s="1"/>
  <c r="BC1578"/>
  <c r="BC1563" s="1"/>
  <c r="AZ729"/>
  <c r="AZ728" s="1"/>
  <c r="BD855"/>
  <c r="BD854" s="1"/>
  <c r="BC854"/>
  <c r="BC846" s="1"/>
  <c r="AB1604"/>
  <c r="AB1603" s="1"/>
  <c r="AB1602" s="1"/>
  <c r="AB1587" s="1"/>
  <c r="X1603"/>
  <c r="X1602" s="1"/>
  <c r="X1587" s="1"/>
  <c r="AB1562"/>
  <c r="AB1561" s="1"/>
  <c r="AB1558" s="1"/>
  <c r="AB1557" s="1"/>
  <c r="X1561"/>
  <c r="X1558" s="1"/>
  <c r="X1557" s="1"/>
  <c r="AB1630"/>
  <c r="AB1629" s="1"/>
  <c r="AB1628" s="1"/>
  <c r="X1629"/>
  <c r="X1628" s="1"/>
  <c r="AB1571"/>
  <c r="AB1570" s="1"/>
  <c r="AB1569" s="1"/>
  <c r="AB1563" s="1"/>
  <c r="X1570"/>
  <c r="X1569" s="1"/>
  <c r="X1563" s="1"/>
  <c r="AB777"/>
  <c r="AB776" s="1"/>
  <c r="AB775" s="1"/>
  <c r="X776"/>
  <c r="X775" s="1"/>
  <c r="BC717"/>
  <c r="BC716" s="1"/>
  <c r="BA1578"/>
  <c r="BA1563" s="1"/>
  <c r="BD793"/>
  <c r="BD790" s="1"/>
  <c r="AZ790"/>
  <c r="BD719"/>
  <c r="BD717" s="1"/>
  <c r="BD716" s="1"/>
  <c r="AZ717"/>
  <c r="AZ716" s="1"/>
  <c r="BD1550"/>
  <c r="BD1549" s="1"/>
  <c r="BD1548" s="1"/>
  <c r="BD1547" s="1"/>
  <c r="AZ1549"/>
  <c r="AZ1548" s="1"/>
  <c r="AZ1547" s="1"/>
  <c r="AB1646"/>
  <c r="AB1645" s="1"/>
  <c r="AB1642" s="1"/>
  <c r="AB1627" s="1"/>
  <c r="X1645"/>
  <c r="X1642" s="1"/>
  <c r="AB855"/>
  <c r="AB854" s="1"/>
  <c r="AB846" s="1"/>
  <c r="X854"/>
  <c r="X846" s="1"/>
  <c r="AB719"/>
  <c r="AB717" s="1"/>
  <c r="AB716" s="1"/>
  <c r="X717"/>
  <c r="X716" s="1"/>
  <c r="BD729"/>
  <c r="BD728" s="1"/>
  <c r="BC829"/>
  <c r="BC828" s="1"/>
  <c r="BC788" s="1"/>
  <c r="BC1656"/>
  <c r="BD846"/>
  <c r="X763"/>
  <c r="X756" s="1"/>
  <c r="AA729"/>
  <c r="AA728" s="1"/>
  <c r="AB734"/>
  <c r="AZ1656"/>
  <c r="AZ1578"/>
  <c r="AZ1563" s="1"/>
  <c r="BC729"/>
  <c r="BC728" s="1"/>
  <c r="BC763"/>
  <c r="BC756" s="1"/>
  <c r="V789"/>
  <c r="V788" s="1"/>
  <c r="V751" s="1"/>
  <c r="AB733"/>
  <c r="AZ829"/>
  <c r="AZ828" s="1"/>
  <c r="BD803"/>
  <c r="BD802" s="1"/>
  <c r="AZ802"/>
  <c r="AB1205"/>
  <c r="AB1204" s="1"/>
  <c r="AB1203" s="1"/>
  <c r="AB1202" s="1"/>
  <c r="X1204"/>
  <c r="X1203" s="1"/>
  <c r="X1202" s="1"/>
  <c r="AB803"/>
  <c r="AB802" s="1"/>
  <c r="AB789" s="1"/>
  <c r="AB788" s="1"/>
  <c r="X802"/>
  <c r="X789" s="1"/>
  <c r="BD763"/>
  <c r="BD756" s="1"/>
  <c r="BD1093"/>
  <c r="BD1092" s="1"/>
  <c r="BD1602"/>
  <c r="BD1587" s="1"/>
  <c r="BD1645"/>
  <c r="BD1656"/>
  <c r="BC1093"/>
  <c r="BC1092" s="1"/>
  <c r="BC1645"/>
  <c r="BC1642" s="1"/>
  <c r="BC1627" s="1"/>
  <c r="AA1656"/>
  <c r="AA1642" s="1"/>
  <c r="AA1627" s="1"/>
  <c r="AZ763"/>
  <c r="AZ756" s="1"/>
  <c r="AX1627"/>
  <c r="AX1578"/>
  <c r="AX1563" s="1"/>
  <c r="AX1556" s="1"/>
  <c r="AX788"/>
  <c r="BA763"/>
  <c r="BA756" s="1"/>
  <c r="BA751" s="1"/>
  <c r="X729"/>
  <c r="X728" s="1"/>
  <c r="BA1602"/>
  <c r="BA1587" s="1"/>
  <c r="Y139"/>
  <c r="AZ139"/>
  <c r="BD478"/>
  <c r="BD477" s="1"/>
  <c r="BD476" s="1"/>
  <c r="AZ477"/>
  <c r="AZ476" s="1"/>
  <c r="AB617"/>
  <c r="AB615" s="1"/>
  <c r="AB614" s="1"/>
  <c r="AB613" s="1"/>
  <c r="X615"/>
  <c r="X614" s="1"/>
  <c r="X613" s="1"/>
  <c r="AB116"/>
  <c r="AB115" s="1"/>
  <c r="AB114" s="1"/>
  <c r="AB113" s="1"/>
  <c r="X115"/>
  <c r="X114" s="1"/>
  <c r="X113" s="1"/>
  <c r="AB111"/>
  <c r="AB109" s="1"/>
  <c r="X109"/>
  <c r="AB189"/>
  <c r="AB188" s="1"/>
  <c r="AB185" s="1"/>
  <c r="X188"/>
  <c r="X185" s="1"/>
  <c r="AB701"/>
  <c r="AB700" s="1"/>
  <c r="X700"/>
  <c r="AB639"/>
  <c r="AB638" s="1"/>
  <c r="AB637" s="1"/>
  <c r="X638"/>
  <c r="X637" s="1"/>
  <c r="AB101"/>
  <c r="AB99" s="1"/>
  <c r="AB79" s="1"/>
  <c r="AB78" s="1"/>
  <c r="X99"/>
  <c r="AB181"/>
  <c r="X180"/>
  <c r="X177" s="1"/>
  <c r="X173" s="1"/>
  <c r="X139" s="1"/>
  <c r="BD99"/>
  <c r="BC451"/>
  <c r="BC543"/>
  <c r="BC535" s="1"/>
  <c r="AA177"/>
  <c r="AA173" s="1"/>
  <c r="AA139" s="1"/>
  <c r="AB543"/>
  <c r="AB535" s="1"/>
  <c r="Z673"/>
  <c r="Z622" s="1"/>
  <c r="AA685"/>
  <c r="AA674" s="1"/>
  <c r="AA673" s="1"/>
  <c r="AA622" s="1"/>
  <c r="AX627"/>
  <c r="AX79"/>
  <c r="AX78" s="1"/>
  <c r="AX63" s="1"/>
  <c r="AZ685"/>
  <c r="AZ674" s="1"/>
  <c r="AA477"/>
  <c r="AA476" s="1"/>
  <c r="AB687"/>
  <c r="AB685" s="1"/>
  <c r="X685"/>
  <c r="BD645"/>
  <c r="BD644" s="1"/>
  <c r="BD627" s="1"/>
  <c r="AZ543"/>
  <c r="AZ535" s="1"/>
  <c r="AZ645"/>
  <c r="AZ644" s="1"/>
  <c r="AZ627" s="1"/>
  <c r="AZ451"/>
  <c r="AZ448" s="1"/>
  <c r="AZ444" s="1"/>
  <c r="AZ115"/>
  <c r="AZ114" s="1"/>
  <c r="AZ113" s="1"/>
  <c r="AB182"/>
  <c r="X79"/>
  <c r="X78" s="1"/>
  <c r="X63" s="1"/>
  <c r="AZ699"/>
  <c r="BC645"/>
  <c r="BC644" s="1"/>
  <c r="BC627" s="1"/>
  <c r="BC115"/>
  <c r="BC114" s="1"/>
  <c r="BC113" s="1"/>
  <c r="BC99"/>
  <c r="BC79" s="1"/>
  <c r="AB647"/>
  <c r="AB645" s="1"/>
  <c r="AB644" s="1"/>
  <c r="X543"/>
  <c r="X535" s="1"/>
  <c r="X475" s="1"/>
  <c r="V627"/>
  <c r="V622" s="1"/>
  <c r="AB660"/>
  <c r="AB659" s="1"/>
  <c r="AB658" s="1"/>
  <c r="X659"/>
  <c r="X658" s="1"/>
  <c r="S62"/>
  <c r="BD79"/>
  <c r="BD451"/>
  <c r="BD448" s="1"/>
  <c r="BD444" s="1"/>
  <c r="BD115"/>
  <c r="BD114" s="1"/>
  <c r="BD113" s="1"/>
  <c r="BC185"/>
  <c r="AA543"/>
  <c r="AA535" s="1"/>
  <c r="Y78"/>
  <c r="Y63" s="1"/>
  <c r="AX673"/>
  <c r="BC699"/>
  <c r="BC673" s="1"/>
  <c r="AB704"/>
  <c r="AB703" s="1"/>
  <c r="X703"/>
  <c r="AB695"/>
  <c r="AB694" s="1"/>
  <c r="X694"/>
  <c r="BD685"/>
  <c r="BD674" s="1"/>
  <c r="BC180"/>
  <c r="BC177" s="1"/>
  <c r="BC448"/>
  <c r="BC444" s="1"/>
  <c r="AB477"/>
  <c r="AB476" s="1"/>
  <c r="BC477"/>
  <c r="BC476" s="1"/>
  <c r="BC475" s="1"/>
  <c r="X645"/>
  <c r="X644" s="1"/>
  <c r="AZ99"/>
  <c r="AZ79" s="1"/>
  <c r="AZ78" s="1"/>
  <c r="AA99"/>
  <c r="AA79" s="1"/>
  <c r="AA78" s="1"/>
  <c r="AA63" s="1"/>
  <c r="BA699"/>
  <c r="BA674"/>
  <c r="AB67"/>
  <c r="AB66" s="1"/>
  <c r="AB65" s="1"/>
  <c r="AB64" s="1"/>
  <c r="T2207"/>
  <c r="U1890"/>
  <c r="AB1961"/>
  <c r="AW1902"/>
  <c r="AB1915"/>
  <c r="BC1895"/>
  <c r="BC1891" s="1"/>
  <c r="AP1910"/>
  <c r="AP1900" s="1"/>
  <c r="BD1961"/>
  <c r="AB1945"/>
  <c r="AB1944" s="1"/>
  <c r="AB1925"/>
  <c r="AC1890"/>
  <c r="BD1945"/>
  <c r="BD1944" s="1"/>
  <c r="BD1925"/>
  <c r="BD1900" s="1"/>
  <c r="AL1890"/>
  <c r="AP1944"/>
  <c r="AB1902"/>
  <c r="AA1895"/>
  <c r="AA1891" s="1"/>
  <c r="AI1910"/>
  <c r="AI1900" s="1"/>
  <c r="AI1890" s="1"/>
  <c r="AA1609"/>
  <c r="BC1609"/>
  <c r="BC1587" s="1"/>
  <c r="AO1597"/>
  <c r="AO1587" s="1"/>
  <c r="AA1588"/>
  <c r="AA1587" s="1"/>
  <c r="AO1564"/>
  <c r="AO1563" s="1"/>
  <c r="U1217"/>
  <c r="AZ1217"/>
  <c r="AH1325"/>
  <c r="AH1212" s="1"/>
  <c r="AL1325"/>
  <c r="AL1212" s="1"/>
  <c r="AS1507"/>
  <c r="AV1388"/>
  <c r="AV1325" s="1"/>
  <c r="AV1212" s="1"/>
  <c r="U1406"/>
  <c r="U1388"/>
  <c r="BD1354"/>
  <c r="BD1326" s="1"/>
  <c r="BD1325" s="1"/>
  <c r="AW1218"/>
  <c r="AW1217" s="1"/>
  <c r="AI1260"/>
  <c r="AZ1388"/>
  <c r="AI1406"/>
  <c r="X1326"/>
  <c r="AE1325"/>
  <c r="AE1212" s="1"/>
  <c r="AZ1326"/>
  <c r="AZ1325" s="1"/>
  <c r="T1212"/>
  <c r="Q1507"/>
  <c r="AS1406"/>
  <c r="BD1406"/>
  <c r="BD1388"/>
  <c r="AB1354"/>
  <c r="AB1326" s="1"/>
  <c r="AB1325" s="1"/>
  <c r="AB1212" s="1"/>
  <c r="U1326"/>
  <c r="U1325" s="1"/>
  <c r="AP1406"/>
  <c r="AP1327"/>
  <c r="AP1326" s="1"/>
  <c r="AP1325" s="1"/>
  <c r="AP1212" s="1"/>
  <c r="AI1326"/>
  <c r="AI1325" s="1"/>
  <c r="BD1217"/>
  <c r="X1388"/>
  <c r="AS1326"/>
  <c r="AS1325" s="1"/>
  <c r="AS1212" s="1"/>
  <c r="AW1327"/>
  <c r="AW1326" s="1"/>
  <c r="AW1325" s="1"/>
  <c r="Q1326"/>
  <c r="Q1325" s="1"/>
  <c r="Q1212" s="1"/>
  <c r="AI1217"/>
  <c r="AI1212" s="1"/>
  <c r="X1218"/>
  <c r="X1217" s="1"/>
  <c r="AO1124"/>
  <c r="U1099"/>
  <c r="AE1125"/>
  <c r="AE1124" s="1"/>
  <c r="X1125"/>
  <c r="X1124" s="1"/>
  <c r="BD1101"/>
  <c r="BD1100" s="1"/>
  <c r="BD1099" s="1"/>
  <c r="X1101"/>
  <c r="X1100" s="1"/>
  <c r="X1099" s="1"/>
  <c r="AO1099"/>
  <c r="AA1101"/>
  <c r="AA1100" s="1"/>
  <c r="AA1099" s="1"/>
  <c r="AL1101"/>
  <c r="AL1100" s="1"/>
  <c r="AL1099" s="1"/>
  <c r="AP1101"/>
  <c r="AP1100" s="1"/>
  <c r="AP1099" s="1"/>
  <c r="AZ1125"/>
  <c r="AZ1124" s="1"/>
  <c r="AS1101"/>
  <c r="AS1100" s="1"/>
  <c r="AS1099" s="1"/>
  <c r="AE1099"/>
  <c r="AB1102"/>
  <c r="BC1197"/>
  <c r="BC1125"/>
  <c r="AZ1101"/>
  <c r="AZ1100" s="1"/>
  <c r="AB1106"/>
  <c r="AL917"/>
  <c r="AS917"/>
  <c r="U998"/>
  <c r="AA949"/>
  <c r="AB1047"/>
  <c r="AW1024"/>
  <c r="U1014"/>
  <c r="AW983"/>
  <c r="AP939"/>
  <c r="AP918" s="1"/>
  <c r="AP917" s="1"/>
  <c r="AW962"/>
  <c r="AW961" s="1"/>
  <c r="AW917" s="1"/>
  <c r="AD62"/>
  <c r="R62"/>
  <c r="AB998"/>
  <c r="AB962" s="1"/>
  <c r="BC949"/>
  <c r="X962"/>
  <c r="X961" s="1"/>
  <c r="T917"/>
  <c r="AC62"/>
  <c r="AT62"/>
  <c r="AG62"/>
  <c r="BC1077"/>
  <c r="BC961" s="1"/>
  <c r="Q1024"/>
  <c r="Q961" s="1"/>
  <c r="Q917" s="1"/>
  <c r="Q62" s="1"/>
  <c r="AA962"/>
  <c r="AA961" s="1"/>
  <c r="AO953"/>
  <c r="AO949" s="1"/>
  <c r="AZ962"/>
  <c r="AZ961" s="1"/>
  <c r="AZ917" s="1"/>
  <c r="U962"/>
  <c r="U961" s="1"/>
  <c r="U917" s="1"/>
  <c r="AV917"/>
  <c r="O62"/>
  <c r="AR62"/>
  <c r="AM62"/>
  <c r="AO1024"/>
  <c r="AO961" s="1"/>
  <c r="AI1047"/>
  <c r="AI961" s="1"/>
  <c r="AI917" s="1"/>
  <c r="U1024"/>
  <c r="AE962"/>
  <c r="AE961" s="1"/>
  <c r="AE917" s="1"/>
  <c r="AB1024"/>
  <c r="BD962"/>
  <c r="BD961" s="1"/>
  <c r="BD917" s="1"/>
  <c r="X917"/>
  <c r="AK62"/>
  <c r="AP751"/>
  <c r="AS346"/>
  <c r="AS338" s="1"/>
  <c r="AO346"/>
  <c r="AO338" s="1"/>
  <c r="X346"/>
  <c r="AP346"/>
  <c r="AW338"/>
  <c r="BC346"/>
  <c r="BC338" s="1"/>
  <c r="T338"/>
  <c r="AE361"/>
  <c r="AE346" s="1"/>
  <c r="AE338" s="1"/>
  <c r="AH347"/>
  <c r="AH346" s="1"/>
  <c r="AH338" s="1"/>
  <c r="AH62" s="1"/>
  <c r="AL372"/>
  <c r="AL346" s="1"/>
  <c r="AL338" s="1"/>
  <c r="AP338"/>
  <c r="BC157"/>
  <c r="BC153" s="1"/>
  <c r="BD2031"/>
  <c r="BD2075"/>
  <c r="BD2074" s="1"/>
  <c r="BD2071" s="1"/>
  <c r="BD1856"/>
  <c r="BD1737"/>
  <c r="BD1714"/>
  <c r="BD837"/>
  <c r="BD829" s="1"/>
  <c r="BD828" s="1"/>
  <c r="BD546"/>
  <c r="BD543" s="1"/>
  <c r="BD535" s="1"/>
  <c r="BD475" s="1"/>
  <c r="BD338" s="1"/>
  <c r="BD181"/>
  <c r="BD180" s="1"/>
  <c r="BD177" s="1"/>
  <c r="BD173" s="1"/>
  <c r="BD139" s="1"/>
  <c r="AB69"/>
  <c r="AB68" s="1"/>
  <c r="BD2550"/>
  <c r="BD2542"/>
  <c r="BD2613"/>
  <c r="AZ74"/>
  <c r="AZ69" s="1"/>
  <c r="AZ68" s="1"/>
  <c r="BD75"/>
  <c r="BD74" s="1"/>
  <c r="BD69" s="1"/>
  <c r="BD68" s="1"/>
  <c r="Q71"/>
  <c r="P70"/>
  <c r="BD1812" l="1"/>
  <c r="AS62"/>
  <c r="BC2526"/>
  <c r="AZ673"/>
  <c r="AX2525"/>
  <c r="AX2524" s="1"/>
  <c r="AZ1794"/>
  <c r="BD2223"/>
  <c r="BD2207" s="1"/>
  <c r="AY62"/>
  <c r="BD78"/>
  <c r="BD2650"/>
  <c r="BD2649" s="1"/>
  <c r="BC2649"/>
  <c r="BC2637" s="1"/>
  <c r="BD2611"/>
  <c r="BD2610" s="1"/>
  <c r="AZ2592"/>
  <c r="AZ2591" s="1"/>
  <c r="AZ2525" s="1"/>
  <c r="AZ2524" s="1"/>
  <c r="BD2594"/>
  <c r="BD2592" s="1"/>
  <c r="BD2591" s="1"/>
  <c r="AZ2640"/>
  <c r="AZ2637" s="1"/>
  <c r="BD2641"/>
  <c r="BD2640" s="1"/>
  <c r="BD2527"/>
  <c r="BD2526" s="1"/>
  <c r="BD2626"/>
  <c r="BD2624" s="1"/>
  <c r="BD2623" s="1"/>
  <c r="BC2624"/>
  <c r="BC2623" s="1"/>
  <c r="BC2525" s="1"/>
  <c r="BC2524" s="1"/>
  <c r="BC2346" s="1"/>
  <c r="AB2525"/>
  <c r="AB2524" s="1"/>
  <c r="BA2637"/>
  <c r="BA2525" s="1"/>
  <c r="BA2524" s="1"/>
  <c r="BA2346" s="1"/>
  <c r="AB2611"/>
  <c r="AB2610" s="1"/>
  <c r="AB2353"/>
  <c r="X2346"/>
  <c r="BC1672"/>
  <c r="BD673"/>
  <c r="BC173"/>
  <c r="AB729"/>
  <c r="AB728" s="1"/>
  <c r="AB63"/>
  <c r="BC78"/>
  <c r="BC63" s="1"/>
  <c r="W62"/>
  <c r="BC751"/>
  <c r="BD1642"/>
  <c r="BD1627" s="1"/>
  <c r="BD1556" s="1"/>
  <c r="AB763"/>
  <c r="T62"/>
  <c r="X1672"/>
  <c r="BC1890"/>
  <c r="Z62"/>
  <c r="AX2270"/>
  <c r="AX2264" s="1"/>
  <c r="AX2263" s="1"/>
  <c r="AX2346"/>
  <c r="AZ2361"/>
  <c r="AZ2360" s="1"/>
  <c r="AZ2353" s="1"/>
  <c r="BD2362"/>
  <c r="BD2361" s="1"/>
  <c r="BD2360" s="1"/>
  <c r="BD2353" s="1"/>
  <c r="AZ2351"/>
  <c r="AZ2348" s="1"/>
  <c r="AZ2347" s="1"/>
  <c r="BD2352"/>
  <c r="BD2351" s="1"/>
  <c r="BD2348" s="1"/>
  <c r="BD2347" s="1"/>
  <c r="AZ2275"/>
  <c r="BD2276"/>
  <c r="BD2275" s="1"/>
  <c r="AZ2273"/>
  <c r="BD2274"/>
  <c r="BD2273" s="1"/>
  <c r="AA1890"/>
  <c r="X2207"/>
  <c r="BD1731"/>
  <c r="BD1726" s="1"/>
  <c r="AB1879"/>
  <c r="BD1759"/>
  <c r="Y1794"/>
  <c r="Y62" s="1"/>
  <c r="AZ1725"/>
  <c r="AZ1672" s="1"/>
  <c r="AZ1759"/>
  <c r="AB2207"/>
  <c r="BD1712"/>
  <c r="BD1711" s="1"/>
  <c r="BD1699" s="1"/>
  <c r="AB1725"/>
  <c r="BD2017"/>
  <c r="BD1990" s="1"/>
  <c r="BD1989" s="1"/>
  <c r="BD1890" s="1"/>
  <c r="BD1848"/>
  <c r="BD1843" s="1"/>
  <c r="BD1842" s="1"/>
  <c r="BD1794" s="1"/>
  <c r="AB1699"/>
  <c r="AB1842"/>
  <c r="AB1794" s="1"/>
  <c r="X1794"/>
  <c r="BC1842"/>
  <c r="BC1794" s="1"/>
  <c r="AA1556"/>
  <c r="BD622"/>
  <c r="BA1556"/>
  <c r="AB1556"/>
  <c r="V62"/>
  <c r="BD789"/>
  <c r="BD788" s="1"/>
  <c r="BD751" s="1"/>
  <c r="AZ1642"/>
  <c r="AZ1627" s="1"/>
  <c r="AZ1556" s="1"/>
  <c r="BC1556"/>
  <c r="X788"/>
  <c r="AZ789"/>
  <c r="AZ788" s="1"/>
  <c r="AZ751" s="1"/>
  <c r="AX751"/>
  <c r="AB756"/>
  <c r="AB751" s="1"/>
  <c r="X751"/>
  <c r="X1627"/>
  <c r="X1556" s="1"/>
  <c r="AZ63"/>
  <c r="X338"/>
  <c r="AB699"/>
  <c r="BD63"/>
  <c r="AA475"/>
  <c r="AA338" s="1"/>
  <c r="X699"/>
  <c r="BA673"/>
  <c r="BA622" s="1"/>
  <c r="AZ622"/>
  <c r="AB674"/>
  <c r="AX622"/>
  <c r="AB180"/>
  <c r="AB177" s="1"/>
  <c r="AB173" s="1"/>
  <c r="AB139" s="1"/>
  <c r="AB627"/>
  <c r="BC139"/>
  <c r="BC622"/>
  <c r="X674"/>
  <c r="X673" s="1"/>
  <c r="AB475"/>
  <c r="AB338" s="1"/>
  <c r="X627"/>
  <c r="AZ475"/>
  <c r="AZ338" s="1"/>
  <c r="AB1900"/>
  <c r="AB1890" s="1"/>
  <c r="AP1890"/>
  <c r="AO1556"/>
  <c r="U1212"/>
  <c r="U62" s="1"/>
  <c r="AV62"/>
  <c r="BD1212"/>
  <c r="AL62"/>
  <c r="AI62"/>
  <c r="AZ1212"/>
  <c r="X1325"/>
  <c r="X1212" s="1"/>
  <c r="AW1212"/>
  <c r="AW62" s="1"/>
  <c r="AZ1099"/>
  <c r="AB1101"/>
  <c r="AB1100" s="1"/>
  <c r="AB1099" s="1"/>
  <c r="BC1124"/>
  <c r="BC1099" s="1"/>
  <c r="AO917"/>
  <c r="AO62" s="1"/>
  <c r="AB961"/>
  <c r="AB917" s="1"/>
  <c r="AE62"/>
  <c r="BC917"/>
  <c r="AA917"/>
  <c r="AA62" s="1"/>
  <c r="AP62"/>
  <c r="Q70"/>
  <c r="R71"/>
  <c r="BD2637" l="1"/>
  <c r="BD1725"/>
  <c r="BD1672"/>
  <c r="AB2346"/>
  <c r="BD2525"/>
  <c r="BD2524" s="1"/>
  <c r="BD2346" s="1"/>
  <c r="BA62"/>
  <c r="AB673"/>
  <c r="AB622" s="1"/>
  <c r="AZ2270"/>
  <c r="AZ2264" s="1"/>
  <c r="AZ2263" s="1"/>
  <c r="AX62"/>
  <c r="AZ2346"/>
  <c r="BD2270"/>
  <c r="BD2264" s="1"/>
  <c r="BD2263" s="1"/>
  <c r="AB1672"/>
  <c r="BC62"/>
  <c r="X622"/>
  <c r="X62" s="1"/>
  <c r="R70"/>
  <c r="S71"/>
  <c r="AZ62" l="1"/>
  <c r="AB62"/>
  <c r="BD62"/>
  <c r="S70"/>
  <c r="T71"/>
  <c r="T70" l="1"/>
  <c r="U71"/>
  <c r="U70" l="1"/>
  <c r="V71"/>
  <c r="V70" l="1"/>
  <c r="W71"/>
  <c r="W70" l="1"/>
  <c r="X71"/>
  <c r="X70" l="1"/>
  <c r="Y71"/>
  <c r="Y70" l="1"/>
  <c r="Z71"/>
  <c r="Z70" l="1"/>
  <c r="AA71"/>
  <c r="AA70" l="1"/>
  <c r="AB71"/>
  <c r="AB70" l="1"/>
  <c r="AC71"/>
  <c r="AC70" l="1"/>
  <c r="AD71"/>
  <c r="AD70" l="1"/>
  <c r="AE71"/>
  <c r="AE70" l="1"/>
  <c r="AF71"/>
  <c r="AF70" l="1"/>
  <c r="AG71"/>
  <c r="AG70" l="1"/>
  <c r="AH71"/>
  <c r="AH70" l="1"/>
  <c r="AI71"/>
  <c r="AI70" l="1"/>
  <c r="AJ71"/>
  <c r="AJ70" l="1"/>
  <c r="AK71"/>
  <c r="AK70" l="1"/>
  <c r="AL71"/>
  <c r="AL70" l="1"/>
  <c r="AM71"/>
  <c r="AM70" l="1"/>
  <c r="AN71"/>
  <c r="AN70" l="1"/>
  <c r="AO71"/>
  <c r="AO70" l="1"/>
  <c r="AP71"/>
  <c r="AP70" l="1"/>
  <c r="AQ71"/>
  <c r="AQ70" l="1"/>
  <c r="AR71"/>
  <c r="AR70" l="1"/>
  <c r="AS71"/>
  <c r="AS70" l="1"/>
  <c r="AT71"/>
  <c r="AT70" l="1"/>
  <c r="AU71"/>
  <c r="AU70" l="1"/>
  <c r="AV71"/>
  <c r="AV70" l="1"/>
  <c r="AW71"/>
  <c r="AW70" l="1"/>
  <c r="AX71"/>
  <c r="AX70" l="1"/>
  <c r="AY71"/>
  <c r="AY70" l="1"/>
  <c r="AZ71"/>
  <c r="AZ70" l="1"/>
  <c r="BA71"/>
  <c r="BA70" l="1"/>
  <c r="BB71"/>
  <c r="BB70" l="1"/>
  <c r="BC71"/>
  <c r="BC70" l="1"/>
  <c r="BD71"/>
  <c r="BD70" s="1"/>
  <c r="M2669" l="1"/>
  <c r="M2668" s="1"/>
  <c r="J2669"/>
  <c r="N2669" s="1"/>
  <c r="N2668" s="1"/>
  <c r="L2668"/>
  <c r="K2668"/>
  <c r="J2668"/>
  <c r="I2668"/>
  <c r="H2668"/>
  <c r="M2667"/>
  <c r="M2666" s="1"/>
  <c r="J2667"/>
  <c r="N2667" s="1"/>
  <c r="N2666" s="1"/>
  <c r="L2666"/>
  <c r="K2666"/>
  <c r="I2666"/>
  <c r="H2666"/>
  <c r="M2665"/>
  <c r="J2665"/>
  <c r="N2665" s="1"/>
  <c r="M2664"/>
  <c r="N2664" s="1"/>
  <c r="J2664"/>
  <c r="L2663"/>
  <c r="K2663"/>
  <c r="K2662" s="1"/>
  <c r="K2661" s="1"/>
  <c r="I2663"/>
  <c r="I2662" s="1"/>
  <c r="I2661" s="1"/>
  <c r="H2663"/>
  <c r="L2662"/>
  <c r="L2661" s="1"/>
  <c r="H2662"/>
  <c r="H2661" s="1"/>
  <c r="M2660"/>
  <c r="N2660" s="1"/>
  <c r="N2659" s="1"/>
  <c r="J2660"/>
  <c r="J2659" s="1"/>
  <c r="L2659"/>
  <c r="L2656" s="1"/>
  <c r="K2659"/>
  <c r="I2659"/>
  <c r="H2659"/>
  <c r="M2658"/>
  <c r="M2657" s="1"/>
  <c r="J2658"/>
  <c r="N2658" s="1"/>
  <c r="N2657" s="1"/>
  <c r="N2656" s="1"/>
  <c r="L2657"/>
  <c r="K2657"/>
  <c r="K2656" s="1"/>
  <c r="J2657"/>
  <c r="I2657"/>
  <c r="H2657"/>
  <c r="I2656"/>
  <c r="M2655"/>
  <c r="M2654" s="1"/>
  <c r="J2655"/>
  <c r="N2655" s="1"/>
  <c r="N2654" s="1"/>
  <c r="L2654"/>
  <c r="K2654"/>
  <c r="K2651" s="1"/>
  <c r="I2654"/>
  <c r="H2654"/>
  <c r="M2653"/>
  <c r="N2653" s="1"/>
  <c r="N2652" s="1"/>
  <c r="N2651" s="1"/>
  <c r="J2653"/>
  <c r="L2652"/>
  <c r="L2651" s="1"/>
  <c r="K2652"/>
  <c r="J2652"/>
  <c r="I2652"/>
  <c r="I2651" s="1"/>
  <c r="H2652"/>
  <c r="H2651" s="1"/>
  <c r="M2650"/>
  <c r="M2649" s="1"/>
  <c r="J2650"/>
  <c r="L2649"/>
  <c r="K2649"/>
  <c r="J2649"/>
  <c r="I2649"/>
  <c r="H2649"/>
  <c r="M2648"/>
  <c r="M2647" s="1"/>
  <c r="J2648"/>
  <c r="L2647"/>
  <c r="K2647"/>
  <c r="J2647"/>
  <c r="I2647"/>
  <c r="H2647"/>
  <c r="M2646"/>
  <c r="J2646"/>
  <c r="N2646" s="1"/>
  <c r="M2645"/>
  <c r="J2645"/>
  <c r="N2645" s="1"/>
  <c r="M2644"/>
  <c r="N2644" s="1"/>
  <c r="J2644"/>
  <c r="M2643"/>
  <c r="J2643"/>
  <c r="N2643" s="1"/>
  <c r="L2642"/>
  <c r="K2642"/>
  <c r="I2642"/>
  <c r="H2642"/>
  <c r="N2641"/>
  <c r="N2640" s="1"/>
  <c r="M2641"/>
  <c r="J2641"/>
  <c r="M2640"/>
  <c r="L2640"/>
  <c r="K2640"/>
  <c r="J2640"/>
  <c r="I2640"/>
  <c r="I2637" s="1"/>
  <c r="H2640"/>
  <c r="M2639"/>
  <c r="M2638" s="1"/>
  <c r="J2639"/>
  <c r="N2639" s="1"/>
  <c r="N2638" s="1"/>
  <c r="L2638"/>
  <c r="L2637" s="1"/>
  <c r="K2638"/>
  <c r="I2638"/>
  <c r="H2638"/>
  <c r="H2637" s="1"/>
  <c r="K2637"/>
  <c r="M2636"/>
  <c r="N2636" s="1"/>
  <c r="J2636"/>
  <c r="M2635"/>
  <c r="J2635"/>
  <c r="M2634"/>
  <c r="J2634"/>
  <c r="M2633"/>
  <c r="N2633" s="1"/>
  <c r="J2633"/>
  <c r="M2632"/>
  <c r="J2632"/>
  <c r="M2631"/>
  <c r="J2631"/>
  <c r="M2630"/>
  <c r="J2630"/>
  <c r="N2630" s="1"/>
  <c r="N2629"/>
  <c r="M2629"/>
  <c r="J2629"/>
  <c r="M2628"/>
  <c r="N2628" s="1"/>
  <c r="J2628"/>
  <c r="M2627"/>
  <c r="J2627"/>
  <c r="N2627" s="1"/>
  <c r="M2626"/>
  <c r="J2626"/>
  <c r="N2626" s="1"/>
  <c r="M2625"/>
  <c r="J2625"/>
  <c r="N2625" s="1"/>
  <c r="M2624"/>
  <c r="M2623" s="1"/>
  <c r="L2624"/>
  <c r="K2624"/>
  <c r="J2624"/>
  <c r="J2623" s="1"/>
  <c r="I2624"/>
  <c r="I2623" s="1"/>
  <c r="H2624"/>
  <c r="L2623"/>
  <c r="K2623"/>
  <c r="H2623"/>
  <c r="M2622"/>
  <c r="J2622"/>
  <c r="N2622" s="1"/>
  <c r="M2621"/>
  <c r="J2621"/>
  <c r="N2621" s="1"/>
  <c r="M2620"/>
  <c r="N2620" s="1"/>
  <c r="J2620"/>
  <c r="M2619"/>
  <c r="J2619"/>
  <c r="N2619" s="1"/>
  <c r="L2618"/>
  <c r="L2617" s="1"/>
  <c r="K2618"/>
  <c r="I2618"/>
  <c r="H2618"/>
  <c r="H2617" s="1"/>
  <c r="K2617"/>
  <c r="I2617"/>
  <c r="M2616"/>
  <c r="J2616"/>
  <c r="M2615"/>
  <c r="J2615"/>
  <c r="M2614"/>
  <c r="J2614"/>
  <c r="N2613"/>
  <c r="M2613"/>
  <c r="J2613"/>
  <c r="M2612"/>
  <c r="N2612" s="1"/>
  <c r="J2612"/>
  <c r="L2611"/>
  <c r="K2611"/>
  <c r="I2611"/>
  <c r="I2610" s="1"/>
  <c r="H2611"/>
  <c r="L2610"/>
  <c r="K2610"/>
  <c r="H2610"/>
  <c r="M2609"/>
  <c r="J2609"/>
  <c r="N2609" s="1"/>
  <c r="M2608"/>
  <c r="N2608" s="1"/>
  <c r="J2608"/>
  <c r="M2607"/>
  <c r="J2607"/>
  <c r="N2607" s="1"/>
  <c r="M2606"/>
  <c r="J2606"/>
  <c r="M2605"/>
  <c r="J2605"/>
  <c r="N2605" s="1"/>
  <c r="M2604"/>
  <c r="N2604" s="1"/>
  <c r="J2604"/>
  <c r="M2603"/>
  <c r="J2603"/>
  <c r="N2603" s="1"/>
  <c r="M2602"/>
  <c r="J2602"/>
  <c r="M2601"/>
  <c r="N2601" s="1"/>
  <c r="J2601"/>
  <c r="M2600"/>
  <c r="J2600"/>
  <c r="M2599"/>
  <c r="L2599"/>
  <c r="K2599"/>
  <c r="I2599"/>
  <c r="H2599"/>
  <c r="M2598"/>
  <c r="J2598"/>
  <c r="N2598" s="1"/>
  <c r="M2597"/>
  <c r="N2597" s="1"/>
  <c r="J2597"/>
  <c r="M2596"/>
  <c r="J2596"/>
  <c r="M2595"/>
  <c r="J2595"/>
  <c r="M2594"/>
  <c r="J2594"/>
  <c r="N2594" s="1"/>
  <c r="N2593"/>
  <c r="M2593"/>
  <c r="J2593"/>
  <c r="M2592"/>
  <c r="M2591" s="1"/>
  <c r="L2592"/>
  <c r="L2591" s="1"/>
  <c r="K2592"/>
  <c r="I2592"/>
  <c r="H2592"/>
  <c r="H2591" s="1"/>
  <c r="K2591"/>
  <c r="I2591"/>
  <c r="M2590"/>
  <c r="J2590"/>
  <c r="N2590" s="1"/>
  <c r="N2589"/>
  <c r="M2589"/>
  <c r="J2589"/>
  <c r="N2588"/>
  <c r="M2588"/>
  <c r="J2588"/>
  <c r="M2587"/>
  <c r="J2587"/>
  <c r="N2587" s="1"/>
  <c r="M2586"/>
  <c r="J2586"/>
  <c r="M2585"/>
  <c r="J2585"/>
  <c r="N2585" s="1"/>
  <c r="M2584"/>
  <c r="N2584" s="1"/>
  <c r="J2584"/>
  <c r="M2583"/>
  <c r="J2583"/>
  <c r="N2583" s="1"/>
  <c r="M2582"/>
  <c r="J2582"/>
  <c r="M2581"/>
  <c r="N2581" s="1"/>
  <c r="J2581"/>
  <c r="M2580"/>
  <c r="J2580"/>
  <c r="M2579"/>
  <c r="L2579"/>
  <c r="K2579"/>
  <c r="I2579"/>
  <c r="H2579"/>
  <c r="M2578"/>
  <c r="J2578"/>
  <c r="N2578" s="1"/>
  <c r="M2577"/>
  <c r="N2577" s="1"/>
  <c r="J2577"/>
  <c r="M2576"/>
  <c r="J2576"/>
  <c r="M2575"/>
  <c r="J2575"/>
  <c r="M2574"/>
  <c r="J2574"/>
  <c r="N2574" s="1"/>
  <c r="N2573"/>
  <c r="M2573"/>
  <c r="J2573"/>
  <c r="M2572"/>
  <c r="N2572" s="1"/>
  <c r="J2572"/>
  <c r="M2571"/>
  <c r="J2571"/>
  <c r="N2571" s="1"/>
  <c r="M2570"/>
  <c r="J2570"/>
  <c r="M2569"/>
  <c r="J2569"/>
  <c r="N2569" s="1"/>
  <c r="M2568"/>
  <c r="N2568" s="1"/>
  <c r="J2568"/>
  <c r="M2567"/>
  <c r="J2567"/>
  <c r="N2567" s="1"/>
  <c r="M2566"/>
  <c r="J2566"/>
  <c r="M2565"/>
  <c r="J2565"/>
  <c r="N2565" s="1"/>
  <c r="M2564"/>
  <c r="N2564" s="1"/>
  <c r="J2564"/>
  <c r="M2563"/>
  <c r="M2562" s="1"/>
  <c r="J2563"/>
  <c r="N2563" s="1"/>
  <c r="L2562"/>
  <c r="K2562"/>
  <c r="I2562"/>
  <c r="H2562"/>
  <c r="M2561"/>
  <c r="J2561"/>
  <c r="N2561" s="1"/>
  <c r="M2560"/>
  <c r="N2560" s="1"/>
  <c r="J2560"/>
  <c r="M2559"/>
  <c r="J2559"/>
  <c r="N2559" s="1"/>
  <c r="M2558"/>
  <c r="J2558"/>
  <c r="M2557"/>
  <c r="J2557"/>
  <c r="N2557" s="1"/>
  <c r="M2556"/>
  <c r="N2556" s="1"/>
  <c r="J2556"/>
  <c r="M2555"/>
  <c r="L2555"/>
  <c r="L2526" s="1"/>
  <c r="L2525" s="1"/>
  <c r="L2524" s="1"/>
  <c r="K2555"/>
  <c r="I2555"/>
  <c r="H2555"/>
  <c r="M2554"/>
  <c r="J2554"/>
  <c r="M2553"/>
  <c r="J2553"/>
  <c r="N2553" s="1"/>
  <c r="M2552"/>
  <c r="N2552" s="1"/>
  <c r="J2552"/>
  <c r="M2551"/>
  <c r="J2551"/>
  <c r="N2551" s="1"/>
  <c r="M2550"/>
  <c r="J2550"/>
  <c r="M2549"/>
  <c r="N2549" s="1"/>
  <c r="J2549"/>
  <c r="M2548"/>
  <c r="J2548"/>
  <c r="M2547"/>
  <c r="J2547"/>
  <c r="M2546"/>
  <c r="J2546"/>
  <c r="N2546" s="1"/>
  <c r="N2545"/>
  <c r="M2545"/>
  <c r="J2545"/>
  <c r="M2544"/>
  <c r="J2544"/>
  <c r="M2543"/>
  <c r="J2543"/>
  <c r="N2543" s="1"/>
  <c r="M2542"/>
  <c r="J2542"/>
  <c r="N2542" s="1"/>
  <c r="M2541"/>
  <c r="J2541"/>
  <c r="N2541" s="1"/>
  <c r="M2540"/>
  <c r="N2540" s="1"/>
  <c r="J2540"/>
  <c r="M2539"/>
  <c r="J2539"/>
  <c r="N2539" s="1"/>
  <c r="M2538"/>
  <c r="J2538"/>
  <c r="M2537"/>
  <c r="J2537"/>
  <c r="N2537" s="1"/>
  <c r="M2536"/>
  <c r="N2536" s="1"/>
  <c r="J2536"/>
  <c r="M2535"/>
  <c r="J2535"/>
  <c r="N2535" s="1"/>
  <c r="M2534"/>
  <c r="J2534"/>
  <c r="M2533"/>
  <c r="N2533" s="1"/>
  <c r="J2533"/>
  <c r="M2532"/>
  <c r="J2532"/>
  <c r="M2531"/>
  <c r="J2531"/>
  <c r="M2530"/>
  <c r="J2530"/>
  <c r="J2527" s="1"/>
  <c r="N2529"/>
  <c r="M2529"/>
  <c r="J2529"/>
  <c r="M2528"/>
  <c r="N2528" s="1"/>
  <c r="J2528"/>
  <c r="L2527"/>
  <c r="K2527"/>
  <c r="I2527"/>
  <c r="I2526" s="1"/>
  <c r="H2527"/>
  <c r="K2526"/>
  <c r="H2526"/>
  <c r="M2523"/>
  <c r="M2522" s="1"/>
  <c r="J2523"/>
  <c r="N2523" s="1"/>
  <c r="N2522" s="1"/>
  <c r="L2522"/>
  <c r="K2522"/>
  <c r="I2522"/>
  <c r="H2522"/>
  <c r="M2521"/>
  <c r="N2521" s="1"/>
  <c r="N2520" s="1"/>
  <c r="J2521"/>
  <c r="L2520"/>
  <c r="K2520"/>
  <c r="J2520"/>
  <c r="I2520"/>
  <c r="H2520"/>
  <c r="H2519" s="1"/>
  <c r="L2519"/>
  <c r="I2519"/>
  <c r="M2518"/>
  <c r="M2517" s="1"/>
  <c r="J2518"/>
  <c r="N2518" s="1"/>
  <c r="N2517" s="1"/>
  <c r="L2517"/>
  <c r="K2517"/>
  <c r="K2514" s="1"/>
  <c r="J2517"/>
  <c r="I2517"/>
  <c r="H2517"/>
  <c r="M2516"/>
  <c r="J2516"/>
  <c r="J2515" s="1"/>
  <c r="L2515"/>
  <c r="L2514" s="1"/>
  <c r="K2515"/>
  <c r="I2515"/>
  <c r="I2514" s="1"/>
  <c r="H2515"/>
  <c r="H2514" s="1"/>
  <c r="M2513"/>
  <c r="N2513" s="1"/>
  <c r="J2513"/>
  <c r="M2512"/>
  <c r="J2512"/>
  <c r="M2511"/>
  <c r="M2509" s="1"/>
  <c r="M2508" s="1"/>
  <c r="J2511"/>
  <c r="M2510"/>
  <c r="J2510"/>
  <c r="N2510" s="1"/>
  <c r="L2509"/>
  <c r="L2508" s="1"/>
  <c r="K2509"/>
  <c r="K2508" s="1"/>
  <c r="I2509"/>
  <c r="I2508" s="1"/>
  <c r="H2509"/>
  <c r="H2508" s="1"/>
  <c r="M2507"/>
  <c r="J2507"/>
  <c r="M2506"/>
  <c r="J2506"/>
  <c r="N2506" s="1"/>
  <c r="N2505"/>
  <c r="M2505"/>
  <c r="J2505"/>
  <c r="M2504"/>
  <c r="J2504"/>
  <c r="M2503"/>
  <c r="J2503"/>
  <c r="N2503" s="1"/>
  <c r="M2502"/>
  <c r="J2502"/>
  <c r="N2502" s="1"/>
  <c r="M2501"/>
  <c r="J2501"/>
  <c r="N2501" s="1"/>
  <c r="M2500"/>
  <c r="N2500" s="1"/>
  <c r="J2500"/>
  <c r="M2499"/>
  <c r="J2499"/>
  <c r="N2499" s="1"/>
  <c r="M2498"/>
  <c r="J2498"/>
  <c r="M2497"/>
  <c r="J2497"/>
  <c r="N2497" s="1"/>
  <c r="M2496"/>
  <c r="N2496" s="1"/>
  <c r="J2496"/>
  <c r="L2495"/>
  <c r="L2494" s="1"/>
  <c r="K2495"/>
  <c r="I2495"/>
  <c r="I2494" s="1"/>
  <c r="H2495"/>
  <c r="H2494" s="1"/>
  <c r="K2494"/>
  <c r="N2493"/>
  <c r="M2493"/>
  <c r="J2493"/>
  <c r="M2492"/>
  <c r="N2492" s="1"/>
  <c r="J2492"/>
  <c r="M2491"/>
  <c r="J2491"/>
  <c r="N2491" s="1"/>
  <c r="M2490"/>
  <c r="J2490"/>
  <c r="L2489"/>
  <c r="K2489"/>
  <c r="K2488" s="1"/>
  <c r="J2489"/>
  <c r="J2488" s="1"/>
  <c r="I2489"/>
  <c r="H2489"/>
  <c r="L2488"/>
  <c r="I2488"/>
  <c r="H2488"/>
  <c r="M2487"/>
  <c r="J2487"/>
  <c r="N2487" s="1"/>
  <c r="M2486"/>
  <c r="J2486"/>
  <c r="N2486" s="1"/>
  <c r="M2485"/>
  <c r="J2485"/>
  <c r="N2485" s="1"/>
  <c r="M2484"/>
  <c r="N2484" s="1"/>
  <c r="J2484"/>
  <c r="M2483"/>
  <c r="J2483"/>
  <c r="N2483" s="1"/>
  <c r="M2482"/>
  <c r="J2482"/>
  <c r="M2481"/>
  <c r="J2481"/>
  <c r="N2481" s="1"/>
  <c r="M2480"/>
  <c r="N2480" s="1"/>
  <c r="J2480"/>
  <c r="M2479"/>
  <c r="M2477" s="1"/>
  <c r="J2479"/>
  <c r="N2479" s="1"/>
  <c r="M2478"/>
  <c r="J2478"/>
  <c r="L2477"/>
  <c r="K2477"/>
  <c r="I2477"/>
  <c r="H2477"/>
  <c r="M2476"/>
  <c r="N2476" s="1"/>
  <c r="J2476"/>
  <c r="M2475"/>
  <c r="J2475"/>
  <c r="N2475" s="1"/>
  <c r="M2474"/>
  <c r="J2474"/>
  <c r="M2473"/>
  <c r="J2473"/>
  <c r="N2473" s="1"/>
  <c r="M2472"/>
  <c r="N2472" s="1"/>
  <c r="J2472"/>
  <c r="M2471"/>
  <c r="M2470" s="1"/>
  <c r="M2469" s="1"/>
  <c r="J2471"/>
  <c r="L2470"/>
  <c r="K2470"/>
  <c r="I2470"/>
  <c r="I2469" s="1"/>
  <c r="H2470"/>
  <c r="H2469" s="1"/>
  <c r="M2468"/>
  <c r="J2468"/>
  <c r="M2467"/>
  <c r="J2467"/>
  <c r="M2466"/>
  <c r="J2466"/>
  <c r="N2466" s="1"/>
  <c r="N2465"/>
  <c r="M2465"/>
  <c r="J2465"/>
  <c r="M2464"/>
  <c r="N2464" s="1"/>
  <c r="J2464"/>
  <c r="M2463"/>
  <c r="J2463"/>
  <c r="N2463" s="1"/>
  <c r="M2462"/>
  <c r="J2462"/>
  <c r="M2461"/>
  <c r="J2461"/>
  <c r="N2461" s="1"/>
  <c r="M2460"/>
  <c r="N2460" s="1"/>
  <c r="J2460"/>
  <c r="L2459"/>
  <c r="K2459"/>
  <c r="I2459"/>
  <c r="H2459"/>
  <c r="M2458"/>
  <c r="J2458"/>
  <c r="N2458" s="1"/>
  <c r="N2457"/>
  <c r="M2457"/>
  <c r="J2457"/>
  <c r="M2456"/>
  <c r="J2456"/>
  <c r="M2455"/>
  <c r="J2455"/>
  <c r="N2455" s="1"/>
  <c r="M2454"/>
  <c r="J2454"/>
  <c r="N2454" s="1"/>
  <c r="M2453"/>
  <c r="J2453"/>
  <c r="N2453" s="1"/>
  <c r="M2452"/>
  <c r="N2452" s="1"/>
  <c r="J2452"/>
  <c r="M2451"/>
  <c r="J2451"/>
  <c r="N2451" s="1"/>
  <c r="M2450"/>
  <c r="J2450"/>
  <c r="M2449"/>
  <c r="J2449"/>
  <c r="N2449" s="1"/>
  <c r="M2448"/>
  <c r="N2448" s="1"/>
  <c r="J2448"/>
  <c r="M2447"/>
  <c r="M2446" s="1"/>
  <c r="J2447"/>
  <c r="N2447" s="1"/>
  <c r="L2446"/>
  <c r="K2446"/>
  <c r="I2446"/>
  <c r="H2446"/>
  <c r="M2445"/>
  <c r="J2445"/>
  <c r="N2445" s="1"/>
  <c r="N2444"/>
  <c r="M2444"/>
  <c r="J2444"/>
  <c r="M2443"/>
  <c r="J2443"/>
  <c r="M2442"/>
  <c r="J2442"/>
  <c r="M2441"/>
  <c r="N2441" s="1"/>
  <c r="J2441"/>
  <c r="M2440"/>
  <c r="M2439" s="1"/>
  <c r="J2440"/>
  <c r="N2440" s="1"/>
  <c r="L2439"/>
  <c r="K2439"/>
  <c r="K2410" s="1"/>
  <c r="I2439"/>
  <c r="H2439"/>
  <c r="M2438"/>
  <c r="J2438"/>
  <c r="N2438" s="1"/>
  <c r="N2437"/>
  <c r="M2437"/>
  <c r="J2437"/>
  <c r="M2436"/>
  <c r="N2436" s="1"/>
  <c r="J2436"/>
  <c r="M2435"/>
  <c r="J2435"/>
  <c r="N2435" s="1"/>
  <c r="M2434"/>
  <c r="J2434"/>
  <c r="M2433"/>
  <c r="J2433"/>
  <c r="N2433" s="1"/>
  <c r="M2432"/>
  <c r="N2432" s="1"/>
  <c r="J2432"/>
  <c r="M2431"/>
  <c r="J2431"/>
  <c r="N2431" s="1"/>
  <c r="M2430"/>
  <c r="J2430"/>
  <c r="N2430" s="1"/>
  <c r="M2429"/>
  <c r="N2429" s="1"/>
  <c r="J2429"/>
  <c r="M2428"/>
  <c r="J2428"/>
  <c r="M2427"/>
  <c r="J2427"/>
  <c r="M2426"/>
  <c r="J2426"/>
  <c r="N2426" s="1"/>
  <c r="N2425"/>
  <c r="M2425"/>
  <c r="J2425"/>
  <c r="M2424"/>
  <c r="N2424" s="1"/>
  <c r="J2424"/>
  <c r="M2423"/>
  <c r="J2423"/>
  <c r="N2423" s="1"/>
  <c r="M2422"/>
  <c r="J2422"/>
  <c r="M2421"/>
  <c r="J2421"/>
  <c r="N2421" s="1"/>
  <c r="M2420"/>
  <c r="N2420" s="1"/>
  <c r="J2420"/>
  <c r="M2419"/>
  <c r="J2419"/>
  <c r="N2419" s="1"/>
  <c r="M2418"/>
  <c r="J2418"/>
  <c r="M2417"/>
  <c r="J2417"/>
  <c r="N2417" s="1"/>
  <c r="M2416"/>
  <c r="N2416" s="1"/>
  <c r="J2416"/>
  <c r="M2415"/>
  <c r="J2415"/>
  <c r="N2415" s="1"/>
  <c r="M2414"/>
  <c r="J2414"/>
  <c r="M2413"/>
  <c r="N2413" s="1"/>
  <c r="J2413"/>
  <c r="M2412"/>
  <c r="J2412"/>
  <c r="L2411"/>
  <c r="K2411"/>
  <c r="I2411"/>
  <c r="H2411"/>
  <c r="H2410" s="1"/>
  <c r="H2409" s="1"/>
  <c r="H2408" s="1"/>
  <c r="L2410"/>
  <c r="M2407"/>
  <c r="M2406" s="1"/>
  <c r="M2405" s="1"/>
  <c r="J2407"/>
  <c r="N2407" s="1"/>
  <c r="N2406" s="1"/>
  <c r="N2405" s="1"/>
  <c r="L2406"/>
  <c r="L2405" s="1"/>
  <c r="K2406"/>
  <c r="I2406"/>
  <c r="I2405" s="1"/>
  <c r="H2406"/>
  <c r="H2405" s="1"/>
  <c r="K2405"/>
  <c r="M2404"/>
  <c r="M2403" s="1"/>
  <c r="M2402" s="1"/>
  <c r="M2401" s="1"/>
  <c r="J2404"/>
  <c r="L2403"/>
  <c r="K2403"/>
  <c r="J2403"/>
  <c r="J2402" s="1"/>
  <c r="I2403"/>
  <c r="I2402" s="1"/>
  <c r="H2403"/>
  <c r="L2402"/>
  <c r="K2402"/>
  <c r="K2401" s="1"/>
  <c r="H2402"/>
  <c r="M2400"/>
  <c r="N2400" s="1"/>
  <c r="N2399" s="1"/>
  <c r="J2400"/>
  <c r="L2399"/>
  <c r="K2399"/>
  <c r="J2399"/>
  <c r="I2399"/>
  <c r="H2399"/>
  <c r="M2398"/>
  <c r="M2397" s="1"/>
  <c r="J2398"/>
  <c r="L2397"/>
  <c r="K2397"/>
  <c r="K2396" s="1"/>
  <c r="J2397"/>
  <c r="I2397"/>
  <c r="H2397"/>
  <c r="J2396"/>
  <c r="I2396"/>
  <c r="M2395"/>
  <c r="J2395"/>
  <c r="N2395" s="1"/>
  <c r="M2394"/>
  <c r="J2394"/>
  <c r="N2394" s="1"/>
  <c r="M2393"/>
  <c r="N2393" s="1"/>
  <c r="J2393"/>
  <c r="L2392"/>
  <c r="K2392"/>
  <c r="I2392"/>
  <c r="H2392"/>
  <c r="M2391"/>
  <c r="J2391"/>
  <c r="M2390"/>
  <c r="J2390"/>
  <c r="N2390" s="1"/>
  <c r="N2389"/>
  <c r="M2389"/>
  <c r="J2389"/>
  <c r="M2388"/>
  <c r="L2388"/>
  <c r="L2387" s="1"/>
  <c r="K2388"/>
  <c r="I2388"/>
  <c r="I2387" s="1"/>
  <c r="H2388"/>
  <c r="H2387" s="1"/>
  <c r="K2387"/>
  <c r="M2386"/>
  <c r="J2386"/>
  <c r="N2385"/>
  <c r="M2385"/>
  <c r="J2385"/>
  <c r="M2384"/>
  <c r="N2384" s="1"/>
  <c r="J2384"/>
  <c r="L2383"/>
  <c r="K2383"/>
  <c r="I2383"/>
  <c r="I2382" s="1"/>
  <c r="H2383"/>
  <c r="L2382"/>
  <c r="K2382"/>
  <c r="H2382"/>
  <c r="M2381"/>
  <c r="J2381"/>
  <c r="N2381" s="1"/>
  <c r="M2380"/>
  <c r="N2380" s="1"/>
  <c r="J2380"/>
  <c r="M2379"/>
  <c r="J2379"/>
  <c r="N2379" s="1"/>
  <c r="K2378"/>
  <c r="M2378" s="1"/>
  <c r="M2377" s="1"/>
  <c r="H2378"/>
  <c r="J2378" s="1"/>
  <c r="J2377" s="1"/>
  <c r="L2377"/>
  <c r="I2377"/>
  <c r="H2377"/>
  <c r="M2376"/>
  <c r="J2376"/>
  <c r="N2376" s="1"/>
  <c r="N2375"/>
  <c r="M2375"/>
  <c r="J2375"/>
  <c r="M2374"/>
  <c r="N2374" s="1"/>
  <c r="J2374"/>
  <c r="M2373"/>
  <c r="J2373"/>
  <c r="N2373" s="1"/>
  <c r="M2372"/>
  <c r="J2372"/>
  <c r="M2371"/>
  <c r="J2371"/>
  <c r="N2371" s="1"/>
  <c r="N2370" s="1"/>
  <c r="M2370"/>
  <c r="L2370"/>
  <c r="K2370"/>
  <c r="J2370"/>
  <c r="I2370"/>
  <c r="H2370"/>
  <c r="M2369"/>
  <c r="J2369"/>
  <c r="M2368"/>
  <c r="J2368"/>
  <c r="M2367"/>
  <c r="N2367" s="1"/>
  <c r="J2367"/>
  <c r="M2366"/>
  <c r="J2366"/>
  <c r="M2365"/>
  <c r="J2365"/>
  <c r="M2364"/>
  <c r="J2364"/>
  <c r="N2364" s="1"/>
  <c r="K2363"/>
  <c r="M2363" s="1"/>
  <c r="H2363"/>
  <c r="J2363" s="1"/>
  <c r="K2362"/>
  <c r="M2362" s="1"/>
  <c r="M2361" s="1"/>
  <c r="H2362"/>
  <c r="J2362" s="1"/>
  <c r="J2361" s="1"/>
  <c r="L2361"/>
  <c r="I2361"/>
  <c r="H2361"/>
  <c r="H2360" s="1"/>
  <c r="L2360"/>
  <c r="M2359"/>
  <c r="J2359"/>
  <c r="N2359" s="1"/>
  <c r="M2358"/>
  <c r="J2358"/>
  <c r="N2358" s="1"/>
  <c r="M2357"/>
  <c r="J2357"/>
  <c r="M2356"/>
  <c r="J2356"/>
  <c r="N2356" s="1"/>
  <c r="N2355" s="1"/>
  <c r="N2354" s="1"/>
  <c r="M2355"/>
  <c r="M2354" s="1"/>
  <c r="L2355"/>
  <c r="K2355"/>
  <c r="K2354" s="1"/>
  <c r="J2355"/>
  <c r="J2354" s="1"/>
  <c r="I2355"/>
  <c r="I2354" s="1"/>
  <c r="H2355"/>
  <c r="L2354"/>
  <c r="H2354"/>
  <c r="M2352"/>
  <c r="M2351" s="1"/>
  <c r="J2352"/>
  <c r="N2352" s="1"/>
  <c r="N2351" s="1"/>
  <c r="L2351"/>
  <c r="K2351"/>
  <c r="J2351"/>
  <c r="I2351"/>
  <c r="H2351"/>
  <c r="M2350"/>
  <c r="M2349" s="1"/>
  <c r="J2350"/>
  <c r="L2349"/>
  <c r="K2349"/>
  <c r="J2349"/>
  <c r="I2349"/>
  <c r="I2348" s="1"/>
  <c r="I2347" s="1"/>
  <c r="H2349"/>
  <c r="L2348"/>
  <c r="L2347" s="1"/>
  <c r="K2348"/>
  <c r="K2347" s="1"/>
  <c r="H2348"/>
  <c r="H2347" s="1"/>
  <c r="M2345"/>
  <c r="M2344" s="1"/>
  <c r="J2345"/>
  <c r="N2345" s="1"/>
  <c r="N2344" s="1"/>
  <c r="L2344"/>
  <c r="K2344"/>
  <c r="I2344"/>
  <c r="H2344"/>
  <c r="M2343"/>
  <c r="J2343"/>
  <c r="N2343" s="1"/>
  <c r="N2342" s="1"/>
  <c r="M2342"/>
  <c r="L2342"/>
  <c r="K2342"/>
  <c r="J2342"/>
  <c r="I2342"/>
  <c r="H2342"/>
  <c r="M2341"/>
  <c r="J2341"/>
  <c r="N2341" s="1"/>
  <c r="M2340"/>
  <c r="J2340"/>
  <c r="N2340" s="1"/>
  <c r="L2339"/>
  <c r="K2339"/>
  <c r="K2338" s="1"/>
  <c r="K2337" s="1"/>
  <c r="I2339"/>
  <c r="H2339"/>
  <c r="I2338"/>
  <c r="I2337" s="1"/>
  <c r="M2336"/>
  <c r="J2336"/>
  <c r="N2336" s="1"/>
  <c r="N2335"/>
  <c r="M2335"/>
  <c r="J2335"/>
  <c r="M2334"/>
  <c r="J2334"/>
  <c r="M2333"/>
  <c r="J2333"/>
  <c r="N2333" s="1"/>
  <c r="M2332"/>
  <c r="J2332"/>
  <c r="N2332" s="1"/>
  <c r="M2331"/>
  <c r="J2331"/>
  <c r="N2331" s="1"/>
  <c r="M2330"/>
  <c r="N2330" s="1"/>
  <c r="J2330"/>
  <c r="M2329"/>
  <c r="J2329"/>
  <c r="N2329" s="1"/>
  <c r="M2328"/>
  <c r="J2328"/>
  <c r="M2327"/>
  <c r="J2327"/>
  <c r="N2327" s="1"/>
  <c r="M2326"/>
  <c r="J2326"/>
  <c r="N2326" s="1"/>
  <c r="M2325"/>
  <c r="J2325"/>
  <c r="M2324"/>
  <c r="J2324"/>
  <c r="N2324" s="1"/>
  <c r="N2323"/>
  <c r="M2323"/>
  <c r="J2323"/>
  <c r="M2322"/>
  <c r="N2322" s="1"/>
  <c r="J2322"/>
  <c r="M2321"/>
  <c r="J2321"/>
  <c r="N2321" s="1"/>
  <c r="M2320"/>
  <c r="J2320"/>
  <c r="N2320" s="1"/>
  <c r="M2319"/>
  <c r="J2319"/>
  <c r="N2319" s="1"/>
  <c r="N2318"/>
  <c r="M2318"/>
  <c r="J2318"/>
  <c r="M2317"/>
  <c r="J2317"/>
  <c r="M2316"/>
  <c r="J2316"/>
  <c r="N2316" s="1"/>
  <c r="M2315"/>
  <c r="N2315" s="1"/>
  <c r="J2315"/>
  <c r="M2314"/>
  <c r="J2314"/>
  <c r="M2313"/>
  <c r="J2313"/>
  <c r="M2312"/>
  <c r="J2312"/>
  <c r="N2312" s="1"/>
  <c r="N2311"/>
  <c r="M2311"/>
  <c r="J2311"/>
  <c r="M2310"/>
  <c r="N2310" s="1"/>
  <c r="J2310"/>
  <c r="M2309"/>
  <c r="J2309"/>
  <c r="L2308"/>
  <c r="L2307" s="1"/>
  <c r="K2308"/>
  <c r="I2308"/>
  <c r="H2308"/>
  <c r="H2307" s="1"/>
  <c r="K2307"/>
  <c r="I2307"/>
  <c r="M2306"/>
  <c r="J2306"/>
  <c r="J2305" s="1"/>
  <c r="J2304" s="1"/>
  <c r="L2305"/>
  <c r="L2304" s="1"/>
  <c r="K2305"/>
  <c r="I2305"/>
  <c r="I2304" s="1"/>
  <c r="H2305"/>
  <c r="K2304"/>
  <c r="H2304"/>
  <c r="M2303"/>
  <c r="J2303"/>
  <c r="N2303" s="1"/>
  <c r="M2302"/>
  <c r="N2302" s="1"/>
  <c r="J2302"/>
  <c r="M2301"/>
  <c r="J2301"/>
  <c r="L2300"/>
  <c r="K2300"/>
  <c r="I2300"/>
  <c r="H2300"/>
  <c r="N2299"/>
  <c r="M2299"/>
  <c r="J2299"/>
  <c r="M2298"/>
  <c r="N2298" s="1"/>
  <c r="J2298"/>
  <c r="M2297"/>
  <c r="J2297"/>
  <c r="L2296"/>
  <c r="L2295" s="1"/>
  <c r="K2296"/>
  <c r="I2296"/>
  <c r="H2296"/>
  <c r="K2295"/>
  <c r="K2294" s="1"/>
  <c r="I2295"/>
  <c r="M2293"/>
  <c r="M2292" s="1"/>
  <c r="M2291" s="1"/>
  <c r="J2293"/>
  <c r="L2292"/>
  <c r="L2291" s="1"/>
  <c r="K2292"/>
  <c r="I2292"/>
  <c r="H2292"/>
  <c r="H2291" s="1"/>
  <c r="K2291"/>
  <c r="I2291"/>
  <c r="M2290"/>
  <c r="J2290"/>
  <c r="N2290" s="1"/>
  <c r="N2289" s="1"/>
  <c r="M2289"/>
  <c r="L2289"/>
  <c r="K2289"/>
  <c r="J2289"/>
  <c r="I2289"/>
  <c r="H2289"/>
  <c r="M2288"/>
  <c r="J2288"/>
  <c r="N2288" s="1"/>
  <c r="N2287" s="1"/>
  <c r="M2287"/>
  <c r="M2286" s="1"/>
  <c r="M2285" s="1"/>
  <c r="L2287"/>
  <c r="K2287"/>
  <c r="K2286" s="1"/>
  <c r="J2287"/>
  <c r="J2286" s="1"/>
  <c r="I2287"/>
  <c r="H2287"/>
  <c r="M2284"/>
  <c r="J2284"/>
  <c r="N2284" s="1"/>
  <c r="N2283"/>
  <c r="M2283"/>
  <c r="J2283"/>
  <c r="M2282"/>
  <c r="J2282"/>
  <c r="N2282" s="1"/>
  <c r="M2281"/>
  <c r="J2281"/>
  <c r="N2281" s="1"/>
  <c r="M2280"/>
  <c r="J2280"/>
  <c r="N2280" s="1"/>
  <c r="M2279"/>
  <c r="J2279"/>
  <c r="N2279" s="1"/>
  <c r="N2278" s="1"/>
  <c r="N2277" s="1"/>
  <c r="M2278"/>
  <c r="M2277" s="1"/>
  <c r="L2278"/>
  <c r="K2278"/>
  <c r="I2278"/>
  <c r="I2277" s="1"/>
  <c r="H2278"/>
  <c r="H2277" s="1"/>
  <c r="H2264" s="1"/>
  <c r="L2277"/>
  <c r="K2277"/>
  <c r="M2276"/>
  <c r="M2275" s="1"/>
  <c r="J2276"/>
  <c r="L2275"/>
  <c r="K2275"/>
  <c r="I2275"/>
  <c r="H2275"/>
  <c r="M2274"/>
  <c r="M2273" s="1"/>
  <c r="J2274"/>
  <c r="L2273"/>
  <c r="K2273"/>
  <c r="J2273"/>
  <c r="I2273"/>
  <c r="H2273"/>
  <c r="H2270" s="1"/>
  <c r="M2272"/>
  <c r="M2271" s="1"/>
  <c r="J2272"/>
  <c r="N2272" s="1"/>
  <c r="N2271" s="1"/>
  <c r="L2271"/>
  <c r="K2271"/>
  <c r="I2271"/>
  <c r="I2270" s="1"/>
  <c r="H2271"/>
  <c r="M2269"/>
  <c r="M2268" s="1"/>
  <c r="J2269"/>
  <c r="L2268"/>
  <c r="K2268"/>
  <c r="I2268"/>
  <c r="H2268"/>
  <c r="M2267"/>
  <c r="J2267"/>
  <c r="N2267" s="1"/>
  <c r="N2266" s="1"/>
  <c r="M2266"/>
  <c r="M2265" s="1"/>
  <c r="L2266"/>
  <c r="K2266"/>
  <c r="J2266"/>
  <c r="I2266"/>
  <c r="I2265" s="1"/>
  <c r="H2266"/>
  <c r="H2265"/>
  <c r="M2262"/>
  <c r="M2261" s="1"/>
  <c r="M2260" s="1"/>
  <c r="J2262"/>
  <c r="J2261" s="1"/>
  <c r="J2260" s="1"/>
  <c r="L2261"/>
  <c r="L2260" s="1"/>
  <c r="K2261"/>
  <c r="I2261"/>
  <c r="I2260" s="1"/>
  <c r="H2261"/>
  <c r="H2260" s="1"/>
  <c r="K2260"/>
  <c r="N2259"/>
  <c r="M2259"/>
  <c r="J2259"/>
  <c r="M2258"/>
  <c r="N2258" s="1"/>
  <c r="J2258"/>
  <c r="M2257"/>
  <c r="J2257"/>
  <c r="N2257" s="1"/>
  <c r="M2256"/>
  <c r="J2256"/>
  <c r="M2255"/>
  <c r="J2255"/>
  <c r="N2255" s="1"/>
  <c r="L2254"/>
  <c r="K2254"/>
  <c r="I2254"/>
  <c r="H2254"/>
  <c r="M2253"/>
  <c r="J2253"/>
  <c r="M2252"/>
  <c r="J2252"/>
  <c r="N2252" s="1"/>
  <c r="M2251"/>
  <c r="J2251"/>
  <c r="N2251" s="1"/>
  <c r="N2250"/>
  <c r="M2250"/>
  <c r="J2250"/>
  <c r="M2249"/>
  <c r="J2249"/>
  <c r="L2248"/>
  <c r="L2247" s="1"/>
  <c r="K2248"/>
  <c r="I2248"/>
  <c r="H2248"/>
  <c r="H2247" s="1"/>
  <c r="K2247"/>
  <c r="K2246" s="1"/>
  <c r="M2245"/>
  <c r="M2244" s="1"/>
  <c r="J2245"/>
  <c r="L2244"/>
  <c r="K2244"/>
  <c r="I2244"/>
  <c r="H2244"/>
  <c r="M2243"/>
  <c r="J2243"/>
  <c r="N2243" s="1"/>
  <c r="N2242" s="1"/>
  <c r="M2242"/>
  <c r="L2242"/>
  <c r="K2242"/>
  <c r="K2239" s="1"/>
  <c r="J2242"/>
  <c r="I2242"/>
  <c r="H2242"/>
  <c r="M2241"/>
  <c r="M2240" s="1"/>
  <c r="M2239" s="1"/>
  <c r="J2241"/>
  <c r="L2240"/>
  <c r="L2239" s="1"/>
  <c r="K2240"/>
  <c r="I2240"/>
  <c r="H2240"/>
  <c r="H2239" s="1"/>
  <c r="M2238"/>
  <c r="J2238"/>
  <c r="N2238" s="1"/>
  <c r="M2237"/>
  <c r="J2237"/>
  <c r="L2236"/>
  <c r="L2235" s="1"/>
  <c r="K2236"/>
  <c r="I2236"/>
  <c r="H2236"/>
  <c r="H2235" s="1"/>
  <c r="K2235"/>
  <c r="I2235"/>
  <c r="M2234"/>
  <c r="J2234"/>
  <c r="N2234" s="1"/>
  <c r="N2233" s="1"/>
  <c r="M2233"/>
  <c r="L2233"/>
  <c r="K2233"/>
  <c r="J2233"/>
  <c r="I2233"/>
  <c r="H2233"/>
  <c r="M2232"/>
  <c r="J2232"/>
  <c r="N2232" s="1"/>
  <c r="N2231" s="1"/>
  <c r="M2231"/>
  <c r="L2231"/>
  <c r="K2231"/>
  <c r="J2231"/>
  <c r="I2231"/>
  <c r="H2231"/>
  <c r="M2230"/>
  <c r="J2230"/>
  <c r="J2229" s="1"/>
  <c r="L2229"/>
  <c r="K2229"/>
  <c r="I2229"/>
  <c r="H2229"/>
  <c r="M2228"/>
  <c r="J2228"/>
  <c r="N2228" s="1"/>
  <c r="N2227" s="1"/>
  <c r="M2227"/>
  <c r="L2227"/>
  <c r="K2227"/>
  <c r="I2227"/>
  <c r="H2227"/>
  <c r="N2226"/>
  <c r="N2225" s="1"/>
  <c r="M2226"/>
  <c r="J2226"/>
  <c r="M2225"/>
  <c r="L2225"/>
  <c r="L2224" s="1"/>
  <c r="L2223" s="1"/>
  <c r="K2225"/>
  <c r="J2225"/>
  <c r="I2225"/>
  <c r="I2224" s="1"/>
  <c r="H2225"/>
  <c r="H2224" s="1"/>
  <c r="H2223" s="1"/>
  <c r="K2224"/>
  <c r="M2222"/>
  <c r="N2222" s="1"/>
  <c r="N2221" s="1"/>
  <c r="N2220" s="1"/>
  <c r="J2222"/>
  <c r="L2221"/>
  <c r="L2220" s="1"/>
  <c r="K2221"/>
  <c r="J2221"/>
  <c r="I2221"/>
  <c r="I2220" s="1"/>
  <c r="H2221"/>
  <c r="H2220" s="1"/>
  <c r="K2220"/>
  <c r="J2220"/>
  <c r="M2219"/>
  <c r="N2219" s="1"/>
  <c r="N2218" s="1"/>
  <c r="J2219"/>
  <c r="J2218" s="1"/>
  <c r="M2218"/>
  <c r="L2218"/>
  <c r="K2218"/>
  <c r="I2218"/>
  <c r="I2215" s="1"/>
  <c r="H2218"/>
  <c r="M2217"/>
  <c r="M2216" s="1"/>
  <c r="J2217"/>
  <c r="L2216"/>
  <c r="L2215" s="1"/>
  <c r="K2216"/>
  <c r="I2216"/>
  <c r="H2216"/>
  <c r="K2215"/>
  <c r="K2214" s="1"/>
  <c r="I2214"/>
  <c r="M2213"/>
  <c r="M2212" s="1"/>
  <c r="J2213"/>
  <c r="L2212"/>
  <c r="K2212"/>
  <c r="K2209" s="1"/>
  <c r="K2208" s="1"/>
  <c r="I2212"/>
  <c r="H2212"/>
  <c r="M2211"/>
  <c r="N2211" s="1"/>
  <c r="N2210" s="1"/>
  <c r="J2211"/>
  <c r="L2210"/>
  <c r="L2209" s="1"/>
  <c r="L2208" s="1"/>
  <c r="K2210"/>
  <c r="J2210"/>
  <c r="I2210"/>
  <c r="H2210"/>
  <c r="I2209"/>
  <c r="I2208" s="1"/>
  <c r="H2209"/>
  <c r="H2208" s="1"/>
  <c r="M2206"/>
  <c r="J2206"/>
  <c r="M2204"/>
  <c r="M2203" s="1"/>
  <c r="M2202" s="1"/>
  <c r="J2204"/>
  <c r="L2203"/>
  <c r="L2202" s="1"/>
  <c r="K2203"/>
  <c r="K2202" s="1"/>
  <c r="I2203"/>
  <c r="I2202" s="1"/>
  <c r="H2203"/>
  <c r="H2202" s="1"/>
  <c r="M2201"/>
  <c r="N2201" s="1"/>
  <c r="N2200" s="1"/>
  <c r="N2199" s="1"/>
  <c r="J2201"/>
  <c r="L2200"/>
  <c r="K2200"/>
  <c r="J2200"/>
  <c r="J2199" s="1"/>
  <c r="I2200"/>
  <c r="I2199" s="1"/>
  <c r="H2200"/>
  <c r="L2199"/>
  <c r="K2199"/>
  <c r="H2199"/>
  <c r="M2198"/>
  <c r="N2198" s="1"/>
  <c r="J2198"/>
  <c r="M2197"/>
  <c r="J2197"/>
  <c r="J2196" s="1"/>
  <c r="L2196"/>
  <c r="K2196"/>
  <c r="I2196"/>
  <c r="H2196"/>
  <c r="H2193" s="1"/>
  <c r="M2195"/>
  <c r="J2195"/>
  <c r="N2195" s="1"/>
  <c r="N2194" s="1"/>
  <c r="M2194"/>
  <c r="L2194"/>
  <c r="K2194"/>
  <c r="J2194"/>
  <c r="I2194"/>
  <c r="H2194"/>
  <c r="L2193"/>
  <c r="I2193"/>
  <c r="M2192"/>
  <c r="J2192"/>
  <c r="N2192" s="1"/>
  <c r="N2191"/>
  <c r="M2191"/>
  <c r="J2191"/>
  <c r="M2190"/>
  <c r="J2190"/>
  <c r="M2189"/>
  <c r="J2189"/>
  <c r="M2188"/>
  <c r="J2188"/>
  <c r="N2188" s="1"/>
  <c r="M2187"/>
  <c r="J2187"/>
  <c r="N2187" s="1"/>
  <c r="M2186"/>
  <c r="N2186" s="1"/>
  <c r="J2186"/>
  <c r="L2185"/>
  <c r="K2185"/>
  <c r="I2185"/>
  <c r="H2185"/>
  <c r="M2184"/>
  <c r="J2184"/>
  <c r="N2184" s="1"/>
  <c r="N2183"/>
  <c r="M2183"/>
  <c r="J2183"/>
  <c r="M2182"/>
  <c r="N2182" s="1"/>
  <c r="J2182"/>
  <c r="M2181"/>
  <c r="J2181"/>
  <c r="N2181" s="1"/>
  <c r="M2180"/>
  <c r="J2180"/>
  <c r="M2179"/>
  <c r="J2179"/>
  <c r="N2179" s="1"/>
  <c r="M2178"/>
  <c r="N2178" s="1"/>
  <c r="J2178"/>
  <c r="M2177"/>
  <c r="J2177"/>
  <c r="N2177" s="1"/>
  <c r="M2176"/>
  <c r="J2176"/>
  <c r="M2175"/>
  <c r="J2175"/>
  <c r="N2175" s="1"/>
  <c r="M2174"/>
  <c r="N2174" s="1"/>
  <c r="J2174"/>
  <c r="M2173"/>
  <c r="J2173"/>
  <c r="N2173" s="1"/>
  <c r="M2172"/>
  <c r="J2172"/>
  <c r="M2171"/>
  <c r="N2171" s="1"/>
  <c r="J2171"/>
  <c r="M2170"/>
  <c r="J2170"/>
  <c r="M2169"/>
  <c r="J2169"/>
  <c r="M2168"/>
  <c r="J2168"/>
  <c r="N2168" s="1"/>
  <c r="N2167"/>
  <c r="M2167"/>
  <c r="J2167"/>
  <c r="M2166"/>
  <c r="N2166" s="1"/>
  <c r="J2166"/>
  <c r="M2165"/>
  <c r="J2165"/>
  <c r="N2165" s="1"/>
  <c r="M2164"/>
  <c r="J2164"/>
  <c r="L2163"/>
  <c r="K2163"/>
  <c r="J2163"/>
  <c r="I2163"/>
  <c r="H2163"/>
  <c r="M2162"/>
  <c r="J2162"/>
  <c r="N2162" s="1"/>
  <c r="M2161"/>
  <c r="J2161"/>
  <c r="M2160"/>
  <c r="J2160"/>
  <c r="N2160" s="1"/>
  <c r="M2159"/>
  <c r="J2159"/>
  <c r="N2159" s="1"/>
  <c r="N2158"/>
  <c r="M2158"/>
  <c r="J2158"/>
  <c r="M2157"/>
  <c r="J2157"/>
  <c r="N2157" s="1"/>
  <c r="M2156"/>
  <c r="J2156"/>
  <c r="N2156" s="1"/>
  <c r="M2155"/>
  <c r="N2155" s="1"/>
  <c r="J2155"/>
  <c r="M2154"/>
  <c r="J2154"/>
  <c r="N2154" s="1"/>
  <c r="M2153"/>
  <c r="J2153"/>
  <c r="N2153" s="1"/>
  <c r="M2152"/>
  <c r="J2152"/>
  <c r="J2151" s="1"/>
  <c r="L2151"/>
  <c r="K2151"/>
  <c r="I2151"/>
  <c r="I2150" s="1"/>
  <c r="I2149" s="1"/>
  <c r="H2151"/>
  <c r="M2148"/>
  <c r="J2148"/>
  <c r="N2148" s="1"/>
  <c r="N2147" s="1"/>
  <c r="M2147"/>
  <c r="L2147"/>
  <c r="K2147"/>
  <c r="J2147"/>
  <c r="I2147"/>
  <c r="H2147"/>
  <c r="M2146"/>
  <c r="J2146"/>
  <c r="J2145" s="1"/>
  <c r="J2142" s="1"/>
  <c r="L2145"/>
  <c r="L2142" s="1"/>
  <c r="K2145"/>
  <c r="I2145"/>
  <c r="H2145"/>
  <c r="M2144"/>
  <c r="M2143" s="1"/>
  <c r="J2144"/>
  <c r="L2143"/>
  <c r="K2143"/>
  <c r="K2142" s="1"/>
  <c r="J2143"/>
  <c r="I2143"/>
  <c r="H2143"/>
  <c r="I2142"/>
  <c r="M2141"/>
  <c r="M2140" s="1"/>
  <c r="M2139" s="1"/>
  <c r="J2141"/>
  <c r="N2141" s="1"/>
  <c r="N2140" s="1"/>
  <c r="N2139" s="1"/>
  <c r="L2140"/>
  <c r="L2139" s="1"/>
  <c r="K2140"/>
  <c r="K2139" s="1"/>
  <c r="I2140"/>
  <c r="H2140"/>
  <c r="H2139" s="1"/>
  <c r="I2139"/>
  <c r="M2138"/>
  <c r="N2138" s="1"/>
  <c r="J2138"/>
  <c r="M2137"/>
  <c r="J2137"/>
  <c r="N2137" s="1"/>
  <c r="M2136"/>
  <c r="J2136"/>
  <c r="N2136" s="1"/>
  <c r="L2135"/>
  <c r="K2135"/>
  <c r="K2134" s="1"/>
  <c r="I2135"/>
  <c r="H2135"/>
  <c r="L2134"/>
  <c r="I2134"/>
  <c r="H2134"/>
  <c r="M2133"/>
  <c r="M2130" s="1"/>
  <c r="M2129" s="1"/>
  <c r="J2133"/>
  <c r="M2132"/>
  <c r="J2132"/>
  <c r="N2132" s="1"/>
  <c r="N2131"/>
  <c r="M2131"/>
  <c r="J2131"/>
  <c r="L2130"/>
  <c r="L2129" s="1"/>
  <c r="K2130"/>
  <c r="I2130"/>
  <c r="H2130"/>
  <c r="H2129" s="1"/>
  <c r="K2129"/>
  <c r="I2129"/>
  <c r="M2128"/>
  <c r="J2128"/>
  <c r="N2128" s="1"/>
  <c r="N2127" s="1"/>
  <c r="M2127"/>
  <c r="L2127"/>
  <c r="K2127"/>
  <c r="J2127"/>
  <c r="I2127"/>
  <c r="H2127"/>
  <c r="M2126"/>
  <c r="J2126"/>
  <c r="M2125"/>
  <c r="L2125"/>
  <c r="K2125"/>
  <c r="J2125"/>
  <c r="I2125"/>
  <c r="H2125"/>
  <c r="M2124"/>
  <c r="J2124"/>
  <c r="N2124" s="1"/>
  <c r="N2123" s="1"/>
  <c r="M2123"/>
  <c r="L2123"/>
  <c r="K2123"/>
  <c r="J2123"/>
  <c r="I2123"/>
  <c r="H2123"/>
  <c r="M2122"/>
  <c r="J2122"/>
  <c r="M2121"/>
  <c r="L2121"/>
  <c r="K2121"/>
  <c r="J2121"/>
  <c r="I2121"/>
  <c r="H2121"/>
  <c r="M2120"/>
  <c r="J2120"/>
  <c r="N2120" s="1"/>
  <c r="N2119" s="1"/>
  <c r="M2119"/>
  <c r="M2118" s="1"/>
  <c r="L2119"/>
  <c r="K2119"/>
  <c r="K2118" s="1"/>
  <c r="J2119"/>
  <c r="I2119"/>
  <c r="H2119"/>
  <c r="J2118"/>
  <c r="I2118"/>
  <c r="I2117" s="1"/>
  <c r="M2116"/>
  <c r="J2116"/>
  <c r="N2116" s="1"/>
  <c r="N2115" s="1"/>
  <c r="N2114" s="1"/>
  <c r="M2115"/>
  <c r="M2114" s="1"/>
  <c r="L2115"/>
  <c r="K2115"/>
  <c r="K2114" s="1"/>
  <c r="J2115"/>
  <c r="J2114" s="1"/>
  <c r="I2115"/>
  <c r="I2114" s="1"/>
  <c r="H2115"/>
  <c r="L2114"/>
  <c r="H2114"/>
  <c r="M2113"/>
  <c r="M2112" s="1"/>
  <c r="M2111" s="1"/>
  <c r="J2113"/>
  <c r="L2112"/>
  <c r="L2111" s="1"/>
  <c r="K2112"/>
  <c r="I2112"/>
  <c r="I2111" s="1"/>
  <c r="H2112"/>
  <c r="H2111" s="1"/>
  <c r="K2111"/>
  <c r="M2110"/>
  <c r="N2110" s="1"/>
  <c r="N2109" s="1"/>
  <c r="N2108" s="1"/>
  <c r="J2110"/>
  <c r="L2109"/>
  <c r="K2109"/>
  <c r="K2108" s="1"/>
  <c r="J2109"/>
  <c r="J2108" s="1"/>
  <c r="I2109"/>
  <c r="I2108" s="1"/>
  <c r="H2109"/>
  <c r="L2108"/>
  <c r="H2108"/>
  <c r="M2106"/>
  <c r="N2106" s="1"/>
  <c r="N2105" s="1"/>
  <c r="J2106"/>
  <c r="J2105" s="1"/>
  <c r="L2105"/>
  <c r="K2105"/>
  <c r="I2105"/>
  <c r="H2105"/>
  <c r="M2104"/>
  <c r="J2104"/>
  <c r="N2104" s="1"/>
  <c r="N2103" s="1"/>
  <c r="N2102" s="1"/>
  <c r="N2101" s="1"/>
  <c r="M2103"/>
  <c r="L2103"/>
  <c r="K2103"/>
  <c r="J2103"/>
  <c r="I2103"/>
  <c r="H2103"/>
  <c r="I2102"/>
  <c r="I2101" s="1"/>
  <c r="M2099"/>
  <c r="M2098" s="1"/>
  <c r="J2099"/>
  <c r="N2099" s="1"/>
  <c r="N2098" s="1"/>
  <c r="L2098"/>
  <c r="K2098"/>
  <c r="I2098"/>
  <c r="H2098"/>
  <c r="M2097"/>
  <c r="M2096" s="1"/>
  <c r="J2097"/>
  <c r="L2096"/>
  <c r="K2096"/>
  <c r="K2095" s="1"/>
  <c r="K2094" s="1"/>
  <c r="I2096"/>
  <c r="H2096"/>
  <c r="M2093"/>
  <c r="M2092" s="1"/>
  <c r="J2093"/>
  <c r="N2093" s="1"/>
  <c r="N2092" s="1"/>
  <c r="L2092"/>
  <c r="K2092"/>
  <c r="I2092"/>
  <c r="H2092"/>
  <c r="M2091"/>
  <c r="J2091"/>
  <c r="N2091" s="1"/>
  <c r="N2090" s="1"/>
  <c r="N2089" s="1"/>
  <c r="M2090"/>
  <c r="L2090"/>
  <c r="K2090"/>
  <c r="J2090"/>
  <c r="I2090"/>
  <c r="H2090"/>
  <c r="L2089"/>
  <c r="I2089"/>
  <c r="H2089"/>
  <c r="M2088"/>
  <c r="J2088"/>
  <c r="N2088" s="1"/>
  <c r="M2087"/>
  <c r="N2087" s="1"/>
  <c r="J2087"/>
  <c r="L2086"/>
  <c r="K2086"/>
  <c r="J2086"/>
  <c r="I2086"/>
  <c r="H2086"/>
  <c r="M2085"/>
  <c r="J2085"/>
  <c r="M2084"/>
  <c r="J2084"/>
  <c r="N2084" s="1"/>
  <c r="L2083"/>
  <c r="K2083"/>
  <c r="I2083"/>
  <c r="H2083"/>
  <c r="M2082"/>
  <c r="J2082"/>
  <c r="M2081"/>
  <c r="J2081"/>
  <c r="M2080"/>
  <c r="J2080"/>
  <c r="N2080" s="1"/>
  <c r="M2079"/>
  <c r="N2079" s="1"/>
  <c r="J2079"/>
  <c r="M2078"/>
  <c r="J2078"/>
  <c r="M2077"/>
  <c r="J2077"/>
  <c r="M2076"/>
  <c r="J2076"/>
  <c r="N2076" s="1"/>
  <c r="N2075"/>
  <c r="M2075"/>
  <c r="J2075"/>
  <c r="M2074"/>
  <c r="L2074"/>
  <c r="K2074"/>
  <c r="I2074"/>
  <c r="I2071" s="1"/>
  <c r="H2074"/>
  <c r="M2073"/>
  <c r="M2072" s="1"/>
  <c r="J2073"/>
  <c r="N2073" s="1"/>
  <c r="N2072" s="1"/>
  <c r="L2072"/>
  <c r="L2071" s="1"/>
  <c r="K2072"/>
  <c r="I2072"/>
  <c r="H2072"/>
  <c r="K2071"/>
  <c r="M2070"/>
  <c r="N2070" s="1"/>
  <c r="J2070"/>
  <c r="M2069"/>
  <c r="J2069"/>
  <c r="N2069" s="1"/>
  <c r="M2068"/>
  <c r="J2068"/>
  <c r="M2067"/>
  <c r="J2067"/>
  <c r="N2067" s="1"/>
  <c r="M2066"/>
  <c r="N2066" s="1"/>
  <c r="J2066"/>
  <c r="M2065"/>
  <c r="M2064" s="1"/>
  <c r="M2061" s="1"/>
  <c r="J2065"/>
  <c r="L2064"/>
  <c r="K2064"/>
  <c r="I2064"/>
  <c r="H2064"/>
  <c r="M2063"/>
  <c r="J2063"/>
  <c r="N2063" s="1"/>
  <c r="N2062" s="1"/>
  <c r="M2062"/>
  <c r="L2062"/>
  <c r="K2062"/>
  <c r="J2062"/>
  <c r="I2062"/>
  <c r="H2062"/>
  <c r="L2061"/>
  <c r="I2061"/>
  <c r="H2061"/>
  <c r="M2060"/>
  <c r="J2060"/>
  <c r="N2060" s="1"/>
  <c r="N2059" s="1"/>
  <c r="N2058" s="1"/>
  <c r="M2059"/>
  <c r="M2058" s="1"/>
  <c r="L2059"/>
  <c r="L2058" s="1"/>
  <c r="K2059"/>
  <c r="K2058" s="1"/>
  <c r="J2059"/>
  <c r="I2059"/>
  <c r="I2058" s="1"/>
  <c r="H2059"/>
  <c r="H2058" s="1"/>
  <c r="J2058"/>
  <c r="M2057"/>
  <c r="J2057"/>
  <c r="N2057" s="1"/>
  <c r="M2056"/>
  <c r="J2056"/>
  <c r="M2055"/>
  <c r="J2055"/>
  <c r="N2055" s="1"/>
  <c r="M2054"/>
  <c r="N2054" s="1"/>
  <c r="J2054"/>
  <c r="M2053"/>
  <c r="M2051" s="1"/>
  <c r="M2050" s="1"/>
  <c r="J2053"/>
  <c r="J2051" s="1"/>
  <c r="J2050" s="1"/>
  <c r="M2052"/>
  <c r="J2052"/>
  <c r="N2052" s="1"/>
  <c r="L2051"/>
  <c r="L2050" s="1"/>
  <c r="K2051"/>
  <c r="K2050" s="1"/>
  <c r="I2051"/>
  <c r="H2051"/>
  <c r="I2050"/>
  <c r="H2050"/>
  <c r="M2049"/>
  <c r="J2049"/>
  <c r="M2048"/>
  <c r="J2048"/>
  <c r="N2048" s="1"/>
  <c r="N2047"/>
  <c r="M2047"/>
  <c r="J2047"/>
  <c r="M2046"/>
  <c r="N2046" s="1"/>
  <c r="J2046"/>
  <c r="M2045"/>
  <c r="J2045"/>
  <c r="N2045" s="1"/>
  <c r="M2044"/>
  <c r="J2044"/>
  <c r="M2043"/>
  <c r="J2043"/>
  <c r="N2043" s="1"/>
  <c r="M2042"/>
  <c r="N2042" s="1"/>
  <c r="J2042"/>
  <c r="L2041"/>
  <c r="K2041"/>
  <c r="I2041"/>
  <c r="H2041"/>
  <c r="M2040"/>
  <c r="J2040"/>
  <c r="N2040" s="1"/>
  <c r="M2039"/>
  <c r="J2039"/>
  <c r="N2039" s="1"/>
  <c r="M2038"/>
  <c r="N2038" s="1"/>
  <c r="J2038"/>
  <c r="M2037"/>
  <c r="J2037"/>
  <c r="N2037" s="1"/>
  <c r="M2036"/>
  <c r="J2036"/>
  <c r="M2035"/>
  <c r="J2035"/>
  <c r="N2035" s="1"/>
  <c r="M2034"/>
  <c r="N2034" s="1"/>
  <c r="J2034"/>
  <c r="M2033"/>
  <c r="J2033"/>
  <c r="N2033" s="1"/>
  <c r="M2032"/>
  <c r="J2032"/>
  <c r="M2031"/>
  <c r="N2031" s="1"/>
  <c r="J2031"/>
  <c r="M2030"/>
  <c r="J2030"/>
  <c r="M2029"/>
  <c r="J2029"/>
  <c r="M2028"/>
  <c r="J2028"/>
  <c r="N2028" s="1"/>
  <c r="N2027"/>
  <c r="M2027"/>
  <c r="J2027"/>
  <c r="M2026"/>
  <c r="N2026" s="1"/>
  <c r="J2026"/>
  <c r="M2025"/>
  <c r="J2025"/>
  <c r="N2025" s="1"/>
  <c r="M2024"/>
  <c r="J2024"/>
  <c r="M2023"/>
  <c r="J2023"/>
  <c r="N2023" s="1"/>
  <c r="M2022"/>
  <c r="N2022" s="1"/>
  <c r="J2022"/>
  <c r="M2021"/>
  <c r="J2021"/>
  <c r="N2021" s="1"/>
  <c r="M2020"/>
  <c r="J2020"/>
  <c r="M2019"/>
  <c r="J2019"/>
  <c r="N2019" s="1"/>
  <c r="M2018"/>
  <c r="N2018" s="1"/>
  <c r="J2018"/>
  <c r="L2017"/>
  <c r="K2017"/>
  <c r="I2017"/>
  <c r="H2017"/>
  <c r="M2016"/>
  <c r="J2016"/>
  <c r="N2016" s="1"/>
  <c r="M2015"/>
  <c r="J2015"/>
  <c r="N2015" s="1"/>
  <c r="M2014"/>
  <c r="N2014" s="1"/>
  <c r="J2014"/>
  <c r="M2013"/>
  <c r="J2013"/>
  <c r="N2013" s="1"/>
  <c r="M2012"/>
  <c r="J2012"/>
  <c r="M2011"/>
  <c r="J2011"/>
  <c r="N2011" s="1"/>
  <c r="M2010"/>
  <c r="N2010" s="1"/>
  <c r="J2010"/>
  <c r="M2009"/>
  <c r="J2009"/>
  <c r="N2009" s="1"/>
  <c r="M2008"/>
  <c r="J2008"/>
  <c r="M2007"/>
  <c r="N2007" s="1"/>
  <c r="J2007"/>
  <c r="M2006"/>
  <c r="J2006"/>
  <c r="M2005"/>
  <c r="J2005"/>
  <c r="M2004"/>
  <c r="J2004"/>
  <c r="N2004" s="1"/>
  <c r="N2003"/>
  <c r="M2003"/>
  <c r="J2003"/>
  <c r="M2002"/>
  <c r="N2002" s="1"/>
  <c r="J2002"/>
  <c r="M2001"/>
  <c r="J2001"/>
  <c r="N2001" s="1"/>
  <c r="M2000"/>
  <c r="J2000"/>
  <c r="N2000" s="1"/>
  <c r="M1999"/>
  <c r="J1999"/>
  <c r="N1999" s="1"/>
  <c r="M1998"/>
  <c r="N1998" s="1"/>
  <c r="J1998"/>
  <c r="M1997"/>
  <c r="J1997"/>
  <c r="N1997" s="1"/>
  <c r="M1996"/>
  <c r="J1996"/>
  <c r="M1995"/>
  <c r="J1995"/>
  <c r="N1995" s="1"/>
  <c r="M1994"/>
  <c r="N1994" s="1"/>
  <c r="J1994"/>
  <c r="M1993"/>
  <c r="J1993"/>
  <c r="N1993" s="1"/>
  <c r="M1992"/>
  <c r="J1992"/>
  <c r="L1991"/>
  <c r="K1991"/>
  <c r="K1990" s="1"/>
  <c r="I1991"/>
  <c r="H1991"/>
  <c r="H1990" s="1"/>
  <c r="I1990"/>
  <c r="M1988"/>
  <c r="M1987" s="1"/>
  <c r="J1988"/>
  <c r="J1987" s="1"/>
  <c r="L1987"/>
  <c r="K1987"/>
  <c r="I1987"/>
  <c r="H1987"/>
  <c r="M1986"/>
  <c r="N1986" s="1"/>
  <c r="N1985" s="1"/>
  <c r="J1986"/>
  <c r="L1985"/>
  <c r="L1982" s="1"/>
  <c r="K1985"/>
  <c r="J1985"/>
  <c r="I1985"/>
  <c r="H1985"/>
  <c r="H1982" s="1"/>
  <c r="M1984"/>
  <c r="M1983" s="1"/>
  <c r="J1984"/>
  <c r="L1983"/>
  <c r="K1983"/>
  <c r="K1982" s="1"/>
  <c r="J1983"/>
  <c r="I1983"/>
  <c r="H1983"/>
  <c r="I1982"/>
  <c r="M1981"/>
  <c r="M1980" s="1"/>
  <c r="M1979" s="1"/>
  <c r="J1981"/>
  <c r="L1980"/>
  <c r="L1979" s="1"/>
  <c r="K1980"/>
  <c r="K1979" s="1"/>
  <c r="I1980"/>
  <c r="H1980"/>
  <c r="H1979" s="1"/>
  <c r="I1979"/>
  <c r="N1978"/>
  <c r="N1977" s="1"/>
  <c r="M1978"/>
  <c r="J1978"/>
  <c r="M1977"/>
  <c r="L1977"/>
  <c r="K1977"/>
  <c r="J1977"/>
  <c r="I1977"/>
  <c r="H1977"/>
  <c r="M1976"/>
  <c r="J1976"/>
  <c r="N1976" s="1"/>
  <c r="N1975" s="1"/>
  <c r="M1975"/>
  <c r="L1975"/>
  <c r="K1975"/>
  <c r="J1975"/>
  <c r="I1975"/>
  <c r="H1975"/>
  <c r="M1974"/>
  <c r="J1974"/>
  <c r="M1973"/>
  <c r="L1973"/>
  <c r="K1973"/>
  <c r="J1973"/>
  <c r="I1973"/>
  <c r="H1973"/>
  <c r="M1972"/>
  <c r="J1972"/>
  <c r="N1972" s="1"/>
  <c r="N1971" s="1"/>
  <c r="M1971"/>
  <c r="M1970" s="1"/>
  <c r="L1971"/>
  <c r="K1971"/>
  <c r="K1970" s="1"/>
  <c r="J1971"/>
  <c r="I1971"/>
  <c r="H1971"/>
  <c r="J1970"/>
  <c r="I1970"/>
  <c r="M1969"/>
  <c r="M1968" s="1"/>
  <c r="J1969"/>
  <c r="L1968"/>
  <c r="K1968"/>
  <c r="I1968"/>
  <c r="H1968"/>
  <c r="M1967"/>
  <c r="M1966" s="1"/>
  <c r="J1967"/>
  <c r="N1967" s="1"/>
  <c r="N1966" s="1"/>
  <c r="L1966"/>
  <c r="K1966"/>
  <c r="J1966"/>
  <c r="I1966"/>
  <c r="H1966"/>
  <c r="M1965"/>
  <c r="M1964" s="1"/>
  <c r="J1965"/>
  <c r="N1965" s="1"/>
  <c r="N1964" s="1"/>
  <c r="L1964"/>
  <c r="K1964"/>
  <c r="I1964"/>
  <c r="H1964"/>
  <c r="H1961" s="1"/>
  <c r="M1963"/>
  <c r="J1963"/>
  <c r="N1963" s="1"/>
  <c r="N1962" s="1"/>
  <c r="M1962"/>
  <c r="L1962"/>
  <c r="K1962"/>
  <c r="J1962"/>
  <c r="I1962"/>
  <c r="H1962"/>
  <c r="L1961"/>
  <c r="I1961"/>
  <c r="M1960"/>
  <c r="M1959" s="1"/>
  <c r="J1960"/>
  <c r="N1960" s="1"/>
  <c r="N1959" s="1"/>
  <c r="L1959"/>
  <c r="K1959"/>
  <c r="J1959"/>
  <c r="I1959"/>
  <c r="H1959"/>
  <c r="M1958"/>
  <c r="N1958" s="1"/>
  <c r="N1957" s="1"/>
  <c r="N1956" s="1"/>
  <c r="J1958"/>
  <c r="L1957"/>
  <c r="K1957"/>
  <c r="J1957"/>
  <c r="I1957"/>
  <c r="I1956" s="1"/>
  <c r="H1957"/>
  <c r="L1956"/>
  <c r="K1956"/>
  <c r="M1955"/>
  <c r="J1955"/>
  <c r="N1955" s="1"/>
  <c r="N1954" s="1"/>
  <c r="M1954"/>
  <c r="L1954"/>
  <c r="K1954"/>
  <c r="J1954"/>
  <c r="I1954"/>
  <c r="H1954"/>
  <c r="M1953"/>
  <c r="M1952" s="1"/>
  <c r="J1953"/>
  <c r="L1952"/>
  <c r="K1952"/>
  <c r="I1952"/>
  <c r="H1952"/>
  <c r="N1951"/>
  <c r="N1950" s="1"/>
  <c r="M1951"/>
  <c r="J1951"/>
  <c r="M1950"/>
  <c r="L1950"/>
  <c r="K1950"/>
  <c r="J1950"/>
  <c r="I1950"/>
  <c r="I1945" s="1"/>
  <c r="H1950"/>
  <c r="M1949"/>
  <c r="M1948" s="1"/>
  <c r="J1949"/>
  <c r="L1948"/>
  <c r="K1948"/>
  <c r="I1948"/>
  <c r="H1948"/>
  <c r="M1947"/>
  <c r="N1947" s="1"/>
  <c r="N1946" s="1"/>
  <c r="J1947"/>
  <c r="L1946"/>
  <c r="K1946"/>
  <c r="J1946"/>
  <c r="I1946"/>
  <c r="H1946"/>
  <c r="H1945" s="1"/>
  <c r="N1943"/>
  <c r="N1942" s="1"/>
  <c r="M1943"/>
  <c r="M1942" s="1"/>
  <c r="J1943"/>
  <c r="L1942"/>
  <c r="K1942"/>
  <c r="J1942"/>
  <c r="I1942"/>
  <c r="H1942"/>
  <c r="M1941"/>
  <c r="M1940" s="1"/>
  <c r="J1941"/>
  <c r="L1940"/>
  <c r="K1940"/>
  <c r="I1940"/>
  <c r="H1940"/>
  <c r="M1939"/>
  <c r="M1938" s="1"/>
  <c r="M1937" s="1"/>
  <c r="J1939"/>
  <c r="N1939" s="1"/>
  <c r="N1938" s="1"/>
  <c r="N1937" s="1"/>
  <c r="L1938"/>
  <c r="K1938"/>
  <c r="J1938"/>
  <c r="J1937" s="1"/>
  <c r="I1938"/>
  <c r="I1937" s="1"/>
  <c r="H1938"/>
  <c r="L1937"/>
  <c r="K1937"/>
  <c r="H1937"/>
  <c r="M1936"/>
  <c r="M1935" s="1"/>
  <c r="J1936"/>
  <c r="N1936" s="1"/>
  <c r="N1935" s="1"/>
  <c r="N1934" s="1"/>
  <c r="L1935"/>
  <c r="L1934" s="1"/>
  <c r="K1935"/>
  <c r="K1934" s="1"/>
  <c r="I1935"/>
  <c r="H1935"/>
  <c r="M1934"/>
  <c r="I1934"/>
  <c r="H1934"/>
  <c r="M1933"/>
  <c r="M1932" s="1"/>
  <c r="J1933"/>
  <c r="L1932"/>
  <c r="K1932"/>
  <c r="I1932"/>
  <c r="H1932"/>
  <c r="M1931"/>
  <c r="N1931" s="1"/>
  <c r="J1931"/>
  <c r="M1930"/>
  <c r="J1930"/>
  <c r="M1929"/>
  <c r="M1928" s="1"/>
  <c r="J1929"/>
  <c r="L1928"/>
  <c r="K1928"/>
  <c r="I1928"/>
  <c r="H1928"/>
  <c r="M1927"/>
  <c r="M1926" s="1"/>
  <c r="M1925" s="1"/>
  <c r="J1927"/>
  <c r="N1927" s="1"/>
  <c r="N1926" s="1"/>
  <c r="L1926"/>
  <c r="K1926"/>
  <c r="J1926"/>
  <c r="I1926"/>
  <c r="H1926"/>
  <c r="I1925"/>
  <c r="H1925"/>
  <c r="M1924"/>
  <c r="J1924"/>
  <c r="N1924" s="1"/>
  <c r="N1923"/>
  <c r="N1922" s="1"/>
  <c r="M1923"/>
  <c r="L1923"/>
  <c r="K1923"/>
  <c r="K1922" s="1"/>
  <c r="J1923"/>
  <c r="J1922" s="1"/>
  <c r="I1923"/>
  <c r="H1923"/>
  <c r="M1922"/>
  <c r="L1922"/>
  <c r="I1922"/>
  <c r="H1922"/>
  <c r="M1921"/>
  <c r="M1920" s="1"/>
  <c r="J1921"/>
  <c r="L1920"/>
  <c r="K1920"/>
  <c r="I1920"/>
  <c r="H1920"/>
  <c r="M1919"/>
  <c r="M1918" s="1"/>
  <c r="J1919"/>
  <c r="N1919" s="1"/>
  <c r="N1918" s="1"/>
  <c r="L1918"/>
  <c r="K1918"/>
  <c r="I1918"/>
  <c r="H1918"/>
  <c r="M1917"/>
  <c r="M1916" s="1"/>
  <c r="J1917"/>
  <c r="L1916"/>
  <c r="K1916"/>
  <c r="K1915" s="1"/>
  <c r="I1916"/>
  <c r="H1916"/>
  <c r="M1914"/>
  <c r="J1914"/>
  <c r="J1913" s="1"/>
  <c r="L1913"/>
  <c r="K1913"/>
  <c r="I1913"/>
  <c r="H1913"/>
  <c r="M1912"/>
  <c r="M1911" s="1"/>
  <c r="J1912"/>
  <c r="L1911"/>
  <c r="K1911"/>
  <c r="K1910" s="1"/>
  <c r="I1911"/>
  <c r="I1910" s="1"/>
  <c r="H1911"/>
  <c r="M1909"/>
  <c r="M1908" s="1"/>
  <c r="J1909"/>
  <c r="L1908"/>
  <c r="K1908"/>
  <c r="I1908"/>
  <c r="H1908"/>
  <c r="N1907"/>
  <c r="N1906" s="1"/>
  <c r="M1907"/>
  <c r="J1907"/>
  <c r="M1906"/>
  <c r="M1902" s="1"/>
  <c r="L1906"/>
  <c r="K1906"/>
  <c r="J1906"/>
  <c r="I1906"/>
  <c r="I1902" s="1"/>
  <c r="H1906"/>
  <c r="M1905"/>
  <c r="M1904" s="1"/>
  <c r="J1905"/>
  <c r="L1904"/>
  <c r="L1902" s="1"/>
  <c r="K1904"/>
  <c r="K1902" s="1"/>
  <c r="I1904"/>
  <c r="H1904"/>
  <c r="N1903"/>
  <c r="M1903"/>
  <c r="J1903"/>
  <c r="M1899"/>
  <c r="M1898" s="1"/>
  <c r="J1899"/>
  <c r="L1898"/>
  <c r="K1898"/>
  <c r="K1895" s="1"/>
  <c r="J1898"/>
  <c r="I1898"/>
  <c r="H1898"/>
  <c r="M1897"/>
  <c r="N1897" s="1"/>
  <c r="N1896" s="1"/>
  <c r="J1897"/>
  <c r="L1896"/>
  <c r="K1896"/>
  <c r="J1896"/>
  <c r="I1896"/>
  <c r="I1895" s="1"/>
  <c r="H1896"/>
  <c r="H1895" s="1"/>
  <c r="L1895"/>
  <c r="M1894"/>
  <c r="M1893" s="1"/>
  <c r="M1892" s="1"/>
  <c r="J1894"/>
  <c r="L1893"/>
  <c r="K1893"/>
  <c r="K1892" s="1"/>
  <c r="J1893"/>
  <c r="J1892" s="1"/>
  <c r="I1893"/>
  <c r="I1892" s="1"/>
  <c r="H1893"/>
  <c r="H1892" s="1"/>
  <c r="L1892"/>
  <c r="N1889"/>
  <c r="N1888" s="1"/>
  <c r="M1889"/>
  <c r="M1888" s="1"/>
  <c r="J1889"/>
  <c r="L1888"/>
  <c r="K1888"/>
  <c r="J1888"/>
  <c r="I1888"/>
  <c r="H1888"/>
  <c r="M1887"/>
  <c r="M1886" s="1"/>
  <c r="M1885" s="1"/>
  <c r="M1884" s="1"/>
  <c r="J1887"/>
  <c r="L1886"/>
  <c r="K1886"/>
  <c r="J1886"/>
  <c r="I1886"/>
  <c r="H1886"/>
  <c r="J1885"/>
  <c r="J1884" s="1"/>
  <c r="M1883"/>
  <c r="J1883"/>
  <c r="M1882"/>
  <c r="L1882"/>
  <c r="K1882"/>
  <c r="J1882"/>
  <c r="I1882"/>
  <c r="H1882"/>
  <c r="M1881"/>
  <c r="J1881"/>
  <c r="I1881"/>
  <c r="I1880" s="1"/>
  <c r="I1879" s="1"/>
  <c r="M1880"/>
  <c r="L1880"/>
  <c r="K1880"/>
  <c r="H1880"/>
  <c r="H1879" s="1"/>
  <c r="L1879"/>
  <c r="M1878"/>
  <c r="M1876" s="1"/>
  <c r="J1878"/>
  <c r="N1878" s="1"/>
  <c r="M1877"/>
  <c r="J1877"/>
  <c r="N1877" s="1"/>
  <c r="N1876" s="1"/>
  <c r="L1876"/>
  <c r="K1876"/>
  <c r="I1876"/>
  <c r="H1876"/>
  <c r="M1875"/>
  <c r="M1873" s="1"/>
  <c r="J1875"/>
  <c r="M1874"/>
  <c r="J1874"/>
  <c r="N1874" s="1"/>
  <c r="L1873"/>
  <c r="K1873"/>
  <c r="I1873"/>
  <c r="H1873"/>
  <c r="N1872"/>
  <c r="N1871" s="1"/>
  <c r="M1872"/>
  <c r="M1871" s="1"/>
  <c r="J1872"/>
  <c r="L1871"/>
  <c r="L1870" s="1"/>
  <c r="K1871"/>
  <c r="J1871"/>
  <c r="I1871"/>
  <c r="I1870" s="1"/>
  <c r="H1871"/>
  <c r="H1870" s="1"/>
  <c r="M1869"/>
  <c r="M1868" s="1"/>
  <c r="J1869"/>
  <c r="N1869" s="1"/>
  <c r="N1868"/>
  <c r="L1868"/>
  <c r="K1868"/>
  <c r="J1868"/>
  <c r="I1868"/>
  <c r="H1868"/>
  <c r="M1867"/>
  <c r="M1865" s="1"/>
  <c r="M1864" s="1"/>
  <c r="J1867"/>
  <c r="M1866"/>
  <c r="J1866"/>
  <c r="N1866" s="1"/>
  <c r="L1865"/>
  <c r="K1865"/>
  <c r="I1865"/>
  <c r="H1865"/>
  <c r="L1864"/>
  <c r="I1864"/>
  <c r="H1864"/>
  <c r="M1863"/>
  <c r="J1863"/>
  <c r="N1863" s="1"/>
  <c r="M1862"/>
  <c r="J1862"/>
  <c r="M1861"/>
  <c r="M1860" s="1"/>
  <c r="J1861"/>
  <c r="L1860"/>
  <c r="K1860"/>
  <c r="K1843" s="1"/>
  <c r="I1860"/>
  <c r="H1860"/>
  <c r="M1859"/>
  <c r="J1859"/>
  <c r="M1858"/>
  <c r="J1858"/>
  <c r="M1857"/>
  <c r="J1857"/>
  <c r="N1857" s="1"/>
  <c r="M1856"/>
  <c r="N1856" s="1"/>
  <c r="J1856"/>
  <c r="M1855"/>
  <c r="J1855"/>
  <c r="N1855" s="1"/>
  <c r="M1854"/>
  <c r="J1854"/>
  <c r="M1853"/>
  <c r="N1853" s="1"/>
  <c r="J1853"/>
  <c r="M1852"/>
  <c r="J1852"/>
  <c r="M1851"/>
  <c r="M1848" s="1"/>
  <c r="J1851"/>
  <c r="M1850"/>
  <c r="J1850"/>
  <c r="N1849"/>
  <c r="M1849"/>
  <c r="J1849"/>
  <c r="L1848"/>
  <c r="L1843" s="1"/>
  <c r="K1848"/>
  <c r="I1848"/>
  <c r="H1848"/>
  <c r="M1847"/>
  <c r="J1847"/>
  <c r="N1847" s="1"/>
  <c r="M1846"/>
  <c r="J1846"/>
  <c r="M1845"/>
  <c r="J1845"/>
  <c r="N1845" s="1"/>
  <c r="M1844"/>
  <c r="L1844"/>
  <c r="K1844"/>
  <c r="I1844"/>
  <c r="H1844"/>
  <c r="H1843" s="1"/>
  <c r="I1843"/>
  <c r="I1842" s="1"/>
  <c r="N1841"/>
  <c r="N1840" s="1"/>
  <c r="M1841"/>
  <c r="J1841"/>
  <c r="M1840"/>
  <c r="L1840"/>
  <c r="K1840"/>
  <c r="J1840"/>
  <c r="I1840"/>
  <c r="H1840"/>
  <c r="M1839"/>
  <c r="M1838" s="1"/>
  <c r="J1839"/>
  <c r="L1838"/>
  <c r="K1838"/>
  <c r="K1835" s="1"/>
  <c r="I1838"/>
  <c r="H1838"/>
  <c r="N1837"/>
  <c r="N1836" s="1"/>
  <c r="M1837"/>
  <c r="M1836" s="1"/>
  <c r="M1835" s="1"/>
  <c r="J1837"/>
  <c r="L1836"/>
  <c r="L1835" s="1"/>
  <c r="K1836"/>
  <c r="J1836"/>
  <c r="I1836"/>
  <c r="H1836"/>
  <c r="M1834"/>
  <c r="M1833" s="1"/>
  <c r="M1832" s="1"/>
  <c r="J1834"/>
  <c r="L1833"/>
  <c r="K1833"/>
  <c r="K1832" s="1"/>
  <c r="I1833"/>
  <c r="H1833"/>
  <c r="L1832"/>
  <c r="I1832"/>
  <c r="H1832"/>
  <c r="M1831"/>
  <c r="M1830" s="1"/>
  <c r="J1831"/>
  <c r="L1830"/>
  <c r="K1830"/>
  <c r="I1830"/>
  <c r="H1830"/>
  <c r="N1829"/>
  <c r="M1829"/>
  <c r="J1829"/>
  <c r="M1828"/>
  <c r="J1828"/>
  <c r="M1827"/>
  <c r="J1827"/>
  <c r="L1826"/>
  <c r="K1826"/>
  <c r="K1818" s="1"/>
  <c r="I1826"/>
  <c r="H1826"/>
  <c r="M1825"/>
  <c r="M1824" s="1"/>
  <c r="J1825"/>
  <c r="L1824"/>
  <c r="K1824"/>
  <c r="J1824"/>
  <c r="I1824"/>
  <c r="H1824"/>
  <c r="M1823"/>
  <c r="J1823"/>
  <c r="M1822"/>
  <c r="J1822"/>
  <c r="N1821"/>
  <c r="M1821"/>
  <c r="J1821"/>
  <c r="N1820"/>
  <c r="M1820"/>
  <c r="M1819" s="1"/>
  <c r="J1820"/>
  <c r="L1819"/>
  <c r="K1819"/>
  <c r="I1819"/>
  <c r="H1819"/>
  <c r="L1818"/>
  <c r="N1817"/>
  <c r="N1816" s="1"/>
  <c r="M1817"/>
  <c r="J1817"/>
  <c r="M1816"/>
  <c r="L1816"/>
  <c r="K1816"/>
  <c r="J1816"/>
  <c r="I1816"/>
  <c r="I1813" s="1"/>
  <c r="H1816"/>
  <c r="M1815"/>
  <c r="M1814" s="1"/>
  <c r="J1815"/>
  <c r="L1814"/>
  <c r="L1813" s="1"/>
  <c r="L1812" s="1"/>
  <c r="K1814"/>
  <c r="I1814"/>
  <c r="H1814"/>
  <c r="K1813"/>
  <c r="M1811"/>
  <c r="M1810" s="1"/>
  <c r="J1811"/>
  <c r="L1810"/>
  <c r="K1810"/>
  <c r="I1810"/>
  <c r="H1810"/>
  <c r="M1809"/>
  <c r="M1808" s="1"/>
  <c r="J1809"/>
  <c r="L1808"/>
  <c r="K1808"/>
  <c r="I1808"/>
  <c r="H1808"/>
  <c r="M1807"/>
  <c r="M1806" s="1"/>
  <c r="J1807"/>
  <c r="L1806"/>
  <c r="K1806"/>
  <c r="K1805" s="1"/>
  <c r="I1806"/>
  <c r="H1806"/>
  <c r="M1804"/>
  <c r="J1804"/>
  <c r="J1803" s="1"/>
  <c r="J1802" s="1"/>
  <c r="L1803"/>
  <c r="L1802" s="1"/>
  <c r="K1803"/>
  <c r="I1803"/>
  <c r="I1802" s="1"/>
  <c r="H1803"/>
  <c r="H1802" s="1"/>
  <c r="K1802"/>
  <c r="M1800"/>
  <c r="M1799" s="1"/>
  <c r="M1796" s="1"/>
  <c r="M1795" s="1"/>
  <c r="J1800"/>
  <c r="L1799"/>
  <c r="K1799"/>
  <c r="I1799"/>
  <c r="I1796" s="1"/>
  <c r="I1795" s="1"/>
  <c r="H1799"/>
  <c r="M1798"/>
  <c r="M1797" s="1"/>
  <c r="J1798"/>
  <c r="L1797"/>
  <c r="K1797"/>
  <c r="I1797"/>
  <c r="H1797"/>
  <c r="H1796" s="1"/>
  <c r="H1795" s="1"/>
  <c r="L1796"/>
  <c r="L1795" s="1"/>
  <c r="M1793"/>
  <c r="N1793" s="1"/>
  <c r="N1792" s="1"/>
  <c r="J1793"/>
  <c r="M1792"/>
  <c r="L1792"/>
  <c r="K1792"/>
  <c r="J1792"/>
  <c r="I1792"/>
  <c r="H1792"/>
  <c r="M1791"/>
  <c r="M1790" s="1"/>
  <c r="J1791"/>
  <c r="N1791" s="1"/>
  <c r="N1790" s="1"/>
  <c r="L1790"/>
  <c r="K1790"/>
  <c r="J1790"/>
  <c r="I1790"/>
  <c r="H1790"/>
  <c r="M1789"/>
  <c r="J1789"/>
  <c r="L1788"/>
  <c r="L1787" s="1"/>
  <c r="L1786" s="1"/>
  <c r="K1788"/>
  <c r="K1787" s="1"/>
  <c r="K1786" s="1"/>
  <c r="J1788"/>
  <c r="J1787" s="1"/>
  <c r="J1786" s="1"/>
  <c r="I1788"/>
  <c r="H1788"/>
  <c r="H1787" s="1"/>
  <c r="H1786" s="1"/>
  <c r="M1785"/>
  <c r="J1785"/>
  <c r="L1784"/>
  <c r="K1784"/>
  <c r="K1778" s="1"/>
  <c r="J1784"/>
  <c r="I1784"/>
  <c r="H1784"/>
  <c r="M1783"/>
  <c r="J1783"/>
  <c r="M1782"/>
  <c r="J1782"/>
  <c r="M1781"/>
  <c r="N1781" s="1"/>
  <c r="J1781"/>
  <c r="M1780"/>
  <c r="M1779" s="1"/>
  <c r="J1780"/>
  <c r="L1779"/>
  <c r="K1779"/>
  <c r="I1779"/>
  <c r="I1778" s="1"/>
  <c r="H1779"/>
  <c r="H1778" s="1"/>
  <c r="M1777"/>
  <c r="J1777"/>
  <c r="M1776"/>
  <c r="M1775" s="1"/>
  <c r="L1776"/>
  <c r="K1776"/>
  <c r="J1776"/>
  <c r="I1776"/>
  <c r="I1775" s="1"/>
  <c r="H1776"/>
  <c r="L1775"/>
  <c r="K1775"/>
  <c r="J1775"/>
  <c r="H1775"/>
  <c r="M1774"/>
  <c r="M1773" s="1"/>
  <c r="J1774"/>
  <c r="L1773"/>
  <c r="L1772" s="1"/>
  <c r="K1773"/>
  <c r="K1772" s="1"/>
  <c r="I1773"/>
  <c r="H1773"/>
  <c r="H1772" s="1"/>
  <c r="M1772"/>
  <c r="I1772"/>
  <c r="M1771"/>
  <c r="J1771"/>
  <c r="N1771" s="1"/>
  <c r="N1770"/>
  <c r="M1770"/>
  <c r="J1770"/>
  <c r="M1769"/>
  <c r="J1769"/>
  <c r="M1768"/>
  <c r="M1767" s="1"/>
  <c r="J1768"/>
  <c r="L1767"/>
  <c r="K1767"/>
  <c r="K1759" s="1"/>
  <c r="I1767"/>
  <c r="H1767"/>
  <c r="M1766"/>
  <c r="J1766"/>
  <c r="M1765"/>
  <c r="N1765" s="1"/>
  <c r="J1765"/>
  <c r="M1764"/>
  <c r="M1760" s="1"/>
  <c r="M1759" s="1"/>
  <c r="J1764"/>
  <c r="M1763"/>
  <c r="J1763"/>
  <c r="N1762"/>
  <c r="M1762"/>
  <c r="J1762"/>
  <c r="M1761"/>
  <c r="J1761"/>
  <c r="L1760"/>
  <c r="K1760"/>
  <c r="I1760"/>
  <c r="I1759" s="1"/>
  <c r="H1760"/>
  <c r="L1759"/>
  <c r="H1759"/>
  <c r="N1758"/>
  <c r="M1758"/>
  <c r="J1758"/>
  <c r="M1757"/>
  <c r="J1757"/>
  <c r="M1756"/>
  <c r="J1756"/>
  <c r="N1756" s="1"/>
  <c r="L1755"/>
  <c r="L1726" s="1"/>
  <c r="K1755"/>
  <c r="K1726" s="1"/>
  <c r="K1725" s="1"/>
  <c r="I1755"/>
  <c r="H1755"/>
  <c r="BF1754"/>
  <c r="M1754"/>
  <c r="H1754"/>
  <c r="J1754" s="1"/>
  <c r="M1753"/>
  <c r="J1753"/>
  <c r="N1753" s="1"/>
  <c r="M1752"/>
  <c r="J1752"/>
  <c r="N1752" s="1"/>
  <c r="BF1751"/>
  <c r="M1751"/>
  <c r="H1751"/>
  <c r="J1751" s="1"/>
  <c r="N1750"/>
  <c r="M1750"/>
  <c r="J1750"/>
  <c r="M1749"/>
  <c r="J1749"/>
  <c r="M1748"/>
  <c r="J1748"/>
  <c r="M1747"/>
  <c r="J1747"/>
  <c r="N1747" s="1"/>
  <c r="N1746"/>
  <c r="M1746"/>
  <c r="J1746"/>
  <c r="M1745"/>
  <c r="N1745" s="1"/>
  <c r="J1745"/>
  <c r="M1744"/>
  <c r="J1744"/>
  <c r="N1744" s="1"/>
  <c r="M1743"/>
  <c r="J1743"/>
  <c r="M1742"/>
  <c r="J1742"/>
  <c r="N1742" s="1"/>
  <c r="M1741"/>
  <c r="N1741" s="1"/>
  <c r="J1741"/>
  <c r="M1740"/>
  <c r="J1740"/>
  <c r="N1740" s="1"/>
  <c r="M1739"/>
  <c r="J1739"/>
  <c r="M1738"/>
  <c r="J1738"/>
  <c r="N1738" s="1"/>
  <c r="M1737"/>
  <c r="N1737" s="1"/>
  <c r="J1737"/>
  <c r="M1736"/>
  <c r="J1736"/>
  <c r="N1736" s="1"/>
  <c r="M1735"/>
  <c r="J1735"/>
  <c r="BF1734"/>
  <c r="M1734"/>
  <c r="M1731" s="1"/>
  <c r="H1734"/>
  <c r="H1731" s="1"/>
  <c r="M1733"/>
  <c r="J1733"/>
  <c r="N1733" s="1"/>
  <c r="M1732"/>
  <c r="J1732"/>
  <c r="N1732" s="1"/>
  <c r="L1731"/>
  <c r="K1731"/>
  <c r="I1731"/>
  <c r="M1730"/>
  <c r="J1730"/>
  <c r="M1729"/>
  <c r="J1729"/>
  <c r="N1729" s="1"/>
  <c r="N1728"/>
  <c r="M1728"/>
  <c r="J1728"/>
  <c r="M1727"/>
  <c r="L1727"/>
  <c r="K1727"/>
  <c r="I1727"/>
  <c r="H1727"/>
  <c r="M1724"/>
  <c r="J1724"/>
  <c r="N1724" s="1"/>
  <c r="N1723" s="1"/>
  <c r="M1723"/>
  <c r="L1723"/>
  <c r="K1723"/>
  <c r="J1723"/>
  <c r="I1723"/>
  <c r="H1723"/>
  <c r="M1722"/>
  <c r="M1721" s="1"/>
  <c r="J1722"/>
  <c r="N1722" s="1"/>
  <c r="N1721" s="1"/>
  <c r="L1721"/>
  <c r="K1721"/>
  <c r="I1721"/>
  <c r="H1721"/>
  <c r="N1720"/>
  <c r="N1719" s="1"/>
  <c r="M1720"/>
  <c r="J1720"/>
  <c r="M1719"/>
  <c r="L1719"/>
  <c r="L1718" s="1"/>
  <c r="K1719"/>
  <c r="J1719"/>
  <c r="I1719"/>
  <c r="I1718" s="1"/>
  <c r="I1699" s="1"/>
  <c r="H1719"/>
  <c r="M1717"/>
  <c r="J1717"/>
  <c r="N1717" s="1"/>
  <c r="M1716"/>
  <c r="J1716"/>
  <c r="N1716" s="1"/>
  <c r="M1715"/>
  <c r="N1715" s="1"/>
  <c r="J1715"/>
  <c r="M1714"/>
  <c r="J1714"/>
  <c r="N1714" s="1"/>
  <c r="M1713"/>
  <c r="J1713"/>
  <c r="L1712"/>
  <c r="K1712"/>
  <c r="K1711" s="1"/>
  <c r="I1712"/>
  <c r="H1712"/>
  <c r="L1711"/>
  <c r="I1711"/>
  <c r="H1711"/>
  <c r="M1710"/>
  <c r="M1709" s="1"/>
  <c r="J1710"/>
  <c r="N1710" s="1"/>
  <c r="N1709" s="1"/>
  <c r="L1709"/>
  <c r="K1709"/>
  <c r="I1709"/>
  <c r="H1709"/>
  <c r="N1708"/>
  <c r="M1708"/>
  <c r="J1708"/>
  <c r="M1707"/>
  <c r="N1707" s="1"/>
  <c r="J1707"/>
  <c r="M1706"/>
  <c r="J1706"/>
  <c r="N1706" s="1"/>
  <c r="L1705"/>
  <c r="L1704" s="1"/>
  <c r="K1705"/>
  <c r="K1704" s="1"/>
  <c r="I1705"/>
  <c r="H1705"/>
  <c r="I1704"/>
  <c r="M1703"/>
  <c r="N1703" s="1"/>
  <c r="J1703"/>
  <c r="M1702"/>
  <c r="J1702"/>
  <c r="N1702" s="1"/>
  <c r="L1701"/>
  <c r="L1700" s="1"/>
  <c r="K1701"/>
  <c r="K1700" s="1"/>
  <c r="I1701"/>
  <c r="H1701"/>
  <c r="H1700" s="1"/>
  <c r="I1700"/>
  <c r="M1698"/>
  <c r="M1697" s="1"/>
  <c r="J1698"/>
  <c r="L1697"/>
  <c r="K1697"/>
  <c r="I1697"/>
  <c r="H1697"/>
  <c r="N1696"/>
  <c r="N1695" s="1"/>
  <c r="M1696"/>
  <c r="M1695" s="1"/>
  <c r="J1696"/>
  <c r="L1695"/>
  <c r="L1694" s="1"/>
  <c r="K1695"/>
  <c r="J1695"/>
  <c r="I1695"/>
  <c r="I1694" s="1"/>
  <c r="H1695"/>
  <c r="H1694" s="1"/>
  <c r="M1693"/>
  <c r="J1693"/>
  <c r="N1693" s="1"/>
  <c r="N1692" s="1"/>
  <c r="M1692"/>
  <c r="L1692"/>
  <c r="K1692"/>
  <c r="J1692"/>
  <c r="I1692"/>
  <c r="H1692"/>
  <c r="M1691"/>
  <c r="J1691"/>
  <c r="J1690" s="1"/>
  <c r="L1690"/>
  <c r="L1689" s="1"/>
  <c r="K1690"/>
  <c r="I1690"/>
  <c r="H1690"/>
  <c r="H1689" s="1"/>
  <c r="K1689"/>
  <c r="M1688"/>
  <c r="M1687" s="1"/>
  <c r="J1688"/>
  <c r="L1687"/>
  <c r="K1687"/>
  <c r="J1687"/>
  <c r="I1687"/>
  <c r="H1687"/>
  <c r="M1686"/>
  <c r="M1685" s="1"/>
  <c r="J1686"/>
  <c r="L1685"/>
  <c r="K1685"/>
  <c r="I1685"/>
  <c r="H1685"/>
  <c r="M1684"/>
  <c r="J1684"/>
  <c r="N1684" s="1"/>
  <c r="N1683" s="1"/>
  <c r="M1683"/>
  <c r="L1683"/>
  <c r="K1683"/>
  <c r="J1683"/>
  <c r="I1683"/>
  <c r="I1680" s="1"/>
  <c r="H1683"/>
  <c r="M1682"/>
  <c r="M1681" s="1"/>
  <c r="J1682"/>
  <c r="N1682" s="1"/>
  <c r="N1681" s="1"/>
  <c r="L1681"/>
  <c r="L1680" s="1"/>
  <c r="K1681"/>
  <c r="I1681"/>
  <c r="H1681"/>
  <c r="H1680" s="1"/>
  <c r="M1678"/>
  <c r="M1677" s="1"/>
  <c r="M1674" s="1"/>
  <c r="M1673" s="1"/>
  <c r="J1678"/>
  <c r="L1677"/>
  <c r="K1677"/>
  <c r="K1674" s="1"/>
  <c r="K1673" s="1"/>
  <c r="I1677"/>
  <c r="H1677"/>
  <c r="M1676"/>
  <c r="M1675" s="1"/>
  <c r="J1676"/>
  <c r="N1676" s="1"/>
  <c r="N1675" s="1"/>
  <c r="L1675"/>
  <c r="K1675"/>
  <c r="I1675"/>
  <c r="I1674" s="1"/>
  <c r="I1673" s="1"/>
  <c r="H1675"/>
  <c r="L1674"/>
  <c r="H1674"/>
  <c r="H1673" s="1"/>
  <c r="L1673"/>
  <c r="M1671"/>
  <c r="J1671"/>
  <c r="M1670"/>
  <c r="M1669" s="1"/>
  <c r="M1668" s="1"/>
  <c r="L1670"/>
  <c r="L1669" s="1"/>
  <c r="L1668" s="1"/>
  <c r="K1670"/>
  <c r="J1670"/>
  <c r="I1670"/>
  <c r="I1669" s="1"/>
  <c r="I1668" s="1"/>
  <c r="H1670"/>
  <c r="K1669"/>
  <c r="K1668" s="1"/>
  <c r="J1669"/>
  <c r="J1668" s="1"/>
  <c r="H1669"/>
  <c r="H1668" s="1"/>
  <c r="M1667"/>
  <c r="N1667" s="1"/>
  <c r="N1666" s="1"/>
  <c r="J1667"/>
  <c r="L1666"/>
  <c r="K1666"/>
  <c r="J1666"/>
  <c r="I1666"/>
  <c r="H1666"/>
  <c r="M1665"/>
  <c r="M1664" s="1"/>
  <c r="J1665"/>
  <c r="L1664"/>
  <c r="K1664"/>
  <c r="K1663" s="1"/>
  <c r="J1664"/>
  <c r="I1664"/>
  <c r="H1664"/>
  <c r="J1663"/>
  <c r="I1663"/>
  <c r="M1662"/>
  <c r="J1662"/>
  <c r="N1662" s="1"/>
  <c r="M1661"/>
  <c r="J1661"/>
  <c r="M1660"/>
  <c r="N1660" s="1"/>
  <c r="J1660"/>
  <c r="M1659"/>
  <c r="J1659"/>
  <c r="M1658"/>
  <c r="M1656" s="1"/>
  <c r="J1658"/>
  <c r="M1657"/>
  <c r="J1657"/>
  <c r="N1657" s="1"/>
  <c r="L1656"/>
  <c r="K1656"/>
  <c r="I1656"/>
  <c r="H1656"/>
  <c r="M1655"/>
  <c r="N1655" s="1"/>
  <c r="J1655"/>
  <c r="M1654"/>
  <c r="J1654"/>
  <c r="N1654" s="1"/>
  <c r="M1653"/>
  <c r="J1653"/>
  <c r="M1652"/>
  <c r="N1652" s="1"/>
  <c r="J1652"/>
  <c r="M1651"/>
  <c r="J1651"/>
  <c r="M1650"/>
  <c r="J1650"/>
  <c r="M1649"/>
  <c r="J1649"/>
  <c r="N1649" s="1"/>
  <c r="N1648"/>
  <c r="M1648"/>
  <c r="J1648"/>
  <c r="M1647"/>
  <c r="J1647"/>
  <c r="M1646"/>
  <c r="J1646"/>
  <c r="L1645"/>
  <c r="K1645"/>
  <c r="K1642" s="1"/>
  <c r="I1645"/>
  <c r="H1645"/>
  <c r="M1644"/>
  <c r="N1644" s="1"/>
  <c r="N1643" s="1"/>
  <c r="J1644"/>
  <c r="J1643" s="1"/>
  <c r="L1643"/>
  <c r="L1642" s="1"/>
  <c r="K1643"/>
  <c r="I1643"/>
  <c r="I1642" s="1"/>
  <c r="H1643"/>
  <c r="H1642" s="1"/>
  <c r="M1641"/>
  <c r="M1640" s="1"/>
  <c r="M1639" s="1"/>
  <c r="J1641"/>
  <c r="L1640"/>
  <c r="L1639" s="1"/>
  <c r="K1640"/>
  <c r="K1639" s="1"/>
  <c r="J1640"/>
  <c r="J1639" s="1"/>
  <c r="I1640"/>
  <c r="H1640"/>
  <c r="I1639"/>
  <c r="H1639"/>
  <c r="M1638"/>
  <c r="J1638"/>
  <c r="M1637"/>
  <c r="J1637"/>
  <c r="N1637" s="1"/>
  <c r="L1636"/>
  <c r="K1636"/>
  <c r="J1636"/>
  <c r="I1636"/>
  <c r="H1636"/>
  <c r="M1635"/>
  <c r="J1635"/>
  <c r="M1634"/>
  <c r="J1634"/>
  <c r="M1633"/>
  <c r="J1633"/>
  <c r="N1633" s="1"/>
  <c r="N1632"/>
  <c r="M1632"/>
  <c r="J1632"/>
  <c r="M1631"/>
  <c r="J1631"/>
  <c r="M1630"/>
  <c r="J1630"/>
  <c r="L1629"/>
  <c r="L1628" s="1"/>
  <c r="K1629"/>
  <c r="I1629"/>
  <c r="H1629"/>
  <c r="H1628" s="1"/>
  <c r="K1628"/>
  <c r="K1627" s="1"/>
  <c r="I1628"/>
  <c r="I1627" s="1"/>
  <c r="M1626"/>
  <c r="M1625" s="1"/>
  <c r="J1626"/>
  <c r="N1626" s="1"/>
  <c r="N1625" s="1"/>
  <c r="L1625"/>
  <c r="K1625"/>
  <c r="I1625"/>
  <c r="H1625"/>
  <c r="N1624"/>
  <c r="M1624"/>
  <c r="J1624"/>
  <c r="N1623"/>
  <c r="M1623"/>
  <c r="L1623"/>
  <c r="K1623"/>
  <c r="J1623"/>
  <c r="I1623"/>
  <c r="I1620" s="1"/>
  <c r="H1623"/>
  <c r="M1622"/>
  <c r="M1621" s="1"/>
  <c r="J1622"/>
  <c r="L1621"/>
  <c r="L1620" s="1"/>
  <c r="K1621"/>
  <c r="I1621"/>
  <c r="H1621"/>
  <c r="H1620" s="1"/>
  <c r="K1620"/>
  <c r="M1619"/>
  <c r="J1619"/>
  <c r="N1619" s="1"/>
  <c r="N1618" s="1"/>
  <c r="M1618"/>
  <c r="L1618"/>
  <c r="K1618"/>
  <c r="J1618"/>
  <c r="I1618"/>
  <c r="H1618"/>
  <c r="M1617"/>
  <c r="M1616" s="1"/>
  <c r="J1617"/>
  <c r="N1617" s="1"/>
  <c r="N1616" s="1"/>
  <c r="L1616"/>
  <c r="K1616"/>
  <c r="J1616"/>
  <c r="I1616"/>
  <c r="H1616"/>
  <c r="M1615"/>
  <c r="N1615" s="1"/>
  <c r="N1614" s="1"/>
  <c r="J1615"/>
  <c r="L1614"/>
  <c r="K1614"/>
  <c r="J1614"/>
  <c r="I1614"/>
  <c r="H1614"/>
  <c r="M1613"/>
  <c r="J1613"/>
  <c r="N1613" s="1"/>
  <c r="N1612" s="1"/>
  <c r="M1612"/>
  <c r="L1612"/>
  <c r="K1612"/>
  <c r="I1612"/>
  <c r="H1612"/>
  <c r="M1611"/>
  <c r="J1611"/>
  <c r="N1611" s="1"/>
  <c r="N1610" s="1"/>
  <c r="M1610"/>
  <c r="L1610"/>
  <c r="L1609" s="1"/>
  <c r="K1610"/>
  <c r="J1610"/>
  <c r="I1610"/>
  <c r="I1609" s="1"/>
  <c r="H1610"/>
  <c r="H1609" s="1"/>
  <c r="M1608"/>
  <c r="N1608" s="1"/>
  <c r="N1607" s="1"/>
  <c r="J1608"/>
  <c r="L1607"/>
  <c r="K1607"/>
  <c r="J1607"/>
  <c r="I1607"/>
  <c r="H1607"/>
  <c r="M1606"/>
  <c r="M1605" s="1"/>
  <c r="J1606"/>
  <c r="L1605"/>
  <c r="K1605"/>
  <c r="K1602" s="1"/>
  <c r="I1605"/>
  <c r="H1605"/>
  <c r="M1604"/>
  <c r="N1604" s="1"/>
  <c r="N1603" s="1"/>
  <c r="J1604"/>
  <c r="L1603"/>
  <c r="L1602" s="1"/>
  <c r="K1603"/>
  <c r="J1603"/>
  <c r="I1603"/>
  <c r="I1602" s="1"/>
  <c r="H1603"/>
  <c r="M1601"/>
  <c r="M1600" s="1"/>
  <c r="J1601"/>
  <c r="N1601" s="1"/>
  <c r="N1600" s="1"/>
  <c r="L1600"/>
  <c r="K1600"/>
  <c r="K1597" s="1"/>
  <c r="I1600"/>
  <c r="H1600"/>
  <c r="M1599"/>
  <c r="M1598" s="1"/>
  <c r="J1599"/>
  <c r="N1599" s="1"/>
  <c r="N1598" s="1"/>
  <c r="L1598"/>
  <c r="L1597" s="1"/>
  <c r="K1598"/>
  <c r="J1598"/>
  <c r="I1598"/>
  <c r="I1597" s="1"/>
  <c r="H1598"/>
  <c r="H1597" s="1"/>
  <c r="M1596"/>
  <c r="M1595" s="1"/>
  <c r="J1596"/>
  <c r="N1596" s="1"/>
  <c r="N1595" s="1"/>
  <c r="L1595"/>
  <c r="K1595"/>
  <c r="J1595"/>
  <c r="I1595"/>
  <c r="H1595"/>
  <c r="M1594"/>
  <c r="M1593" s="1"/>
  <c r="J1594"/>
  <c r="L1593"/>
  <c r="K1593"/>
  <c r="I1593"/>
  <c r="H1593"/>
  <c r="M1592"/>
  <c r="J1592"/>
  <c r="N1592" s="1"/>
  <c r="N1591" s="1"/>
  <c r="M1591"/>
  <c r="L1591"/>
  <c r="K1591"/>
  <c r="J1591"/>
  <c r="I1591"/>
  <c r="I1588" s="1"/>
  <c r="H1591"/>
  <c r="M1590"/>
  <c r="M1589" s="1"/>
  <c r="J1590"/>
  <c r="L1589"/>
  <c r="L1588" s="1"/>
  <c r="K1589"/>
  <c r="I1589"/>
  <c r="H1589"/>
  <c r="H1588" s="1"/>
  <c r="K1588"/>
  <c r="M1586"/>
  <c r="M1585" s="1"/>
  <c r="J1586"/>
  <c r="L1585"/>
  <c r="K1585"/>
  <c r="I1585"/>
  <c r="H1585"/>
  <c r="M1584"/>
  <c r="N1584" s="1"/>
  <c r="N1583" s="1"/>
  <c r="J1584"/>
  <c r="L1583"/>
  <c r="K1583"/>
  <c r="J1583"/>
  <c r="I1583"/>
  <c r="H1583"/>
  <c r="M1582"/>
  <c r="M1581" s="1"/>
  <c r="J1582"/>
  <c r="L1581"/>
  <c r="K1581"/>
  <c r="K1578" s="1"/>
  <c r="I1581"/>
  <c r="H1581"/>
  <c r="M1580"/>
  <c r="N1580" s="1"/>
  <c r="N1579" s="1"/>
  <c r="J1580"/>
  <c r="L1579"/>
  <c r="L1578" s="1"/>
  <c r="K1579"/>
  <c r="J1579"/>
  <c r="I1579"/>
  <c r="I1578" s="1"/>
  <c r="H1579"/>
  <c r="M1577"/>
  <c r="M1576" s="1"/>
  <c r="M1575" s="1"/>
  <c r="J1577"/>
  <c r="N1577" s="1"/>
  <c r="N1576" s="1"/>
  <c r="N1575" s="1"/>
  <c r="L1576"/>
  <c r="K1576"/>
  <c r="K1575" s="1"/>
  <c r="I1576"/>
  <c r="H1576"/>
  <c r="L1575"/>
  <c r="I1575"/>
  <c r="H1575"/>
  <c r="M1574"/>
  <c r="M1573" s="1"/>
  <c r="M1572" s="1"/>
  <c r="J1574"/>
  <c r="L1573"/>
  <c r="L1572" s="1"/>
  <c r="K1573"/>
  <c r="I1573"/>
  <c r="I1572" s="1"/>
  <c r="H1573"/>
  <c r="H1572" s="1"/>
  <c r="K1572"/>
  <c r="M1571"/>
  <c r="M1570" s="1"/>
  <c r="M1569" s="1"/>
  <c r="J1571"/>
  <c r="N1571" s="1"/>
  <c r="N1570" s="1"/>
  <c r="N1569" s="1"/>
  <c r="L1570"/>
  <c r="L1569" s="1"/>
  <c r="K1570"/>
  <c r="J1570"/>
  <c r="I1570"/>
  <c r="I1569" s="1"/>
  <c r="H1570"/>
  <c r="K1569"/>
  <c r="J1569"/>
  <c r="H1569"/>
  <c r="M1568"/>
  <c r="J1568"/>
  <c r="N1568" s="1"/>
  <c r="N1567" s="1"/>
  <c r="M1567"/>
  <c r="L1567"/>
  <c r="K1567"/>
  <c r="K1564" s="1"/>
  <c r="J1567"/>
  <c r="I1567"/>
  <c r="H1567"/>
  <c r="M1566"/>
  <c r="M1565" s="1"/>
  <c r="J1566"/>
  <c r="L1565"/>
  <c r="L1564" s="1"/>
  <c r="K1565"/>
  <c r="I1565"/>
  <c r="H1565"/>
  <c r="H1564" s="1"/>
  <c r="K1562"/>
  <c r="K1561" s="1"/>
  <c r="J1562"/>
  <c r="J1561" s="1"/>
  <c r="L1561"/>
  <c r="I1561"/>
  <c r="I1558" s="1"/>
  <c r="I1557" s="1"/>
  <c r="H1561"/>
  <c r="M1560"/>
  <c r="M1559" s="1"/>
  <c r="J1560"/>
  <c r="L1559"/>
  <c r="K1559"/>
  <c r="K1558" s="1"/>
  <c r="K1557" s="1"/>
  <c r="J1559"/>
  <c r="I1559"/>
  <c r="H1559"/>
  <c r="M1555"/>
  <c r="M1554" s="1"/>
  <c r="J1555"/>
  <c r="N1555" s="1"/>
  <c r="N1554" s="1"/>
  <c r="L1554"/>
  <c r="L1548" s="1"/>
  <c r="L1547" s="1"/>
  <c r="K1554"/>
  <c r="I1554"/>
  <c r="H1554"/>
  <c r="M1553"/>
  <c r="M1552" s="1"/>
  <c r="J1553"/>
  <c r="L1552"/>
  <c r="K1552"/>
  <c r="K1548" s="1"/>
  <c r="K1547" s="1"/>
  <c r="I1552"/>
  <c r="H1552"/>
  <c r="M1551"/>
  <c r="M1549" s="1"/>
  <c r="M1548" s="1"/>
  <c r="M1547" s="1"/>
  <c r="J1551"/>
  <c r="N1551" s="1"/>
  <c r="M1550"/>
  <c r="J1550"/>
  <c r="J1549" s="1"/>
  <c r="L1549"/>
  <c r="K1549"/>
  <c r="I1549"/>
  <c r="I1548" s="1"/>
  <c r="I1547" s="1"/>
  <c r="H1549"/>
  <c r="H1548" s="1"/>
  <c r="H1547" s="1"/>
  <c r="N1546"/>
  <c r="N1545" s="1"/>
  <c r="N1544" s="1"/>
  <c r="M1546"/>
  <c r="M1545" s="1"/>
  <c r="M1544" s="1"/>
  <c r="J1546"/>
  <c r="J1545" s="1"/>
  <c r="J1544" s="1"/>
  <c r="L1545"/>
  <c r="K1545"/>
  <c r="I1545"/>
  <c r="I1544" s="1"/>
  <c r="H1545"/>
  <c r="L1544"/>
  <c r="K1544"/>
  <c r="H1544"/>
  <c r="M1543"/>
  <c r="J1543"/>
  <c r="N1543" s="1"/>
  <c r="N1542"/>
  <c r="M1542"/>
  <c r="J1542"/>
  <c r="M1541"/>
  <c r="J1541"/>
  <c r="J1539" s="1"/>
  <c r="M1540"/>
  <c r="J1540"/>
  <c r="N1540" s="1"/>
  <c r="L1539"/>
  <c r="K1539"/>
  <c r="I1539"/>
  <c r="H1539"/>
  <c r="M1538"/>
  <c r="N1538" s="1"/>
  <c r="J1538"/>
  <c r="M1537"/>
  <c r="J1537"/>
  <c r="M1536"/>
  <c r="J1536"/>
  <c r="L1535"/>
  <c r="K1535"/>
  <c r="J1535"/>
  <c r="I1535"/>
  <c r="H1535"/>
  <c r="M1534"/>
  <c r="N1534" s="1"/>
  <c r="J1534"/>
  <c r="M1533"/>
  <c r="J1533"/>
  <c r="N1533" s="1"/>
  <c r="M1532"/>
  <c r="J1532"/>
  <c r="M1531"/>
  <c r="J1531"/>
  <c r="N1531" s="1"/>
  <c r="N1530"/>
  <c r="M1530"/>
  <c r="J1530"/>
  <c r="M1529"/>
  <c r="J1529"/>
  <c r="M1528"/>
  <c r="J1528"/>
  <c r="M1527"/>
  <c r="N1527" s="1"/>
  <c r="J1527"/>
  <c r="M1526"/>
  <c r="J1526"/>
  <c r="M1525"/>
  <c r="J1525"/>
  <c r="M1524"/>
  <c r="J1524"/>
  <c r="N1524" s="1"/>
  <c r="N1523"/>
  <c r="M1523"/>
  <c r="J1523"/>
  <c r="L1522"/>
  <c r="K1522"/>
  <c r="I1522"/>
  <c r="H1522"/>
  <c r="M1521"/>
  <c r="J1521"/>
  <c r="J1518" s="1"/>
  <c r="M1520"/>
  <c r="J1520"/>
  <c r="N1520" s="1"/>
  <c r="M1519"/>
  <c r="N1519" s="1"/>
  <c r="J1519"/>
  <c r="L1518"/>
  <c r="K1518"/>
  <c r="I1518"/>
  <c r="H1518"/>
  <c r="M1517"/>
  <c r="J1517"/>
  <c r="M1516"/>
  <c r="J1516"/>
  <c r="N1516" s="1"/>
  <c r="N1515"/>
  <c r="M1515"/>
  <c r="J1515"/>
  <c r="N1514"/>
  <c r="M1514"/>
  <c r="J1514"/>
  <c r="M1513"/>
  <c r="J1513"/>
  <c r="M1512"/>
  <c r="J1512"/>
  <c r="M1511"/>
  <c r="J1511"/>
  <c r="N1511" s="1"/>
  <c r="M1510"/>
  <c r="J1510"/>
  <c r="M1509"/>
  <c r="J1509"/>
  <c r="L1508"/>
  <c r="K1508"/>
  <c r="I1508"/>
  <c r="H1508"/>
  <c r="H1507" s="1"/>
  <c r="M1506"/>
  <c r="N1506" s="1"/>
  <c r="J1506"/>
  <c r="M1505"/>
  <c r="J1505"/>
  <c r="N1505" s="1"/>
  <c r="M1504"/>
  <c r="J1504"/>
  <c r="N1504" s="1"/>
  <c r="M1503"/>
  <c r="N1503" s="1"/>
  <c r="J1503"/>
  <c r="L1502"/>
  <c r="K1502"/>
  <c r="I1502"/>
  <c r="H1502"/>
  <c r="L1501"/>
  <c r="K1501"/>
  <c r="I1501"/>
  <c r="H1501"/>
  <c r="M1500"/>
  <c r="J1500"/>
  <c r="N1500" s="1"/>
  <c r="N1499"/>
  <c r="M1499"/>
  <c r="J1499"/>
  <c r="M1498"/>
  <c r="N1498" s="1"/>
  <c r="J1498"/>
  <c r="M1497"/>
  <c r="J1497"/>
  <c r="L1496"/>
  <c r="L1495" s="1"/>
  <c r="K1496"/>
  <c r="I1496"/>
  <c r="H1496"/>
  <c r="H1495" s="1"/>
  <c r="K1495"/>
  <c r="I1495"/>
  <c r="M1494"/>
  <c r="J1494"/>
  <c r="M1493"/>
  <c r="J1493"/>
  <c r="N1493" s="1"/>
  <c r="M1492"/>
  <c r="J1492"/>
  <c r="N1492" s="1"/>
  <c r="M1491"/>
  <c r="N1491" s="1"/>
  <c r="J1491"/>
  <c r="M1490"/>
  <c r="J1490"/>
  <c r="N1490" s="1"/>
  <c r="M1489"/>
  <c r="J1489"/>
  <c r="M1488"/>
  <c r="J1488"/>
  <c r="N1488" s="1"/>
  <c r="M1487"/>
  <c r="J1487"/>
  <c r="N1487" s="1"/>
  <c r="M1486"/>
  <c r="N1486" s="1"/>
  <c r="J1486"/>
  <c r="M1485"/>
  <c r="J1485"/>
  <c r="N1485" s="1"/>
  <c r="M1484"/>
  <c r="J1484"/>
  <c r="M1483"/>
  <c r="J1483"/>
  <c r="N1483" s="1"/>
  <c r="M1482"/>
  <c r="J1482"/>
  <c r="N1482" s="1"/>
  <c r="M1481"/>
  <c r="J1481"/>
  <c r="M1480"/>
  <c r="J1480"/>
  <c r="N1480" s="1"/>
  <c r="N1479"/>
  <c r="M1479"/>
  <c r="J1479"/>
  <c r="N1478"/>
  <c r="M1478"/>
  <c r="J1478"/>
  <c r="M1477"/>
  <c r="J1477"/>
  <c r="N1477" s="1"/>
  <c r="M1476"/>
  <c r="J1476"/>
  <c r="M1475"/>
  <c r="J1475"/>
  <c r="N1475" s="1"/>
  <c r="M1474"/>
  <c r="J1474"/>
  <c r="N1474" s="1"/>
  <c r="M1473"/>
  <c r="J1473"/>
  <c r="M1472"/>
  <c r="J1472"/>
  <c r="N1472" s="1"/>
  <c r="N1471"/>
  <c r="M1471"/>
  <c r="J1471"/>
  <c r="N1470"/>
  <c r="M1470"/>
  <c r="J1470"/>
  <c r="M1469"/>
  <c r="J1469"/>
  <c r="N1469" s="1"/>
  <c r="M1468"/>
  <c r="J1468"/>
  <c r="M1467"/>
  <c r="J1467"/>
  <c r="N1467" s="1"/>
  <c r="M1466"/>
  <c r="J1466"/>
  <c r="N1466" s="1"/>
  <c r="M1465"/>
  <c r="J1465"/>
  <c r="M1464"/>
  <c r="J1464"/>
  <c r="N1464" s="1"/>
  <c r="N1463"/>
  <c r="M1463"/>
  <c r="J1463"/>
  <c r="N1462"/>
  <c r="M1462"/>
  <c r="J1462"/>
  <c r="M1461"/>
  <c r="J1461"/>
  <c r="N1461" s="1"/>
  <c r="M1460"/>
  <c r="J1460"/>
  <c r="M1459"/>
  <c r="J1459"/>
  <c r="N1459" s="1"/>
  <c r="M1458"/>
  <c r="J1458"/>
  <c r="N1458" s="1"/>
  <c r="M1457"/>
  <c r="J1457"/>
  <c r="M1456"/>
  <c r="J1456"/>
  <c r="N1456" s="1"/>
  <c r="N1455"/>
  <c r="M1455"/>
  <c r="J1455"/>
  <c r="N1454"/>
  <c r="M1454"/>
  <c r="J1454"/>
  <c r="M1453"/>
  <c r="J1453"/>
  <c r="N1453" s="1"/>
  <c r="M1452"/>
  <c r="J1452"/>
  <c r="M1451"/>
  <c r="J1451"/>
  <c r="N1451" s="1"/>
  <c r="M1450"/>
  <c r="J1450"/>
  <c r="N1450" s="1"/>
  <c r="M1449"/>
  <c r="J1449"/>
  <c r="M1448"/>
  <c r="J1448"/>
  <c r="N1448" s="1"/>
  <c r="N1447"/>
  <c r="M1447"/>
  <c r="J1447"/>
  <c r="N1446"/>
  <c r="M1446"/>
  <c r="J1446"/>
  <c r="M1445"/>
  <c r="J1445"/>
  <c r="L1444"/>
  <c r="L1406" s="1"/>
  <c r="K1444"/>
  <c r="I1444"/>
  <c r="H1444"/>
  <c r="H1406" s="1"/>
  <c r="N1443"/>
  <c r="M1443"/>
  <c r="J1443"/>
  <c r="M1442"/>
  <c r="N1442" s="1"/>
  <c r="J1442"/>
  <c r="M1441"/>
  <c r="J1441"/>
  <c r="N1441" s="1"/>
  <c r="M1440"/>
  <c r="J1440"/>
  <c r="M1439"/>
  <c r="J1439"/>
  <c r="N1439" s="1"/>
  <c r="M1438"/>
  <c r="J1438"/>
  <c r="N1438" s="1"/>
  <c r="M1437"/>
  <c r="J1437"/>
  <c r="M1436"/>
  <c r="J1436"/>
  <c r="N1436" s="1"/>
  <c r="N1435"/>
  <c r="M1435"/>
  <c r="J1435"/>
  <c r="N1434"/>
  <c r="M1434"/>
  <c r="J1434"/>
  <c r="M1433"/>
  <c r="J1433"/>
  <c r="N1433" s="1"/>
  <c r="M1432"/>
  <c r="J1432"/>
  <c r="M1431"/>
  <c r="J1431"/>
  <c r="N1431" s="1"/>
  <c r="M1430"/>
  <c r="J1430"/>
  <c r="N1430" s="1"/>
  <c r="M1429"/>
  <c r="J1429"/>
  <c r="M1428"/>
  <c r="J1428"/>
  <c r="N1428" s="1"/>
  <c r="N1427"/>
  <c r="M1427"/>
  <c r="J1427"/>
  <c r="M1426"/>
  <c r="N1426" s="1"/>
  <c r="J1426"/>
  <c r="M1425"/>
  <c r="J1425"/>
  <c r="N1425" s="1"/>
  <c r="M1424"/>
  <c r="J1424"/>
  <c r="N1424" s="1"/>
  <c r="M1423"/>
  <c r="J1423"/>
  <c r="N1423" s="1"/>
  <c r="N1422"/>
  <c r="M1422"/>
  <c r="J1422"/>
  <c r="M1421"/>
  <c r="J1421"/>
  <c r="M1420"/>
  <c r="J1420"/>
  <c r="N1420" s="1"/>
  <c r="M1419"/>
  <c r="N1419" s="1"/>
  <c r="J1419"/>
  <c r="M1418"/>
  <c r="J1418"/>
  <c r="N1418" s="1"/>
  <c r="M1417"/>
  <c r="J1417"/>
  <c r="N1417" s="1"/>
  <c r="M1416"/>
  <c r="J1416"/>
  <c r="N1416" s="1"/>
  <c r="M1415"/>
  <c r="J1415"/>
  <c r="N1415" s="1"/>
  <c r="N1414"/>
  <c r="M1414"/>
  <c r="J1414"/>
  <c r="M1413"/>
  <c r="J1413"/>
  <c r="M1412"/>
  <c r="J1412"/>
  <c r="N1412" s="1"/>
  <c r="M1411"/>
  <c r="N1411" s="1"/>
  <c r="J1411"/>
  <c r="M1410"/>
  <c r="J1410"/>
  <c r="N1410" s="1"/>
  <c r="M1409"/>
  <c r="J1409"/>
  <c r="N1409" s="1"/>
  <c r="M1408"/>
  <c r="J1408"/>
  <c r="N1408" s="1"/>
  <c r="L1407"/>
  <c r="K1407"/>
  <c r="K1406" s="1"/>
  <c r="J1407"/>
  <c r="I1407"/>
  <c r="I1406" s="1"/>
  <c r="H1407"/>
  <c r="M1405"/>
  <c r="J1405"/>
  <c r="N1405" s="1"/>
  <c r="M1404"/>
  <c r="J1404"/>
  <c r="M1403"/>
  <c r="N1403" s="1"/>
  <c r="J1403"/>
  <c r="L1402"/>
  <c r="K1402"/>
  <c r="I1402"/>
  <c r="H1402"/>
  <c r="H1388" s="1"/>
  <c r="M1401"/>
  <c r="J1401"/>
  <c r="M1400"/>
  <c r="J1400"/>
  <c r="N1400" s="1"/>
  <c r="N1399"/>
  <c r="M1399"/>
  <c r="J1399"/>
  <c r="M1398"/>
  <c r="N1398" s="1"/>
  <c r="J1398"/>
  <c r="J1397" s="1"/>
  <c r="L1397"/>
  <c r="K1397"/>
  <c r="I1397"/>
  <c r="H1397"/>
  <c r="M1396"/>
  <c r="J1396"/>
  <c r="N1396" s="1"/>
  <c r="N1395"/>
  <c r="M1395"/>
  <c r="J1395"/>
  <c r="M1394"/>
  <c r="N1394" s="1"/>
  <c r="J1394"/>
  <c r="M1393"/>
  <c r="J1393"/>
  <c r="N1393" s="1"/>
  <c r="M1392"/>
  <c r="J1392"/>
  <c r="M1391"/>
  <c r="J1391"/>
  <c r="N1391" s="1"/>
  <c r="M1390"/>
  <c r="N1390" s="1"/>
  <c r="J1390"/>
  <c r="L1389"/>
  <c r="K1389"/>
  <c r="I1389"/>
  <c r="H1389"/>
  <c r="L1388"/>
  <c r="K1388"/>
  <c r="M1387"/>
  <c r="J1387"/>
  <c r="N1387" s="1"/>
  <c r="M1386"/>
  <c r="N1386" s="1"/>
  <c r="J1386"/>
  <c r="M1385"/>
  <c r="J1385"/>
  <c r="N1385" s="1"/>
  <c r="M1384"/>
  <c r="J1384"/>
  <c r="M1383"/>
  <c r="N1383" s="1"/>
  <c r="J1383"/>
  <c r="M1382"/>
  <c r="J1382"/>
  <c r="M1381"/>
  <c r="J1381"/>
  <c r="M1380"/>
  <c r="J1380"/>
  <c r="N1380" s="1"/>
  <c r="N1379"/>
  <c r="M1379"/>
  <c r="J1379"/>
  <c r="M1378"/>
  <c r="N1378" s="1"/>
  <c r="J1378"/>
  <c r="M1377"/>
  <c r="J1377"/>
  <c r="N1377" s="1"/>
  <c r="M1376"/>
  <c r="J1376"/>
  <c r="N1376" s="1"/>
  <c r="L1375"/>
  <c r="K1375"/>
  <c r="J1375"/>
  <c r="I1375"/>
  <c r="H1375"/>
  <c r="M1374"/>
  <c r="J1374"/>
  <c r="M1373"/>
  <c r="J1373"/>
  <c r="M1372"/>
  <c r="J1372"/>
  <c r="N1372" s="1"/>
  <c r="N1371"/>
  <c r="M1371"/>
  <c r="J1371"/>
  <c r="M1370"/>
  <c r="N1370" s="1"/>
  <c r="J1370"/>
  <c r="M1369"/>
  <c r="J1369"/>
  <c r="N1369" s="1"/>
  <c r="M1368"/>
  <c r="J1368"/>
  <c r="M1367"/>
  <c r="J1367"/>
  <c r="N1367" s="1"/>
  <c r="M1366"/>
  <c r="N1366" s="1"/>
  <c r="J1366"/>
  <c r="M1365"/>
  <c r="J1365"/>
  <c r="N1365" s="1"/>
  <c r="M1364"/>
  <c r="J1364"/>
  <c r="M1363"/>
  <c r="J1363"/>
  <c r="N1363" s="1"/>
  <c r="M1362"/>
  <c r="N1362" s="1"/>
  <c r="J1362"/>
  <c r="M1361"/>
  <c r="J1361"/>
  <c r="N1361" s="1"/>
  <c r="M1360"/>
  <c r="J1360"/>
  <c r="N1360" s="1"/>
  <c r="M1359"/>
  <c r="N1359" s="1"/>
  <c r="J1359"/>
  <c r="M1358"/>
  <c r="J1358"/>
  <c r="M1357"/>
  <c r="J1357"/>
  <c r="M1356"/>
  <c r="J1356"/>
  <c r="N1356" s="1"/>
  <c r="N1355"/>
  <c r="M1355"/>
  <c r="J1355"/>
  <c r="M1354"/>
  <c r="L1354"/>
  <c r="K1354"/>
  <c r="I1354"/>
  <c r="H1354"/>
  <c r="M1353"/>
  <c r="J1353"/>
  <c r="M1352"/>
  <c r="J1352"/>
  <c r="N1352" s="1"/>
  <c r="M1351"/>
  <c r="J1351"/>
  <c r="N1351" s="1"/>
  <c r="M1350"/>
  <c r="N1350" s="1"/>
  <c r="J1350"/>
  <c r="M1349"/>
  <c r="J1349"/>
  <c r="N1349" s="1"/>
  <c r="L1348"/>
  <c r="L1326" s="1"/>
  <c r="K1348"/>
  <c r="I1348"/>
  <c r="H1348"/>
  <c r="H1326" s="1"/>
  <c r="N1347"/>
  <c r="M1347"/>
  <c r="J1347"/>
  <c r="M1346"/>
  <c r="J1346"/>
  <c r="M1345"/>
  <c r="J1345"/>
  <c r="N1345" s="1"/>
  <c r="M1344"/>
  <c r="J1344"/>
  <c r="N1344" s="1"/>
  <c r="M1343"/>
  <c r="J1343"/>
  <c r="N1343" s="1"/>
  <c r="M1342"/>
  <c r="N1342" s="1"/>
  <c r="J1342"/>
  <c r="M1341"/>
  <c r="J1341"/>
  <c r="N1341" s="1"/>
  <c r="M1340"/>
  <c r="J1340"/>
  <c r="M1339"/>
  <c r="J1339"/>
  <c r="N1339" s="1"/>
  <c r="M1338"/>
  <c r="N1338" s="1"/>
  <c r="J1338"/>
  <c r="M1337"/>
  <c r="J1337"/>
  <c r="N1337" s="1"/>
  <c r="M1336"/>
  <c r="J1336"/>
  <c r="N1336" s="1"/>
  <c r="M1335"/>
  <c r="N1335" s="1"/>
  <c r="J1335"/>
  <c r="M1334"/>
  <c r="J1334"/>
  <c r="M1333"/>
  <c r="J1333"/>
  <c r="M1332"/>
  <c r="J1332"/>
  <c r="N1332" s="1"/>
  <c r="N1331"/>
  <c r="M1331"/>
  <c r="J1331"/>
  <c r="M1330"/>
  <c r="N1330" s="1"/>
  <c r="J1330"/>
  <c r="M1329"/>
  <c r="J1329"/>
  <c r="N1329" s="1"/>
  <c r="M1328"/>
  <c r="J1328"/>
  <c r="L1327"/>
  <c r="K1327"/>
  <c r="K1326" s="1"/>
  <c r="J1327"/>
  <c r="I1327"/>
  <c r="I1326" s="1"/>
  <c r="H1327"/>
  <c r="M1324"/>
  <c r="M1323" s="1"/>
  <c r="M1322" s="1"/>
  <c r="M1321" s="1"/>
  <c r="J1324"/>
  <c r="N1324" s="1"/>
  <c r="N1323" s="1"/>
  <c r="N1322" s="1"/>
  <c r="N1321" s="1"/>
  <c r="L1323"/>
  <c r="K1323"/>
  <c r="K1322" s="1"/>
  <c r="K1321" s="1"/>
  <c r="J1323"/>
  <c r="J1322" s="1"/>
  <c r="J1321" s="1"/>
  <c r="I1323"/>
  <c r="H1323"/>
  <c r="L1322"/>
  <c r="L1321" s="1"/>
  <c r="I1322"/>
  <c r="H1322"/>
  <c r="I1321"/>
  <c r="H1321"/>
  <c r="M1320"/>
  <c r="M1319" s="1"/>
  <c r="J1320"/>
  <c r="L1319"/>
  <c r="K1319"/>
  <c r="J1319"/>
  <c r="I1319"/>
  <c r="H1319"/>
  <c r="N1318"/>
  <c r="N1317" s="1"/>
  <c r="M1318"/>
  <c r="J1318"/>
  <c r="M1317"/>
  <c r="L1317"/>
  <c r="K1317"/>
  <c r="J1317"/>
  <c r="I1317"/>
  <c r="I1314" s="1"/>
  <c r="H1317"/>
  <c r="M1316"/>
  <c r="M1315" s="1"/>
  <c r="J1316"/>
  <c r="N1316" s="1"/>
  <c r="N1315" s="1"/>
  <c r="L1315"/>
  <c r="K1315"/>
  <c r="K1314" s="1"/>
  <c r="J1315"/>
  <c r="I1315"/>
  <c r="H1315"/>
  <c r="J1314"/>
  <c r="M1313"/>
  <c r="M1312" s="1"/>
  <c r="J1313"/>
  <c r="N1313" s="1"/>
  <c r="N1312" s="1"/>
  <c r="L1312"/>
  <c r="K1312"/>
  <c r="I1312"/>
  <c r="H1312"/>
  <c r="N1311"/>
  <c r="N1310" s="1"/>
  <c r="M1311"/>
  <c r="J1311"/>
  <c r="M1310"/>
  <c r="L1310"/>
  <c r="K1310"/>
  <c r="J1310"/>
  <c r="I1310"/>
  <c r="I1305" s="1"/>
  <c r="H1310"/>
  <c r="M1309"/>
  <c r="M1308" s="1"/>
  <c r="J1309"/>
  <c r="N1309" s="1"/>
  <c r="N1308" s="1"/>
  <c r="L1308"/>
  <c r="K1308"/>
  <c r="I1308"/>
  <c r="H1308"/>
  <c r="M1307"/>
  <c r="N1307" s="1"/>
  <c r="N1306" s="1"/>
  <c r="N1305" s="1"/>
  <c r="J1307"/>
  <c r="L1306"/>
  <c r="K1306"/>
  <c r="J1306"/>
  <c r="I1306"/>
  <c r="H1306"/>
  <c r="H1305" s="1"/>
  <c r="L1305"/>
  <c r="M1304"/>
  <c r="M1303" s="1"/>
  <c r="J1304"/>
  <c r="N1304" s="1"/>
  <c r="N1303" s="1"/>
  <c r="L1303"/>
  <c r="K1303"/>
  <c r="J1303"/>
  <c r="I1303"/>
  <c r="H1303"/>
  <c r="M1302"/>
  <c r="J1302"/>
  <c r="M1301"/>
  <c r="J1301"/>
  <c r="N1301" s="1"/>
  <c r="L1300"/>
  <c r="K1300"/>
  <c r="I1300"/>
  <c r="H1300"/>
  <c r="M1299"/>
  <c r="N1299" s="1"/>
  <c r="N1298" s="1"/>
  <c r="J1299"/>
  <c r="L1298"/>
  <c r="K1298"/>
  <c r="J1298"/>
  <c r="I1298"/>
  <c r="H1298"/>
  <c r="H1297" s="1"/>
  <c r="L1297"/>
  <c r="I1297"/>
  <c r="M1295"/>
  <c r="N1295" s="1"/>
  <c r="N1294" s="1"/>
  <c r="J1295"/>
  <c r="J1294" s="1"/>
  <c r="L1294"/>
  <c r="K1294"/>
  <c r="I1294"/>
  <c r="I1291" s="1"/>
  <c r="H1294"/>
  <c r="M1293"/>
  <c r="M1292" s="1"/>
  <c r="J1293"/>
  <c r="L1292"/>
  <c r="L1291" s="1"/>
  <c r="K1292"/>
  <c r="I1292"/>
  <c r="H1292"/>
  <c r="K1291"/>
  <c r="M1290"/>
  <c r="N1290" s="1"/>
  <c r="J1290"/>
  <c r="M1289"/>
  <c r="J1289"/>
  <c r="N1289" s="1"/>
  <c r="M1288"/>
  <c r="J1288"/>
  <c r="M1287"/>
  <c r="J1287"/>
  <c r="N1287" s="1"/>
  <c r="M1286"/>
  <c r="N1286" s="1"/>
  <c r="J1286"/>
  <c r="M1285"/>
  <c r="J1285"/>
  <c r="N1285" s="1"/>
  <c r="M1284"/>
  <c r="J1284"/>
  <c r="M1283"/>
  <c r="N1283" s="1"/>
  <c r="J1283"/>
  <c r="M1282"/>
  <c r="J1282"/>
  <c r="M1281"/>
  <c r="J1281"/>
  <c r="M1280"/>
  <c r="J1280"/>
  <c r="N1280" s="1"/>
  <c r="N1279"/>
  <c r="M1279"/>
  <c r="J1279"/>
  <c r="M1278"/>
  <c r="J1278"/>
  <c r="M1277"/>
  <c r="J1277"/>
  <c r="N1277" s="1"/>
  <c r="M1276"/>
  <c r="J1276"/>
  <c r="N1276" s="1"/>
  <c r="M1275"/>
  <c r="J1275"/>
  <c r="N1275" s="1"/>
  <c r="M1274"/>
  <c r="N1274" s="1"/>
  <c r="J1274"/>
  <c r="M1273"/>
  <c r="J1273"/>
  <c r="N1273" s="1"/>
  <c r="M1272"/>
  <c r="J1272"/>
  <c r="M1271"/>
  <c r="J1271"/>
  <c r="N1271" s="1"/>
  <c r="M1270"/>
  <c r="N1270" s="1"/>
  <c r="J1270"/>
  <c r="M1269"/>
  <c r="L1269"/>
  <c r="L1260" s="1"/>
  <c r="K1269"/>
  <c r="I1269"/>
  <c r="H1269"/>
  <c r="M1268"/>
  <c r="J1268"/>
  <c r="M1267"/>
  <c r="J1267"/>
  <c r="N1267" s="1"/>
  <c r="M1266"/>
  <c r="N1266" s="1"/>
  <c r="J1266"/>
  <c r="M1265"/>
  <c r="J1265"/>
  <c r="N1265" s="1"/>
  <c r="M1264"/>
  <c r="J1264"/>
  <c r="M1263"/>
  <c r="N1263" s="1"/>
  <c r="J1263"/>
  <c r="M1262"/>
  <c r="J1262"/>
  <c r="M1261"/>
  <c r="M1260" s="1"/>
  <c r="L1261"/>
  <c r="K1261"/>
  <c r="I1261"/>
  <c r="I1260" s="1"/>
  <c r="H1261"/>
  <c r="H1260" s="1"/>
  <c r="K1260"/>
  <c r="N1259"/>
  <c r="N1258" s="1"/>
  <c r="M1259"/>
  <c r="J1259"/>
  <c r="M1258"/>
  <c r="L1258"/>
  <c r="K1258"/>
  <c r="J1258"/>
  <c r="I1258"/>
  <c r="H1258"/>
  <c r="M1257"/>
  <c r="M1256" s="1"/>
  <c r="J1257"/>
  <c r="N1257" s="1"/>
  <c r="N1256" s="1"/>
  <c r="L1256"/>
  <c r="K1256"/>
  <c r="I1256"/>
  <c r="H1256"/>
  <c r="N1255"/>
  <c r="M1255"/>
  <c r="J1255"/>
  <c r="M1254"/>
  <c r="N1254" s="1"/>
  <c r="N1253" s="1"/>
  <c r="J1254"/>
  <c r="L1253"/>
  <c r="K1253"/>
  <c r="J1253"/>
  <c r="I1253"/>
  <c r="H1253"/>
  <c r="M1252"/>
  <c r="M1251" s="1"/>
  <c r="J1252"/>
  <c r="N1252" s="1"/>
  <c r="N1251" s="1"/>
  <c r="L1251"/>
  <c r="K1251"/>
  <c r="K1250" s="1"/>
  <c r="I1251"/>
  <c r="I1250" s="1"/>
  <c r="H1251"/>
  <c r="M1249"/>
  <c r="M1248" s="1"/>
  <c r="J1249"/>
  <c r="N1249" s="1"/>
  <c r="N1248" s="1"/>
  <c r="L1248"/>
  <c r="K1248"/>
  <c r="I1248"/>
  <c r="H1248"/>
  <c r="N1247"/>
  <c r="N1246" s="1"/>
  <c r="M1247"/>
  <c r="J1247"/>
  <c r="M1246"/>
  <c r="L1246"/>
  <c r="K1246"/>
  <c r="J1246"/>
  <c r="I1246"/>
  <c r="H1246"/>
  <c r="M1245"/>
  <c r="M1244" s="1"/>
  <c r="J1245"/>
  <c r="N1245" s="1"/>
  <c r="N1244" s="1"/>
  <c r="L1244"/>
  <c r="K1244"/>
  <c r="I1244"/>
  <c r="H1244"/>
  <c r="N1243"/>
  <c r="N1242" s="1"/>
  <c r="M1243"/>
  <c r="M1242" s="1"/>
  <c r="J1243"/>
  <c r="L1242"/>
  <c r="K1242"/>
  <c r="J1242"/>
  <c r="I1242"/>
  <c r="H1242"/>
  <c r="M1241"/>
  <c r="M1240" s="1"/>
  <c r="J1241"/>
  <c r="L1240"/>
  <c r="K1240"/>
  <c r="K1239" s="1"/>
  <c r="I1240"/>
  <c r="H1240"/>
  <c r="M1238"/>
  <c r="N1238" s="1"/>
  <c r="N1237" s="1"/>
  <c r="J1238"/>
  <c r="L1237"/>
  <c r="K1237"/>
  <c r="J1237"/>
  <c r="I1237"/>
  <c r="H1237"/>
  <c r="H1234" s="1"/>
  <c r="M1236"/>
  <c r="M1235" s="1"/>
  <c r="J1236"/>
  <c r="J1235" s="1"/>
  <c r="J1234" s="1"/>
  <c r="L1235"/>
  <c r="K1235"/>
  <c r="K1234" s="1"/>
  <c r="I1235"/>
  <c r="H1235"/>
  <c r="I1234"/>
  <c r="M1233"/>
  <c r="M1232" s="1"/>
  <c r="M1231" s="1"/>
  <c r="J1233"/>
  <c r="L1232"/>
  <c r="L1231" s="1"/>
  <c r="K1232"/>
  <c r="I1232"/>
  <c r="H1232"/>
  <c r="H1231" s="1"/>
  <c r="K1231"/>
  <c r="I1231"/>
  <c r="M1230"/>
  <c r="N1230" s="1"/>
  <c r="N1229" s="1"/>
  <c r="J1230"/>
  <c r="M1229"/>
  <c r="L1229"/>
  <c r="K1229"/>
  <c r="J1229"/>
  <c r="I1229"/>
  <c r="H1229"/>
  <c r="M1228"/>
  <c r="J1228"/>
  <c r="N1228" s="1"/>
  <c r="N1227" s="1"/>
  <c r="M1227"/>
  <c r="L1227"/>
  <c r="K1227"/>
  <c r="J1227"/>
  <c r="I1227"/>
  <c r="H1227"/>
  <c r="M1226"/>
  <c r="N1226" s="1"/>
  <c r="N1225" s="1"/>
  <c r="J1226"/>
  <c r="M1225"/>
  <c r="L1225"/>
  <c r="K1225"/>
  <c r="J1225"/>
  <c r="I1225"/>
  <c r="I1218" s="1"/>
  <c r="H1225"/>
  <c r="M1224"/>
  <c r="M1223" s="1"/>
  <c r="J1224"/>
  <c r="N1224" s="1"/>
  <c r="N1223" s="1"/>
  <c r="L1223"/>
  <c r="K1223"/>
  <c r="J1223"/>
  <c r="I1223"/>
  <c r="H1223"/>
  <c r="M1222"/>
  <c r="N1222" s="1"/>
  <c r="N1221" s="1"/>
  <c r="J1222"/>
  <c r="L1221"/>
  <c r="K1221"/>
  <c r="J1221"/>
  <c r="I1221"/>
  <c r="H1221"/>
  <c r="M1220"/>
  <c r="M1219" s="1"/>
  <c r="J1220"/>
  <c r="L1219"/>
  <c r="K1219"/>
  <c r="K1218" s="1"/>
  <c r="J1219"/>
  <c r="I1219"/>
  <c r="H1219"/>
  <c r="J1218"/>
  <c r="M1216"/>
  <c r="J1216"/>
  <c r="J1215" s="1"/>
  <c r="J1214" s="1"/>
  <c r="J1213" s="1"/>
  <c r="M1215"/>
  <c r="M1214" s="1"/>
  <c r="M1213" s="1"/>
  <c r="L1215"/>
  <c r="K1215"/>
  <c r="K1214" s="1"/>
  <c r="K1213" s="1"/>
  <c r="I1215"/>
  <c r="H1215"/>
  <c r="L1214"/>
  <c r="I1214"/>
  <c r="H1214"/>
  <c r="L1213"/>
  <c r="I1213"/>
  <c r="H1213"/>
  <c r="M1211"/>
  <c r="J1211"/>
  <c r="N1211" s="1"/>
  <c r="M1210"/>
  <c r="N1210" s="1"/>
  <c r="J1210"/>
  <c r="L1209"/>
  <c r="K1209"/>
  <c r="I1209"/>
  <c r="H1209"/>
  <c r="M1208"/>
  <c r="M1207" s="1"/>
  <c r="J1208"/>
  <c r="L1207"/>
  <c r="L1203" s="1"/>
  <c r="L1202" s="1"/>
  <c r="K1207"/>
  <c r="J1207"/>
  <c r="I1207"/>
  <c r="H1207"/>
  <c r="M1206"/>
  <c r="N1206" s="1"/>
  <c r="J1206"/>
  <c r="M1205"/>
  <c r="H1205"/>
  <c r="J1205" s="1"/>
  <c r="N1205" s="1"/>
  <c r="N1204" s="1"/>
  <c r="L1204"/>
  <c r="K1204"/>
  <c r="I1204"/>
  <c r="I1203" s="1"/>
  <c r="I1202" s="1"/>
  <c r="K1203"/>
  <c r="K1202" s="1"/>
  <c r="M1201"/>
  <c r="J1201"/>
  <c r="M1200"/>
  <c r="L1200"/>
  <c r="K1200"/>
  <c r="J1200"/>
  <c r="I1200"/>
  <c r="H1200"/>
  <c r="M1199"/>
  <c r="J1199"/>
  <c r="N1199" s="1"/>
  <c r="N1198" s="1"/>
  <c r="M1198"/>
  <c r="M1197" s="1"/>
  <c r="L1198"/>
  <c r="K1198"/>
  <c r="K1197" s="1"/>
  <c r="J1198"/>
  <c r="I1198"/>
  <c r="H1198"/>
  <c r="J1197"/>
  <c r="I1197"/>
  <c r="M1196"/>
  <c r="J1196"/>
  <c r="N1196" s="1"/>
  <c r="M1195"/>
  <c r="J1195"/>
  <c r="L1194"/>
  <c r="K1194"/>
  <c r="K1193" s="1"/>
  <c r="J1194"/>
  <c r="I1194"/>
  <c r="H1194"/>
  <c r="L1193"/>
  <c r="J1193"/>
  <c r="I1193"/>
  <c r="H1193"/>
  <c r="M1192"/>
  <c r="M1191" s="1"/>
  <c r="J1192"/>
  <c r="N1192" s="1"/>
  <c r="N1191" s="1"/>
  <c r="L1191"/>
  <c r="K1191"/>
  <c r="I1191"/>
  <c r="H1191"/>
  <c r="N1190"/>
  <c r="N1189" s="1"/>
  <c r="M1190"/>
  <c r="J1190"/>
  <c r="M1189"/>
  <c r="L1189"/>
  <c r="L1188" s="1"/>
  <c r="K1189"/>
  <c r="J1189"/>
  <c r="I1189"/>
  <c r="I1188" s="1"/>
  <c r="H1189"/>
  <c r="H1188"/>
  <c r="M1187"/>
  <c r="M1186" s="1"/>
  <c r="M1185" s="1"/>
  <c r="J1187"/>
  <c r="L1186"/>
  <c r="L1185" s="1"/>
  <c r="K1186"/>
  <c r="K1185" s="1"/>
  <c r="J1186"/>
  <c r="I1186"/>
  <c r="H1186"/>
  <c r="J1185"/>
  <c r="I1185"/>
  <c r="H1185"/>
  <c r="M1184"/>
  <c r="M1183" s="1"/>
  <c r="J1184"/>
  <c r="N1184" s="1"/>
  <c r="N1183" s="1"/>
  <c r="L1183"/>
  <c r="K1183"/>
  <c r="I1183"/>
  <c r="H1183"/>
  <c r="M1182"/>
  <c r="N1182" s="1"/>
  <c r="J1182"/>
  <c r="M1181"/>
  <c r="J1181"/>
  <c r="M1180"/>
  <c r="J1180"/>
  <c r="M1179"/>
  <c r="J1179"/>
  <c r="N1179" s="1"/>
  <c r="N1178"/>
  <c r="M1178"/>
  <c r="J1178"/>
  <c r="M1177"/>
  <c r="N1177" s="1"/>
  <c r="J1177"/>
  <c r="M1176"/>
  <c r="J1176"/>
  <c r="N1176" s="1"/>
  <c r="M1175"/>
  <c r="J1175"/>
  <c r="M1174"/>
  <c r="J1174"/>
  <c r="N1174" s="1"/>
  <c r="M1173"/>
  <c r="N1173" s="1"/>
  <c r="J1173"/>
  <c r="L1172"/>
  <c r="K1172"/>
  <c r="I1172"/>
  <c r="H1172"/>
  <c r="M1171"/>
  <c r="J1171"/>
  <c r="N1171" s="1"/>
  <c r="M1170"/>
  <c r="J1170"/>
  <c r="N1170" s="1"/>
  <c r="M1169"/>
  <c r="N1169" s="1"/>
  <c r="J1169"/>
  <c r="M1168"/>
  <c r="J1168"/>
  <c r="N1168" s="1"/>
  <c r="M1167"/>
  <c r="J1167"/>
  <c r="M1166"/>
  <c r="J1166"/>
  <c r="N1166" s="1"/>
  <c r="M1165"/>
  <c r="J1165"/>
  <c r="M1164"/>
  <c r="J1164"/>
  <c r="N1164" s="1"/>
  <c r="M1163"/>
  <c r="J1163"/>
  <c r="N1163" s="1"/>
  <c r="M1162"/>
  <c r="N1162" s="1"/>
  <c r="J1162"/>
  <c r="M1161"/>
  <c r="J1161"/>
  <c r="M1160"/>
  <c r="J1160"/>
  <c r="M1159"/>
  <c r="J1159"/>
  <c r="N1158"/>
  <c r="M1158"/>
  <c r="J1158"/>
  <c r="M1157"/>
  <c r="N1157" s="1"/>
  <c r="J1157"/>
  <c r="L1156"/>
  <c r="K1156"/>
  <c r="I1156"/>
  <c r="H1156"/>
  <c r="M1155"/>
  <c r="J1155"/>
  <c r="N1155" s="1"/>
  <c r="N1154"/>
  <c r="M1154"/>
  <c r="J1154"/>
  <c r="M1153"/>
  <c r="N1153" s="1"/>
  <c r="J1153"/>
  <c r="M1152"/>
  <c r="J1152"/>
  <c r="N1152" s="1"/>
  <c r="M1151"/>
  <c r="J1151"/>
  <c r="N1151" s="1"/>
  <c r="M1150"/>
  <c r="J1150"/>
  <c r="N1150" s="1"/>
  <c r="M1149"/>
  <c r="N1149" s="1"/>
  <c r="J1149"/>
  <c r="M1148"/>
  <c r="J1148"/>
  <c r="N1148" s="1"/>
  <c r="M1147"/>
  <c r="J1147"/>
  <c r="M1146"/>
  <c r="J1146"/>
  <c r="N1146" s="1"/>
  <c r="M1145"/>
  <c r="J1145"/>
  <c r="M1144"/>
  <c r="J1144"/>
  <c r="N1144" s="1"/>
  <c r="M1143"/>
  <c r="J1143"/>
  <c r="N1143" s="1"/>
  <c r="M1142"/>
  <c r="N1142" s="1"/>
  <c r="J1142"/>
  <c r="M1141"/>
  <c r="J1141"/>
  <c r="M1140"/>
  <c r="J1140"/>
  <c r="M1139"/>
  <c r="J1139"/>
  <c r="N1139" s="1"/>
  <c r="N1138"/>
  <c r="M1138"/>
  <c r="J1138"/>
  <c r="M1137"/>
  <c r="N1137" s="1"/>
  <c r="J1137"/>
  <c r="M1136"/>
  <c r="J1136"/>
  <c r="N1136" s="1"/>
  <c r="M1135"/>
  <c r="J1135"/>
  <c r="N1135" s="1"/>
  <c r="M1134"/>
  <c r="J1134"/>
  <c r="N1134" s="1"/>
  <c r="M1133"/>
  <c r="N1133" s="1"/>
  <c r="J1133"/>
  <c r="M1132"/>
  <c r="J1132"/>
  <c r="N1132" s="1"/>
  <c r="M1131"/>
  <c r="J1131"/>
  <c r="M1130"/>
  <c r="J1130"/>
  <c r="N1130" s="1"/>
  <c r="M1129"/>
  <c r="N1129" s="1"/>
  <c r="J1129"/>
  <c r="M1128"/>
  <c r="M1126" s="1"/>
  <c r="J1128"/>
  <c r="N1128" s="1"/>
  <c r="M1127"/>
  <c r="J1127"/>
  <c r="L1126"/>
  <c r="K1126"/>
  <c r="K1125" s="1"/>
  <c r="I1126"/>
  <c r="H1126"/>
  <c r="H1125" s="1"/>
  <c r="I1125"/>
  <c r="I1124" s="1"/>
  <c r="M1123"/>
  <c r="J1123"/>
  <c r="N1123" s="1"/>
  <c r="N1122"/>
  <c r="M1122"/>
  <c r="J1122"/>
  <c r="N1121"/>
  <c r="M1121"/>
  <c r="J1121"/>
  <c r="M1120"/>
  <c r="J1120"/>
  <c r="N1120" s="1"/>
  <c r="M1119"/>
  <c r="J1119"/>
  <c r="M1118"/>
  <c r="J1118"/>
  <c r="N1118" s="1"/>
  <c r="M1117"/>
  <c r="J1117"/>
  <c r="N1117" s="1"/>
  <c r="M1116"/>
  <c r="J1116"/>
  <c r="M1115"/>
  <c r="J1115"/>
  <c r="N1115" s="1"/>
  <c r="L1114"/>
  <c r="K1114"/>
  <c r="I1114"/>
  <c r="H1114"/>
  <c r="M1113"/>
  <c r="N1113" s="1"/>
  <c r="J1113"/>
  <c r="M1112"/>
  <c r="J1112"/>
  <c r="J1109" s="1"/>
  <c r="M1111"/>
  <c r="J1111"/>
  <c r="N1111" s="1"/>
  <c r="M1110"/>
  <c r="N1110" s="1"/>
  <c r="J1110"/>
  <c r="L1109"/>
  <c r="K1109"/>
  <c r="I1109"/>
  <c r="H1109"/>
  <c r="M1108"/>
  <c r="M1106" s="1"/>
  <c r="J1108"/>
  <c r="M1107"/>
  <c r="J1107"/>
  <c r="N1107" s="1"/>
  <c r="L1106"/>
  <c r="K1106"/>
  <c r="I1106"/>
  <c r="H1106"/>
  <c r="M1105"/>
  <c r="J1105"/>
  <c r="N1105" s="1"/>
  <c r="M1104"/>
  <c r="M1102" s="1"/>
  <c r="J1104"/>
  <c r="M1103"/>
  <c r="J1103"/>
  <c r="N1103" s="1"/>
  <c r="L1102"/>
  <c r="L1101" s="1"/>
  <c r="L1100" s="1"/>
  <c r="K1102"/>
  <c r="I1102"/>
  <c r="H1102"/>
  <c r="I1101"/>
  <c r="I1100" s="1"/>
  <c r="I1099" s="1"/>
  <c r="H1101"/>
  <c r="H1100" s="1"/>
  <c r="N1098"/>
  <c r="N1097" s="1"/>
  <c r="M1098"/>
  <c r="J1098"/>
  <c r="M1097"/>
  <c r="L1097"/>
  <c r="K1097"/>
  <c r="J1097"/>
  <c r="I1097"/>
  <c r="H1097"/>
  <c r="M1096"/>
  <c r="J1096"/>
  <c r="N1096" s="1"/>
  <c r="M1095"/>
  <c r="H1095"/>
  <c r="J1095" s="1"/>
  <c r="L1094"/>
  <c r="L1093" s="1"/>
  <c r="L1092" s="1"/>
  <c r="K1094"/>
  <c r="K1093" s="1"/>
  <c r="K1092" s="1"/>
  <c r="I1094"/>
  <c r="H1094"/>
  <c r="H1093" s="1"/>
  <c r="H1092" s="1"/>
  <c r="M1091"/>
  <c r="M1090" s="1"/>
  <c r="J1091"/>
  <c r="N1091" s="1"/>
  <c r="N1090" s="1"/>
  <c r="L1090"/>
  <c r="K1090"/>
  <c r="I1090"/>
  <c r="H1090"/>
  <c r="M1089"/>
  <c r="M1088" s="1"/>
  <c r="J1089"/>
  <c r="N1089" s="1"/>
  <c r="N1088" s="1"/>
  <c r="N1087" s="1"/>
  <c r="L1088"/>
  <c r="K1088"/>
  <c r="J1088"/>
  <c r="I1088"/>
  <c r="H1088"/>
  <c r="H1087" s="1"/>
  <c r="L1087"/>
  <c r="I1087"/>
  <c r="M1086"/>
  <c r="J1086"/>
  <c r="N1086" s="1"/>
  <c r="N1085" s="1"/>
  <c r="M1085"/>
  <c r="L1085"/>
  <c r="K1085"/>
  <c r="J1085"/>
  <c r="I1085"/>
  <c r="H1085"/>
  <c r="M1084"/>
  <c r="J1084"/>
  <c r="J1083" s="1"/>
  <c r="M1083"/>
  <c r="L1083"/>
  <c r="K1083"/>
  <c r="I1083"/>
  <c r="H1083"/>
  <c r="M1082"/>
  <c r="J1082"/>
  <c r="N1082" s="1"/>
  <c r="M1081"/>
  <c r="N1081" s="1"/>
  <c r="J1081"/>
  <c r="L1080"/>
  <c r="K1080"/>
  <c r="J1080"/>
  <c r="I1080"/>
  <c r="H1080"/>
  <c r="M1079"/>
  <c r="M1078" s="1"/>
  <c r="J1079"/>
  <c r="L1078"/>
  <c r="K1078"/>
  <c r="K1077" s="1"/>
  <c r="I1078"/>
  <c r="H1078"/>
  <c r="M1076"/>
  <c r="N1076" s="1"/>
  <c r="N1075" s="1"/>
  <c r="N1074" s="1"/>
  <c r="J1076"/>
  <c r="J1075" s="1"/>
  <c r="J1074" s="1"/>
  <c r="L1075"/>
  <c r="K1075"/>
  <c r="I1075"/>
  <c r="I1074" s="1"/>
  <c r="H1075"/>
  <c r="L1074"/>
  <c r="K1074"/>
  <c r="H1074"/>
  <c r="M1073"/>
  <c r="J1073"/>
  <c r="N1073" s="1"/>
  <c r="M1072"/>
  <c r="N1072" s="1"/>
  <c r="J1072"/>
  <c r="M1071"/>
  <c r="J1071"/>
  <c r="N1071" s="1"/>
  <c r="M1070"/>
  <c r="J1070"/>
  <c r="M1069"/>
  <c r="N1069" s="1"/>
  <c r="J1069"/>
  <c r="M1068"/>
  <c r="J1068"/>
  <c r="M1067"/>
  <c r="M1066" s="1"/>
  <c r="J1067"/>
  <c r="L1066"/>
  <c r="K1066"/>
  <c r="I1066"/>
  <c r="H1066"/>
  <c r="M1065"/>
  <c r="J1065"/>
  <c r="N1065" s="1"/>
  <c r="M1064"/>
  <c r="N1064" s="1"/>
  <c r="J1064"/>
  <c r="M1063"/>
  <c r="J1063"/>
  <c r="N1063" s="1"/>
  <c r="M1062"/>
  <c r="J1062"/>
  <c r="M1061"/>
  <c r="N1061" s="1"/>
  <c r="J1061"/>
  <c r="M1060"/>
  <c r="J1060"/>
  <c r="M1059"/>
  <c r="J1059"/>
  <c r="M1058"/>
  <c r="J1058"/>
  <c r="N1058" s="1"/>
  <c r="N1057"/>
  <c r="M1057"/>
  <c r="J1057"/>
  <c r="M1056"/>
  <c r="N1056" s="1"/>
  <c r="J1056"/>
  <c r="M1055"/>
  <c r="J1055"/>
  <c r="N1055" s="1"/>
  <c r="M1054"/>
  <c r="J1054"/>
  <c r="N1054" s="1"/>
  <c r="M1053"/>
  <c r="J1053"/>
  <c r="N1053" s="1"/>
  <c r="M1052"/>
  <c r="N1052" s="1"/>
  <c r="J1052"/>
  <c r="M1051"/>
  <c r="J1051"/>
  <c r="N1051" s="1"/>
  <c r="M1050"/>
  <c r="J1050"/>
  <c r="M1049"/>
  <c r="M1048" s="1"/>
  <c r="J1049"/>
  <c r="N1049" s="1"/>
  <c r="L1048"/>
  <c r="K1048"/>
  <c r="J1048"/>
  <c r="I1048"/>
  <c r="H1048"/>
  <c r="L1047"/>
  <c r="H1047"/>
  <c r="M1046"/>
  <c r="J1046"/>
  <c r="N1046" s="1"/>
  <c r="M1045"/>
  <c r="N1045" s="1"/>
  <c r="J1045"/>
  <c r="M1044"/>
  <c r="J1044"/>
  <c r="M1043"/>
  <c r="J1043"/>
  <c r="M1042"/>
  <c r="J1042"/>
  <c r="N1041"/>
  <c r="M1041"/>
  <c r="J1041"/>
  <c r="M1040"/>
  <c r="N1040" s="1"/>
  <c r="J1040"/>
  <c r="L1039"/>
  <c r="K1039"/>
  <c r="I1039"/>
  <c r="H1039"/>
  <c r="M1038"/>
  <c r="J1038"/>
  <c r="N1038" s="1"/>
  <c r="N1037"/>
  <c r="M1037"/>
  <c r="J1037"/>
  <c r="M1036"/>
  <c r="N1036" s="1"/>
  <c r="J1036"/>
  <c r="M1035"/>
  <c r="J1035"/>
  <c r="N1035" s="1"/>
  <c r="M1034"/>
  <c r="J1034"/>
  <c r="L1033"/>
  <c r="K1033"/>
  <c r="J1033"/>
  <c r="I1033"/>
  <c r="H1033"/>
  <c r="M1032"/>
  <c r="J1032"/>
  <c r="M1031"/>
  <c r="J1031"/>
  <c r="M1030"/>
  <c r="J1030"/>
  <c r="N1030" s="1"/>
  <c r="N1029"/>
  <c r="M1029"/>
  <c r="J1029"/>
  <c r="M1028"/>
  <c r="N1028" s="1"/>
  <c r="J1028"/>
  <c r="M1027"/>
  <c r="J1027"/>
  <c r="N1027" s="1"/>
  <c r="M1026"/>
  <c r="J1026"/>
  <c r="N1026" s="1"/>
  <c r="L1025"/>
  <c r="K1025"/>
  <c r="J1025"/>
  <c r="I1025"/>
  <c r="I1024" s="1"/>
  <c r="H1025"/>
  <c r="M1023"/>
  <c r="J1023"/>
  <c r="N1023" s="1"/>
  <c r="M1022"/>
  <c r="J1022"/>
  <c r="N1022" s="1"/>
  <c r="M1021"/>
  <c r="N1021" s="1"/>
  <c r="J1021"/>
  <c r="M1020"/>
  <c r="J1020"/>
  <c r="M1019"/>
  <c r="J1019"/>
  <c r="M1018"/>
  <c r="J1018"/>
  <c r="N1018" s="1"/>
  <c r="N1017"/>
  <c r="M1017"/>
  <c r="J1017"/>
  <c r="M1016"/>
  <c r="N1016" s="1"/>
  <c r="J1016"/>
  <c r="M1015"/>
  <c r="J1015"/>
  <c r="N1015" s="1"/>
  <c r="L1014"/>
  <c r="L962" s="1"/>
  <c r="K1014"/>
  <c r="K962" s="1"/>
  <c r="I1014"/>
  <c r="H1014"/>
  <c r="M1013"/>
  <c r="N1013" s="1"/>
  <c r="J1013"/>
  <c r="M1012"/>
  <c r="J1012"/>
  <c r="M1011"/>
  <c r="J1011"/>
  <c r="M1010"/>
  <c r="J1010"/>
  <c r="N1010" s="1"/>
  <c r="N1009"/>
  <c r="M1009"/>
  <c r="J1009"/>
  <c r="M1008"/>
  <c r="N1008" s="1"/>
  <c r="J1008"/>
  <c r="M1007"/>
  <c r="J1007"/>
  <c r="N1007" s="1"/>
  <c r="M1006"/>
  <c r="J1006"/>
  <c r="N1006" s="1"/>
  <c r="M1005"/>
  <c r="J1005"/>
  <c r="N1005" s="1"/>
  <c r="M1004"/>
  <c r="N1004" s="1"/>
  <c r="J1004"/>
  <c r="M1003"/>
  <c r="J1003"/>
  <c r="N1003" s="1"/>
  <c r="M1002"/>
  <c r="J1002"/>
  <c r="M1001"/>
  <c r="J1001"/>
  <c r="N1001" s="1"/>
  <c r="M1000"/>
  <c r="N1000" s="1"/>
  <c r="J1000"/>
  <c r="M999"/>
  <c r="M998" s="1"/>
  <c r="J999"/>
  <c r="N999" s="1"/>
  <c r="L998"/>
  <c r="K998"/>
  <c r="I998"/>
  <c r="H998"/>
  <c r="M997"/>
  <c r="J997"/>
  <c r="N997" s="1"/>
  <c r="M996"/>
  <c r="N996" s="1"/>
  <c r="J996"/>
  <c r="M995"/>
  <c r="J995"/>
  <c r="N995" s="1"/>
  <c r="M994"/>
  <c r="J994"/>
  <c r="M993"/>
  <c r="J993"/>
  <c r="N993" s="1"/>
  <c r="M992"/>
  <c r="N992" s="1"/>
  <c r="J992"/>
  <c r="M991"/>
  <c r="J991"/>
  <c r="N991" s="1"/>
  <c r="M990"/>
  <c r="J990"/>
  <c r="M989"/>
  <c r="N989" s="1"/>
  <c r="J989"/>
  <c r="M988"/>
  <c r="J988"/>
  <c r="M987"/>
  <c r="J987"/>
  <c r="M986"/>
  <c r="J986"/>
  <c r="N985"/>
  <c r="M985"/>
  <c r="J985"/>
  <c r="M984"/>
  <c r="J984"/>
  <c r="L983"/>
  <c r="K983"/>
  <c r="I983"/>
  <c r="H983"/>
  <c r="M982"/>
  <c r="J982"/>
  <c r="N982" s="1"/>
  <c r="M981"/>
  <c r="N981" s="1"/>
  <c r="J981"/>
  <c r="M980"/>
  <c r="J980"/>
  <c r="M979"/>
  <c r="J979"/>
  <c r="M978"/>
  <c r="J978"/>
  <c r="N978" s="1"/>
  <c r="N977"/>
  <c r="M977"/>
  <c r="J977"/>
  <c r="M976"/>
  <c r="J976"/>
  <c r="M975"/>
  <c r="J975"/>
  <c r="N975" s="1"/>
  <c r="M974"/>
  <c r="J974"/>
  <c r="N974" s="1"/>
  <c r="M973"/>
  <c r="J973"/>
  <c r="N973" s="1"/>
  <c r="M972"/>
  <c r="N972" s="1"/>
  <c r="J972"/>
  <c r="M971"/>
  <c r="J971"/>
  <c r="N971" s="1"/>
  <c r="M970"/>
  <c r="J970"/>
  <c r="M969"/>
  <c r="J969"/>
  <c r="N969" s="1"/>
  <c r="M968"/>
  <c r="N968" s="1"/>
  <c r="J968"/>
  <c r="M967"/>
  <c r="J967"/>
  <c r="N967" s="1"/>
  <c r="M966"/>
  <c r="J966"/>
  <c r="M965"/>
  <c r="N965" s="1"/>
  <c r="J965"/>
  <c r="M964"/>
  <c r="J964"/>
  <c r="M963"/>
  <c r="L963"/>
  <c r="K963"/>
  <c r="I963"/>
  <c r="I962" s="1"/>
  <c r="H963"/>
  <c r="H962" s="1"/>
  <c r="N960"/>
  <c r="N959" s="1"/>
  <c r="N958" s="1"/>
  <c r="M960"/>
  <c r="J960"/>
  <c r="J959" s="1"/>
  <c r="J958" s="1"/>
  <c r="M959"/>
  <c r="M958" s="1"/>
  <c r="L959"/>
  <c r="K959"/>
  <c r="I959"/>
  <c r="I958" s="1"/>
  <c r="H959"/>
  <c r="H958" s="1"/>
  <c r="L958"/>
  <c r="K958"/>
  <c r="N957"/>
  <c r="N956" s="1"/>
  <c r="M957"/>
  <c r="J957"/>
  <c r="M956"/>
  <c r="L956"/>
  <c r="K956"/>
  <c r="J956"/>
  <c r="I956"/>
  <c r="I953" s="1"/>
  <c r="H956"/>
  <c r="M955"/>
  <c r="M954" s="1"/>
  <c r="J955"/>
  <c r="N955" s="1"/>
  <c r="N954" s="1"/>
  <c r="L954"/>
  <c r="L953" s="1"/>
  <c r="K954"/>
  <c r="I954"/>
  <c r="H954"/>
  <c r="K953"/>
  <c r="M952"/>
  <c r="J952"/>
  <c r="L951"/>
  <c r="K951"/>
  <c r="K950" s="1"/>
  <c r="K949" s="1"/>
  <c r="J951"/>
  <c r="I951"/>
  <c r="I950" s="1"/>
  <c r="H951"/>
  <c r="H950" s="1"/>
  <c r="L950"/>
  <c r="J950"/>
  <c r="M948"/>
  <c r="J948"/>
  <c r="M947"/>
  <c r="M946" s="1"/>
  <c r="L947"/>
  <c r="L946" s="1"/>
  <c r="K947"/>
  <c r="J947"/>
  <c r="I947"/>
  <c r="I946" s="1"/>
  <c r="H947"/>
  <c r="H946" s="1"/>
  <c r="K946"/>
  <c r="J946"/>
  <c r="M945"/>
  <c r="J945"/>
  <c r="N945" s="1"/>
  <c r="N944" s="1"/>
  <c r="M944"/>
  <c r="L944"/>
  <c r="K944"/>
  <c r="J944"/>
  <c r="I944"/>
  <c r="H944"/>
  <c r="M943"/>
  <c r="M942" s="1"/>
  <c r="J943"/>
  <c r="N943" s="1"/>
  <c r="N942" s="1"/>
  <c r="L942"/>
  <c r="K942"/>
  <c r="I942"/>
  <c r="H942"/>
  <c r="M941"/>
  <c r="J941"/>
  <c r="N941" s="1"/>
  <c r="N940" s="1"/>
  <c r="M940"/>
  <c r="L940"/>
  <c r="K940"/>
  <c r="J940"/>
  <c r="I940"/>
  <c r="I939" s="1"/>
  <c r="H940"/>
  <c r="L939"/>
  <c r="H939"/>
  <c r="M938"/>
  <c r="J938"/>
  <c r="N938" s="1"/>
  <c r="N937" s="1"/>
  <c r="M937"/>
  <c r="L937"/>
  <c r="K937"/>
  <c r="J937"/>
  <c r="I937"/>
  <c r="H937"/>
  <c r="M936"/>
  <c r="J936"/>
  <c r="M935"/>
  <c r="M934" s="1"/>
  <c r="L935"/>
  <c r="L934" s="1"/>
  <c r="K935"/>
  <c r="J935"/>
  <c r="I935"/>
  <c r="I934" s="1"/>
  <c r="H935"/>
  <c r="H934" s="1"/>
  <c r="K934"/>
  <c r="N933"/>
  <c r="N932" s="1"/>
  <c r="M933"/>
  <c r="J933"/>
  <c r="M932"/>
  <c r="L932"/>
  <c r="K932"/>
  <c r="J932"/>
  <c r="I932"/>
  <c r="I929" s="1"/>
  <c r="H932"/>
  <c r="M931"/>
  <c r="M930" s="1"/>
  <c r="J931"/>
  <c r="N931" s="1"/>
  <c r="N930" s="1"/>
  <c r="L930"/>
  <c r="L929" s="1"/>
  <c r="K930"/>
  <c r="I930"/>
  <c r="H930"/>
  <c r="H929" s="1"/>
  <c r="K929"/>
  <c r="M928"/>
  <c r="J928"/>
  <c r="N928" s="1"/>
  <c r="N927" s="1"/>
  <c r="N926" s="1"/>
  <c r="M927"/>
  <c r="M926" s="1"/>
  <c r="L927"/>
  <c r="K927"/>
  <c r="J927"/>
  <c r="J926" s="1"/>
  <c r="I927"/>
  <c r="I926" s="1"/>
  <c r="H927"/>
  <c r="L926"/>
  <c r="K926"/>
  <c r="H926"/>
  <c r="M925"/>
  <c r="M924" s="1"/>
  <c r="J925"/>
  <c r="L924"/>
  <c r="K924"/>
  <c r="I924"/>
  <c r="H924"/>
  <c r="H919" s="1"/>
  <c r="M923"/>
  <c r="M922" s="1"/>
  <c r="J923"/>
  <c r="L922"/>
  <c r="K922"/>
  <c r="K919" s="1"/>
  <c r="I922"/>
  <c r="H922"/>
  <c r="M921"/>
  <c r="M920" s="1"/>
  <c r="J921"/>
  <c r="N921" s="1"/>
  <c r="N920" s="1"/>
  <c r="L920"/>
  <c r="K920"/>
  <c r="I920"/>
  <c r="H920"/>
  <c r="L919"/>
  <c r="I919"/>
  <c r="M916"/>
  <c r="J916"/>
  <c r="M915"/>
  <c r="L915"/>
  <c r="K915"/>
  <c r="J915"/>
  <c r="I915"/>
  <c r="H915"/>
  <c r="M914"/>
  <c r="J914"/>
  <c r="N914" s="1"/>
  <c r="N913" s="1"/>
  <c r="M913"/>
  <c r="L913"/>
  <c r="K913"/>
  <c r="J913"/>
  <c r="I913"/>
  <c r="H913"/>
  <c r="M912"/>
  <c r="J912"/>
  <c r="M911"/>
  <c r="M910" s="1"/>
  <c r="M909" s="1"/>
  <c r="M908" s="1"/>
  <c r="J911"/>
  <c r="L910"/>
  <c r="L909" s="1"/>
  <c r="L908" s="1"/>
  <c r="K910"/>
  <c r="K909" s="1"/>
  <c r="K908" s="1"/>
  <c r="I910"/>
  <c r="H910"/>
  <c r="H909" s="1"/>
  <c r="H908" s="1"/>
  <c r="M907"/>
  <c r="M906" s="1"/>
  <c r="M903" s="1"/>
  <c r="J907"/>
  <c r="L906"/>
  <c r="K906"/>
  <c r="I906"/>
  <c r="I903" s="1"/>
  <c r="H906"/>
  <c r="M905"/>
  <c r="M904" s="1"/>
  <c r="J905"/>
  <c r="N905" s="1"/>
  <c r="N904"/>
  <c r="L904"/>
  <c r="K904"/>
  <c r="J904"/>
  <c r="I904"/>
  <c r="H904"/>
  <c r="H903" s="1"/>
  <c r="L903"/>
  <c r="M902"/>
  <c r="J902"/>
  <c r="J901" s="1"/>
  <c r="J900" s="1"/>
  <c r="M901"/>
  <c r="M900" s="1"/>
  <c r="L901"/>
  <c r="K901"/>
  <c r="K900" s="1"/>
  <c r="I901"/>
  <c r="H901"/>
  <c r="H900" s="1"/>
  <c r="L900"/>
  <c r="I900"/>
  <c r="M899"/>
  <c r="M898" s="1"/>
  <c r="J899"/>
  <c r="N899" s="1"/>
  <c r="N898" s="1"/>
  <c r="L898"/>
  <c r="K898"/>
  <c r="I898"/>
  <c r="H898"/>
  <c r="N897"/>
  <c r="M897"/>
  <c r="J897"/>
  <c r="M896"/>
  <c r="J896"/>
  <c r="M895"/>
  <c r="J895"/>
  <c r="M894"/>
  <c r="J894"/>
  <c r="N894" s="1"/>
  <c r="N893"/>
  <c r="M893"/>
  <c r="J893"/>
  <c r="M892"/>
  <c r="N892" s="1"/>
  <c r="J892"/>
  <c r="M891"/>
  <c r="J891"/>
  <c r="N891" s="1"/>
  <c r="M890"/>
  <c r="J890"/>
  <c r="M889"/>
  <c r="J889"/>
  <c r="N889" s="1"/>
  <c r="M888"/>
  <c r="J888"/>
  <c r="L887"/>
  <c r="K887"/>
  <c r="K882" s="1"/>
  <c r="I887"/>
  <c r="H887"/>
  <c r="M886"/>
  <c r="J886"/>
  <c r="J883" s="1"/>
  <c r="M885"/>
  <c r="J885"/>
  <c r="N885" s="1"/>
  <c r="M884"/>
  <c r="J884"/>
  <c r="L883"/>
  <c r="K883"/>
  <c r="I883"/>
  <c r="I882" s="1"/>
  <c r="H883"/>
  <c r="L882"/>
  <c r="L881" s="1"/>
  <c r="H882"/>
  <c r="M880"/>
  <c r="J880"/>
  <c r="J879" s="1"/>
  <c r="J878" s="1"/>
  <c r="M879"/>
  <c r="M878" s="1"/>
  <c r="L879"/>
  <c r="K879"/>
  <c r="I879"/>
  <c r="I878" s="1"/>
  <c r="H879"/>
  <c r="L878"/>
  <c r="K878"/>
  <c r="H878"/>
  <c r="H874" s="1"/>
  <c r="N877"/>
  <c r="M877"/>
  <c r="J877"/>
  <c r="N876"/>
  <c r="N875" s="1"/>
  <c r="M876"/>
  <c r="M875" s="1"/>
  <c r="M874" s="1"/>
  <c r="L876"/>
  <c r="K876"/>
  <c r="J876"/>
  <c r="J875" s="1"/>
  <c r="J874" s="1"/>
  <c r="I876"/>
  <c r="I875" s="1"/>
  <c r="H876"/>
  <c r="L875"/>
  <c r="L874" s="1"/>
  <c r="K875"/>
  <c r="K874" s="1"/>
  <c r="H875"/>
  <c r="M873"/>
  <c r="M872" s="1"/>
  <c r="M871" s="1"/>
  <c r="M870" s="1"/>
  <c r="J873"/>
  <c r="L872"/>
  <c r="L871" s="1"/>
  <c r="L870" s="1"/>
  <c r="K872"/>
  <c r="K871" s="1"/>
  <c r="K870" s="1"/>
  <c r="I872"/>
  <c r="H872"/>
  <c r="I871"/>
  <c r="I870" s="1"/>
  <c r="H871"/>
  <c r="H870" s="1"/>
  <c r="M868"/>
  <c r="J868"/>
  <c r="L867"/>
  <c r="L864" s="1"/>
  <c r="L863" s="1"/>
  <c r="K867"/>
  <c r="J867"/>
  <c r="I867"/>
  <c r="H867"/>
  <c r="H864" s="1"/>
  <c r="H863" s="1"/>
  <c r="M866"/>
  <c r="M865" s="1"/>
  <c r="J866"/>
  <c r="J865" s="1"/>
  <c r="J864" s="1"/>
  <c r="J863" s="1"/>
  <c r="L865"/>
  <c r="K865"/>
  <c r="K864" s="1"/>
  <c r="K863" s="1"/>
  <c r="I865"/>
  <c r="H865"/>
  <c r="I864"/>
  <c r="I863" s="1"/>
  <c r="M862"/>
  <c r="M861" s="1"/>
  <c r="J862"/>
  <c r="L861"/>
  <c r="K861"/>
  <c r="J861"/>
  <c r="I861"/>
  <c r="H861"/>
  <c r="M860"/>
  <c r="J860"/>
  <c r="L859"/>
  <c r="K859"/>
  <c r="J859"/>
  <c r="I859"/>
  <c r="I858" s="1"/>
  <c r="H859"/>
  <c r="L858"/>
  <c r="K858"/>
  <c r="H858"/>
  <c r="M857"/>
  <c r="M856" s="1"/>
  <c r="J857"/>
  <c r="L856"/>
  <c r="L846" s="1"/>
  <c r="K856"/>
  <c r="I856"/>
  <c r="H856"/>
  <c r="M855"/>
  <c r="M854" s="1"/>
  <c r="J855"/>
  <c r="L854"/>
  <c r="K854"/>
  <c r="K846" s="1"/>
  <c r="I854"/>
  <c r="H854"/>
  <c r="M853"/>
  <c r="J853"/>
  <c r="N853" s="1"/>
  <c r="M852"/>
  <c r="N852" s="1"/>
  <c r="J852"/>
  <c r="M851"/>
  <c r="J851"/>
  <c r="N851" s="1"/>
  <c r="M850"/>
  <c r="J850"/>
  <c r="M849"/>
  <c r="N849" s="1"/>
  <c r="J849"/>
  <c r="M848"/>
  <c r="J848"/>
  <c r="M847"/>
  <c r="M846" s="1"/>
  <c r="L847"/>
  <c r="K847"/>
  <c r="I847"/>
  <c r="H847"/>
  <c r="H846" s="1"/>
  <c r="N845"/>
  <c r="M845"/>
  <c r="J845"/>
  <c r="N844"/>
  <c r="N843" s="1"/>
  <c r="M844"/>
  <c r="M843" s="1"/>
  <c r="L844"/>
  <c r="K844"/>
  <c r="J844"/>
  <c r="J843" s="1"/>
  <c r="I844"/>
  <c r="I843" s="1"/>
  <c r="H844"/>
  <c r="L843"/>
  <c r="K843"/>
  <c r="H843"/>
  <c r="M842"/>
  <c r="M841" s="1"/>
  <c r="J842"/>
  <c r="N842" s="1"/>
  <c r="N841" s="1"/>
  <c r="L841"/>
  <c r="K841"/>
  <c r="I841"/>
  <c r="H841"/>
  <c r="M840"/>
  <c r="N840" s="1"/>
  <c r="J840"/>
  <c r="M839"/>
  <c r="J839"/>
  <c r="N839" s="1"/>
  <c r="M838"/>
  <c r="J838"/>
  <c r="M837"/>
  <c r="J837"/>
  <c r="N837" s="1"/>
  <c r="M836"/>
  <c r="N836" s="1"/>
  <c r="J836"/>
  <c r="M835"/>
  <c r="J835"/>
  <c r="N835" s="1"/>
  <c r="M834"/>
  <c r="J834"/>
  <c r="M833"/>
  <c r="J833"/>
  <c r="N833" s="1"/>
  <c r="M832"/>
  <c r="N832" s="1"/>
  <c r="J832"/>
  <c r="M831"/>
  <c r="J831"/>
  <c r="M830"/>
  <c r="J830"/>
  <c r="N830" s="1"/>
  <c r="L829"/>
  <c r="K829"/>
  <c r="K828" s="1"/>
  <c r="I829"/>
  <c r="I828" s="1"/>
  <c r="H829"/>
  <c r="H828" s="1"/>
  <c r="L828"/>
  <c r="M827"/>
  <c r="M825" s="1"/>
  <c r="J827"/>
  <c r="M826"/>
  <c r="J826"/>
  <c r="N826" s="1"/>
  <c r="L825"/>
  <c r="K825"/>
  <c r="K821" s="1"/>
  <c r="I825"/>
  <c r="H825"/>
  <c r="M824"/>
  <c r="N824" s="1"/>
  <c r="J824"/>
  <c r="M823"/>
  <c r="J823"/>
  <c r="L822"/>
  <c r="L821" s="1"/>
  <c r="K822"/>
  <c r="I822"/>
  <c r="H822"/>
  <c r="H821" s="1"/>
  <c r="I821"/>
  <c r="M820"/>
  <c r="J820"/>
  <c r="N820" s="1"/>
  <c r="M819"/>
  <c r="J819"/>
  <c r="M818"/>
  <c r="J818"/>
  <c r="N818" s="1"/>
  <c r="N817"/>
  <c r="M817"/>
  <c r="J817"/>
  <c r="M816"/>
  <c r="J816"/>
  <c r="M815"/>
  <c r="J815"/>
  <c r="N815" s="1"/>
  <c r="M814"/>
  <c r="J814"/>
  <c r="N814" s="1"/>
  <c r="L813"/>
  <c r="K813"/>
  <c r="I813"/>
  <c r="H813"/>
  <c r="M812"/>
  <c r="J812"/>
  <c r="M811"/>
  <c r="J811"/>
  <c r="M810"/>
  <c r="J810"/>
  <c r="N810" s="1"/>
  <c r="N809"/>
  <c r="M809"/>
  <c r="J809"/>
  <c r="M808"/>
  <c r="J808"/>
  <c r="M807"/>
  <c r="J807"/>
  <c r="M806"/>
  <c r="J806"/>
  <c r="N806" s="1"/>
  <c r="M805"/>
  <c r="J805"/>
  <c r="N805" s="1"/>
  <c r="N804"/>
  <c r="M804"/>
  <c r="J804"/>
  <c r="M803"/>
  <c r="J803"/>
  <c r="L802"/>
  <c r="K802"/>
  <c r="I802"/>
  <c r="H802"/>
  <c r="M801"/>
  <c r="J801"/>
  <c r="N801" s="1"/>
  <c r="N800" s="1"/>
  <c r="M800"/>
  <c r="L800"/>
  <c r="K800"/>
  <c r="I800"/>
  <c r="H800"/>
  <c r="M799"/>
  <c r="J799"/>
  <c r="M798"/>
  <c r="J798"/>
  <c r="N797"/>
  <c r="M797"/>
  <c r="J797"/>
  <c r="M796"/>
  <c r="J796"/>
  <c r="M795"/>
  <c r="J795"/>
  <c r="M794"/>
  <c r="J794"/>
  <c r="N794" s="1"/>
  <c r="N793"/>
  <c r="M793"/>
  <c r="J793"/>
  <c r="M792"/>
  <c r="N792" s="1"/>
  <c r="J792"/>
  <c r="M791"/>
  <c r="J791"/>
  <c r="L790"/>
  <c r="L789" s="1"/>
  <c r="L788" s="1"/>
  <c r="K790"/>
  <c r="I790"/>
  <c r="H790"/>
  <c r="M787"/>
  <c r="M786" s="1"/>
  <c r="M785" s="1"/>
  <c r="M784" s="1"/>
  <c r="M775" s="1"/>
  <c r="J787"/>
  <c r="L786"/>
  <c r="L785" s="1"/>
  <c r="L784" s="1"/>
  <c r="K786"/>
  <c r="I786"/>
  <c r="I785" s="1"/>
  <c r="I784" s="1"/>
  <c r="I775" s="1"/>
  <c r="H786"/>
  <c r="H785" s="1"/>
  <c r="H784" s="1"/>
  <c r="H775" s="1"/>
  <c r="K785"/>
  <c r="K784" s="1"/>
  <c r="M783"/>
  <c r="J783"/>
  <c r="M782"/>
  <c r="J782"/>
  <c r="N782" s="1"/>
  <c r="N781"/>
  <c r="M781"/>
  <c r="J781"/>
  <c r="M780"/>
  <c r="N780" s="1"/>
  <c r="J780"/>
  <c r="M779"/>
  <c r="J779"/>
  <c r="N779" s="1"/>
  <c r="M778"/>
  <c r="H778"/>
  <c r="J778" s="1"/>
  <c r="M777"/>
  <c r="J777"/>
  <c r="N777" s="1"/>
  <c r="N776"/>
  <c r="M776"/>
  <c r="L776"/>
  <c r="K776"/>
  <c r="J776"/>
  <c r="I776"/>
  <c r="H776"/>
  <c r="M774"/>
  <c r="J774"/>
  <c r="M773"/>
  <c r="J773"/>
  <c r="N773" s="1"/>
  <c r="N772"/>
  <c r="N771" s="1"/>
  <c r="M772"/>
  <c r="J772"/>
  <c r="M771"/>
  <c r="L771"/>
  <c r="K771"/>
  <c r="J771"/>
  <c r="I771"/>
  <c r="I763" s="1"/>
  <c r="H771"/>
  <c r="M770"/>
  <c r="J770"/>
  <c r="N770" s="1"/>
  <c r="M769"/>
  <c r="J769"/>
  <c r="M768"/>
  <c r="J768"/>
  <c r="N768" s="1"/>
  <c r="M767"/>
  <c r="J767"/>
  <c r="L766"/>
  <c r="K766"/>
  <c r="J766"/>
  <c r="I766"/>
  <c r="H766"/>
  <c r="H763" s="1"/>
  <c r="M765"/>
  <c r="M764" s="1"/>
  <c r="J765"/>
  <c r="L764"/>
  <c r="K764"/>
  <c r="I764"/>
  <c r="H764"/>
  <c r="M762"/>
  <c r="M761" s="1"/>
  <c r="M760" s="1"/>
  <c r="J762"/>
  <c r="L761"/>
  <c r="L760" s="1"/>
  <c r="K761"/>
  <c r="K760" s="1"/>
  <c r="I761"/>
  <c r="H761"/>
  <c r="H760" s="1"/>
  <c r="I760"/>
  <c r="M759"/>
  <c r="N759" s="1"/>
  <c r="N758" s="1"/>
  <c r="N757" s="1"/>
  <c r="J759"/>
  <c r="L758"/>
  <c r="K758"/>
  <c r="K757" s="1"/>
  <c r="J758"/>
  <c r="J757" s="1"/>
  <c r="I758"/>
  <c r="I757" s="1"/>
  <c r="H758"/>
  <c r="L757"/>
  <c r="H757"/>
  <c r="M755"/>
  <c r="J755"/>
  <c r="J754" s="1"/>
  <c r="J753" s="1"/>
  <c r="L754"/>
  <c r="K754"/>
  <c r="I754"/>
  <c r="I753" s="1"/>
  <c r="I752" s="1"/>
  <c r="H754"/>
  <c r="H753" s="1"/>
  <c r="H752" s="1"/>
  <c r="L753"/>
  <c r="L752" s="1"/>
  <c r="K753"/>
  <c r="K752" s="1"/>
  <c r="J752"/>
  <c r="M750"/>
  <c r="M749" s="1"/>
  <c r="J750"/>
  <c r="L749"/>
  <c r="L746" s="1"/>
  <c r="K749"/>
  <c r="I749"/>
  <c r="H749"/>
  <c r="N748"/>
  <c r="N747" s="1"/>
  <c r="M748"/>
  <c r="M747" s="1"/>
  <c r="J748"/>
  <c r="L747"/>
  <c r="K747"/>
  <c r="J747"/>
  <c r="I747"/>
  <c r="H747"/>
  <c r="H746" s="1"/>
  <c r="M746"/>
  <c r="I746"/>
  <c r="M745"/>
  <c r="J745"/>
  <c r="M744"/>
  <c r="J744"/>
  <c r="N744" s="1"/>
  <c r="M743"/>
  <c r="L743"/>
  <c r="K743"/>
  <c r="J743"/>
  <c r="I743"/>
  <c r="H743"/>
  <c r="M742"/>
  <c r="M741" s="1"/>
  <c r="J742"/>
  <c r="L741"/>
  <c r="K741"/>
  <c r="I741"/>
  <c r="H741"/>
  <c r="N740"/>
  <c r="M740"/>
  <c r="J740"/>
  <c r="M739"/>
  <c r="N739" s="1"/>
  <c r="J739"/>
  <c r="M738"/>
  <c r="J738"/>
  <c r="M737"/>
  <c r="J737"/>
  <c r="M736"/>
  <c r="J736"/>
  <c r="N736" s="1"/>
  <c r="M735"/>
  <c r="N735" s="1"/>
  <c r="J735"/>
  <c r="M734"/>
  <c r="J734"/>
  <c r="N734" s="1"/>
  <c r="M733"/>
  <c r="J733"/>
  <c r="M732"/>
  <c r="J732"/>
  <c r="N732" s="1"/>
  <c r="M731"/>
  <c r="N731" s="1"/>
  <c r="J731"/>
  <c r="M730"/>
  <c r="J730"/>
  <c r="L729"/>
  <c r="K729"/>
  <c r="I729"/>
  <c r="H729"/>
  <c r="H728" s="1"/>
  <c r="K728"/>
  <c r="M727"/>
  <c r="J727"/>
  <c r="M726"/>
  <c r="J726"/>
  <c r="M725"/>
  <c r="J725"/>
  <c r="N725" s="1"/>
  <c r="N724"/>
  <c r="M724"/>
  <c r="J724"/>
  <c r="M723"/>
  <c r="J723"/>
  <c r="M722"/>
  <c r="J722"/>
  <c r="N722" s="1"/>
  <c r="M721"/>
  <c r="J721"/>
  <c r="N721" s="1"/>
  <c r="M720"/>
  <c r="J720"/>
  <c r="N720" s="1"/>
  <c r="M719"/>
  <c r="N719" s="1"/>
  <c r="J719"/>
  <c r="M718"/>
  <c r="J718"/>
  <c r="L717"/>
  <c r="L716" s="1"/>
  <c r="K717"/>
  <c r="I717"/>
  <c r="H717"/>
  <c r="H716" s="1"/>
  <c r="K716"/>
  <c r="I716"/>
  <c r="M715"/>
  <c r="J715"/>
  <c r="J714" s="1"/>
  <c r="L714"/>
  <c r="L713" s="1"/>
  <c r="K714"/>
  <c r="I714"/>
  <c r="I713" s="1"/>
  <c r="H714"/>
  <c r="K713"/>
  <c r="J713"/>
  <c r="H713"/>
  <c r="M712"/>
  <c r="J712"/>
  <c r="N712" s="1"/>
  <c r="M711"/>
  <c r="N711" s="1"/>
  <c r="J711"/>
  <c r="M710"/>
  <c r="J710"/>
  <c r="N710" s="1"/>
  <c r="M709"/>
  <c r="J709"/>
  <c r="L708"/>
  <c r="K708"/>
  <c r="K707" s="1"/>
  <c r="J708"/>
  <c r="J707" s="1"/>
  <c r="I708"/>
  <c r="H708"/>
  <c r="L707"/>
  <c r="I707"/>
  <c r="H707"/>
  <c r="M706"/>
  <c r="J706"/>
  <c r="N706" s="1"/>
  <c r="M705"/>
  <c r="J705"/>
  <c r="M704"/>
  <c r="J704"/>
  <c r="L703"/>
  <c r="K703"/>
  <c r="I703"/>
  <c r="H703"/>
  <c r="M702"/>
  <c r="M700" s="1"/>
  <c r="J702"/>
  <c r="M701"/>
  <c r="J701"/>
  <c r="N701" s="1"/>
  <c r="L700"/>
  <c r="K700"/>
  <c r="I700"/>
  <c r="H700"/>
  <c r="H699" s="1"/>
  <c r="L699"/>
  <c r="I699"/>
  <c r="M698"/>
  <c r="J698"/>
  <c r="N698" s="1"/>
  <c r="M697"/>
  <c r="J697"/>
  <c r="M696"/>
  <c r="N696" s="1"/>
  <c r="J696"/>
  <c r="M695"/>
  <c r="J695"/>
  <c r="L694"/>
  <c r="K694"/>
  <c r="I694"/>
  <c r="H694"/>
  <c r="M693"/>
  <c r="J693"/>
  <c r="M692"/>
  <c r="J692"/>
  <c r="M691"/>
  <c r="J691"/>
  <c r="M690"/>
  <c r="J690"/>
  <c r="M689"/>
  <c r="J689"/>
  <c r="N689" s="1"/>
  <c r="N688"/>
  <c r="M688"/>
  <c r="J688"/>
  <c r="M687"/>
  <c r="J687"/>
  <c r="M686"/>
  <c r="J686"/>
  <c r="L685"/>
  <c r="K685"/>
  <c r="I685"/>
  <c r="H685"/>
  <c r="M684"/>
  <c r="J684"/>
  <c r="N684" s="1"/>
  <c r="M683"/>
  <c r="J683"/>
  <c r="M682"/>
  <c r="J682"/>
  <c r="M681"/>
  <c r="J681"/>
  <c r="N681" s="1"/>
  <c r="M680"/>
  <c r="N680" s="1"/>
  <c r="J680"/>
  <c r="M679"/>
  <c r="J679"/>
  <c r="M678"/>
  <c r="J678"/>
  <c r="M677"/>
  <c r="J677"/>
  <c r="N677" s="1"/>
  <c r="N676"/>
  <c r="M676"/>
  <c r="J676"/>
  <c r="L675"/>
  <c r="K675"/>
  <c r="I675"/>
  <c r="H675"/>
  <c r="H674"/>
  <c r="H673" s="1"/>
  <c r="N672"/>
  <c r="N671" s="1"/>
  <c r="N670" s="1"/>
  <c r="M672"/>
  <c r="J672"/>
  <c r="M671"/>
  <c r="M670" s="1"/>
  <c r="L671"/>
  <c r="L670" s="1"/>
  <c r="K671"/>
  <c r="J671"/>
  <c r="J670" s="1"/>
  <c r="I671"/>
  <c r="I670" s="1"/>
  <c r="H671"/>
  <c r="H670" s="1"/>
  <c r="K670"/>
  <c r="M669"/>
  <c r="M668" s="1"/>
  <c r="J669"/>
  <c r="L668"/>
  <c r="K668"/>
  <c r="K665" s="1"/>
  <c r="K661" s="1"/>
  <c r="I668"/>
  <c r="H668"/>
  <c r="M667"/>
  <c r="M666" s="1"/>
  <c r="J667"/>
  <c r="L666"/>
  <c r="K666"/>
  <c r="J666"/>
  <c r="I666"/>
  <c r="I665" s="1"/>
  <c r="H666"/>
  <c r="H665" s="1"/>
  <c r="M664"/>
  <c r="M663" s="1"/>
  <c r="M662" s="1"/>
  <c r="J664"/>
  <c r="L663"/>
  <c r="L662" s="1"/>
  <c r="K663"/>
  <c r="K662" s="1"/>
  <c r="J663"/>
  <c r="J662" s="1"/>
  <c r="I663"/>
  <c r="I662" s="1"/>
  <c r="H663"/>
  <c r="H662" s="1"/>
  <c r="M660"/>
  <c r="N660" s="1"/>
  <c r="N659" s="1"/>
  <c r="N658" s="1"/>
  <c r="J660"/>
  <c r="M659"/>
  <c r="M658" s="1"/>
  <c r="L659"/>
  <c r="L658" s="1"/>
  <c r="K659"/>
  <c r="J659"/>
  <c r="J658" s="1"/>
  <c r="I659"/>
  <c r="H659"/>
  <c r="K658"/>
  <c r="I658"/>
  <c r="H658"/>
  <c r="M657"/>
  <c r="J657"/>
  <c r="N657" s="1"/>
  <c r="M656"/>
  <c r="N656" s="1"/>
  <c r="J656"/>
  <c r="M655"/>
  <c r="J655"/>
  <c r="M654"/>
  <c r="J654"/>
  <c r="M653"/>
  <c r="J653"/>
  <c r="N653" s="1"/>
  <c r="N652"/>
  <c r="M652"/>
  <c r="J652"/>
  <c r="M651"/>
  <c r="J651"/>
  <c r="M650"/>
  <c r="J650"/>
  <c r="N650" s="1"/>
  <c r="M649"/>
  <c r="J649"/>
  <c r="N649" s="1"/>
  <c r="M648"/>
  <c r="J648"/>
  <c r="N648" s="1"/>
  <c r="M647"/>
  <c r="N647" s="1"/>
  <c r="J647"/>
  <c r="M646"/>
  <c r="J646"/>
  <c r="L645"/>
  <c r="L644" s="1"/>
  <c r="K645"/>
  <c r="I645"/>
  <c r="I644" s="1"/>
  <c r="H645"/>
  <c r="H644" s="1"/>
  <c r="K644"/>
  <c r="M643"/>
  <c r="J643"/>
  <c r="M642"/>
  <c r="J642"/>
  <c r="M641"/>
  <c r="J641"/>
  <c r="N641" s="1"/>
  <c r="L640"/>
  <c r="K640"/>
  <c r="I640"/>
  <c r="H640"/>
  <c r="M639"/>
  <c r="N639" s="1"/>
  <c r="N638" s="1"/>
  <c r="J639"/>
  <c r="L638"/>
  <c r="K638"/>
  <c r="J638"/>
  <c r="I638"/>
  <c r="H638"/>
  <c r="H637" s="1"/>
  <c r="L637"/>
  <c r="M636"/>
  <c r="J636"/>
  <c r="N636" s="1"/>
  <c r="N635" s="1"/>
  <c r="N634" s="1"/>
  <c r="M635"/>
  <c r="M634" s="1"/>
  <c r="L635"/>
  <c r="K635"/>
  <c r="J635"/>
  <c r="J634" s="1"/>
  <c r="I635"/>
  <c r="H635"/>
  <c r="L634"/>
  <c r="K634"/>
  <c r="I634"/>
  <c r="H634"/>
  <c r="M633"/>
  <c r="J633"/>
  <c r="N633" s="1"/>
  <c r="N632" s="1"/>
  <c r="N631" s="1"/>
  <c r="M632"/>
  <c r="M631" s="1"/>
  <c r="L632"/>
  <c r="K632"/>
  <c r="K631" s="1"/>
  <c r="J632"/>
  <c r="J631" s="1"/>
  <c r="I632"/>
  <c r="H632"/>
  <c r="L631"/>
  <c r="I631"/>
  <c r="H631"/>
  <c r="M630"/>
  <c r="M629" s="1"/>
  <c r="M628" s="1"/>
  <c r="J630"/>
  <c r="L629"/>
  <c r="L628" s="1"/>
  <c r="K629"/>
  <c r="I629"/>
  <c r="I628" s="1"/>
  <c r="H629"/>
  <c r="H628" s="1"/>
  <c r="K628"/>
  <c r="M626"/>
  <c r="M625" s="1"/>
  <c r="M624" s="1"/>
  <c r="M623" s="1"/>
  <c r="J626"/>
  <c r="L625"/>
  <c r="L624" s="1"/>
  <c r="L623" s="1"/>
  <c r="K625"/>
  <c r="I625"/>
  <c r="I624" s="1"/>
  <c r="I623" s="1"/>
  <c r="H625"/>
  <c r="H624" s="1"/>
  <c r="H623" s="1"/>
  <c r="K624"/>
  <c r="K623" s="1"/>
  <c r="M621"/>
  <c r="M620" s="1"/>
  <c r="J621"/>
  <c r="N621" s="1"/>
  <c r="N620" s="1"/>
  <c r="L620"/>
  <c r="K620"/>
  <c r="I620"/>
  <c r="H620"/>
  <c r="H614" s="1"/>
  <c r="H613" s="1"/>
  <c r="M619"/>
  <c r="N619" s="1"/>
  <c r="N618" s="1"/>
  <c r="J619"/>
  <c r="L618"/>
  <c r="K618"/>
  <c r="J618"/>
  <c r="I618"/>
  <c r="H618"/>
  <c r="M617"/>
  <c r="J617"/>
  <c r="N617" s="1"/>
  <c r="M616"/>
  <c r="M615" s="1"/>
  <c r="J616"/>
  <c r="N616" s="1"/>
  <c r="N615" s="1"/>
  <c r="L615"/>
  <c r="K615"/>
  <c r="J615"/>
  <c r="I615"/>
  <c r="H615"/>
  <c r="L614"/>
  <c r="L613" s="1"/>
  <c r="I614"/>
  <c r="I613" s="1"/>
  <c r="M612"/>
  <c r="N612" s="1"/>
  <c r="N611" s="1"/>
  <c r="J612"/>
  <c r="L611"/>
  <c r="K611"/>
  <c r="J611"/>
  <c r="I611"/>
  <c r="H611"/>
  <c r="M610"/>
  <c r="M609" s="1"/>
  <c r="J610"/>
  <c r="L609"/>
  <c r="K609"/>
  <c r="K608" s="1"/>
  <c r="I609"/>
  <c r="H609"/>
  <c r="M607"/>
  <c r="J607"/>
  <c r="M606"/>
  <c r="J606"/>
  <c r="L605"/>
  <c r="K605"/>
  <c r="I605"/>
  <c r="H605"/>
  <c r="M604"/>
  <c r="N604" s="1"/>
  <c r="N603" s="1"/>
  <c r="J604"/>
  <c r="L603"/>
  <c r="K603"/>
  <c r="J603"/>
  <c r="I603"/>
  <c r="H603"/>
  <c r="M602"/>
  <c r="J602"/>
  <c r="M601"/>
  <c r="J601"/>
  <c r="N601" s="1"/>
  <c r="N600"/>
  <c r="M600"/>
  <c r="J600"/>
  <c r="M599"/>
  <c r="J599"/>
  <c r="M598"/>
  <c r="J598"/>
  <c r="L597"/>
  <c r="L596" s="1"/>
  <c r="K597"/>
  <c r="I597"/>
  <c r="H597"/>
  <c r="M595"/>
  <c r="N595" s="1"/>
  <c r="J595"/>
  <c r="M594"/>
  <c r="J594"/>
  <c r="N594" s="1"/>
  <c r="M593"/>
  <c r="J593"/>
  <c r="M592"/>
  <c r="J592"/>
  <c r="N592" s="1"/>
  <c r="M591"/>
  <c r="N591" s="1"/>
  <c r="J591"/>
  <c r="M590"/>
  <c r="J590"/>
  <c r="M589"/>
  <c r="J589"/>
  <c r="M588"/>
  <c r="J588"/>
  <c r="N588" s="1"/>
  <c r="M587"/>
  <c r="J587"/>
  <c r="M586"/>
  <c r="J586"/>
  <c r="L585"/>
  <c r="L584" s="1"/>
  <c r="K585"/>
  <c r="I585"/>
  <c r="I584" s="1"/>
  <c r="H585"/>
  <c r="H584" s="1"/>
  <c r="K584"/>
  <c r="M583"/>
  <c r="N583" s="1"/>
  <c r="J583"/>
  <c r="M582"/>
  <c r="J582"/>
  <c r="N582" s="1"/>
  <c r="M581"/>
  <c r="J581"/>
  <c r="L580"/>
  <c r="K580"/>
  <c r="K579" s="1"/>
  <c r="I580"/>
  <c r="H580"/>
  <c r="L579"/>
  <c r="I579"/>
  <c r="H579"/>
  <c r="M578"/>
  <c r="J578"/>
  <c r="N578" s="1"/>
  <c r="M577"/>
  <c r="J577"/>
  <c r="M576"/>
  <c r="J576"/>
  <c r="N576" s="1"/>
  <c r="M575"/>
  <c r="N575" s="1"/>
  <c r="J575"/>
  <c r="M574"/>
  <c r="J574"/>
  <c r="L573"/>
  <c r="K573"/>
  <c r="I573"/>
  <c r="I568" s="1"/>
  <c r="H573"/>
  <c r="M572"/>
  <c r="J572"/>
  <c r="N572" s="1"/>
  <c r="M571"/>
  <c r="N571" s="1"/>
  <c r="J571"/>
  <c r="M570"/>
  <c r="J570"/>
  <c r="L569"/>
  <c r="L568" s="1"/>
  <c r="K569"/>
  <c r="I569"/>
  <c r="H569"/>
  <c r="H568" s="1"/>
  <c r="K568"/>
  <c r="M567"/>
  <c r="J567"/>
  <c r="N567" s="1"/>
  <c r="M566"/>
  <c r="J566"/>
  <c r="N566" s="1"/>
  <c r="M565"/>
  <c r="J565"/>
  <c r="M564"/>
  <c r="J564"/>
  <c r="N564" s="1"/>
  <c r="L563"/>
  <c r="K563"/>
  <c r="I563"/>
  <c r="H563"/>
  <c r="M562"/>
  <c r="J562"/>
  <c r="M561"/>
  <c r="J561"/>
  <c r="N561" s="1"/>
  <c r="N560"/>
  <c r="M560"/>
  <c r="J560"/>
  <c r="M559"/>
  <c r="N559" s="1"/>
  <c r="J559"/>
  <c r="M558"/>
  <c r="J558"/>
  <c r="N558" s="1"/>
  <c r="M557"/>
  <c r="J557"/>
  <c r="M556"/>
  <c r="J556"/>
  <c r="N556" s="1"/>
  <c r="M555"/>
  <c r="N555" s="1"/>
  <c r="J555"/>
  <c r="M554"/>
  <c r="J554"/>
  <c r="M553"/>
  <c r="J553"/>
  <c r="M552"/>
  <c r="N552" s="1"/>
  <c r="J552"/>
  <c r="M551"/>
  <c r="J551"/>
  <c r="N551" s="1"/>
  <c r="M550"/>
  <c r="J550"/>
  <c r="N550" s="1"/>
  <c r="M549"/>
  <c r="J549"/>
  <c r="N549" s="1"/>
  <c r="M548"/>
  <c r="J548"/>
  <c r="N548" s="1"/>
  <c r="M547"/>
  <c r="N547" s="1"/>
  <c r="J547"/>
  <c r="M546"/>
  <c r="J546"/>
  <c r="M545"/>
  <c r="J545"/>
  <c r="M544"/>
  <c r="M543" s="1"/>
  <c r="J544"/>
  <c r="N544" s="1"/>
  <c r="L543"/>
  <c r="K543"/>
  <c r="J543"/>
  <c r="I543"/>
  <c r="H543"/>
  <c r="M542"/>
  <c r="J542"/>
  <c r="N542" s="1"/>
  <c r="M541"/>
  <c r="J541"/>
  <c r="N541" s="1"/>
  <c r="M540"/>
  <c r="N540" s="1"/>
  <c r="J540"/>
  <c r="M539"/>
  <c r="J539"/>
  <c r="M538"/>
  <c r="M536" s="1"/>
  <c r="J538"/>
  <c r="M537"/>
  <c r="J537"/>
  <c r="N537" s="1"/>
  <c r="L536"/>
  <c r="L535" s="1"/>
  <c r="K536"/>
  <c r="I536"/>
  <c r="H536"/>
  <c r="H535" s="1"/>
  <c r="M534"/>
  <c r="J534"/>
  <c r="M533"/>
  <c r="J533"/>
  <c r="N533" s="1"/>
  <c r="M532"/>
  <c r="N532" s="1"/>
  <c r="J532"/>
  <c r="M531"/>
  <c r="J531"/>
  <c r="N531" s="1"/>
  <c r="M530"/>
  <c r="J530"/>
  <c r="N530" s="1"/>
  <c r="M529"/>
  <c r="J529"/>
  <c r="N529" s="1"/>
  <c r="M528"/>
  <c r="J528"/>
  <c r="N528" s="1"/>
  <c r="M527"/>
  <c r="N527" s="1"/>
  <c r="J527"/>
  <c r="M526"/>
  <c r="J526"/>
  <c r="M525"/>
  <c r="J525"/>
  <c r="M524"/>
  <c r="J524"/>
  <c r="N524" s="1"/>
  <c r="M523"/>
  <c r="J523"/>
  <c r="N523" s="1"/>
  <c r="M522"/>
  <c r="J522"/>
  <c r="L521"/>
  <c r="K521"/>
  <c r="I521"/>
  <c r="H521"/>
  <c r="M520"/>
  <c r="J520"/>
  <c r="N520" s="1"/>
  <c r="M519"/>
  <c r="J519"/>
  <c r="M518"/>
  <c r="J518"/>
  <c r="N518" s="1"/>
  <c r="M517"/>
  <c r="J517"/>
  <c r="N517" s="1"/>
  <c r="M516"/>
  <c r="N516" s="1"/>
  <c r="J516"/>
  <c r="M515"/>
  <c r="J515"/>
  <c r="M514"/>
  <c r="J514"/>
  <c r="M513"/>
  <c r="J513"/>
  <c r="N513" s="1"/>
  <c r="N512"/>
  <c r="M512"/>
  <c r="J512"/>
  <c r="M511"/>
  <c r="J511"/>
  <c r="M510"/>
  <c r="J510"/>
  <c r="M509"/>
  <c r="J509"/>
  <c r="M508"/>
  <c r="J508"/>
  <c r="N508" s="1"/>
  <c r="M507"/>
  <c r="N507" s="1"/>
  <c r="J507"/>
  <c r="L506"/>
  <c r="K506"/>
  <c r="I506"/>
  <c r="H506"/>
  <c r="M505"/>
  <c r="J505"/>
  <c r="N505" s="1"/>
  <c r="M504"/>
  <c r="J504"/>
  <c r="N504" s="1"/>
  <c r="M503"/>
  <c r="N503" s="1"/>
  <c r="J503"/>
  <c r="M502"/>
  <c r="J502"/>
  <c r="N502" s="1"/>
  <c r="M501"/>
  <c r="M500" s="1"/>
  <c r="J501"/>
  <c r="L500"/>
  <c r="K500"/>
  <c r="J500"/>
  <c r="I500"/>
  <c r="H500"/>
  <c r="M499"/>
  <c r="J499"/>
  <c r="M498"/>
  <c r="J498"/>
  <c r="N498" s="1"/>
  <c r="M497"/>
  <c r="J497"/>
  <c r="N497" s="1"/>
  <c r="M496"/>
  <c r="J496"/>
  <c r="N496" s="1"/>
  <c r="M495"/>
  <c r="N495" s="1"/>
  <c r="J495"/>
  <c r="M494"/>
  <c r="J494"/>
  <c r="N494" s="1"/>
  <c r="M493"/>
  <c r="J493"/>
  <c r="M492"/>
  <c r="J492"/>
  <c r="N492" s="1"/>
  <c r="M491"/>
  <c r="N491" s="1"/>
  <c r="J491"/>
  <c r="M490"/>
  <c r="J490"/>
  <c r="N490" s="1"/>
  <c r="M489"/>
  <c r="J489"/>
  <c r="M488"/>
  <c r="N488" s="1"/>
  <c r="J488"/>
  <c r="M487"/>
  <c r="J487"/>
  <c r="M486"/>
  <c r="J486"/>
  <c r="M485"/>
  <c r="J485"/>
  <c r="N485" s="1"/>
  <c r="N484"/>
  <c r="M484"/>
  <c r="J484"/>
  <c r="M483"/>
  <c r="N483" s="1"/>
  <c r="J483"/>
  <c r="M482"/>
  <c r="J482"/>
  <c r="N482" s="1"/>
  <c r="M481"/>
  <c r="J481"/>
  <c r="M480"/>
  <c r="J480"/>
  <c r="N480" s="1"/>
  <c r="M479"/>
  <c r="N479" s="1"/>
  <c r="J479"/>
  <c r="M478"/>
  <c r="J478"/>
  <c r="N478" s="1"/>
  <c r="L477"/>
  <c r="L476" s="1"/>
  <c r="K477"/>
  <c r="I477"/>
  <c r="H477"/>
  <c r="H476" s="1"/>
  <c r="K476"/>
  <c r="M474"/>
  <c r="M473" s="1"/>
  <c r="M472" s="1"/>
  <c r="M471" s="1"/>
  <c r="J474"/>
  <c r="N474" s="1"/>
  <c r="N473" s="1"/>
  <c r="N472" s="1"/>
  <c r="N471" s="1"/>
  <c r="L473"/>
  <c r="L472" s="1"/>
  <c r="L471" s="1"/>
  <c r="K473"/>
  <c r="I473"/>
  <c r="I472" s="1"/>
  <c r="I471" s="1"/>
  <c r="H473"/>
  <c r="H472" s="1"/>
  <c r="H471" s="1"/>
  <c r="K472"/>
  <c r="K471" s="1"/>
  <c r="M470"/>
  <c r="M469" s="1"/>
  <c r="J470"/>
  <c r="L469"/>
  <c r="K469"/>
  <c r="I469"/>
  <c r="H469"/>
  <c r="M468"/>
  <c r="M467" s="1"/>
  <c r="J468"/>
  <c r="N468" s="1"/>
  <c r="N467" s="1"/>
  <c r="L467"/>
  <c r="K467"/>
  <c r="K464" s="1"/>
  <c r="J467"/>
  <c r="I467"/>
  <c r="H467"/>
  <c r="M466"/>
  <c r="M465" s="1"/>
  <c r="J466"/>
  <c r="N466" s="1"/>
  <c r="N465" s="1"/>
  <c r="L465"/>
  <c r="L464" s="1"/>
  <c r="K465"/>
  <c r="I465"/>
  <c r="I464" s="1"/>
  <c r="H465"/>
  <c r="H464" s="1"/>
  <c r="M463"/>
  <c r="J463"/>
  <c r="M462"/>
  <c r="M461" s="1"/>
  <c r="L462"/>
  <c r="K462"/>
  <c r="J462"/>
  <c r="J461" s="1"/>
  <c r="I462"/>
  <c r="I461" s="1"/>
  <c r="H462"/>
  <c r="L461"/>
  <c r="K461"/>
  <c r="H461"/>
  <c r="M460"/>
  <c r="J460"/>
  <c r="N460" s="1"/>
  <c r="M459"/>
  <c r="N459" s="1"/>
  <c r="J459"/>
  <c r="M458"/>
  <c r="J458"/>
  <c r="N458" s="1"/>
  <c r="L457"/>
  <c r="K457"/>
  <c r="I457"/>
  <c r="H457"/>
  <c r="N456"/>
  <c r="M456"/>
  <c r="J456"/>
  <c r="M452"/>
  <c r="M451" s="1"/>
  <c r="J452"/>
  <c r="L451"/>
  <c r="K451"/>
  <c r="J451"/>
  <c r="I451"/>
  <c r="H451"/>
  <c r="M450"/>
  <c r="M449" s="1"/>
  <c r="J450"/>
  <c r="N450" s="1"/>
  <c r="N449" s="1"/>
  <c r="L449"/>
  <c r="K449"/>
  <c r="J449"/>
  <c r="I449"/>
  <c r="I448" s="1"/>
  <c r="H449"/>
  <c r="M447"/>
  <c r="M446" s="1"/>
  <c r="M445" s="1"/>
  <c r="J447"/>
  <c r="N447" s="1"/>
  <c r="N446" s="1"/>
  <c r="N445" s="1"/>
  <c r="L446"/>
  <c r="L445" s="1"/>
  <c r="K446"/>
  <c r="I446"/>
  <c r="I445" s="1"/>
  <c r="H446"/>
  <c r="H445" s="1"/>
  <c r="K445"/>
  <c r="M443"/>
  <c r="M442" s="1"/>
  <c r="J443"/>
  <c r="N443" s="1"/>
  <c r="N442" s="1"/>
  <c r="L442"/>
  <c r="K442"/>
  <c r="I442"/>
  <c r="H442"/>
  <c r="N441"/>
  <c r="M441"/>
  <c r="J441"/>
  <c r="N440"/>
  <c r="M440"/>
  <c r="L440"/>
  <c r="K440"/>
  <c r="J440"/>
  <c r="I440"/>
  <c r="H440"/>
  <c r="M439"/>
  <c r="J439"/>
  <c r="N439" s="1"/>
  <c r="M438"/>
  <c r="M437" s="1"/>
  <c r="J438"/>
  <c r="L437"/>
  <c r="K437"/>
  <c r="K436" s="1"/>
  <c r="J437"/>
  <c r="I437"/>
  <c r="H437"/>
  <c r="I436"/>
  <c r="M435"/>
  <c r="J435"/>
  <c r="M434"/>
  <c r="J434"/>
  <c r="N434" s="1"/>
  <c r="N433"/>
  <c r="M433"/>
  <c r="J433"/>
  <c r="M432"/>
  <c r="N432" s="1"/>
  <c r="J432"/>
  <c r="M431"/>
  <c r="J431"/>
  <c r="N431" s="1"/>
  <c r="M430"/>
  <c r="J430"/>
  <c r="M429"/>
  <c r="J429"/>
  <c r="N429" s="1"/>
  <c r="M428"/>
  <c r="N428" s="1"/>
  <c r="J428"/>
  <c r="M427"/>
  <c r="J427"/>
  <c r="N427" s="1"/>
  <c r="M426"/>
  <c r="J426"/>
  <c r="M425"/>
  <c r="J425"/>
  <c r="N425" s="1"/>
  <c r="M424"/>
  <c r="N424" s="1"/>
  <c r="J424"/>
  <c r="M423"/>
  <c r="J423"/>
  <c r="N423" s="1"/>
  <c r="M422"/>
  <c r="J422"/>
  <c r="M421"/>
  <c r="N421" s="1"/>
  <c r="J421"/>
  <c r="M420"/>
  <c r="J420"/>
  <c r="M419"/>
  <c r="J419"/>
  <c r="M418"/>
  <c r="J418"/>
  <c r="N418" s="1"/>
  <c r="N417"/>
  <c r="M417"/>
  <c r="J417"/>
  <c r="M416"/>
  <c r="N416" s="1"/>
  <c r="J416"/>
  <c r="M415"/>
  <c r="J415"/>
  <c r="M414"/>
  <c r="J414"/>
  <c r="N414" s="1"/>
  <c r="M413"/>
  <c r="J413"/>
  <c r="N413" s="1"/>
  <c r="M412"/>
  <c r="N412" s="1"/>
  <c r="J412"/>
  <c r="M411"/>
  <c r="J411"/>
  <c r="N411" s="1"/>
  <c r="M410"/>
  <c r="J410"/>
  <c r="M409"/>
  <c r="J409"/>
  <c r="N409" s="1"/>
  <c r="M408"/>
  <c r="N408" s="1"/>
  <c r="J408"/>
  <c r="M407"/>
  <c r="L407"/>
  <c r="K407"/>
  <c r="I407"/>
  <c r="H407"/>
  <c r="H403" s="1"/>
  <c r="M406"/>
  <c r="J406"/>
  <c r="M405"/>
  <c r="M404" s="1"/>
  <c r="M403" s="1"/>
  <c r="J405"/>
  <c r="N405" s="1"/>
  <c r="L404"/>
  <c r="K404"/>
  <c r="K403" s="1"/>
  <c r="J404"/>
  <c r="I404"/>
  <c r="I403" s="1"/>
  <c r="H404"/>
  <c r="L403"/>
  <c r="M402"/>
  <c r="J402"/>
  <c r="N402" s="1"/>
  <c r="N401"/>
  <c r="M401"/>
  <c r="J401"/>
  <c r="M400"/>
  <c r="L400"/>
  <c r="K400"/>
  <c r="I400"/>
  <c r="H400"/>
  <c r="M399"/>
  <c r="M398" s="1"/>
  <c r="J399"/>
  <c r="N399" s="1"/>
  <c r="N398" s="1"/>
  <c r="L398"/>
  <c r="K398"/>
  <c r="I398"/>
  <c r="H398"/>
  <c r="M397"/>
  <c r="N397" s="1"/>
  <c r="N396" s="1"/>
  <c r="J397"/>
  <c r="L396"/>
  <c r="K396"/>
  <c r="J396"/>
  <c r="I396"/>
  <c r="H396"/>
  <c r="M395"/>
  <c r="J395"/>
  <c r="M394"/>
  <c r="J394"/>
  <c r="N394" s="1"/>
  <c r="N393"/>
  <c r="M393"/>
  <c r="J393"/>
  <c r="M392"/>
  <c r="N392" s="1"/>
  <c r="J392"/>
  <c r="M391"/>
  <c r="J391"/>
  <c r="N391" s="1"/>
  <c r="M390"/>
  <c r="J390"/>
  <c r="M389"/>
  <c r="J389"/>
  <c r="N389" s="1"/>
  <c r="M388"/>
  <c r="N388" s="1"/>
  <c r="J388"/>
  <c r="M387"/>
  <c r="J387"/>
  <c r="N387" s="1"/>
  <c r="M386"/>
  <c r="J386"/>
  <c r="M385"/>
  <c r="J385"/>
  <c r="N385" s="1"/>
  <c r="M384"/>
  <c r="N384" s="1"/>
  <c r="M383"/>
  <c r="N383" s="1"/>
  <c r="M382"/>
  <c r="N382" s="1"/>
  <c r="J382"/>
  <c r="M381"/>
  <c r="J381"/>
  <c r="N381" s="1"/>
  <c r="M380"/>
  <c r="J380"/>
  <c r="M379"/>
  <c r="J379"/>
  <c r="N379" s="1"/>
  <c r="M378"/>
  <c r="N378" s="1"/>
  <c r="J378"/>
  <c r="M377"/>
  <c r="J377"/>
  <c r="N377" s="1"/>
  <c r="M376"/>
  <c r="J376"/>
  <c r="M375"/>
  <c r="J375"/>
  <c r="N375" s="1"/>
  <c r="M374"/>
  <c r="N374" s="1"/>
  <c r="J374"/>
  <c r="L373"/>
  <c r="L372" s="1"/>
  <c r="K373"/>
  <c r="I373"/>
  <c r="H373"/>
  <c r="K372"/>
  <c r="N371"/>
  <c r="N370" s="1"/>
  <c r="N369" s="1"/>
  <c r="M371"/>
  <c r="J371"/>
  <c r="M370"/>
  <c r="M369" s="1"/>
  <c r="L370"/>
  <c r="L369" s="1"/>
  <c r="K370"/>
  <c r="K369" s="1"/>
  <c r="J370"/>
  <c r="J369" s="1"/>
  <c r="I370"/>
  <c r="I369" s="1"/>
  <c r="H370"/>
  <c r="H369" s="1"/>
  <c r="M368"/>
  <c r="M367" s="1"/>
  <c r="M366" s="1"/>
  <c r="J368"/>
  <c r="L367"/>
  <c r="L366" s="1"/>
  <c r="K367"/>
  <c r="K366" s="1"/>
  <c r="J367"/>
  <c r="J366" s="1"/>
  <c r="I367"/>
  <c r="I366" s="1"/>
  <c r="H367"/>
  <c r="H366" s="1"/>
  <c r="M365"/>
  <c r="M364" s="1"/>
  <c r="J365"/>
  <c r="L364"/>
  <c r="K364"/>
  <c r="I364"/>
  <c r="H364"/>
  <c r="M363"/>
  <c r="J363"/>
  <c r="N363" s="1"/>
  <c r="N362" s="1"/>
  <c r="M362"/>
  <c r="M361" s="1"/>
  <c r="L362"/>
  <c r="K362"/>
  <c r="K361" s="1"/>
  <c r="J362"/>
  <c r="I362"/>
  <c r="I361" s="1"/>
  <c r="H362"/>
  <c r="L361"/>
  <c r="H361"/>
  <c r="M360"/>
  <c r="M359" s="1"/>
  <c r="J360"/>
  <c r="L359"/>
  <c r="K359"/>
  <c r="J359"/>
  <c r="I359"/>
  <c r="H359"/>
  <c r="M358"/>
  <c r="J358"/>
  <c r="J357" s="1"/>
  <c r="L357"/>
  <c r="K357"/>
  <c r="I357"/>
  <c r="H357"/>
  <c r="M356"/>
  <c r="J356"/>
  <c r="N356" s="1"/>
  <c r="N355"/>
  <c r="M355"/>
  <c r="J355"/>
  <c r="M354"/>
  <c r="L354"/>
  <c r="K354"/>
  <c r="I354"/>
  <c r="H354"/>
  <c r="M353"/>
  <c r="M352" s="1"/>
  <c r="J353"/>
  <c r="N353" s="1"/>
  <c r="N352" s="1"/>
  <c r="L352"/>
  <c r="K352"/>
  <c r="I352"/>
  <c r="H352"/>
  <c r="M351"/>
  <c r="N351" s="1"/>
  <c r="N350" s="1"/>
  <c r="J351"/>
  <c r="L350"/>
  <c r="K350"/>
  <c r="J350"/>
  <c r="I350"/>
  <c r="H350"/>
  <c r="M349"/>
  <c r="M348" s="1"/>
  <c r="J349"/>
  <c r="L348"/>
  <c r="K348"/>
  <c r="K347" s="1"/>
  <c r="I348"/>
  <c r="I347" s="1"/>
  <c r="H348"/>
  <c r="M345"/>
  <c r="M344" s="1"/>
  <c r="M343" s="1"/>
  <c r="J345"/>
  <c r="N345" s="1"/>
  <c r="N344" s="1"/>
  <c r="N343" s="1"/>
  <c r="L344"/>
  <c r="L343" s="1"/>
  <c r="K344"/>
  <c r="K343" s="1"/>
  <c r="I344"/>
  <c r="I343" s="1"/>
  <c r="H344"/>
  <c r="H343" s="1"/>
  <c r="M342"/>
  <c r="N342" s="1"/>
  <c r="N341" s="1"/>
  <c r="N340" s="1"/>
  <c r="N339" s="1"/>
  <c r="J342"/>
  <c r="L341"/>
  <c r="L340" s="1"/>
  <c r="K341"/>
  <c r="J341"/>
  <c r="J340" s="1"/>
  <c r="I341"/>
  <c r="I340" s="1"/>
  <c r="I339" s="1"/>
  <c r="H341"/>
  <c r="K340"/>
  <c r="H340"/>
  <c r="H339" s="1"/>
  <c r="M337"/>
  <c r="M336" s="1"/>
  <c r="J337"/>
  <c r="N337" s="1"/>
  <c r="N336" s="1"/>
  <c r="L336"/>
  <c r="K336"/>
  <c r="I336"/>
  <c r="H336"/>
  <c r="M335"/>
  <c r="N335" s="1"/>
  <c r="N334" s="1"/>
  <c r="J335"/>
  <c r="L334"/>
  <c r="K334"/>
  <c r="J334"/>
  <c r="I334"/>
  <c r="H334"/>
  <c r="M333"/>
  <c r="J333"/>
  <c r="N333" s="1"/>
  <c r="M332"/>
  <c r="M331" s="1"/>
  <c r="J332"/>
  <c r="N332" s="1"/>
  <c r="L331"/>
  <c r="K331"/>
  <c r="I331"/>
  <c r="I330" s="1"/>
  <c r="I329" s="1"/>
  <c r="H331"/>
  <c r="M328"/>
  <c r="M327" s="1"/>
  <c r="M326" s="1"/>
  <c r="J328"/>
  <c r="L327"/>
  <c r="L326" s="1"/>
  <c r="K327"/>
  <c r="K326" s="1"/>
  <c r="J327"/>
  <c r="J326" s="1"/>
  <c r="I327"/>
  <c r="H327"/>
  <c r="H326" s="1"/>
  <c r="I326"/>
  <c r="M325"/>
  <c r="M324" s="1"/>
  <c r="J325"/>
  <c r="N325" s="1"/>
  <c r="N324" s="1"/>
  <c r="L324"/>
  <c r="K324"/>
  <c r="I324"/>
  <c r="H324"/>
  <c r="M323"/>
  <c r="N323" s="1"/>
  <c r="N322" s="1"/>
  <c r="J323"/>
  <c r="L322"/>
  <c r="K322"/>
  <c r="J322"/>
  <c r="I322"/>
  <c r="H322"/>
  <c r="M321"/>
  <c r="M320" s="1"/>
  <c r="J321"/>
  <c r="L320"/>
  <c r="K320"/>
  <c r="K319" s="1"/>
  <c r="I320"/>
  <c r="I319" s="1"/>
  <c r="H320"/>
  <c r="M318"/>
  <c r="M317" s="1"/>
  <c r="M316" s="1"/>
  <c r="J318"/>
  <c r="L317"/>
  <c r="K317"/>
  <c r="J317"/>
  <c r="J316" s="1"/>
  <c r="I317"/>
  <c r="I316" s="1"/>
  <c r="H317"/>
  <c r="L316"/>
  <c r="K316"/>
  <c r="H316"/>
  <c r="M315"/>
  <c r="J315"/>
  <c r="N315" s="1"/>
  <c r="M314"/>
  <c r="N314" s="1"/>
  <c r="J314"/>
  <c r="M313"/>
  <c r="J313"/>
  <c r="N313" s="1"/>
  <c r="M312"/>
  <c r="J312"/>
  <c r="N312" s="1"/>
  <c r="M311"/>
  <c r="N311" s="1"/>
  <c r="J311"/>
  <c r="M310"/>
  <c r="J310"/>
  <c r="M309"/>
  <c r="J309"/>
  <c r="M308"/>
  <c r="J308"/>
  <c r="N308" s="1"/>
  <c r="N307"/>
  <c r="M307"/>
  <c r="J307"/>
  <c r="M306"/>
  <c r="N306" s="1"/>
  <c r="J306"/>
  <c r="M305"/>
  <c r="J305"/>
  <c r="M304"/>
  <c r="J304"/>
  <c r="N304" s="1"/>
  <c r="M303"/>
  <c r="J303"/>
  <c r="N303" s="1"/>
  <c r="M302"/>
  <c r="N302" s="1"/>
  <c r="J302"/>
  <c r="M301"/>
  <c r="J301"/>
  <c r="N301" s="1"/>
  <c r="M300"/>
  <c r="J300"/>
  <c r="M299"/>
  <c r="J299"/>
  <c r="N299" s="1"/>
  <c r="M298"/>
  <c r="N298" s="1"/>
  <c r="J298"/>
  <c r="M297"/>
  <c r="J297"/>
  <c r="N297" s="1"/>
  <c r="M296"/>
  <c r="J296"/>
  <c r="M295"/>
  <c r="N295" s="1"/>
  <c r="J295"/>
  <c r="M294"/>
  <c r="J294"/>
  <c r="M293"/>
  <c r="J293"/>
  <c r="M292"/>
  <c r="J292"/>
  <c r="N292" s="1"/>
  <c r="N291"/>
  <c r="M291"/>
  <c r="J291"/>
  <c r="M290"/>
  <c r="N290" s="1"/>
  <c r="J290"/>
  <c r="M289"/>
  <c r="J289"/>
  <c r="N289" s="1"/>
  <c r="M288"/>
  <c r="M287" s="1"/>
  <c r="J288"/>
  <c r="N288" s="1"/>
  <c r="L287"/>
  <c r="K287"/>
  <c r="J287"/>
  <c r="I287"/>
  <c r="H287"/>
  <c r="M286"/>
  <c r="J286"/>
  <c r="M285"/>
  <c r="J285"/>
  <c r="M284"/>
  <c r="J284"/>
  <c r="N284" s="1"/>
  <c r="N283"/>
  <c r="M283"/>
  <c r="J283"/>
  <c r="M282"/>
  <c r="N282" s="1"/>
  <c r="J282"/>
  <c r="M281"/>
  <c r="J281"/>
  <c r="M280"/>
  <c r="J280"/>
  <c r="M279"/>
  <c r="J279"/>
  <c r="N279" s="1"/>
  <c r="M278"/>
  <c r="N278" s="1"/>
  <c r="J278"/>
  <c r="M277"/>
  <c r="J277"/>
  <c r="N277" s="1"/>
  <c r="M276"/>
  <c r="J276"/>
  <c r="M275"/>
  <c r="J275"/>
  <c r="N275" s="1"/>
  <c r="M274"/>
  <c r="N274" s="1"/>
  <c r="J274"/>
  <c r="M273"/>
  <c r="J273"/>
  <c r="M272"/>
  <c r="J272"/>
  <c r="N271"/>
  <c r="M271"/>
  <c r="J271"/>
  <c r="M270"/>
  <c r="J270"/>
  <c r="M269"/>
  <c r="J269"/>
  <c r="M268"/>
  <c r="J268"/>
  <c r="N268" s="1"/>
  <c r="N267"/>
  <c r="M267"/>
  <c r="J267"/>
  <c r="M266"/>
  <c r="N266" s="1"/>
  <c r="J266"/>
  <c r="M265"/>
  <c r="J265"/>
  <c r="M264"/>
  <c r="J264"/>
  <c r="M263"/>
  <c r="J263"/>
  <c r="N263" s="1"/>
  <c r="M262"/>
  <c r="L262"/>
  <c r="K262"/>
  <c r="K261" s="1"/>
  <c r="J262"/>
  <c r="J261" s="1"/>
  <c r="I262"/>
  <c r="I261" s="1"/>
  <c r="H262"/>
  <c r="L261"/>
  <c r="H261"/>
  <c r="M260"/>
  <c r="J260"/>
  <c r="N260" s="1"/>
  <c r="M259"/>
  <c r="N259" s="1"/>
  <c r="J259"/>
  <c r="M258"/>
  <c r="J258"/>
  <c r="M257"/>
  <c r="J257"/>
  <c r="M256"/>
  <c r="J256"/>
  <c r="N256" s="1"/>
  <c r="L255"/>
  <c r="K255"/>
  <c r="I255"/>
  <c r="H255"/>
  <c r="M254"/>
  <c r="N254" s="1"/>
  <c r="J254"/>
  <c r="M253"/>
  <c r="J253"/>
  <c r="N253" s="1"/>
  <c r="M252"/>
  <c r="J252"/>
  <c r="N252" s="1"/>
  <c r="M251"/>
  <c r="N251" s="1"/>
  <c r="J251"/>
  <c r="L250"/>
  <c r="K250"/>
  <c r="K249" s="1"/>
  <c r="I250"/>
  <c r="I249" s="1"/>
  <c r="H250"/>
  <c r="H249" s="1"/>
  <c r="L249"/>
  <c r="M248"/>
  <c r="J248"/>
  <c r="N248" s="1"/>
  <c r="M247"/>
  <c r="J247"/>
  <c r="N247" s="1"/>
  <c r="M246"/>
  <c r="N246" s="1"/>
  <c r="J246"/>
  <c r="M245"/>
  <c r="J245"/>
  <c r="N245" s="1"/>
  <c r="M244"/>
  <c r="M243" s="1"/>
  <c r="J244"/>
  <c r="L243"/>
  <c r="K243"/>
  <c r="J243"/>
  <c r="I243"/>
  <c r="H243"/>
  <c r="M242"/>
  <c r="J242"/>
  <c r="M241"/>
  <c r="J241"/>
  <c r="N241" s="1"/>
  <c r="M240"/>
  <c r="J240"/>
  <c r="N240" s="1"/>
  <c r="M239"/>
  <c r="J239"/>
  <c r="N239" s="1"/>
  <c r="M238"/>
  <c r="N238" s="1"/>
  <c r="J238"/>
  <c r="M237"/>
  <c r="J237"/>
  <c r="N237" s="1"/>
  <c r="M236"/>
  <c r="M222" s="1"/>
  <c r="J236"/>
  <c r="M235"/>
  <c r="J235"/>
  <c r="J222" s="1"/>
  <c r="M234"/>
  <c r="N234" s="1"/>
  <c r="J234"/>
  <c r="M233"/>
  <c r="J233"/>
  <c r="M232"/>
  <c r="J232"/>
  <c r="N232" s="1"/>
  <c r="M231"/>
  <c r="N231" s="1"/>
  <c r="J231"/>
  <c r="M230"/>
  <c r="J230"/>
  <c r="M229"/>
  <c r="J229"/>
  <c r="M228"/>
  <c r="J228"/>
  <c r="N228" s="1"/>
  <c r="N227"/>
  <c r="M227"/>
  <c r="J227"/>
  <c r="M226"/>
  <c r="N226" s="1"/>
  <c r="J226"/>
  <c r="M225"/>
  <c r="J225"/>
  <c r="N225" s="1"/>
  <c r="M224"/>
  <c r="J224"/>
  <c r="M223"/>
  <c r="J223"/>
  <c r="N223" s="1"/>
  <c r="L222"/>
  <c r="K222"/>
  <c r="I222"/>
  <c r="H222"/>
  <c r="M221"/>
  <c r="J221"/>
  <c r="N221" s="1"/>
  <c r="M220"/>
  <c r="M219" s="1"/>
  <c r="J220"/>
  <c r="L219"/>
  <c r="K219"/>
  <c r="J219"/>
  <c r="I219"/>
  <c r="H219"/>
  <c r="M218"/>
  <c r="N218" s="1"/>
  <c r="J218"/>
  <c r="M217"/>
  <c r="J217"/>
  <c r="M216"/>
  <c r="J216"/>
  <c r="M215"/>
  <c r="J215"/>
  <c r="N215" s="1"/>
  <c r="M214"/>
  <c r="N214" s="1"/>
  <c r="J214"/>
  <c r="M213"/>
  <c r="J213"/>
  <c r="N213" s="1"/>
  <c r="M212"/>
  <c r="J212"/>
  <c r="M211"/>
  <c r="J211"/>
  <c r="N211" s="1"/>
  <c r="M210"/>
  <c r="N210" s="1"/>
  <c r="J210"/>
  <c r="M209"/>
  <c r="J209"/>
  <c r="M208"/>
  <c r="J208"/>
  <c r="N207"/>
  <c r="M207"/>
  <c r="J207"/>
  <c r="M206"/>
  <c r="J206"/>
  <c r="M205"/>
  <c r="J205"/>
  <c r="M204"/>
  <c r="J204"/>
  <c r="N204" s="1"/>
  <c r="N203"/>
  <c r="M203"/>
  <c r="J203"/>
  <c r="M202"/>
  <c r="N202" s="1"/>
  <c r="J202"/>
  <c r="M201"/>
  <c r="J201"/>
  <c r="N201" s="1"/>
  <c r="M200"/>
  <c r="J200"/>
  <c r="M199"/>
  <c r="J199"/>
  <c r="N199" s="1"/>
  <c r="M198"/>
  <c r="N198" s="1"/>
  <c r="J198"/>
  <c r="M197"/>
  <c r="J197"/>
  <c r="N197" s="1"/>
  <c r="M196"/>
  <c r="J196"/>
  <c r="M195"/>
  <c r="M194" s="1"/>
  <c r="J195"/>
  <c r="N195" s="1"/>
  <c r="L194"/>
  <c r="K194"/>
  <c r="I194"/>
  <c r="H194"/>
  <c r="L193"/>
  <c r="H193"/>
  <c r="M191"/>
  <c r="J191"/>
  <c r="N191" s="1"/>
  <c r="N190" s="1"/>
  <c r="M190"/>
  <c r="L190"/>
  <c r="K190"/>
  <c r="J190"/>
  <c r="I190"/>
  <c r="H190"/>
  <c r="M189"/>
  <c r="M188" s="1"/>
  <c r="J189"/>
  <c r="N189" s="1"/>
  <c r="N188" s="1"/>
  <c r="L188"/>
  <c r="K188"/>
  <c r="I188"/>
  <c r="H188"/>
  <c r="N187"/>
  <c r="N186" s="1"/>
  <c r="M187"/>
  <c r="J187"/>
  <c r="M186"/>
  <c r="L186"/>
  <c r="L185" s="1"/>
  <c r="K186"/>
  <c r="J186"/>
  <c r="I186"/>
  <c r="I185" s="1"/>
  <c r="H186"/>
  <c r="H185"/>
  <c r="BF184"/>
  <c r="M184"/>
  <c r="J184"/>
  <c r="N184" s="1"/>
  <c r="BF183"/>
  <c r="M183"/>
  <c r="J183"/>
  <c r="M182"/>
  <c r="J182"/>
  <c r="N182" s="1"/>
  <c r="N181"/>
  <c r="M181"/>
  <c r="J181"/>
  <c r="M180"/>
  <c r="L180"/>
  <c r="K180"/>
  <c r="I180"/>
  <c r="I177" s="1"/>
  <c r="H180"/>
  <c r="M179"/>
  <c r="M178" s="1"/>
  <c r="J179"/>
  <c r="N179" s="1"/>
  <c r="N178" s="1"/>
  <c r="L178"/>
  <c r="L177" s="1"/>
  <c r="K178"/>
  <c r="I178"/>
  <c r="H178"/>
  <c r="K177"/>
  <c r="M176"/>
  <c r="N176" s="1"/>
  <c r="N175" s="1"/>
  <c r="N174" s="1"/>
  <c r="J176"/>
  <c r="L175"/>
  <c r="L174" s="1"/>
  <c r="L173" s="1"/>
  <c r="K175"/>
  <c r="K174" s="1"/>
  <c r="J175"/>
  <c r="I175"/>
  <c r="I174" s="1"/>
  <c r="H175"/>
  <c r="J174"/>
  <c r="H174"/>
  <c r="M172"/>
  <c r="N172" s="1"/>
  <c r="N171" s="1"/>
  <c r="J172"/>
  <c r="L171"/>
  <c r="K171"/>
  <c r="K166" s="1"/>
  <c r="J171"/>
  <c r="I171"/>
  <c r="H171"/>
  <c r="M170"/>
  <c r="M169" s="1"/>
  <c r="J170"/>
  <c r="L169"/>
  <c r="K169"/>
  <c r="J169"/>
  <c r="I169"/>
  <c r="H169"/>
  <c r="H166" s="1"/>
  <c r="M168"/>
  <c r="N168" s="1"/>
  <c r="N167" s="1"/>
  <c r="J168"/>
  <c r="J167" s="1"/>
  <c r="J166" s="1"/>
  <c r="L167"/>
  <c r="K167"/>
  <c r="I167"/>
  <c r="I166" s="1"/>
  <c r="H167"/>
  <c r="L166"/>
  <c r="M165"/>
  <c r="M164" s="1"/>
  <c r="J165"/>
  <c r="N165" s="1"/>
  <c r="N164" s="1"/>
  <c r="L164"/>
  <c r="K164"/>
  <c r="I164"/>
  <c r="H164"/>
  <c r="M163"/>
  <c r="M162" s="1"/>
  <c r="J163"/>
  <c r="L162"/>
  <c r="K162"/>
  <c r="I162"/>
  <c r="H162"/>
  <c r="M161"/>
  <c r="M160" s="1"/>
  <c r="J161"/>
  <c r="N161" s="1"/>
  <c r="N160" s="1"/>
  <c r="L160"/>
  <c r="K160"/>
  <c r="I160"/>
  <c r="H160"/>
  <c r="M159"/>
  <c r="M158" s="1"/>
  <c r="J159"/>
  <c r="L158"/>
  <c r="K158"/>
  <c r="K157" s="1"/>
  <c r="I158"/>
  <c r="H158"/>
  <c r="N156"/>
  <c r="N155" s="1"/>
  <c r="N154" s="1"/>
  <c r="M156"/>
  <c r="M155" s="1"/>
  <c r="M154" s="1"/>
  <c r="J156"/>
  <c r="L155"/>
  <c r="L154" s="1"/>
  <c r="K155"/>
  <c r="K154" s="1"/>
  <c r="K153" s="1"/>
  <c r="J155"/>
  <c r="I155"/>
  <c r="I154" s="1"/>
  <c r="H155"/>
  <c r="J154"/>
  <c r="H154"/>
  <c r="M152"/>
  <c r="J152"/>
  <c r="N152" s="1"/>
  <c r="M151"/>
  <c r="M150" s="1"/>
  <c r="J151"/>
  <c r="L150"/>
  <c r="K150"/>
  <c r="K146" s="1"/>
  <c r="I150"/>
  <c r="H150"/>
  <c r="M149"/>
  <c r="J149"/>
  <c r="N149" s="1"/>
  <c r="M148"/>
  <c r="N148" s="1"/>
  <c r="J148"/>
  <c r="M147"/>
  <c r="L147"/>
  <c r="L146" s="1"/>
  <c r="K147"/>
  <c r="I147"/>
  <c r="I146" s="1"/>
  <c r="H147"/>
  <c r="H146"/>
  <c r="N145"/>
  <c r="M145"/>
  <c r="J145"/>
  <c r="N144"/>
  <c r="M144"/>
  <c r="L144"/>
  <c r="K144"/>
  <c r="J144"/>
  <c r="I144"/>
  <c r="I141" s="1"/>
  <c r="H144"/>
  <c r="M143"/>
  <c r="M142" s="1"/>
  <c r="J143"/>
  <c r="N143" s="1"/>
  <c r="N142" s="1"/>
  <c r="N141" s="1"/>
  <c r="L142"/>
  <c r="L141" s="1"/>
  <c r="K142"/>
  <c r="I142"/>
  <c r="H142"/>
  <c r="H141" s="1"/>
  <c r="H140" s="1"/>
  <c r="K141"/>
  <c r="M138"/>
  <c r="J138"/>
  <c r="N138" s="1"/>
  <c r="N137" s="1"/>
  <c r="M137"/>
  <c r="L137"/>
  <c r="K137"/>
  <c r="J137"/>
  <c r="I137"/>
  <c r="H137"/>
  <c r="M136"/>
  <c r="N136" s="1"/>
  <c r="N135" s="1"/>
  <c r="J136"/>
  <c r="M135"/>
  <c r="L135"/>
  <c r="K135"/>
  <c r="J135"/>
  <c r="I135"/>
  <c r="I131" s="1"/>
  <c r="I130" s="1"/>
  <c r="H135"/>
  <c r="M134"/>
  <c r="J134"/>
  <c r="N134" s="1"/>
  <c r="N133"/>
  <c r="M133"/>
  <c r="M132" s="1"/>
  <c r="M131" s="1"/>
  <c r="M130" s="1"/>
  <c r="J133"/>
  <c r="L132"/>
  <c r="L131" s="1"/>
  <c r="L130" s="1"/>
  <c r="K132"/>
  <c r="J132"/>
  <c r="J131" s="1"/>
  <c r="J130" s="1"/>
  <c r="I132"/>
  <c r="H132"/>
  <c r="H131"/>
  <c r="H130" s="1"/>
  <c r="M129"/>
  <c r="M128" s="1"/>
  <c r="M127" s="1"/>
  <c r="J129"/>
  <c r="N129" s="1"/>
  <c r="N128" s="1"/>
  <c r="N127" s="1"/>
  <c r="L128"/>
  <c r="L127" s="1"/>
  <c r="K128"/>
  <c r="K127" s="1"/>
  <c r="I128"/>
  <c r="H128"/>
  <c r="H127" s="1"/>
  <c r="I127"/>
  <c r="M126"/>
  <c r="M125" s="1"/>
  <c r="J126"/>
  <c r="N126" s="1"/>
  <c r="N125" s="1"/>
  <c r="L125"/>
  <c r="K125"/>
  <c r="J125"/>
  <c r="I125"/>
  <c r="H125"/>
  <c r="M124"/>
  <c r="N124" s="1"/>
  <c r="J124"/>
  <c r="M123"/>
  <c r="J123"/>
  <c r="N123" s="1"/>
  <c r="L122"/>
  <c r="K122"/>
  <c r="I122"/>
  <c r="H122"/>
  <c r="K121"/>
  <c r="I121"/>
  <c r="M120"/>
  <c r="J120"/>
  <c r="J119" s="1"/>
  <c r="J118" s="1"/>
  <c r="M119"/>
  <c r="M118" s="1"/>
  <c r="L119"/>
  <c r="K119"/>
  <c r="I119"/>
  <c r="I118" s="1"/>
  <c r="H119"/>
  <c r="L118"/>
  <c r="K118"/>
  <c r="H118"/>
  <c r="N117"/>
  <c r="M117"/>
  <c r="J117"/>
  <c r="M116"/>
  <c r="N116" s="1"/>
  <c r="N115" s="1"/>
  <c r="J116"/>
  <c r="L115"/>
  <c r="K115"/>
  <c r="J115"/>
  <c r="I115"/>
  <c r="H115"/>
  <c r="M114"/>
  <c r="M113" s="1"/>
  <c r="J114"/>
  <c r="L113"/>
  <c r="K113"/>
  <c r="K112" s="1"/>
  <c r="J113"/>
  <c r="I113"/>
  <c r="H113"/>
  <c r="J112"/>
  <c r="I112"/>
  <c r="M111"/>
  <c r="J111"/>
  <c r="N111" s="1"/>
  <c r="M110"/>
  <c r="J110"/>
  <c r="L109"/>
  <c r="K109"/>
  <c r="I109"/>
  <c r="H109"/>
  <c r="M108"/>
  <c r="N108" s="1"/>
  <c r="J108"/>
  <c r="M107"/>
  <c r="J107"/>
  <c r="N107" s="1"/>
  <c r="M106"/>
  <c r="J106"/>
  <c r="M105"/>
  <c r="J105"/>
  <c r="N105" s="1"/>
  <c r="M104"/>
  <c r="N104" s="1"/>
  <c r="J104"/>
  <c r="M103"/>
  <c r="J103"/>
  <c r="N103" s="1"/>
  <c r="M102"/>
  <c r="J102"/>
  <c r="M101"/>
  <c r="J101"/>
  <c r="N101" s="1"/>
  <c r="M100"/>
  <c r="N100" s="1"/>
  <c r="J100"/>
  <c r="M99"/>
  <c r="L99"/>
  <c r="K99"/>
  <c r="I99"/>
  <c r="H99"/>
  <c r="H79" s="1"/>
  <c r="M98"/>
  <c r="J98"/>
  <c r="M97"/>
  <c r="J97"/>
  <c r="N97" s="1"/>
  <c r="M96"/>
  <c r="N96" s="1"/>
  <c r="J96"/>
  <c r="M95"/>
  <c r="J95"/>
  <c r="M94"/>
  <c r="J94"/>
  <c r="N94" s="1"/>
  <c r="N93"/>
  <c r="M93"/>
  <c r="J93"/>
  <c r="M92"/>
  <c r="J92"/>
  <c r="M91"/>
  <c r="J91"/>
  <c r="M90"/>
  <c r="J90"/>
  <c r="N90" s="1"/>
  <c r="N89"/>
  <c r="M89"/>
  <c r="J89"/>
  <c r="M88"/>
  <c r="N88" s="1"/>
  <c r="J88"/>
  <c r="M87"/>
  <c r="J87"/>
  <c r="M86"/>
  <c r="J86"/>
  <c r="M85"/>
  <c r="J85"/>
  <c r="N85" s="1"/>
  <c r="M84"/>
  <c r="N84" s="1"/>
  <c r="J84"/>
  <c r="M83"/>
  <c r="J83"/>
  <c r="N83" s="1"/>
  <c r="M82"/>
  <c r="J82"/>
  <c r="M81"/>
  <c r="M80" s="1"/>
  <c r="J81"/>
  <c r="N81" s="1"/>
  <c r="L80"/>
  <c r="K80"/>
  <c r="I80"/>
  <c r="I79" s="1"/>
  <c r="H80"/>
  <c r="L79"/>
  <c r="N77"/>
  <c r="N76" s="1"/>
  <c r="J77"/>
  <c r="J76" s="1"/>
  <c r="M76"/>
  <c r="L76"/>
  <c r="K76"/>
  <c r="I76"/>
  <c r="H76"/>
  <c r="M75"/>
  <c r="M74" s="1"/>
  <c r="J75"/>
  <c r="L74"/>
  <c r="K74"/>
  <c r="J74"/>
  <c r="I74"/>
  <c r="H74"/>
  <c r="N72"/>
  <c r="M72"/>
  <c r="L72"/>
  <c r="K72"/>
  <c r="K69" s="1"/>
  <c r="K68" s="1"/>
  <c r="J72"/>
  <c r="J69" s="1"/>
  <c r="J68" s="1"/>
  <c r="I72"/>
  <c r="I69" s="1"/>
  <c r="I68" s="1"/>
  <c r="H72"/>
  <c r="M71"/>
  <c r="M70" s="1"/>
  <c r="J71"/>
  <c r="L70"/>
  <c r="K70"/>
  <c r="I70"/>
  <c r="H70"/>
  <c r="M67"/>
  <c r="M66" s="1"/>
  <c r="M65" s="1"/>
  <c r="M64" s="1"/>
  <c r="J67"/>
  <c r="L66"/>
  <c r="L65" s="1"/>
  <c r="L64" s="1"/>
  <c r="K66"/>
  <c r="K65" s="1"/>
  <c r="K64" s="1"/>
  <c r="I66"/>
  <c r="H66"/>
  <c r="H65" s="1"/>
  <c r="H64" s="1"/>
  <c r="I65"/>
  <c r="I64" s="1"/>
  <c r="G44"/>
  <c r="D44"/>
  <c r="B44"/>
  <c r="G42"/>
  <c r="D42"/>
  <c r="B42"/>
  <c r="G40"/>
  <c r="D40"/>
  <c r="B40"/>
  <c r="G38"/>
  <c r="D38"/>
  <c r="B38"/>
  <c r="G36"/>
  <c r="D36"/>
  <c r="B36"/>
  <c r="G34"/>
  <c r="D34"/>
  <c r="B34"/>
  <c r="G32"/>
  <c r="D32"/>
  <c r="B32"/>
  <c r="G30"/>
  <c r="D30"/>
  <c r="B30"/>
  <c r="G28"/>
  <c r="D28"/>
  <c r="B28"/>
  <c r="I26"/>
  <c r="G26"/>
  <c r="D26"/>
  <c r="B26"/>
  <c r="G24"/>
  <c r="D24"/>
  <c r="B24"/>
  <c r="G22"/>
  <c r="D22"/>
  <c r="B22"/>
  <c r="G20"/>
  <c r="D20"/>
  <c r="B20"/>
  <c r="G18"/>
  <c r="D18"/>
  <c r="B18"/>
  <c r="G16"/>
  <c r="D16"/>
  <c r="B16"/>
  <c r="G14"/>
  <c r="D14"/>
  <c r="B14"/>
  <c r="G12"/>
  <c r="D12"/>
  <c r="B12"/>
  <c r="N873" l="1"/>
  <c r="N872" s="1"/>
  <c r="N871" s="1"/>
  <c r="N870" s="1"/>
  <c r="J872"/>
  <c r="J871" s="1"/>
  <c r="J870" s="1"/>
  <c r="K79"/>
  <c r="K78" s="1"/>
  <c r="N95"/>
  <c r="N106"/>
  <c r="J109"/>
  <c r="N114"/>
  <c r="N113" s="1"/>
  <c r="N112" s="1"/>
  <c r="L140"/>
  <c r="J194"/>
  <c r="J193" s="1"/>
  <c r="N200"/>
  <c r="N67"/>
  <c r="N66" s="1"/>
  <c r="N65" s="1"/>
  <c r="N64" s="1"/>
  <c r="M69"/>
  <c r="M68" s="1"/>
  <c r="N75"/>
  <c r="N74" s="1"/>
  <c r="N69" s="1"/>
  <c r="N68" s="1"/>
  <c r="I78"/>
  <c r="I63" s="1"/>
  <c r="I12" s="1"/>
  <c r="N82"/>
  <c r="N80" s="1"/>
  <c r="N91"/>
  <c r="N98"/>
  <c r="J99"/>
  <c r="N110"/>
  <c r="N109" s="1"/>
  <c r="M115"/>
  <c r="M112" s="1"/>
  <c r="J128"/>
  <c r="J127" s="1"/>
  <c r="K131"/>
  <c r="K130" s="1"/>
  <c r="N147"/>
  <c r="N146" s="1"/>
  <c r="N151"/>
  <c r="N150" s="1"/>
  <c r="H157"/>
  <c r="N159"/>
  <c r="N158" s="1"/>
  <c r="N157" s="1"/>
  <c r="J160"/>
  <c r="N163"/>
  <c r="N162" s="1"/>
  <c r="J164"/>
  <c r="N170"/>
  <c r="N169" s="1"/>
  <c r="M177"/>
  <c r="N183"/>
  <c r="K185"/>
  <c r="K173" s="1"/>
  <c r="I193"/>
  <c r="I192" s="1"/>
  <c r="N196"/>
  <c r="N205"/>
  <c r="N212"/>
  <c r="N220"/>
  <c r="N219" s="1"/>
  <c r="N229"/>
  <c r="N236"/>
  <c r="N244"/>
  <c r="N243" s="1"/>
  <c r="J250"/>
  <c r="N257"/>
  <c r="N269"/>
  <c r="N276"/>
  <c r="N285"/>
  <c r="N293"/>
  <c r="N300"/>
  <c r="N309"/>
  <c r="H319"/>
  <c r="N321"/>
  <c r="N320" s="1"/>
  <c r="N319" s="1"/>
  <c r="N328"/>
  <c r="N327" s="1"/>
  <c r="N326" s="1"/>
  <c r="H330"/>
  <c r="H329" s="1"/>
  <c r="L330"/>
  <c r="L329" s="1"/>
  <c r="K339"/>
  <c r="H347"/>
  <c r="N349"/>
  <c r="N348" s="1"/>
  <c r="N360"/>
  <c r="N359" s="1"/>
  <c r="I372"/>
  <c r="J373"/>
  <c r="N386"/>
  <c r="N395"/>
  <c r="N406"/>
  <c r="J407"/>
  <c r="N419"/>
  <c r="N426"/>
  <c r="N435"/>
  <c r="N438"/>
  <c r="N437" s="1"/>
  <c r="N436" s="1"/>
  <c r="L444"/>
  <c r="H448"/>
  <c r="L448"/>
  <c r="N470"/>
  <c r="N469" s="1"/>
  <c r="N486"/>
  <c r="N493"/>
  <c r="N501"/>
  <c r="N500" s="1"/>
  <c r="N519"/>
  <c r="N525"/>
  <c r="K535"/>
  <c r="I535"/>
  <c r="N545"/>
  <c r="N557"/>
  <c r="N577"/>
  <c r="N581"/>
  <c r="N580" s="1"/>
  <c r="N579" s="1"/>
  <c r="N587"/>
  <c r="N589"/>
  <c r="M605"/>
  <c r="H608"/>
  <c r="J620"/>
  <c r="K637"/>
  <c r="N642"/>
  <c r="N664"/>
  <c r="N663" s="1"/>
  <c r="N662" s="1"/>
  <c r="N667"/>
  <c r="N666" s="1"/>
  <c r="M685"/>
  <c r="N690"/>
  <c r="N692"/>
  <c r="M703"/>
  <c r="N737"/>
  <c r="I728"/>
  <c r="N799"/>
  <c r="J800"/>
  <c r="N827"/>
  <c r="J858"/>
  <c r="I874"/>
  <c r="J887"/>
  <c r="N907"/>
  <c r="N906" s="1"/>
  <c r="M919"/>
  <c r="H918"/>
  <c r="N929"/>
  <c r="N976"/>
  <c r="N984"/>
  <c r="J983"/>
  <c r="N704"/>
  <c r="J703"/>
  <c r="N868"/>
  <c r="N867" s="1"/>
  <c r="M867"/>
  <c r="M864" s="1"/>
  <c r="M863" s="1"/>
  <c r="N884"/>
  <c r="M883"/>
  <c r="H121"/>
  <c r="N71"/>
  <c r="N70" s="1"/>
  <c r="J80"/>
  <c r="N86"/>
  <c r="L121"/>
  <c r="I140"/>
  <c r="M157"/>
  <c r="M153" s="1"/>
  <c r="N209"/>
  <c r="N216"/>
  <c r="M193"/>
  <c r="H69"/>
  <c r="H68" s="1"/>
  <c r="L69"/>
  <c r="L68" s="1"/>
  <c r="N87"/>
  <c r="N92"/>
  <c r="M109"/>
  <c r="M79" s="1"/>
  <c r="H112"/>
  <c r="L112"/>
  <c r="N120"/>
  <c r="N119" s="1"/>
  <c r="N118" s="1"/>
  <c r="M122"/>
  <c r="M121" s="1"/>
  <c r="N132"/>
  <c r="N131" s="1"/>
  <c r="N130" s="1"/>
  <c r="M141"/>
  <c r="J147"/>
  <c r="L157"/>
  <c r="I157"/>
  <c r="I153" s="1"/>
  <c r="I139" s="1"/>
  <c r="I14" s="1"/>
  <c r="M167"/>
  <c r="M166" s="1"/>
  <c r="M171"/>
  <c r="I173"/>
  <c r="M175"/>
  <c r="M174" s="1"/>
  <c r="H177"/>
  <c r="J180"/>
  <c r="M185"/>
  <c r="N206"/>
  <c r="N208"/>
  <c r="N217"/>
  <c r="N230"/>
  <c r="N235"/>
  <c r="M250"/>
  <c r="N250"/>
  <c r="J255"/>
  <c r="M255"/>
  <c r="N258"/>
  <c r="N265"/>
  <c r="N270"/>
  <c r="N272"/>
  <c r="N281"/>
  <c r="N286"/>
  <c r="N294"/>
  <c r="N296"/>
  <c r="N305"/>
  <c r="N310"/>
  <c r="L319"/>
  <c r="M322"/>
  <c r="K330"/>
  <c r="K329" s="1"/>
  <c r="L339"/>
  <c r="L347"/>
  <c r="M350"/>
  <c r="J354"/>
  <c r="H372"/>
  <c r="M396"/>
  <c r="J400"/>
  <c r="N415"/>
  <c r="N420"/>
  <c r="N422"/>
  <c r="H436"/>
  <c r="L436"/>
  <c r="K448"/>
  <c r="K444" s="1"/>
  <c r="M457"/>
  <c r="N463"/>
  <c r="N462" s="1"/>
  <c r="N461" s="1"/>
  <c r="I476"/>
  <c r="M477"/>
  <c r="N487"/>
  <c r="N489"/>
  <c r="M506"/>
  <c r="N510"/>
  <c r="N515"/>
  <c r="J536"/>
  <c r="N539"/>
  <c r="N553"/>
  <c r="M580"/>
  <c r="M579" s="1"/>
  <c r="H596"/>
  <c r="I596"/>
  <c r="M603"/>
  <c r="L608"/>
  <c r="I608"/>
  <c r="M611"/>
  <c r="M608" s="1"/>
  <c r="I637"/>
  <c r="J640"/>
  <c r="J637" s="1"/>
  <c r="N643"/>
  <c r="M645"/>
  <c r="M644" s="1"/>
  <c r="N655"/>
  <c r="M661"/>
  <c r="M665"/>
  <c r="N723"/>
  <c r="M729"/>
  <c r="M728" s="1"/>
  <c r="N745"/>
  <c r="K763"/>
  <c r="L763"/>
  <c r="L756" s="1"/>
  <c r="L751" s="1"/>
  <c r="L20" s="1"/>
  <c r="N808"/>
  <c r="J813"/>
  <c r="N816"/>
  <c r="N838"/>
  <c r="J841"/>
  <c r="I846"/>
  <c r="N862"/>
  <c r="N861" s="1"/>
  <c r="L869"/>
  <c r="L22" s="1"/>
  <c r="I909"/>
  <c r="I908" s="1"/>
  <c r="L918"/>
  <c r="N939"/>
  <c r="N857"/>
  <c r="N856" s="1"/>
  <c r="J856"/>
  <c r="K193"/>
  <c r="N242"/>
  <c r="M261"/>
  <c r="N318"/>
  <c r="N317" s="1"/>
  <c r="N316" s="1"/>
  <c r="J331"/>
  <c r="M334"/>
  <c r="N358"/>
  <c r="N357" s="1"/>
  <c r="I444"/>
  <c r="N452"/>
  <c r="N451" s="1"/>
  <c r="N457"/>
  <c r="N448" s="1"/>
  <c r="N444" s="1"/>
  <c r="M464"/>
  <c r="H475"/>
  <c r="N499"/>
  <c r="N511"/>
  <c r="M563"/>
  <c r="M535" s="1"/>
  <c r="N599"/>
  <c r="N607"/>
  <c r="N651"/>
  <c r="M699"/>
  <c r="N755"/>
  <c r="N754" s="1"/>
  <c r="N753" s="1"/>
  <c r="N752" s="1"/>
  <c r="J920"/>
  <c r="M939"/>
  <c r="N831"/>
  <c r="J829"/>
  <c r="J828" s="1"/>
  <c r="N860"/>
  <c r="N859" s="1"/>
  <c r="N858" s="1"/>
  <c r="M859"/>
  <c r="M858" s="1"/>
  <c r="N888"/>
  <c r="M887"/>
  <c r="N925"/>
  <c r="N924" s="1"/>
  <c r="J924"/>
  <c r="N952"/>
  <c r="N951" s="1"/>
  <c r="N950" s="1"/>
  <c r="M951"/>
  <c r="M950" s="1"/>
  <c r="K140"/>
  <c r="N224"/>
  <c r="N233"/>
  <c r="N264"/>
  <c r="N273"/>
  <c r="N280"/>
  <c r="N365"/>
  <c r="N364" s="1"/>
  <c r="N361" s="1"/>
  <c r="N368"/>
  <c r="N367" s="1"/>
  <c r="N366" s="1"/>
  <c r="N380"/>
  <c r="N390"/>
  <c r="N400"/>
  <c r="N430"/>
  <c r="L475"/>
  <c r="N481"/>
  <c r="N565"/>
  <c r="N563" s="1"/>
  <c r="N593"/>
  <c r="K596"/>
  <c r="K475" s="1"/>
  <c r="J614"/>
  <c r="J613" s="1"/>
  <c r="K614"/>
  <c r="K613" s="1"/>
  <c r="L627"/>
  <c r="I627"/>
  <c r="K674"/>
  <c r="N743"/>
  <c r="K746"/>
  <c r="N903"/>
  <c r="N669"/>
  <c r="N668" s="1"/>
  <c r="N678"/>
  <c r="N683"/>
  <c r="N691"/>
  <c r="N693"/>
  <c r="K699"/>
  <c r="N702"/>
  <c r="N700" s="1"/>
  <c r="N705"/>
  <c r="N709"/>
  <c r="N708" s="1"/>
  <c r="N707" s="1"/>
  <c r="L728"/>
  <c r="N733"/>
  <c r="N765"/>
  <c r="N764" s="1"/>
  <c r="N763" s="1"/>
  <c r="N767"/>
  <c r="N766" s="1"/>
  <c r="N769"/>
  <c r="N774"/>
  <c r="N778"/>
  <c r="N783"/>
  <c r="L775"/>
  <c r="I789"/>
  <c r="I788" s="1"/>
  <c r="N811"/>
  <c r="N819"/>
  <c r="J825"/>
  <c r="N834"/>
  <c r="N855"/>
  <c r="N854" s="1"/>
  <c r="H881"/>
  <c r="H869" s="1"/>
  <c r="H22" s="1"/>
  <c r="I881"/>
  <c r="I869" s="1"/>
  <c r="I22" s="1"/>
  <c r="N895"/>
  <c r="N911"/>
  <c r="N923"/>
  <c r="N922" s="1"/>
  <c r="N936"/>
  <c r="N935" s="1"/>
  <c r="N934" s="1"/>
  <c r="N948"/>
  <c r="N947" s="1"/>
  <c r="N946" s="1"/>
  <c r="M953"/>
  <c r="N970"/>
  <c r="N979"/>
  <c r="N987"/>
  <c r="N994"/>
  <c r="N1002"/>
  <c r="N1011"/>
  <c r="M1014"/>
  <c r="N1019"/>
  <c r="M1025"/>
  <c r="N1031"/>
  <c r="M1033"/>
  <c r="H1024"/>
  <c r="H961" s="1"/>
  <c r="M1039"/>
  <c r="N1043"/>
  <c r="I1047"/>
  <c r="I961" s="1"/>
  <c r="N1050"/>
  <c r="N1059"/>
  <c r="N1067"/>
  <c r="H1077"/>
  <c r="N1079"/>
  <c r="N1078" s="1"/>
  <c r="K1101"/>
  <c r="K1100" s="1"/>
  <c r="N1104"/>
  <c r="N1108"/>
  <c r="N1116"/>
  <c r="N1119"/>
  <c r="J1126"/>
  <c r="N1131"/>
  <c r="N1140"/>
  <c r="N1145"/>
  <c r="N1147"/>
  <c r="M1156"/>
  <c r="N1160"/>
  <c r="N1165"/>
  <c r="N1167"/>
  <c r="N1180"/>
  <c r="N1187"/>
  <c r="N1186" s="1"/>
  <c r="N1185" s="1"/>
  <c r="K1188"/>
  <c r="M1194"/>
  <c r="M1193" s="1"/>
  <c r="H1197"/>
  <c r="L1197"/>
  <c r="H1204"/>
  <c r="H1203" s="1"/>
  <c r="H1202" s="1"/>
  <c r="M1204"/>
  <c r="N1208"/>
  <c r="N1207" s="1"/>
  <c r="J1209"/>
  <c r="N1220"/>
  <c r="N1219" s="1"/>
  <c r="N1218" s="1"/>
  <c r="H1239"/>
  <c r="N1241"/>
  <c r="N1240" s="1"/>
  <c r="N1239" s="1"/>
  <c r="H1250"/>
  <c r="L1250"/>
  <c r="N1268"/>
  <c r="J1269"/>
  <c r="N1281"/>
  <c r="N1288"/>
  <c r="I1296"/>
  <c r="M1300"/>
  <c r="M1314"/>
  <c r="N1320"/>
  <c r="N1319" s="1"/>
  <c r="M1327"/>
  <c r="N1333"/>
  <c r="N1340"/>
  <c r="N1357"/>
  <c r="N1364"/>
  <c r="N1373"/>
  <c r="M1375"/>
  <c r="N1381"/>
  <c r="I1388"/>
  <c r="J1389"/>
  <c r="J1388" s="1"/>
  <c r="M1397"/>
  <c r="N1401"/>
  <c r="J1402"/>
  <c r="M1407"/>
  <c r="N1432"/>
  <c r="N1440"/>
  <c r="N1452"/>
  <c r="N1460"/>
  <c r="N1468"/>
  <c r="N1476"/>
  <c r="N1484"/>
  <c r="N1494"/>
  <c r="L1507"/>
  <c r="N1510"/>
  <c r="N1512"/>
  <c r="N1517"/>
  <c r="N1525"/>
  <c r="N1536"/>
  <c r="N1550"/>
  <c r="N1549" s="1"/>
  <c r="J1554"/>
  <c r="J1558"/>
  <c r="J1557" s="1"/>
  <c r="L1558"/>
  <c r="L1557" s="1"/>
  <c r="I1564"/>
  <c r="I1563" s="1"/>
  <c r="M1629"/>
  <c r="N1634"/>
  <c r="M1636"/>
  <c r="N1641"/>
  <c r="N1640" s="1"/>
  <c r="N1639" s="1"/>
  <c r="M1645"/>
  <c r="N1650"/>
  <c r="N1658"/>
  <c r="N1665"/>
  <c r="N1664" s="1"/>
  <c r="N1686"/>
  <c r="N1685" s="1"/>
  <c r="H1718"/>
  <c r="N1718"/>
  <c r="N1754"/>
  <c r="N1764"/>
  <c r="N1766"/>
  <c r="N1780"/>
  <c r="N1779" s="1"/>
  <c r="N1782"/>
  <c r="K1796"/>
  <c r="K1795" s="1"/>
  <c r="N1834"/>
  <c r="N1833" s="1"/>
  <c r="N1832" s="1"/>
  <c r="H1842"/>
  <c r="M1843"/>
  <c r="N1861"/>
  <c r="M1870"/>
  <c r="K1870"/>
  <c r="N1875"/>
  <c r="N1873" s="1"/>
  <c r="J1876"/>
  <c r="N1899"/>
  <c r="N1898" s="1"/>
  <c r="L1910"/>
  <c r="N1789"/>
  <c r="N1788" s="1"/>
  <c r="N1787" s="1"/>
  <c r="N1786" s="1"/>
  <c r="M1788"/>
  <c r="N1850"/>
  <c r="J1848"/>
  <c r="N1912"/>
  <c r="N1911" s="1"/>
  <c r="J1911"/>
  <c r="J1910" s="1"/>
  <c r="I661"/>
  <c r="H661"/>
  <c r="L665"/>
  <c r="L661" s="1"/>
  <c r="N679"/>
  <c r="L674"/>
  <c r="L673" s="1"/>
  <c r="N687"/>
  <c r="I674"/>
  <c r="I673" s="1"/>
  <c r="N695"/>
  <c r="N715"/>
  <c r="N714" s="1"/>
  <c r="N713" s="1"/>
  <c r="M717"/>
  <c r="M716" s="1"/>
  <c r="N727"/>
  <c r="H789"/>
  <c r="H788" s="1"/>
  <c r="N796"/>
  <c r="N798"/>
  <c r="N812"/>
  <c r="K789"/>
  <c r="K788" s="1"/>
  <c r="N825"/>
  <c r="N829"/>
  <c r="N828" s="1"/>
  <c r="N848"/>
  <c r="J847"/>
  <c r="N880"/>
  <c r="N879" s="1"/>
  <c r="N878" s="1"/>
  <c r="N896"/>
  <c r="K881"/>
  <c r="K869" s="1"/>
  <c r="K22" s="1"/>
  <c r="K903"/>
  <c r="N912"/>
  <c r="N916"/>
  <c r="N915" s="1"/>
  <c r="M929"/>
  <c r="J934"/>
  <c r="K939"/>
  <c r="K918" s="1"/>
  <c r="I949"/>
  <c r="H953"/>
  <c r="H949" s="1"/>
  <c r="N953"/>
  <c r="N964"/>
  <c r="J963"/>
  <c r="N980"/>
  <c r="N988"/>
  <c r="N990"/>
  <c r="N1012"/>
  <c r="N1020"/>
  <c r="K1024"/>
  <c r="N1032"/>
  <c r="L1024"/>
  <c r="L961" s="1"/>
  <c r="N1044"/>
  <c r="N1060"/>
  <c r="N1062"/>
  <c r="N1068"/>
  <c r="N1070"/>
  <c r="M1075"/>
  <c r="M1074" s="1"/>
  <c r="L1077"/>
  <c r="I1077"/>
  <c r="M1080"/>
  <c r="N1080"/>
  <c r="N1084"/>
  <c r="N1083" s="1"/>
  <c r="K1087"/>
  <c r="M1094"/>
  <c r="M1093" s="1"/>
  <c r="M1092" s="1"/>
  <c r="J1102"/>
  <c r="J1106"/>
  <c r="M1109"/>
  <c r="J1114"/>
  <c r="N1127"/>
  <c r="N1141"/>
  <c r="L1125"/>
  <c r="N1161"/>
  <c r="M1172"/>
  <c r="N1181"/>
  <c r="M1188"/>
  <c r="N1201"/>
  <c r="N1200" s="1"/>
  <c r="N1197" s="1"/>
  <c r="M1209"/>
  <c r="M1221"/>
  <c r="M1218" s="1"/>
  <c r="N1233"/>
  <c r="N1232" s="1"/>
  <c r="N1231" s="1"/>
  <c r="M1237"/>
  <c r="M1234" s="1"/>
  <c r="L1239"/>
  <c r="I1239"/>
  <c r="I1217" s="1"/>
  <c r="J1251"/>
  <c r="N1262"/>
  <c r="J1261"/>
  <c r="N1282"/>
  <c r="N1284"/>
  <c r="H1291"/>
  <c r="N1293"/>
  <c r="N1292" s="1"/>
  <c r="N1291" s="1"/>
  <c r="M1298"/>
  <c r="M1306"/>
  <c r="M1305" s="1"/>
  <c r="N1334"/>
  <c r="M1348"/>
  <c r="N1353"/>
  <c r="J1354"/>
  <c r="N1358"/>
  <c r="N1374"/>
  <c r="N1382"/>
  <c r="N1384"/>
  <c r="M1389"/>
  <c r="M1388" s="1"/>
  <c r="M1402"/>
  <c r="N1404"/>
  <c r="N1402" s="1"/>
  <c r="I1507"/>
  <c r="M1518"/>
  <c r="N1526"/>
  <c r="N1528"/>
  <c r="N1560"/>
  <c r="N1559" s="1"/>
  <c r="M1562"/>
  <c r="M1561" s="1"/>
  <c r="M1558" s="1"/>
  <c r="M1557" s="1"/>
  <c r="H1578"/>
  <c r="H1602"/>
  <c r="K1609"/>
  <c r="M1620"/>
  <c r="N1630"/>
  <c r="N1635"/>
  <c r="N1638"/>
  <c r="N1646"/>
  <c r="N1651"/>
  <c r="N1653"/>
  <c r="J1656"/>
  <c r="N1659"/>
  <c r="N1661"/>
  <c r="M1666"/>
  <c r="M1663" s="1"/>
  <c r="N1671"/>
  <c r="N1670" s="1"/>
  <c r="N1669" s="1"/>
  <c r="N1668" s="1"/>
  <c r="J1675"/>
  <c r="N1688"/>
  <c r="N1687" s="1"/>
  <c r="I1689"/>
  <c r="K1694"/>
  <c r="L1699"/>
  <c r="J1712"/>
  <c r="J1711" s="1"/>
  <c r="N1743"/>
  <c r="N1825"/>
  <c r="N1824" s="1"/>
  <c r="N1828"/>
  <c r="I1835"/>
  <c r="N1846"/>
  <c r="K1864"/>
  <c r="N1867"/>
  <c r="N1865" s="1"/>
  <c r="N1864" s="1"/>
  <c r="M2348"/>
  <c r="M2347" s="1"/>
  <c r="N1774"/>
  <c r="N1773" s="1"/>
  <c r="N1772" s="1"/>
  <c r="J1773"/>
  <c r="J1772" s="1"/>
  <c r="N1785"/>
  <c r="N1784" s="1"/>
  <c r="M1784"/>
  <c r="N1798"/>
  <c r="N1797" s="1"/>
  <c r="J1797"/>
  <c r="N1881"/>
  <c r="N1880" s="1"/>
  <c r="J1880"/>
  <c r="J1879" s="1"/>
  <c r="N1914"/>
  <c r="N1913" s="1"/>
  <c r="M1913"/>
  <c r="M1910" s="1"/>
  <c r="J1039"/>
  <c r="J1024" s="1"/>
  <c r="K1047"/>
  <c r="M1087"/>
  <c r="H1124"/>
  <c r="H1099" s="1"/>
  <c r="H26" s="1"/>
  <c r="J1156"/>
  <c r="H1218"/>
  <c r="L1218"/>
  <c r="L1234"/>
  <c r="N1250"/>
  <c r="N1278"/>
  <c r="M1294"/>
  <c r="M1291" s="1"/>
  <c r="N1302"/>
  <c r="N1300" s="1"/>
  <c r="N1297" s="1"/>
  <c r="N1296" s="1"/>
  <c r="N1346"/>
  <c r="H1325"/>
  <c r="N1348"/>
  <c r="K1507"/>
  <c r="K1325" s="1"/>
  <c r="K1212" s="1"/>
  <c r="K28" s="1"/>
  <c r="M1579"/>
  <c r="M1583"/>
  <c r="M1597"/>
  <c r="M1603"/>
  <c r="M1607"/>
  <c r="N1631"/>
  <c r="M1643"/>
  <c r="N1647"/>
  <c r="H1663"/>
  <c r="H1627" s="1"/>
  <c r="L1663"/>
  <c r="L1627" s="1"/>
  <c r="J1689"/>
  <c r="N1757"/>
  <c r="N1804"/>
  <c r="N1803" s="1"/>
  <c r="N1802" s="1"/>
  <c r="L1842"/>
  <c r="H1885"/>
  <c r="H1884" s="1"/>
  <c r="L1885"/>
  <c r="L1884" s="1"/>
  <c r="N1894"/>
  <c r="N1893" s="1"/>
  <c r="N1892" s="1"/>
  <c r="K1891"/>
  <c r="N1809"/>
  <c r="N1808" s="1"/>
  <c r="J1808"/>
  <c r="N1034"/>
  <c r="M1047"/>
  <c r="M1077"/>
  <c r="I1093"/>
  <c r="I1092" s="1"/>
  <c r="N1112"/>
  <c r="M1114"/>
  <c r="M1101" s="1"/>
  <c r="M1100" s="1"/>
  <c r="J1172"/>
  <c r="N1195"/>
  <c r="N1209"/>
  <c r="K1297"/>
  <c r="K1296" s="1"/>
  <c r="K1305"/>
  <c r="H1314"/>
  <c r="H1296" s="1"/>
  <c r="L1314"/>
  <c r="L1296" s="1"/>
  <c r="N1328"/>
  <c r="L1325"/>
  <c r="N1368"/>
  <c r="N1392"/>
  <c r="N1532"/>
  <c r="H1558"/>
  <c r="H1557" s="1"/>
  <c r="I1587"/>
  <c r="L1679"/>
  <c r="I1679"/>
  <c r="M1778"/>
  <c r="N1844"/>
  <c r="J1895"/>
  <c r="N1678"/>
  <c r="N1677" s="1"/>
  <c r="K1680"/>
  <c r="K1679" s="1"/>
  <c r="K1699"/>
  <c r="M1705"/>
  <c r="M1704" s="1"/>
  <c r="N1713"/>
  <c r="N1712" s="1"/>
  <c r="N1711" s="1"/>
  <c r="K1718"/>
  <c r="J1727"/>
  <c r="J1734"/>
  <c r="N1734" s="1"/>
  <c r="N1739"/>
  <c r="N1748"/>
  <c r="M1755"/>
  <c r="N1768"/>
  <c r="L1778"/>
  <c r="L1725" s="1"/>
  <c r="L1672" s="1"/>
  <c r="L32" s="1"/>
  <c r="N1783"/>
  <c r="N1800"/>
  <c r="N1799" s="1"/>
  <c r="H1805"/>
  <c r="H1801" s="1"/>
  <c r="N1823"/>
  <c r="N1858"/>
  <c r="N1862"/>
  <c r="K1879"/>
  <c r="N1883"/>
  <c r="N1882" s="1"/>
  <c r="K1885"/>
  <c r="K1884" s="1"/>
  <c r="N1887"/>
  <c r="N1886" s="1"/>
  <c r="N1885" s="1"/>
  <c r="N1884" s="1"/>
  <c r="H1891"/>
  <c r="H1915"/>
  <c r="J1918"/>
  <c r="J1956"/>
  <c r="M1961"/>
  <c r="N1969"/>
  <c r="N1968" s="1"/>
  <c r="N1961" s="1"/>
  <c r="N1974"/>
  <c r="N1973" s="1"/>
  <c r="N1981"/>
  <c r="N1980" s="1"/>
  <c r="N1979" s="1"/>
  <c r="N1984"/>
  <c r="N1983" s="1"/>
  <c r="J1991"/>
  <c r="M1991"/>
  <c r="N1996"/>
  <c r="N2005"/>
  <c r="N2012"/>
  <c r="J2017"/>
  <c r="N2029"/>
  <c r="N2036"/>
  <c r="N2049"/>
  <c r="N2056"/>
  <c r="N2068"/>
  <c r="M2071"/>
  <c r="N2077"/>
  <c r="N2082"/>
  <c r="N2085"/>
  <c r="H2095"/>
  <c r="H2094" s="1"/>
  <c r="N2097"/>
  <c r="N2096" s="1"/>
  <c r="N2095" s="1"/>
  <c r="N2094" s="1"/>
  <c r="J2098"/>
  <c r="H2102"/>
  <c r="H2101" s="1"/>
  <c r="M2105"/>
  <c r="M2102" s="1"/>
  <c r="M2101" s="1"/>
  <c r="I2107"/>
  <c r="I2100" s="1"/>
  <c r="I38" s="1"/>
  <c r="M2109"/>
  <c r="M2108" s="1"/>
  <c r="M2107" s="1"/>
  <c r="H2118"/>
  <c r="L2118"/>
  <c r="L2117" s="1"/>
  <c r="N2133"/>
  <c r="J2135"/>
  <c r="J2134" s="1"/>
  <c r="M2135"/>
  <c r="M2134" s="1"/>
  <c r="N2144"/>
  <c r="N2143" s="1"/>
  <c r="N2142" s="1"/>
  <c r="M2151"/>
  <c r="M2163"/>
  <c r="N2169"/>
  <c r="N2176"/>
  <c r="H2150"/>
  <c r="H2149" s="1"/>
  <c r="J2185"/>
  <c r="K2193"/>
  <c r="M2215"/>
  <c r="M2214" s="1"/>
  <c r="K2223"/>
  <c r="M2236"/>
  <c r="M2235" s="1"/>
  <c r="I2239"/>
  <c r="N2256"/>
  <c r="N2262"/>
  <c r="N2261" s="1"/>
  <c r="N2260" s="1"/>
  <c r="L2265"/>
  <c r="N2276"/>
  <c r="N2275" s="1"/>
  <c r="H2286"/>
  <c r="H2285" s="1"/>
  <c r="L2286"/>
  <c r="L2285" s="1"/>
  <c r="N2313"/>
  <c r="N2328"/>
  <c r="J2339"/>
  <c r="M2339"/>
  <c r="M2338" s="1"/>
  <c r="M2337" s="1"/>
  <c r="L2338"/>
  <c r="L2337" s="1"/>
  <c r="N2357"/>
  <c r="N2365"/>
  <c r="M2383"/>
  <c r="M2382" s="1"/>
  <c r="N2391"/>
  <c r="J2392"/>
  <c r="N2398"/>
  <c r="N2397" s="1"/>
  <c r="I2401"/>
  <c r="N2418"/>
  <c r="N2427"/>
  <c r="N2434"/>
  <c r="N2450"/>
  <c r="N2467"/>
  <c r="L2469"/>
  <c r="N2474"/>
  <c r="J2477"/>
  <c r="N2482"/>
  <c r="M2489"/>
  <c r="M2488" s="1"/>
  <c r="J2495"/>
  <c r="J2494" s="1"/>
  <c r="N2507"/>
  <c r="N2511"/>
  <c r="M2527"/>
  <c r="M2526" s="1"/>
  <c r="N2531"/>
  <c r="N2538"/>
  <c r="N2547"/>
  <c r="N2554"/>
  <c r="J2555"/>
  <c r="N2566"/>
  <c r="N2575"/>
  <c r="N2586"/>
  <c r="N2595"/>
  <c r="N2606"/>
  <c r="M2611"/>
  <c r="M2610" s="1"/>
  <c r="N2615"/>
  <c r="N2631"/>
  <c r="N2650"/>
  <c r="N2649" s="1"/>
  <c r="J2656"/>
  <c r="J2663"/>
  <c r="M1680"/>
  <c r="N1691"/>
  <c r="N1690" s="1"/>
  <c r="N1689" s="1"/>
  <c r="N1698"/>
  <c r="N1697" s="1"/>
  <c r="M1701"/>
  <c r="M1700" s="1"/>
  <c r="H1704"/>
  <c r="N1705"/>
  <c r="N1704" s="1"/>
  <c r="M1712"/>
  <c r="M1711" s="1"/>
  <c r="I1726"/>
  <c r="H1726"/>
  <c r="N1735"/>
  <c r="N1749"/>
  <c r="N1755"/>
  <c r="N1761"/>
  <c r="J1760"/>
  <c r="N1769"/>
  <c r="N1777"/>
  <c r="N1776" s="1"/>
  <c r="N1775" s="1"/>
  <c r="I1787"/>
  <c r="I1786" s="1"/>
  <c r="K1801"/>
  <c r="L1805"/>
  <c r="L1801" s="1"/>
  <c r="L1794" s="1"/>
  <c r="L34" s="1"/>
  <c r="I1805"/>
  <c r="I1801" s="1"/>
  <c r="H1813"/>
  <c r="H1818"/>
  <c r="H1835"/>
  <c r="N1852"/>
  <c r="N1854"/>
  <c r="M1879"/>
  <c r="I1885"/>
  <c r="I1884" s="1"/>
  <c r="I1891"/>
  <c r="L1891"/>
  <c r="H1902"/>
  <c r="H1910"/>
  <c r="H1900" s="1"/>
  <c r="L1915"/>
  <c r="I1915"/>
  <c r="I1900" s="1"/>
  <c r="L1925"/>
  <c r="L1900" s="1"/>
  <c r="N1930"/>
  <c r="J1935"/>
  <c r="J1934" s="1"/>
  <c r="M1946"/>
  <c r="M1945" s="1"/>
  <c r="H1956"/>
  <c r="H1944" s="1"/>
  <c r="K1961"/>
  <c r="M1985"/>
  <c r="J1982"/>
  <c r="N1992"/>
  <c r="N2006"/>
  <c r="N2008"/>
  <c r="N2030"/>
  <c r="N2032"/>
  <c r="M2041"/>
  <c r="K2061"/>
  <c r="H2071"/>
  <c r="J2074"/>
  <c r="N2078"/>
  <c r="J2083"/>
  <c r="M2083"/>
  <c r="M2086"/>
  <c r="K2089"/>
  <c r="K1989" s="1"/>
  <c r="L2095"/>
  <c r="L2094" s="1"/>
  <c r="I2095"/>
  <c r="I2094" s="1"/>
  <c r="K2102"/>
  <c r="K2101" s="1"/>
  <c r="L2102"/>
  <c r="L2101" s="1"/>
  <c r="K2107"/>
  <c r="N2122"/>
  <c r="N2121" s="1"/>
  <c r="N2126"/>
  <c r="N2125" s="1"/>
  <c r="J2130"/>
  <c r="J2129" s="1"/>
  <c r="N2146"/>
  <c r="N2145" s="1"/>
  <c r="K2150"/>
  <c r="N2161"/>
  <c r="N2170"/>
  <c r="N2172"/>
  <c r="L2150"/>
  <c r="L2149" s="1"/>
  <c r="N2189"/>
  <c r="N2197"/>
  <c r="N2196" s="1"/>
  <c r="N2193" s="1"/>
  <c r="N2206"/>
  <c r="H2215"/>
  <c r="H2214" s="1"/>
  <c r="M2221"/>
  <c r="M2220" s="1"/>
  <c r="N2230"/>
  <c r="N2229" s="1"/>
  <c r="K2265"/>
  <c r="L2270"/>
  <c r="K2285"/>
  <c r="H2295"/>
  <c r="N2306"/>
  <c r="N2305" s="1"/>
  <c r="N2304" s="1"/>
  <c r="M2308"/>
  <c r="M2307" s="1"/>
  <c r="N2314"/>
  <c r="I2360"/>
  <c r="N2366"/>
  <c r="N2368"/>
  <c r="J2388"/>
  <c r="J2387" s="1"/>
  <c r="M2392"/>
  <c r="M2387" s="1"/>
  <c r="M2399"/>
  <c r="M2396" s="1"/>
  <c r="I2410"/>
  <c r="I2409" s="1"/>
  <c r="I2408" s="1"/>
  <c r="N2412"/>
  <c r="J2411"/>
  <c r="N2428"/>
  <c r="J2439"/>
  <c r="N2468"/>
  <c r="K2469"/>
  <c r="K2409" s="1"/>
  <c r="K2408" s="1"/>
  <c r="N2478"/>
  <c r="J2509"/>
  <c r="J2508" s="1"/>
  <c r="N2512"/>
  <c r="M2520"/>
  <c r="M2519" s="1"/>
  <c r="N2532"/>
  <c r="N2534"/>
  <c r="N2548"/>
  <c r="N2550"/>
  <c r="N2576"/>
  <c r="N2580"/>
  <c r="J2579"/>
  <c r="J2592"/>
  <c r="J2591" s="1"/>
  <c r="N2596"/>
  <c r="N2600"/>
  <c r="J2599"/>
  <c r="N2616"/>
  <c r="M2618"/>
  <c r="M2617" s="1"/>
  <c r="N2632"/>
  <c r="N2634"/>
  <c r="M2642"/>
  <c r="H2656"/>
  <c r="M2659"/>
  <c r="M2656" s="1"/>
  <c r="M2663"/>
  <c r="M2662" s="1"/>
  <c r="M2661" s="1"/>
  <c r="K1925"/>
  <c r="L1945"/>
  <c r="H1989"/>
  <c r="L1990"/>
  <c r="L1989" s="1"/>
  <c r="I1989"/>
  <c r="M2089"/>
  <c r="H2142"/>
  <c r="N2190"/>
  <c r="M2210"/>
  <c r="M2209" s="1"/>
  <c r="M2208" s="1"/>
  <c r="I2223"/>
  <c r="I2247"/>
  <c r="I2246" s="1"/>
  <c r="N2254"/>
  <c r="N2274"/>
  <c r="N2273" s="1"/>
  <c r="N2270" s="1"/>
  <c r="N2286"/>
  <c r="L2294"/>
  <c r="I2294"/>
  <c r="N2334"/>
  <c r="N2350"/>
  <c r="N2349" s="1"/>
  <c r="J2383"/>
  <c r="J2382" s="1"/>
  <c r="H2396"/>
  <c r="H2353" s="1"/>
  <c r="L2396"/>
  <c r="L2353" s="1"/>
  <c r="N2404"/>
  <c r="N2403" s="1"/>
  <c r="N2402" s="1"/>
  <c r="N2456"/>
  <c r="N2504"/>
  <c r="N2516"/>
  <c r="N2515" s="1"/>
  <c r="N2544"/>
  <c r="J2611"/>
  <c r="J2610" s="1"/>
  <c r="N2637"/>
  <c r="N2648"/>
  <c r="N2647" s="1"/>
  <c r="M2652"/>
  <c r="M2651" s="1"/>
  <c r="M2525" s="1"/>
  <c r="M2524" s="1"/>
  <c r="M1915"/>
  <c r="K1945"/>
  <c r="H1970"/>
  <c r="L1970"/>
  <c r="M1982"/>
  <c r="N2024"/>
  <c r="J2041"/>
  <c r="N2053"/>
  <c r="N2065"/>
  <c r="N2081"/>
  <c r="M2095"/>
  <c r="M2094" s="1"/>
  <c r="J2102"/>
  <c r="J2101" s="1"/>
  <c r="N2113"/>
  <c r="N2112" s="1"/>
  <c r="N2111" s="1"/>
  <c r="J2150"/>
  <c r="N2164"/>
  <c r="N2180"/>
  <c r="N2185"/>
  <c r="J2193"/>
  <c r="K2207"/>
  <c r="K40" s="1"/>
  <c r="H2246"/>
  <c r="H2207" s="1"/>
  <c r="H40" s="1"/>
  <c r="M2254"/>
  <c r="M2270"/>
  <c r="M2264" s="1"/>
  <c r="I2286"/>
  <c r="I2285" s="1"/>
  <c r="H2338"/>
  <c r="H2337" s="1"/>
  <c r="J2348"/>
  <c r="J2347" s="1"/>
  <c r="N2369"/>
  <c r="N2372"/>
  <c r="L2409"/>
  <c r="L2408" s="1"/>
  <c r="N2422"/>
  <c r="N2443"/>
  <c r="N2446"/>
  <c r="J2459"/>
  <c r="N2471"/>
  <c r="N2470" s="1"/>
  <c r="N2490"/>
  <c r="N2489" s="1"/>
  <c r="N2488" s="1"/>
  <c r="J2514"/>
  <c r="K2519"/>
  <c r="H2525"/>
  <c r="H2524" s="1"/>
  <c r="I2525"/>
  <c r="I2524" s="1"/>
  <c r="N2562"/>
  <c r="N2570"/>
  <c r="N2624"/>
  <c r="N2623" s="1"/>
  <c r="N2635"/>
  <c r="K2525"/>
  <c r="K2524" s="1"/>
  <c r="N2663"/>
  <c r="N2662" s="1"/>
  <c r="N2661" s="1"/>
  <c r="L78"/>
  <c r="N122"/>
  <c r="N121" s="1"/>
  <c r="N140"/>
  <c r="M146"/>
  <c r="H153"/>
  <c r="H173"/>
  <c r="N180"/>
  <c r="N177" s="1"/>
  <c r="N173" s="1"/>
  <c r="L192"/>
  <c r="K192"/>
  <c r="N255"/>
  <c r="M330"/>
  <c r="M329" s="1"/>
  <c r="K346"/>
  <c r="M444"/>
  <c r="M448"/>
  <c r="N477"/>
  <c r="N640"/>
  <c r="N813"/>
  <c r="H78"/>
  <c r="H63" s="1"/>
  <c r="J79"/>
  <c r="K139"/>
  <c r="K14" s="1"/>
  <c r="L139"/>
  <c r="L14" s="1"/>
  <c r="L153"/>
  <c r="N166"/>
  <c r="N153" s="1"/>
  <c r="N185"/>
  <c r="H192"/>
  <c r="N222"/>
  <c r="N262"/>
  <c r="N287"/>
  <c r="M319"/>
  <c r="N331"/>
  <c r="N330" s="1"/>
  <c r="N329" s="1"/>
  <c r="I346"/>
  <c r="N354"/>
  <c r="N347" s="1"/>
  <c r="J403"/>
  <c r="M436"/>
  <c r="H444"/>
  <c r="N464"/>
  <c r="L622"/>
  <c r="L18" s="1"/>
  <c r="I622"/>
  <c r="I18" s="1"/>
  <c r="N637"/>
  <c r="K63"/>
  <c r="L63"/>
  <c r="M140"/>
  <c r="M173"/>
  <c r="N249"/>
  <c r="N404"/>
  <c r="J506"/>
  <c r="N509"/>
  <c r="N506" s="1"/>
  <c r="N606"/>
  <c r="N605" s="1"/>
  <c r="J605"/>
  <c r="N610"/>
  <c r="N609" s="1"/>
  <c r="N608" s="1"/>
  <c r="J609"/>
  <c r="J608" s="1"/>
  <c r="N646"/>
  <c r="J645"/>
  <c r="J644" s="1"/>
  <c r="N686"/>
  <c r="N685" s="1"/>
  <c r="J685"/>
  <c r="N718"/>
  <c r="J717"/>
  <c r="J716" s="1"/>
  <c r="N730"/>
  <c r="J729"/>
  <c r="N742"/>
  <c r="N741" s="1"/>
  <c r="J741"/>
  <c r="N750"/>
  <c r="N749" s="1"/>
  <c r="N746" s="1"/>
  <c r="J749"/>
  <c r="N762"/>
  <c r="N761" s="1"/>
  <c r="N760" s="1"/>
  <c r="J761"/>
  <c r="J760" s="1"/>
  <c r="J66"/>
  <c r="J65" s="1"/>
  <c r="J64" s="1"/>
  <c r="J70"/>
  <c r="N102"/>
  <c r="N99" s="1"/>
  <c r="J122"/>
  <c r="J121" s="1"/>
  <c r="J142"/>
  <c r="J141" s="1"/>
  <c r="J150"/>
  <c r="J146" s="1"/>
  <c r="J158"/>
  <c r="J162"/>
  <c r="J178"/>
  <c r="J177" s="1"/>
  <c r="J188"/>
  <c r="J185" s="1"/>
  <c r="J320"/>
  <c r="J324"/>
  <c r="J336"/>
  <c r="J330" s="1"/>
  <c r="J329" s="1"/>
  <c r="J344"/>
  <c r="J343" s="1"/>
  <c r="J339" s="1"/>
  <c r="J348"/>
  <c r="J352"/>
  <c r="J364"/>
  <c r="J361" s="1"/>
  <c r="N376"/>
  <c r="N373" s="1"/>
  <c r="N372" s="1"/>
  <c r="J398"/>
  <c r="J372" s="1"/>
  <c r="N410"/>
  <c r="N407" s="1"/>
  <c r="J442"/>
  <c r="J436" s="1"/>
  <c r="J446"/>
  <c r="J445" s="1"/>
  <c r="J457"/>
  <c r="J448" s="1"/>
  <c r="J465"/>
  <c r="J469"/>
  <c r="J473"/>
  <c r="J472" s="1"/>
  <c r="J471" s="1"/>
  <c r="J477"/>
  <c r="N514"/>
  <c r="N526"/>
  <c r="N534"/>
  <c r="N538"/>
  <c r="N536" s="1"/>
  <c r="N546"/>
  <c r="N554"/>
  <c r="N562"/>
  <c r="J563"/>
  <c r="J535" s="1"/>
  <c r="M569"/>
  <c r="M573"/>
  <c r="N590"/>
  <c r="N602"/>
  <c r="M618"/>
  <c r="M614" s="1"/>
  <c r="M613" s="1"/>
  <c r="M640"/>
  <c r="N654"/>
  <c r="J675"/>
  <c r="N682"/>
  <c r="N675" s="1"/>
  <c r="M694"/>
  <c r="M708"/>
  <c r="M707" s="1"/>
  <c r="M714"/>
  <c r="M713" s="1"/>
  <c r="N726"/>
  <c r="N738"/>
  <c r="J746"/>
  <c r="M754"/>
  <c r="M753" s="1"/>
  <c r="M752" s="1"/>
  <c r="I756"/>
  <c r="I751" s="1"/>
  <c r="I20" s="1"/>
  <c r="M758"/>
  <c r="M757" s="1"/>
  <c r="J764"/>
  <c r="J763" s="1"/>
  <c r="M766"/>
  <c r="M763" s="1"/>
  <c r="K775"/>
  <c r="K756" s="1"/>
  <c r="K751" s="1"/>
  <c r="K20" s="1"/>
  <c r="N795"/>
  <c r="N807"/>
  <c r="M813"/>
  <c r="M829"/>
  <c r="M828" s="1"/>
  <c r="I918"/>
  <c r="M918"/>
  <c r="L949"/>
  <c r="N949"/>
  <c r="N998"/>
  <c r="N1025"/>
  <c r="N1033"/>
  <c r="K1124"/>
  <c r="N1188"/>
  <c r="N1194"/>
  <c r="N1193" s="1"/>
  <c r="K1217"/>
  <c r="M1239"/>
  <c r="N1327"/>
  <c r="N1375"/>
  <c r="N1389"/>
  <c r="N1502"/>
  <c r="N1501" s="1"/>
  <c r="N570"/>
  <c r="N569" s="1"/>
  <c r="N568" s="1"/>
  <c r="J569"/>
  <c r="N574"/>
  <c r="N573" s="1"/>
  <c r="J573"/>
  <c r="N630"/>
  <c r="N629" s="1"/>
  <c r="N628" s="1"/>
  <c r="J629"/>
  <c r="J628" s="1"/>
  <c r="J627" s="1"/>
  <c r="J694"/>
  <c r="N697"/>
  <c r="N694" s="1"/>
  <c r="N1095"/>
  <c r="N1094" s="1"/>
  <c r="N1093" s="1"/>
  <c r="N1092" s="1"/>
  <c r="J1094"/>
  <c r="J1093" s="1"/>
  <c r="J1092" s="1"/>
  <c r="M521"/>
  <c r="M476" s="1"/>
  <c r="J580"/>
  <c r="J579" s="1"/>
  <c r="M585"/>
  <c r="M584" s="1"/>
  <c r="M597"/>
  <c r="M596" s="1"/>
  <c r="H627"/>
  <c r="H622" s="1"/>
  <c r="H18" s="1"/>
  <c r="M638"/>
  <c r="M637" s="1"/>
  <c r="M627" s="1"/>
  <c r="M675"/>
  <c r="M674" s="1"/>
  <c r="J700"/>
  <c r="J699" s="1"/>
  <c r="H756"/>
  <c r="M790"/>
  <c r="M802"/>
  <c r="M822"/>
  <c r="M821" s="1"/>
  <c r="K1099"/>
  <c r="K26" s="1"/>
  <c r="N522"/>
  <c r="N521" s="1"/>
  <c r="J521"/>
  <c r="N586"/>
  <c r="N585" s="1"/>
  <c r="N584" s="1"/>
  <c r="J585"/>
  <c r="J584" s="1"/>
  <c r="N598"/>
  <c r="J597"/>
  <c r="J596" s="1"/>
  <c r="N791"/>
  <c r="N790" s="1"/>
  <c r="J790"/>
  <c r="N803"/>
  <c r="N802" s="1"/>
  <c r="J802"/>
  <c r="N823"/>
  <c r="N822" s="1"/>
  <c r="N821" s="1"/>
  <c r="J822"/>
  <c r="J821" s="1"/>
  <c r="M341"/>
  <c r="M340" s="1"/>
  <c r="M339" s="1"/>
  <c r="M357"/>
  <c r="M347" s="1"/>
  <c r="M346" s="1"/>
  <c r="M373"/>
  <c r="M372" s="1"/>
  <c r="N665"/>
  <c r="N661" s="1"/>
  <c r="N919"/>
  <c r="N918" s="1"/>
  <c r="M949"/>
  <c r="N1014"/>
  <c r="N1048"/>
  <c r="N1109"/>
  <c r="N1126"/>
  <c r="L1124"/>
  <c r="L1099" s="1"/>
  <c r="L26" s="1"/>
  <c r="J1260"/>
  <c r="N1314"/>
  <c r="N626"/>
  <c r="N625" s="1"/>
  <c r="N624" s="1"/>
  <c r="N623" s="1"/>
  <c r="J625"/>
  <c r="J624" s="1"/>
  <c r="J623" s="1"/>
  <c r="N787"/>
  <c r="N786" s="1"/>
  <c r="N785" s="1"/>
  <c r="N784" s="1"/>
  <c r="N775" s="1"/>
  <c r="J786"/>
  <c r="J785" s="1"/>
  <c r="J784" s="1"/>
  <c r="J775" s="1"/>
  <c r="N614"/>
  <c r="N613" s="1"/>
  <c r="K627"/>
  <c r="J668"/>
  <c r="J665" s="1"/>
  <c r="J661" s="1"/>
  <c r="H751"/>
  <c r="H20" s="1"/>
  <c r="N874"/>
  <c r="N1102"/>
  <c r="N1106"/>
  <c r="N1114"/>
  <c r="M1125"/>
  <c r="M1124" s="1"/>
  <c r="N1203"/>
  <c r="N1202" s="1"/>
  <c r="H1217"/>
  <c r="H1212" s="1"/>
  <c r="H28" s="1"/>
  <c r="L1217"/>
  <c r="L1212" s="1"/>
  <c r="L28" s="1"/>
  <c r="N1354"/>
  <c r="N1397"/>
  <c r="I1556"/>
  <c r="I30" s="1"/>
  <c r="N1553"/>
  <c r="N1552" s="1"/>
  <c r="N1548" s="1"/>
  <c r="N1547" s="1"/>
  <c r="J1552"/>
  <c r="N1751"/>
  <c r="J1731"/>
  <c r="N850"/>
  <c r="N847" s="1"/>
  <c r="N846" s="1"/>
  <c r="J854"/>
  <c r="J846" s="1"/>
  <c r="N866"/>
  <c r="N865" s="1"/>
  <c r="N864" s="1"/>
  <c r="N863" s="1"/>
  <c r="N886"/>
  <c r="N883" s="1"/>
  <c r="N890"/>
  <c r="N887" s="1"/>
  <c r="J898"/>
  <c r="J882" s="1"/>
  <c r="N902"/>
  <c r="N901" s="1"/>
  <c r="N900" s="1"/>
  <c r="J906"/>
  <c r="J903" s="1"/>
  <c r="J910"/>
  <c r="J909" s="1"/>
  <c r="J908" s="1"/>
  <c r="J922"/>
  <c r="J919" s="1"/>
  <c r="J930"/>
  <c r="J929" s="1"/>
  <c r="J942"/>
  <c r="J939" s="1"/>
  <c r="J954"/>
  <c r="J953" s="1"/>
  <c r="J949" s="1"/>
  <c r="N966"/>
  <c r="N963" s="1"/>
  <c r="N986"/>
  <c r="N983" s="1"/>
  <c r="J998"/>
  <c r="J1014"/>
  <c r="N1042"/>
  <c r="N1039" s="1"/>
  <c r="J1066"/>
  <c r="J1047" s="1"/>
  <c r="J1078"/>
  <c r="J1077" s="1"/>
  <c r="J1090"/>
  <c r="J1087" s="1"/>
  <c r="N1159"/>
  <c r="N1156" s="1"/>
  <c r="N1175"/>
  <c r="N1172" s="1"/>
  <c r="J1183"/>
  <c r="J1125" s="1"/>
  <c r="J1191"/>
  <c r="J1188" s="1"/>
  <c r="N1216"/>
  <c r="N1215" s="1"/>
  <c r="N1214" s="1"/>
  <c r="N1213" s="1"/>
  <c r="J1232"/>
  <c r="J1231" s="1"/>
  <c r="N1236"/>
  <c r="N1235" s="1"/>
  <c r="N1234" s="1"/>
  <c r="J1240"/>
  <c r="J1244"/>
  <c r="J1248"/>
  <c r="J1256"/>
  <c r="J1250" s="1"/>
  <c r="N1264"/>
  <c r="N1261" s="1"/>
  <c r="N1272"/>
  <c r="N1269" s="1"/>
  <c r="J1292"/>
  <c r="J1291" s="1"/>
  <c r="J1300"/>
  <c r="J1297" s="1"/>
  <c r="J1308"/>
  <c r="J1305" s="1"/>
  <c r="J1312"/>
  <c r="J1348"/>
  <c r="J1326" s="1"/>
  <c r="N1413"/>
  <c r="N1421"/>
  <c r="N1429"/>
  <c r="N1437"/>
  <c r="N1449"/>
  <c r="N1457"/>
  <c r="N1465"/>
  <c r="N1473"/>
  <c r="N1481"/>
  <c r="N1489"/>
  <c r="M1496"/>
  <c r="M1495" s="1"/>
  <c r="J1502"/>
  <c r="J1501" s="1"/>
  <c r="N1513"/>
  <c r="N1521"/>
  <c r="N1518" s="1"/>
  <c r="J1522"/>
  <c r="N1529"/>
  <c r="N1522" s="1"/>
  <c r="M1535"/>
  <c r="N1541"/>
  <c r="N1539" s="1"/>
  <c r="N1562"/>
  <c r="N1561" s="1"/>
  <c r="N1558" s="1"/>
  <c r="N1557" s="1"/>
  <c r="K1563"/>
  <c r="M1588"/>
  <c r="J1612"/>
  <c r="J1609" s="1"/>
  <c r="M1614"/>
  <c r="N1636"/>
  <c r="N1674"/>
  <c r="N1673" s="1"/>
  <c r="M1694"/>
  <c r="I1725"/>
  <c r="H1725"/>
  <c r="M1787"/>
  <c r="M1786" s="1"/>
  <c r="N1497"/>
  <c r="N1496" s="1"/>
  <c r="N1495" s="1"/>
  <c r="J1496"/>
  <c r="J1495" s="1"/>
  <c r="N1574"/>
  <c r="N1573" s="1"/>
  <c r="N1572" s="1"/>
  <c r="J1573"/>
  <c r="J1572" s="1"/>
  <c r="N1590"/>
  <c r="N1589" s="1"/>
  <c r="J1589"/>
  <c r="J1588" s="1"/>
  <c r="N1594"/>
  <c r="N1593" s="1"/>
  <c r="J1593"/>
  <c r="J1204"/>
  <c r="J1203" s="1"/>
  <c r="J1202" s="1"/>
  <c r="M1444"/>
  <c r="M1406" s="1"/>
  <c r="M1502"/>
  <c r="M1501" s="1"/>
  <c r="M1508"/>
  <c r="M1522"/>
  <c r="N1537"/>
  <c r="N1535" s="1"/>
  <c r="M1539"/>
  <c r="M1564"/>
  <c r="H1587"/>
  <c r="M1642"/>
  <c r="N1663"/>
  <c r="K1672"/>
  <c r="K32" s="1"/>
  <c r="H1679"/>
  <c r="N1680"/>
  <c r="N1679" s="1"/>
  <c r="N1694"/>
  <c r="H1699"/>
  <c r="N1701"/>
  <c r="N1700" s="1"/>
  <c r="N1699" s="1"/>
  <c r="M1718"/>
  <c r="M1699" s="1"/>
  <c r="M1726"/>
  <c r="M1725" s="1"/>
  <c r="N1895"/>
  <c r="N1891" s="1"/>
  <c r="N1445"/>
  <c r="J1444"/>
  <c r="J1406" s="1"/>
  <c r="N1509"/>
  <c r="J1508"/>
  <c r="J1507" s="1"/>
  <c r="N1566"/>
  <c r="N1565" s="1"/>
  <c r="N1564" s="1"/>
  <c r="J1565"/>
  <c r="J1564" s="1"/>
  <c r="N1582"/>
  <c r="N1581" s="1"/>
  <c r="J1581"/>
  <c r="J1578" s="1"/>
  <c r="N1586"/>
  <c r="N1585" s="1"/>
  <c r="J1585"/>
  <c r="N1606"/>
  <c r="N1605" s="1"/>
  <c r="J1605"/>
  <c r="J1602" s="1"/>
  <c r="M983"/>
  <c r="M962" s="1"/>
  <c r="M1253"/>
  <c r="M1250" s="1"/>
  <c r="J1548"/>
  <c r="J1547" s="1"/>
  <c r="H1563"/>
  <c r="N1578"/>
  <c r="L1587"/>
  <c r="N1597"/>
  <c r="N1602"/>
  <c r="M1609"/>
  <c r="I1672"/>
  <c r="I32" s="1"/>
  <c r="N1731"/>
  <c r="N1622"/>
  <c r="N1621" s="1"/>
  <c r="N1620" s="1"/>
  <c r="J1621"/>
  <c r="L1563"/>
  <c r="J1576"/>
  <c r="J1575" s="1"/>
  <c r="K1587"/>
  <c r="J1600"/>
  <c r="J1597" s="1"/>
  <c r="N1609"/>
  <c r="N1656"/>
  <c r="N1929"/>
  <c r="N1928" s="1"/>
  <c r="N1925" s="1"/>
  <c r="J1928"/>
  <c r="N1933"/>
  <c r="N1932" s="1"/>
  <c r="J1932"/>
  <c r="J1925" s="1"/>
  <c r="N1949"/>
  <c r="N1948" s="1"/>
  <c r="N1945" s="1"/>
  <c r="J1948"/>
  <c r="N1953"/>
  <c r="N1952" s="1"/>
  <c r="J1952"/>
  <c r="J1625"/>
  <c r="J1629"/>
  <c r="J1628" s="1"/>
  <c r="J1645"/>
  <c r="J1642" s="1"/>
  <c r="J1677"/>
  <c r="J1674" s="1"/>
  <c r="J1673" s="1"/>
  <c r="J1681"/>
  <c r="J1680" s="1"/>
  <c r="J1685"/>
  <c r="J1697"/>
  <c r="J1694" s="1"/>
  <c r="J1701"/>
  <c r="J1700" s="1"/>
  <c r="J1705"/>
  <c r="J1704" s="1"/>
  <c r="J1709"/>
  <c r="J1721"/>
  <c r="J1718" s="1"/>
  <c r="J1755"/>
  <c r="J1726" s="1"/>
  <c r="N1763"/>
  <c r="N1760" s="1"/>
  <c r="J1767"/>
  <c r="J1759" s="1"/>
  <c r="J1779"/>
  <c r="J1778" s="1"/>
  <c r="J1799"/>
  <c r="J1796" s="1"/>
  <c r="J1795" s="1"/>
  <c r="M1813"/>
  <c r="M1826"/>
  <c r="J1844"/>
  <c r="J1843" s="1"/>
  <c r="N1851"/>
  <c r="N1859"/>
  <c r="J1860"/>
  <c r="J1865"/>
  <c r="J1864" s="1"/>
  <c r="J1873"/>
  <c r="J1870" s="1"/>
  <c r="K1900"/>
  <c r="J1945"/>
  <c r="M1957"/>
  <c r="M1956" s="1"/>
  <c r="N1970"/>
  <c r="N1991"/>
  <c r="N2051"/>
  <c r="N2050" s="1"/>
  <c r="H2107"/>
  <c r="K2117"/>
  <c r="N2135"/>
  <c r="N2134" s="1"/>
  <c r="K2149"/>
  <c r="K2100" s="1"/>
  <c r="K38" s="1"/>
  <c r="N1815"/>
  <c r="N1814" s="1"/>
  <c r="N1813" s="1"/>
  <c r="J1814"/>
  <c r="J1813" s="1"/>
  <c r="N1827"/>
  <c r="N1826" s="1"/>
  <c r="J1826"/>
  <c r="N1831"/>
  <c r="N1830" s="1"/>
  <c r="J1830"/>
  <c r="N1905"/>
  <c r="N1904" s="1"/>
  <c r="J1904"/>
  <c r="J1902" s="1"/>
  <c r="N1909"/>
  <c r="N1908" s="1"/>
  <c r="J1908"/>
  <c r="N1941"/>
  <c r="N1940" s="1"/>
  <c r="J1940"/>
  <c r="N1730"/>
  <c r="N1727" s="1"/>
  <c r="N1726" s="1"/>
  <c r="M1803"/>
  <c r="M1802" s="1"/>
  <c r="M1805"/>
  <c r="H1812"/>
  <c r="I1818"/>
  <c r="I1812" s="1"/>
  <c r="J1891"/>
  <c r="M1896"/>
  <c r="M1895" s="1"/>
  <c r="M1891" s="1"/>
  <c r="I1944"/>
  <c r="N2083"/>
  <c r="N2086"/>
  <c r="L2107"/>
  <c r="L2100" s="1"/>
  <c r="L38" s="1"/>
  <c r="N2107"/>
  <c r="N2118"/>
  <c r="N2130"/>
  <c r="N2129" s="1"/>
  <c r="N1807"/>
  <c r="N1806" s="1"/>
  <c r="J1806"/>
  <c r="N1811"/>
  <c r="N1810" s="1"/>
  <c r="J1810"/>
  <c r="N1839"/>
  <c r="N1838" s="1"/>
  <c r="J1838"/>
  <c r="J1835" s="1"/>
  <c r="M1690"/>
  <c r="M1689" s="1"/>
  <c r="M1679" s="1"/>
  <c r="M1818"/>
  <c r="N1835"/>
  <c r="N2064"/>
  <c r="N2074"/>
  <c r="J1819"/>
  <c r="J1818" s="1"/>
  <c r="N1822"/>
  <c r="N1819" s="1"/>
  <c r="N1818" s="1"/>
  <c r="N1917"/>
  <c r="N1916" s="1"/>
  <c r="J1916"/>
  <c r="N1921"/>
  <c r="N1920" s="1"/>
  <c r="J1920"/>
  <c r="K1812"/>
  <c r="J1833"/>
  <c r="J1832" s="1"/>
  <c r="M1842"/>
  <c r="N1870"/>
  <c r="M1944"/>
  <c r="N2061"/>
  <c r="N2213"/>
  <c r="N2212" s="1"/>
  <c r="N2209" s="1"/>
  <c r="N2208" s="1"/>
  <c r="J2212"/>
  <c r="N2309"/>
  <c r="J2308"/>
  <c r="J2307" s="1"/>
  <c r="J1964"/>
  <c r="J1968"/>
  <c r="J1961" s="1"/>
  <c r="J1980"/>
  <c r="J1979" s="1"/>
  <c r="N1988"/>
  <c r="N1987" s="1"/>
  <c r="N1982" s="1"/>
  <c r="N2020"/>
  <c r="N2017" s="1"/>
  <c r="N2044"/>
  <c r="N2041" s="1"/>
  <c r="J2064"/>
  <c r="J2061" s="1"/>
  <c r="J2072"/>
  <c r="J2071" s="1"/>
  <c r="J2092"/>
  <c r="J2089" s="1"/>
  <c r="J2096"/>
  <c r="J2095" s="1"/>
  <c r="J2094" s="1"/>
  <c r="J2112"/>
  <c r="J2111" s="1"/>
  <c r="J2107" s="1"/>
  <c r="J2140"/>
  <c r="J2139" s="1"/>
  <c r="J2117" s="1"/>
  <c r="N2152"/>
  <c r="N2151" s="1"/>
  <c r="J2209"/>
  <c r="J2208" s="1"/>
  <c r="L2214"/>
  <c r="N2224"/>
  <c r="N2253"/>
  <c r="J2254"/>
  <c r="K2270"/>
  <c r="K2264" s="1"/>
  <c r="K2263" s="1"/>
  <c r="K42" s="1"/>
  <c r="M2296"/>
  <c r="M2300"/>
  <c r="M2305"/>
  <c r="M2304" s="1"/>
  <c r="N2317"/>
  <c r="N2325"/>
  <c r="N2339"/>
  <c r="N2338" s="1"/>
  <c r="N2337" s="1"/>
  <c r="I2353"/>
  <c r="M2360"/>
  <c r="N2392"/>
  <c r="H2401"/>
  <c r="H2346" s="1"/>
  <c r="H44" s="1"/>
  <c r="N2477"/>
  <c r="M2637"/>
  <c r="N2204"/>
  <c r="N2203" s="1"/>
  <c r="N2202" s="1"/>
  <c r="J2203"/>
  <c r="J2202" s="1"/>
  <c r="J2149" s="1"/>
  <c r="N2269"/>
  <c r="N2268" s="1"/>
  <c r="N2265" s="1"/>
  <c r="N2264" s="1"/>
  <c r="J2268"/>
  <c r="J2265" s="1"/>
  <c r="N2297"/>
  <c r="N2296" s="1"/>
  <c r="J2296"/>
  <c r="N2301"/>
  <c r="N2300" s="1"/>
  <c r="J2300"/>
  <c r="M2196"/>
  <c r="M2193" s="1"/>
  <c r="M2200"/>
  <c r="M2199" s="1"/>
  <c r="I2207"/>
  <c r="I40" s="1"/>
  <c r="J2227"/>
  <c r="J2224" s="1"/>
  <c r="M2229"/>
  <c r="M2248"/>
  <c r="M2247" s="1"/>
  <c r="M2246" s="1"/>
  <c r="J2271"/>
  <c r="J2278"/>
  <c r="J2277" s="1"/>
  <c r="H2294"/>
  <c r="H2263" s="1"/>
  <c r="H42" s="1"/>
  <c r="N2348"/>
  <c r="N2347" s="1"/>
  <c r="J2360"/>
  <c r="N2388"/>
  <c r="N2387" s="1"/>
  <c r="L2401"/>
  <c r="L2346" s="1"/>
  <c r="L44" s="1"/>
  <c r="N2401"/>
  <c r="N2509"/>
  <c r="N2508" s="1"/>
  <c r="N2514"/>
  <c r="N2519"/>
  <c r="N2592"/>
  <c r="N2618"/>
  <c r="N2617" s="1"/>
  <c r="N2642"/>
  <c r="N2249"/>
  <c r="J2248"/>
  <c r="J2247" s="1"/>
  <c r="J2246" s="1"/>
  <c r="M2017"/>
  <c r="M1990" s="1"/>
  <c r="M1989" s="1"/>
  <c r="M2145"/>
  <c r="M2142" s="1"/>
  <c r="M2117" s="1"/>
  <c r="M2185"/>
  <c r="M2150" s="1"/>
  <c r="I2264"/>
  <c r="I2263" s="1"/>
  <c r="I42" s="1"/>
  <c r="J2353"/>
  <c r="N2469"/>
  <c r="N2217"/>
  <c r="N2216" s="1"/>
  <c r="N2215" s="1"/>
  <c r="N2214" s="1"/>
  <c r="J2216"/>
  <c r="J2215" s="1"/>
  <c r="J2214" s="1"/>
  <c r="N2237"/>
  <c r="N2236" s="1"/>
  <c r="N2235" s="1"/>
  <c r="J2236"/>
  <c r="J2235" s="1"/>
  <c r="N2241"/>
  <c r="N2240" s="1"/>
  <c r="J2240"/>
  <c r="N2245"/>
  <c r="N2244" s="1"/>
  <c r="J2244"/>
  <c r="N2293"/>
  <c r="N2292" s="1"/>
  <c r="N2291" s="1"/>
  <c r="N2285" s="1"/>
  <c r="J2292"/>
  <c r="J2291" s="1"/>
  <c r="J2285" s="1"/>
  <c r="M2224"/>
  <c r="M2223" s="1"/>
  <c r="M2207" s="1"/>
  <c r="M40" s="1"/>
  <c r="L2246"/>
  <c r="J2275"/>
  <c r="I2346"/>
  <c r="I44" s="1"/>
  <c r="N2363"/>
  <c r="N2396"/>
  <c r="J2344"/>
  <c r="J2338" s="1"/>
  <c r="J2337" s="1"/>
  <c r="K2361"/>
  <c r="N2362"/>
  <c r="N2361" s="1"/>
  <c r="K2377"/>
  <c r="N2378"/>
  <c r="N2377" s="1"/>
  <c r="N2386"/>
  <c r="N2383" s="1"/>
  <c r="N2382" s="1"/>
  <c r="J2406"/>
  <c r="J2405" s="1"/>
  <c r="J2401" s="1"/>
  <c r="N2414"/>
  <c r="N2411" s="1"/>
  <c r="N2442"/>
  <c r="N2439" s="1"/>
  <c r="J2446"/>
  <c r="J2410" s="1"/>
  <c r="N2462"/>
  <c r="N2459" s="1"/>
  <c r="J2470"/>
  <c r="J2469" s="1"/>
  <c r="N2498"/>
  <c r="N2495" s="1"/>
  <c r="N2494" s="1"/>
  <c r="J2522"/>
  <c r="J2519" s="1"/>
  <c r="N2530"/>
  <c r="N2527" s="1"/>
  <c r="N2558"/>
  <c r="N2555" s="1"/>
  <c r="J2562"/>
  <c r="J2526" s="1"/>
  <c r="N2582"/>
  <c r="N2579" s="1"/>
  <c r="N2602"/>
  <c r="N2599" s="1"/>
  <c r="N2614"/>
  <c r="N2611" s="1"/>
  <c r="N2610" s="1"/>
  <c r="J2618"/>
  <c r="J2617" s="1"/>
  <c r="J2638"/>
  <c r="J2637" s="1"/>
  <c r="J2642"/>
  <c r="J2654"/>
  <c r="J2651" s="1"/>
  <c r="J2666"/>
  <c r="J2662" s="1"/>
  <c r="J2661" s="1"/>
  <c r="M2411"/>
  <c r="M2459"/>
  <c r="M2495"/>
  <c r="M2494" s="1"/>
  <c r="M2515"/>
  <c r="M2514" s="1"/>
  <c r="K338" l="1"/>
  <c r="K16" s="1"/>
  <c r="J2239"/>
  <c r="N2591"/>
  <c r="J2270"/>
  <c r="M2353"/>
  <c r="L2207"/>
  <c r="L40" s="1"/>
  <c r="J1915"/>
  <c r="J1900" s="1"/>
  <c r="N2071"/>
  <c r="M1672"/>
  <c r="M32" s="1"/>
  <c r="H139"/>
  <c r="H14" s="1"/>
  <c r="L2264"/>
  <c r="L2263" s="1"/>
  <c r="L42" s="1"/>
  <c r="J1990"/>
  <c r="M1578"/>
  <c r="N1796"/>
  <c r="N1795" s="1"/>
  <c r="K1842"/>
  <c r="N1860"/>
  <c r="M1628"/>
  <c r="M1627" s="1"/>
  <c r="M1203"/>
  <c r="M1202" s="1"/>
  <c r="N1066"/>
  <c r="K673"/>
  <c r="L346"/>
  <c r="M882"/>
  <c r="M881" s="1"/>
  <c r="M869" s="1"/>
  <c r="M22" s="1"/>
  <c r="H917"/>
  <c r="H24" s="1"/>
  <c r="H346"/>
  <c r="H338" s="1"/>
  <c r="I1794"/>
  <c r="I34" s="1"/>
  <c r="N2410"/>
  <c r="N2409" s="1"/>
  <c r="N2408" s="1"/>
  <c r="J2264"/>
  <c r="I1890"/>
  <c r="I36" s="1"/>
  <c r="H1794"/>
  <c r="H34" s="1"/>
  <c r="H1556"/>
  <c r="H30" s="1"/>
  <c r="H1672"/>
  <c r="H32" s="1"/>
  <c r="N1407"/>
  <c r="J1296"/>
  <c r="J1124"/>
  <c r="J962"/>
  <c r="J961" s="1"/>
  <c r="N882"/>
  <c r="N881" s="1"/>
  <c r="N1047"/>
  <c r="N597"/>
  <c r="N596" s="1"/>
  <c r="M673"/>
  <c r="M622" s="1"/>
  <c r="M18" s="1"/>
  <c r="I917"/>
  <c r="I24" s="1"/>
  <c r="K1944"/>
  <c r="H2117"/>
  <c r="H1890"/>
  <c r="H36" s="1"/>
  <c r="M1900"/>
  <c r="N1645"/>
  <c r="M249"/>
  <c r="H2100"/>
  <c r="H38" s="1"/>
  <c r="K1890"/>
  <c r="K36" s="1"/>
  <c r="L1556"/>
  <c r="L30" s="1"/>
  <c r="M1099"/>
  <c r="M26" s="1"/>
  <c r="N79"/>
  <c r="N78" s="1"/>
  <c r="N63" s="1"/>
  <c r="M192"/>
  <c r="N1879"/>
  <c r="N1629"/>
  <c r="N1628" s="1"/>
  <c r="N1910"/>
  <c r="N1778"/>
  <c r="N1077"/>
  <c r="N910"/>
  <c r="N909" s="1"/>
  <c r="N908" s="1"/>
  <c r="I475"/>
  <c r="I338" s="1"/>
  <c r="J249"/>
  <c r="M2410"/>
  <c r="M2409" s="1"/>
  <c r="M2408" s="1"/>
  <c r="M2346" s="1"/>
  <c r="M44" s="1"/>
  <c r="J2409"/>
  <c r="J2408" s="1"/>
  <c r="K2360"/>
  <c r="K2353" s="1"/>
  <c r="K2346" s="1"/>
  <c r="K44" s="1"/>
  <c r="N2239"/>
  <c r="M2149"/>
  <c r="M2100" s="1"/>
  <c r="M38" s="1"/>
  <c r="N2248"/>
  <c r="N2247" s="1"/>
  <c r="N2246" s="1"/>
  <c r="J1989"/>
  <c r="K1794"/>
  <c r="K34" s="1"/>
  <c r="M1801"/>
  <c r="N1642"/>
  <c r="M1217"/>
  <c r="M1563"/>
  <c r="M1507"/>
  <c r="N962"/>
  <c r="J918"/>
  <c r="J917" s="1"/>
  <c r="J24" s="1"/>
  <c r="J881"/>
  <c r="J869" s="1"/>
  <c r="J22" s="1"/>
  <c r="K622"/>
  <c r="K18" s="1"/>
  <c r="N789"/>
  <c r="L917"/>
  <c r="L24" s="1"/>
  <c r="N674"/>
  <c r="M568"/>
  <c r="M475" s="1"/>
  <c r="M338" s="1"/>
  <c r="M16" s="1"/>
  <c r="N543"/>
  <c r="J464"/>
  <c r="N2163"/>
  <c r="N2150" s="1"/>
  <c r="N2149" s="1"/>
  <c r="L1944"/>
  <c r="L1890" s="1"/>
  <c r="N1767"/>
  <c r="N1759" s="1"/>
  <c r="N1725" s="1"/>
  <c r="N1672" s="1"/>
  <c r="N32" s="1"/>
  <c r="M1602"/>
  <c r="J1101"/>
  <c r="J1100" s="1"/>
  <c r="K961"/>
  <c r="K917" s="1"/>
  <c r="I1325"/>
  <c r="I1212" s="1"/>
  <c r="I28" s="1"/>
  <c r="M1326"/>
  <c r="M1325" s="1"/>
  <c r="M1297"/>
  <c r="M1296" s="1"/>
  <c r="M1024"/>
  <c r="M961" s="1"/>
  <c r="M917" s="1"/>
  <c r="M24" s="1"/>
  <c r="L338"/>
  <c r="L16" s="1"/>
  <c r="M78"/>
  <c r="M63" s="1"/>
  <c r="M12" s="1"/>
  <c r="N703"/>
  <c r="N699" s="1"/>
  <c r="N194"/>
  <c r="N193" s="1"/>
  <c r="J2100"/>
  <c r="J38" s="1"/>
  <c r="M1890"/>
  <c r="M36" s="1"/>
  <c r="N12"/>
  <c r="H12"/>
  <c r="J2525"/>
  <c r="J2524" s="1"/>
  <c r="J2346" s="1"/>
  <c r="J44" s="1"/>
  <c r="N1944"/>
  <c r="N1260"/>
  <c r="N1217" s="1"/>
  <c r="N869"/>
  <c r="N22" s="1"/>
  <c r="N756"/>
  <c r="L12"/>
  <c r="J2223"/>
  <c r="N2360"/>
  <c r="N2353" s="1"/>
  <c r="N2295"/>
  <c r="M2295"/>
  <c r="M2294" s="1"/>
  <c r="M2263" s="1"/>
  <c r="M42" s="1"/>
  <c r="N2223"/>
  <c r="N1805"/>
  <c r="N1801" s="1"/>
  <c r="N2117"/>
  <c r="N1812"/>
  <c r="N1848"/>
  <c r="N1843" s="1"/>
  <c r="N1842" s="1"/>
  <c r="J1699"/>
  <c r="N1563"/>
  <c r="N1444"/>
  <c r="N1406" s="1"/>
  <c r="N1588"/>
  <c r="N1587" s="1"/>
  <c r="J1325"/>
  <c r="N1101"/>
  <c r="N1100" s="1"/>
  <c r="J674"/>
  <c r="N535"/>
  <c r="J476"/>
  <c r="J347"/>
  <c r="J346" s="1"/>
  <c r="J319"/>
  <c r="J192" s="1"/>
  <c r="J157"/>
  <c r="J153" s="1"/>
  <c r="N717"/>
  <c r="N716" s="1"/>
  <c r="N645"/>
  <c r="N644" s="1"/>
  <c r="N627" s="1"/>
  <c r="N1915"/>
  <c r="N1900" s="1"/>
  <c r="J1805"/>
  <c r="J1801" s="1"/>
  <c r="J1812"/>
  <c r="M1812"/>
  <c r="M1794" s="1"/>
  <c r="M34" s="1"/>
  <c r="J1679"/>
  <c r="J1563"/>
  <c r="K1556"/>
  <c r="K30" s="1"/>
  <c r="N1125"/>
  <c r="N1124" s="1"/>
  <c r="N788"/>
  <c r="J568"/>
  <c r="N1388"/>
  <c r="J756"/>
  <c r="N476"/>
  <c r="N475" s="1"/>
  <c r="N2526"/>
  <c r="N2525" s="1"/>
  <c r="N2524" s="1"/>
  <c r="J2295"/>
  <c r="J2294" s="1"/>
  <c r="J2263" s="1"/>
  <c r="J42" s="1"/>
  <c r="J2207"/>
  <c r="J40" s="1"/>
  <c r="N2207"/>
  <c r="N40" s="1"/>
  <c r="N2308"/>
  <c r="N2307" s="1"/>
  <c r="N1902"/>
  <c r="N1990"/>
  <c r="N1989" s="1"/>
  <c r="J1627"/>
  <c r="N1508"/>
  <c r="N1507" s="1"/>
  <c r="M1587"/>
  <c r="M1556" s="1"/>
  <c r="M30" s="1"/>
  <c r="J1239"/>
  <c r="J1217" s="1"/>
  <c r="J1212" s="1"/>
  <c r="J28" s="1"/>
  <c r="J789"/>
  <c r="J788" s="1"/>
  <c r="M789"/>
  <c r="M788" s="1"/>
  <c r="M756"/>
  <c r="J173"/>
  <c r="J140"/>
  <c r="N729"/>
  <c r="N728" s="1"/>
  <c r="M139"/>
  <c r="M14" s="1"/>
  <c r="N261"/>
  <c r="N192" s="1"/>
  <c r="N139" s="1"/>
  <c r="J78"/>
  <c r="J63" s="1"/>
  <c r="K12"/>
  <c r="J1944"/>
  <c r="J1890" s="1"/>
  <c r="J36" s="1"/>
  <c r="J1842"/>
  <c r="J1725"/>
  <c r="J1672" s="1"/>
  <c r="J32" s="1"/>
  <c r="J1620"/>
  <c r="J1587" s="1"/>
  <c r="N1627"/>
  <c r="N1326"/>
  <c r="N1024"/>
  <c r="N961" s="1"/>
  <c r="N917" s="1"/>
  <c r="N24" s="1"/>
  <c r="J444"/>
  <c r="J728"/>
  <c r="N403"/>
  <c r="N346" s="1"/>
  <c r="N338" s="1"/>
  <c r="N16" s="1"/>
  <c r="K24" l="1"/>
  <c r="K62"/>
  <c r="L36"/>
  <c r="L62"/>
  <c r="I16"/>
  <c r="I10" s="1"/>
  <c r="I62"/>
  <c r="H16"/>
  <c r="H62"/>
  <c r="K10"/>
  <c r="M751"/>
  <c r="M20" s="1"/>
  <c r="J1794"/>
  <c r="J34" s="1"/>
  <c r="N673"/>
  <c r="N622" s="1"/>
  <c r="N18" s="1"/>
  <c r="N1556"/>
  <c r="N30" s="1"/>
  <c r="N2100"/>
  <c r="N38" s="1"/>
  <c r="H10"/>
  <c r="M1212"/>
  <c r="M28" s="1"/>
  <c r="J1099"/>
  <c r="J26" s="1"/>
  <c r="J139"/>
  <c r="J14" s="1"/>
  <c r="N2346"/>
  <c r="N44" s="1"/>
  <c r="N1890"/>
  <c r="N36" s="1"/>
  <c r="L10"/>
  <c r="J12"/>
  <c r="N14"/>
  <c r="J475"/>
  <c r="J338" s="1"/>
  <c r="M10"/>
  <c r="N1325"/>
  <c r="N1212" s="1"/>
  <c r="N28" s="1"/>
  <c r="J751"/>
  <c r="J20" s="1"/>
  <c r="N1794"/>
  <c r="N34" s="1"/>
  <c r="N2294"/>
  <c r="N2263" s="1"/>
  <c r="N42" s="1"/>
  <c r="N751"/>
  <c r="N20" s="1"/>
  <c r="J673"/>
  <c r="J622" s="1"/>
  <c r="J18" s="1"/>
  <c r="N1099"/>
  <c r="N26" s="1"/>
  <c r="J1556"/>
  <c r="J30" s="1"/>
  <c r="M62"/>
  <c r="N10" l="1"/>
  <c r="J16"/>
  <c r="J62"/>
  <c r="N62"/>
  <c r="J10"/>
</calcChain>
</file>

<file path=xl/sharedStrings.xml><?xml version="1.0" encoding="utf-8"?>
<sst xmlns="http://schemas.openxmlformats.org/spreadsheetml/2006/main" count="6225" uniqueCount="1226">
  <si>
    <t>FONDO DE APORTACIONES PARA LA SEGURIDAD PÚBLICA (FASP)</t>
  </si>
  <si>
    <t>ESTRUCTURA PRESUPUESTARIA  PARA EL SEGUIMIENTO DE LOS RECURSOS 2014</t>
  </si>
  <si>
    <t>RESUMEN</t>
  </si>
  <si>
    <r>
      <t>ENTIDAD FEDERATIVA:</t>
    </r>
    <r>
      <rPr>
        <sz val="18"/>
        <rFont val="Arial"/>
        <family val="2"/>
      </rPr>
      <t xml:space="preserve"> MORELOS</t>
    </r>
  </si>
  <si>
    <t>AÑO</t>
  </si>
  <si>
    <t>ENTIDAD</t>
  </si>
  <si>
    <t>PROGRAMA</t>
  </si>
  <si>
    <t>PARTIDA                GENÉRICA</t>
  </si>
  <si>
    <t>No. de BIENES</t>
  </si>
  <si>
    <t>PROGRAMAS CON PRIORIDAD NACIONAL</t>
  </si>
  <si>
    <t>ORIGEN DE LOS RECURSOS</t>
  </si>
  <si>
    <t>APORTACIONES FEDERALES
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</si>
  <si>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</si>
  <si>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</si>
  <si>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</si>
  <si>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</si>
  <si>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</si>
  <si>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</si>
  <si>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</si>
  <si>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>FINANCIAMIENTO CONJUNTO PARA LA SEGURIDAD PÚBLICA</t>
  </si>
  <si>
    <t>ESTRUCTURA PRESUPUESTARIA PARA EL SEGUIMIENTO DE LOS RECURSOS 2014</t>
  </si>
  <si>
    <t>ENTIDAD FEDERATIVA:  MORELOS</t>
  </si>
  <si>
    <t>(Pesos)</t>
  </si>
  <si>
    <t>PARTIDA GENÉRICA</t>
  </si>
  <si>
    <t>UNIDAD DE MEDIDA</t>
  </si>
  <si>
    <t>CANTIDAD</t>
  </si>
  <si>
    <t>PERSONA</t>
  </si>
  <si>
    <t>RLFC</t>
  </si>
  <si>
    <t>DESTINO DEL BIEN</t>
  </si>
  <si>
    <t>PREVENCIÓN SOCIAL DE LA VIOLENCIA Y LA DELINCUENCIA CON PARTICIPACIÓN CIUDADANA</t>
  </si>
  <si>
    <t>SERVICIOS PERSONALES</t>
  </si>
  <si>
    <t>Remuneraciones al personal de carácter transitorio</t>
  </si>
  <si>
    <t>Sueldos base al personal eventual</t>
  </si>
  <si>
    <t>Persona</t>
  </si>
  <si>
    <t>AE</t>
  </si>
  <si>
    <t>SERVICIOS GENERALES</t>
  </si>
  <si>
    <t>Servicios Profesionales, Científicos, Técnicos y Otros Servicios</t>
  </si>
  <si>
    <t>Servicios legales, de contabilidad, auditoría y relacionados</t>
  </si>
  <si>
    <t>Curso</t>
  </si>
  <si>
    <t>Otras asesorias para la operación de programas</t>
  </si>
  <si>
    <t>Servicio</t>
  </si>
  <si>
    <t>Servicios de capacitación</t>
  </si>
  <si>
    <t>Cursos de capacitación</t>
  </si>
  <si>
    <t>Servicios de investigación científica y desarrollo</t>
  </si>
  <si>
    <t>Estudios e investigaciones</t>
  </si>
  <si>
    <t xml:space="preserve"> </t>
  </si>
  <si>
    <t>BIENES MUEBLES, INMUEBLES E INTANGIBLES</t>
  </si>
  <si>
    <t>Mobiliario y Equipo de Administración</t>
  </si>
  <si>
    <t>Muebles de oficina y estantería</t>
  </si>
  <si>
    <t xml:space="preserve">Anaquel   </t>
  </si>
  <si>
    <t>Pieza</t>
  </si>
  <si>
    <t>Archivero</t>
  </si>
  <si>
    <t>Armario</t>
  </si>
  <si>
    <t xml:space="preserve">Credenza   </t>
  </si>
  <si>
    <t xml:space="preserve">Escritorio </t>
  </si>
  <si>
    <t>Estación de trabajo</t>
  </si>
  <si>
    <t>Estante</t>
  </si>
  <si>
    <t>Gabinete</t>
  </si>
  <si>
    <t>Gaveta</t>
  </si>
  <si>
    <t>Juego de sala</t>
  </si>
  <si>
    <t xml:space="preserve">Librero   </t>
  </si>
  <si>
    <t>Mesa</t>
  </si>
  <si>
    <t xml:space="preserve">Mostrador para recepción   </t>
  </si>
  <si>
    <t xml:space="preserve">Perchero   </t>
  </si>
  <si>
    <t xml:space="preserve">Pintarrón   </t>
  </si>
  <si>
    <t xml:space="preserve">Pizarrón   </t>
  </si>
  <si>
    <t>Silla</t>
  </si>
  <si>
    <t xml:space="preserve">Sillón </t>
  </si>
  <si>
    <t>Equipo de cómputo y de tecnologías de la información</t>
  </si>
  <si>
    <t>Conmutador telefónico</t>
  </si>
  <si>
    <t>Equipo/
Pieza</t>
  </si>
  <si>
    <t>Computadora de escritorio</t>
  </si>
  <si>
    <t>Computadora portátil</t>
  </si>
  <si>
    <t>Escáner</t>
  </si>
  <si>
    <t>Impresora</t>
  </si>
  <si>
    <t>Modem</t>
  </si>
  <si>
    <t>Multifuncional</t>
  </si>
  <si>
    <t>Teléfono</t>
  </si>
  <si>
    <t>Unidad de protección y respaldo de energía (UPS)</t>
  </si>
  <si>
    <t>Otros mobiliarios y equipos de administración</t>
  </si>
  <si>
    <t xml:space="preserve">Enfriador y calentador de agua   </t>
  </si>
  <si>
    <t>Pantalla para proyector</t>
  </si>
  <si>
    <t>Mobiliario y equipo educacional y recreativo</t>
  </si>
  <si>
    <t>Equipos y aparatos audiovisuales</t>
  </si>
  <si>
    <t>Equipo de sonido</t>
  </si>
  <si>
    <t>Cámaras fotográficas y de video</t>
  </si>
  <si>
    <t xml:space="preserve">Cámara </t>
  </si>
  <si>
    <t>Videoproyector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</si>
  <si>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</si>
  <si>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</si>
  <si>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</si>
  <si>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</si>
  <si>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</si>
  <si>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Aire acondicionado</t>
  </si>
  <si>
    <t>Instalación de aire acondicionado y calefacción</t>
  </si>
  <si>
    <t>Otros equipos</t>
  </si>
  <si>
    <t>Extintor</t>
  </si>
  <si>
    <t>Activos intangibles</t>
  </si>
  <si>
    <t>Software</t>
  </si>
  <si>
    <t>Licencia</t>
  </si>
  <si>
    <t>INVERSION PÚBLICA</t>
  </si>
  <si>
    <t>Obra pública en bienes propios</t>
  </si>
  <si>
    <t>Edificación no habitacional</t>
  </si>
  <si>
    <t>Construcción</t>
  </si>
  <si>
    <t>Obra</t>
  </si>
  <si>
    <t>Mantenimiento y/o ampliación</t>
  </si>
  <si>
    <t>Instalaciones y equipamiento en construcciones</t>
  </si>
  <si>
    <t>Equipamiento fijo</t>
  </si>
  <si>
    <t>Equipamiento Fijo</t>
  </si>
  <si>
    <t>Trabajos de acabados en edificaciones y otros trabajos especializados</t>
  </si>
  <si>
    <t>Estudio y/o proyecto</t>
  </si>
  <si>
    <t>Estudio/
Proyecto</t>
  </si>
  <si>
    <t>FORTALECIMIENTO DE LAS CAPACIDADES DE EVALUACIÓN EN  CONTROL DE CONFIANZA</t>
  </si>
  <si>
    <t>Honorarios asimilables a salarios</t>
  </si>
  <si>
    <t>Honorarios</t>
  </si>
  <si>
    <t>Sueldo base al personal eventual</t>
  </si>
  <si>
    <t>Personas</t>
  </si>
  <si>
    <t>Remuneraciones adicionales y especiales</t>
  </si>
  <si>
    <t>Primas de vacaciones, dominical y gratificación de fin de año</t>
  </si>
  <si>
    <t>Prima de vacaciones y dominical</t>
  </si>
  <si>
    <t>Aguinaldo o gratificación de fin de año</t>
  </si>
  <si>
    <t>Compensaciones</t>
  </si>
  <si>
    <t>Compensaciones por servicios eventuales</t>
  </si>
  <si>
    <t>Compensaciones adicionales por servicios especiales</t>
  </si>
  <si>
    <t>MATERIALES Y SUMINISTROS</t>
  </si>
  <si>
    <t>Materiales de administración, emisión de documentos y artículos oficiales</t>
  </si>
  <si>
    <t>Materiales y útiles de impresión y reproducción</t>
  </si>
  <si>
    <t>Lote</t>
  </si>
  <si>
    <t>FC</t>
  </si>
  <si>
    <t>Productos Químicos, Farmacéuticos y de Laboratorio</t>
  </si>
  <si>
    <t>Productos químicos básicos</t>
  </si>
  <si>
    <t>Especificar (Kg, lt, Cm3, Pza, Etc.)</t>
  </si>
  <si>
    <t>Materiales, accesorios y suministros médicos</t>
  </si>
  <si>
    <t>Materiales, accesorios y suministros de laboratorio</t>
  </si>
  <si>
    <t>Otros productos químicos</t>
  </si>
  <si>
    <t>Kit
Piezas</t>
  </si>
  <si>
    <t>83
2015</t>
  </si>
  <si>
    <t>Vestuario, Blancos, Prendas de Protección y Artículos Deportivos</t>
  </si>
  <si>
    <t>Vestuario y uniformes</t>
  </si>
  <si>
    <t>Par
Pieza</t>
  </si>
  <si>
    <t>Prendas de seguridad y protección personal</t>
  </si>
  <si>
    <t>Prendas de protección personal</t>
  </si>
  <si>
    <t>Blancos y otros productos textiles, excepto prendas de vestir</t>
  </si>
  <si>
    <t xml:space="preserve">Blancos </t>
  </si>
  <si>
    <t>Pieza
Juego</t>
  </si>
  <si>
    <t>Servicios Básicos</t>
  </si>
  <si>
    <t>Servicios de Acceso de Internet, redes y procesamiento de información</t>
  </si>
  <si>
    <t>Enlaces Digitales</t>
  </si>
  <si>
    <t>Servicios profesionales, científicos y técnicos integrales</t>
  </si>
  <si>
    <t>Subcontratación de servicios con terceros (SPE)</t>
  </si>
  <si>
    <t>Examen</t>
  </si>
  <si>
    <t>Subcontratación de servicios con terceros (PGJ)</t>
  </si>
  <si>
    <t>Subcontratación de servicios con terceros (URS)</t>
  </si>
  <si>
    <t>Subcontratación de servicios con terceros (Municipios)</t>
  </si>
  <si>
    <t>Servicios de Traslado y Viáticos</t>
  </si>
  <si>
    <t>Pasajes aéreos</t>
  </si>
  <si>
    <t xml:space="preserve">Pasajes aéreos nacionales </t>
  </si>
  <si>
    <t>Traslado</t>
  </si>
  <si>
    <t>Pasajes terrestres</t>
  </si>
  <si>
    <t xml:space="preserve">Pasajes terrestres nacionales </t>
  </si>
  <si>
    <t>Viáticos en el país</t>
  </si>
  <si>
    <t xml:space="preserve">Viáticos nacionales </t>
  </si>
  <si>
    <t>Anaquel</t>
  </si>
  <si>
    <t>Archivo móvil</t>
  </si>
  <si>
    <t>Butaca con paleta</t>
  </si>
  <si>
    <t>Cajonera</t>
  </si>
  <si>
    <t>Casillero</t>
  </si>
  <si>
    <t>Conjunto-Modular</t>
  </si>
  <si>
    <t>Credenza</t>
  </si>
  <si>
    <t>Escritorio</t>
  </si>
  <si>
    <t>Esquinero curvo</t>
  </si>
  <si>
    <t>Librero</t>
  </si>
  <si>
    <t>Mostrador para recepción</t>
  </si>
  <si>
    <t>Mueble para computadora</t>
  </si>
  <si>
    <t>Perchero</t>
  </si>
  <si>
    <t>Pintarrón</t>
  </si>
  <si>
    <t>Rotafolio</t>
  </si>
  <si>
    <t>Sala de espera</t>
  </si>
  <si>
    <t>Silla para polígrafo</t>
  </si>
  <si>
    <t>Sillón</t>
  </si>
  <si>
    <t>Muebles, excepto de oficina y estantería</t>
  </si>
  <si>
    <t>Bote de arena (Armero)</t>
  </si>
  <si>
    <t>Rack</t>
  </si>
  <si>
    <t>Cerradura biométrica</t>
  </si>
  <si>
    <t>Cojín sensor de actividad</t>
  </si>
  <si>
    <t>Diadema</t>
  </si>
  <si>
    <t>Digiscan</t>
  </si>
  <si>
    <t>Electrodo EDA</t>
  </si>
  <si>
    <t>Interfase USB para digitalizador - grabación de voz</t>
  </si>
  <si>
    <t xml:space="preserve">Lector óptico </t>
  </si>
  <si>
    <t xml:space="preserve">Monitor </t>
  </si>
  <si>
    <t>Polígrafo</t>
  </si>
  <si>
    <t>Red local</t>
  </si>
  <si>
    <t>Sensor de movimiento</t>
  </si>
  <si>
    <t xml:space="preserve">Servidor </t>
  </si>
  <si>
    <t>Telescan</t>
  </si>
  <si>
    <t xml:space="preserve">Cámara de vigilancia  </t>
  </si>
  <si>
    <t>Circuito Cerrado de Televisión CCTV</t>
  </si>
  <si>
    <t>Reloj Checador</t>
  </si>
  <si>
    <t>Triturador de Papel</t>
  </si>
  <si>
    <t>Mobiliario y Equipo Educacional y Recreativo</t>
  </si>
  <si>
    <t>Audífonos</t>
  </si>
  <si>
    <t>Grabadora</t>
  </si>
  <si>
    <t>Micrófono</t>
  </si>
  <si>
    <t>Sistema de altavoces (bocinas)</t>
  </si>
  <si>
    <t xml:space="preserve">Lámpara </t>
  </si>
  <si>
    <t>Tripié</t>
  </si>
  <si>
    <t xml:space="preserve">Soporte para videoproyector/pantalla  </t>
  </si>
  <si>
    <t>Equipo e Instrumental Médico y de Laboratorio</t>
  </si>
  <si>
    <t>Equipo médico y de laboratorio</t>
  </si>
  <si>
    <t>Autoclave</t>
  </si>
  <si>
    <t xml:space="preserve">Balanza </t>
  </si>
  <si>
    <t>Buró</t>
  </si>
  <si>
    <t xml:space="preserve">Campana de extracción </t>
  </si>
  <si>
    <t xml:space="preserve">Cartuchos de extracción en fase sólida </t>
  </si>
  <si>
    <t>Contador de células metálico para diferencial</t>
  </si>
  <si>
    <t xml:space="preserve">Cromatógrafo de gases acoplado a espectrómetro de masas </t>
  </si>
  <si>
    <t>Deshumificador</t>
  </si>
  <si>
    <t>Equipo Campímetro</t>
  </si>
  <si>
    <t>Equipo de Rayos X</t>
  </si>
  <si>
    <t>Equipo para extracción en fase sólida</t>
  </si>
  <si>
    <t>Equipo automatizado para análisis de muestra</t>
  </si>
  <si>
    <t>Equipo de química sanguínea</t>
  </si>
  <si>
    <t xml:space="preserve">Incubadora </t>
  </si>
  <si>
    <t>Mesa de exploración</t>
  </si>
  <si>
    <t>Mesa especializada</t>
  </si>
  <si>
    <t xml:space="preserve">Microscopio </t>
  </si>
  <si>
    <t>Negatoscopio</t>
  </si>
  <si>
    <t>Procesadora automática de mesa</t>
  </si>
  <si>
    <t xml:space="preserve">Refrigerador </t>
  </si>
  <si>
    <t>Silla de flebotomía</t>
  </si>
  <si>
    <t xml:space="preserve">Triturador </t>
  </si>
  <si>
    <t>Ultracongelador</t>
  </si>
  <si>
    <t>Vitrina</t>
  </si>
  <si>
    <t>Instrumental médico y de laboratorio</t>
  </si>
  <si>
    <t>Agitador Vortex</t>
  </si>
  <si>
    <t xml:space="preserve">Alcoholímetro </t>
  </si>
  <si>
    <t xml:space="preserve">Audiómetro  </t>
  </si>
  <si>
    <t xml:space="preserve">Autorefractómetro   </t>
  </si>
  <si>
    <t>Baño Seco de Tres Bloques</t>
  </si>
  <si>
    <t>Baño Ultrasónico</t>
  </si>
  <si>
    <t>Báscula</t>
  </si>
  <si>
    <t xml:space="preserve">Baumanómetro </t>
  </si>
  <si>
    <t xml:space="preserve">Calibrador </t>
  </si>
  <si>
    <t>Cánula de Guedel</t>
  </si>
  <si>
    <t>Carta de Snellen para visión lejana - cercana</t>
  </si>
  <si>
    <t>Centrifuga</t>
  </si>
  <si>
    <t>Diapasón de diferentes tonalidades</t>
  </si>
  <si>
    <t>Electrocardiógrafo</t>
  </si>
  <si>
    <t>Estetoscopio</t>
  </si>
  <si>
    <t>Glucómetro</t>
  </si>
  <si>
    <t>Higrómetro</t>
  </si>
  <si>
    <t>Laringoscopio</t>
  </si>
  <si>
    <t>Manga de cardio</t>
  </si>
  <si>
    <t>Neumógrafo superior e inferior</t>
  </si>
  <si>
    <t>Plantoscopio</t>
  </si>
  <si>
    <t>Pletismógrafo</t>
  </si>
  <si>
    <t>Test de estímulos o de random para valorar estereopsis</t>
  </si>
  <si>
    <t>Test de Ishihara o Test D – 15 para visión a color</t>
  </si>
  <si>
    <t>Oftalmoscopio</t>
  </si>
  <si>
    <t xml:space="preserve">Otoscopio </t>
  </si>
  <si>
    <t xml:space="preserve">Retinoscopio </t>
  </si>
  <si>
    <t>Rinoscopio</t>
  </si>
  <si>
    <t>Vehículos y Equipo de Transporte</t>
  </si>
  <si>
    <t>Maquinaria y equipo industrial</t>
  </si>
  <si>
    <t xml:space="preserve">Detector de metales </t>
  </si>
  <si>
    <t>Equipo de comunicación y telecomunicación</t>
  </si>
  <si>
    <t xml:space="preserve">Equipo para enlaces digitales sitios </t>
  </si>
  <si>
    <t>Activos Intangibles</t>
  </si>
  <si>
    <t>Licencias informáticas e intelectuales</t>
  </si>
  <si>
    <t>Licencias</t>
  </si>
  <si>
    <t>INVERSIÓN PÚBLICA</t>
  </si>
  <si>
    <t>Obra Pública en Bienes Propios</t>
  </si>
  <si>
    <t>Mejoramiento y/o ampliación</t>
  </si>
  <si>
    <t>PROFESIONALIZACIÓN DE LAS INSTITUCIONES DE SEGURIDAD PÚBLICA</t>
  </si>
  <si>
    <t>Remuneraciones al Personal de Carácter Transitorio</t>
  </si>
  <si>
    <t>Compensación por acreditación al personal docente por años de estudio de licenciatura</t>
  </si>
  <si>
    <t>Materiales de Administración, Emisión de Documentos y Artículos Oficiales</t>
  </si>
  <si>
    <t>Materiales, útiles y equipos menores de oficina</t>
  </si>
  <si>
    <t>Materiales y útiles de oficina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</si>
  <si>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</si>
  <si>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</si>
  <si>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</si>
  <si>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</si>
  <si>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de apoyo informático integrado de libros en materia de seguridad pública</t>
  </si>
  <si>
    <t>Material de limpieza</t>
  </si>
  <si>
    <t>Materiales y útiles de enseñanza</t>
  </si>
  <si>
    <t>Alimentos y Utensilios</t>
  </si>
  <si>
    <t>Productos alimenticios para personas</t>
  </si>
  <si>
    <t xml:space="preserve">Productos alimenticios </t>
  </si>
  <si>
    <t>Utensilios para el servicio de alimentación</t>
  </si>
  <si>
    <t>Utensilios</t>
  </si>
  <si>
    <t>Combustibles, lubricantes y aditivos</t>
  </si>
  <si>
    <t>Gasolina y diesel</t>
  </si>
  <si>
    <t>Litro</t>
  </si>
  <si>
    <t>Boina</t>
  </si>
  <si>
    <t>Botas</t>
  </si>
  <si>
    <t xml:space="preserve">Par </t>
  </si>
  <si>
    <t>Calcetón</t>
  </si>
  <si>
    <t>Camisa</t>
  </si>
  <si>
    <t>Camisola</t>
  </si>
  <si>
    <t>Chaleco</t>
  </si>
  <si>
    <t>Chamarra</t>
  </si>
  <si>
    <t>Cinturón</t>
  </si>
  <si>
    <t>Corbata</t>
  </si>
  <si>
    <t>Fornitura</t>
  </si>
  <si>
    <t>Funda lateral</t>
  </si>
  <si>
    <t>Gorra</t>
  </si>
  <si>
    <t>Guantes</t>
  </si>
  <si>
    <t>Insignias y divisas</t>
  </si>
  <si>
    <t>Kepí</t>
  </si>
  <si>
    <t xml:space="preserve">Overol </t>
  </si>
  <si>
    <t>Pantalón</t>
  </si>
  <si>
    <t xml:space="preserve">Pasa montañas </t>
  </si>
  <si>
    <t>Playera</t>
  </si>
  <si>
    <t>Short</t>
  </si>
  <si>
    <t>Sudadera</t>
  </si>
  <si>
    <t>Zapato</t>
  </si>
  <si>
    <t>Gogles</t>
  </si>
  <si>
    <t>Artículos deportivos</t>
  </si>
  <si>
    <t xml:space="preserve">Bata </t>
  </si>
  <si>
    <t>Materiales y Suministros para Seguridad</t>
  </si>
  <si>
    <t>Materiales de Seguridad Pública</t>
  </si>
  <si>
    <t>Bengalas</t>
  </si>
  <si>
    <t>Botes de humo</t>
  </si>
  <si>
    <t>Prendas de protección para seguridad pública y nacional</t>
  </si>
  <si>
    <t>Arma marcadora</t>
  </si>
  <si>
    <t>Arnés</t>
  </si>
  <si>
    <t xml:space="preserve">Bastón </t>
  </si>
  <si>
    <t>Candado de mano</t>
  </si>
  <si>
    <t xml:space="preserve">Careta </t>
  </si>
  <si>
    <t>Casco</t>
  </si>
  <si>
    <t xml:space="preserve">Chaleco </t>
  </si>
  <si>
    <t>Coderas</t>
  </si>
  <si>
    <t>Cuerdas</t>
  </si>
  <si>
    <t>Descensor</t>
  </si>
  <si>
    <t xml:space="preserve">Equipo antimotín </t>
  </si>
  <si>
    <t xml:space="preserve">Equipo de rappel </t>
  </si>
  <si>
    <t>Escudo</t>
  </si>
  <si>
    <t xml:space="preserve">Espejo </t>
  </si>
  <si>
    <t>Esposas</t>
  </si>
  <si>
    <t xml:space="preserve">Guantes </t>
  </si>
  <si>
    <t xml:space="preserve">Lámpara de mano </t>
  </si>
  <si>
    <t>Máscara</t>
  </si>
  <si>
    <t>Móchila</t>
  </si>
  <si>
    <t>Mosquetón</t>
  </si>
  <si>
    <t>Ocho de rescate</t>
  </si>
  <si>
    <t xml:space="preserve">Placas </t>
  </si>
  <si>
    <t>Protecciones visuales</t>
  </si>
  <si>
    <t>Rodilleras</t>
  </si>
  <si>
    <t xml:space="preserve">Tanque </t>
  </si>
  <si>
    <t>Tolete</t>
  </si>
  <si>
    <t>Tonfa</t>
  </si>
  <si>
    <t>Herramientas, Refacciones y Accesorios Menores</t>
  </si>
  <si>
    <t>Herramientas menores</t>
  </si>
  <si>
    <t>Detector de metal</t>
  </si>
  <si>
    <t>Refacciones y accesorios menores de equipo de cómputo y tecnologías de la información</t>
  </si>
  <si>
    <t>Refacciones y accesorios para equipo de cómputo</t>
  </si>
  <si>
    <t>Refacciones y accesorios menores de equipo de defensa y seguridad</t>
  </si>
  <si>
    <t>Servicios básicos</t>
  </si>
  <si>
    <t>Gas</t>
  </si>
  <si>
    <t>Servicio de gas</t>
  </si>
  <si>
    <t>Servicios de consultoría administrativa, procesos, técnica y en tecnologías de la información</t>
  </si>
  <si>
    <t>Servicios de Informática</t>
  </si>
  <si>
    <t>Curso de capacitación policias preventivos</t>
  </si>
  <si>
    <t xml:space="preserve">
Curso
</t>
  </si>
  <si>
    <t xml:space="preserve">
9
</t>
  </si>
  <si>
    <t xml:space="preserve">
858
</t>
  </si>
  <si>
    <t>Formacion Inicial</t>
  </si>
  <si>
    <t>Cursos de actualizacion</t>
  </si>
  <si>
    <t>Cursos de especializacion</t>
  </si>
  <si>
    <t>Curso de capacitación (PGJ)</t>
  </si>
  <si>
    <t>Evaluaciones</t>
  </si>
  <si>
    <t>Servicios de apoyo administrativo, traducción, fotocopiado e impresión</t>
  </si>
  <si>
    <t>Servicios relacionados con traducciones</t>
  </si>
  <si>
    <t>Impresión y elaboración de material informativo derivado de la operación y administración de las dependencias y entidades</t>
  </si>
  <si>
    <t>Información en medios masivos derivada de la operación y administración de las dependencias y entidades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</si>
  <si>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</si>
  <si>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</si>
  <si>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</si>
  <si>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TRANSFERENCIAS, ASIGNACIONES, SUBSIDIOS Y OTRAS AYUDAS</t>
  </si>
  <si>
    <t>Ayudas Sociales</t>
  </si>
  <si>
    <t>Becas y otras ayudas para programas de capacitación</t>
  </si>
  <si>
    <t>Beca</t>
  </si>
  <si>
    <t>Banco</t>
  </si>
  <si>
    <t>Locker</t>
  </si>
  <si>
    <t>Módulo</t>
  </si>
  <si>
    <t>Mostrador  de recepción</t>
  </si>
  <si>
    <t xml:space="preserve">Mueble para computadora   </t>
  </si>
  <si>
    <t xml:space="preserve">Sala de espera   </t>
  </si>
  <si>
    <t>Cocineta</t>
  </si>
  <si>
    <t>Litera</t>
  </si>
  <si>
    <t xml:space="preserve">Mesa </t>
  </si>
  <si>
    <t>Plancha</t>
  </si>
  <si>
    <t>Tablón</t>
  </si>
  <si>
    <t xml:space="preserve">Access point </t>
  </si>
  <si>
    <t xml:space="preserve">Estación de trabajo </t>
  </si>
  <si>
    <t>Fax</t>
  </si>
  <si>
    <t>Monitor</t>
  </si>
  <si>
    <t>Pantalla retráctil</t>
  </si>
  <si>
    <t>Plotter</t>
  </si>
  <si>
    <t xml:space="preserve">Otros mobiliarios y equipos de administración </t>
  </si>
  <si>
    <t xml:space="preserve">Aire acondicionado </t>
  </si>
  <si>
    <t>Estufón</t>
  </si>
  <si>
    <t xml:space="preserve">Horno de microondas </t>
  </si>
  <si>
    <t>Lavadora</t>
  </si>
  <si>
    <t>Podadora desbrozadora</t>
  </si>
  <si>
    <t>Refrigerador</t>
  </si>
  <si>
    <t>Reloj checador</t>
  </si>
  <si>
    <t>Tarjas con instalación y accesorios con triturador de desechos</t>
  </si>
  <si>
    <t xml:space="preserve">Triturador de papel </t>
  </si>
  <si>
    <t>Ventilador</t>
  </si>
  <si>
    <t xml:space="preserve">Máquina de escribir </t>
  </si>
  <si>
    <t xml:space="preserve">Amplificador </t>
  </si>
  <si>
    <t xml:space="preserve">Equipo de sonido     </t>
  </si>
  <si>
    <t xml:space="preserve">Grabadora </t>
  </si>
  <si>
    <t xml:space="preserve">Mezcladora </t>
  </si>
  <si>
    <t xml:space="preserve">Televisión </t>
  </si>
  <si>
    <t>Aparatos deportivos</t>
  </si>
  <si>
    <t>Aparato pantorrilla</t>
  </si>
  <si>
    <t>Barra</t>
  </si>
  <si>
    <t>Bicicleta</t>
  </si>
  <si>
    <t>Caminadora</t>
  </si>
  <si>
    <t>Costal de box</t>
  </si>
  <si>
    <t>Discos</t>
  </si>
  <si>
    <t>Equipo para ejercitar espalda</t>
  </si>
  <si>
    <t>Extensión de pierna con peso integrado</t>
  </si>
  <si>
    <t>Manoplas</t>
  </si>
  <si>
    <t>Multipolea</t>
  </si>
  <si>
    <t>Polea para espalda y remo peso integrado</t>
  </si>
  <si>
    <t>Porta mancuerna</t>
  </si>
  <si>
    <t>Portadiscos</t>
  </si>
  <si>
    <t xml:space="preserve">Prensa para pierna </t>
  </si>
  <si>
    <t xml:space="preserve">Rack </t>
  </si>
  <si>
    <t>Remadora</t>
  </si>
  <si>
    <t>Set olímpico</t>
  </si>
  <si>
    <t>Tabla abdominal</t>
  </si>
  <si>
    <t>Torre multifuncional</t>
  </si>
  <si>
    <t xml:space="preserve">Cámara de inspección </t>
  </si>
  <si>
    <t xml:space="preserve">Grabadora reproductora </t>
  </si>
  <si>
    <t xml:space="preserve">Videoproyector </t>
  </si>
  <si>
    <t>Camilla para traslado</t>
  </si>
  <si>
    <t>Congelador</t>
  </si>
  <si>
    <t xml:space="preserve">Estetoscopio </t>
  </si>
  <si>
    <t>Estuche de disección básico</t>
  </si>
  <si>
    <t xml:space="preserve">Vehículo </t>
  </si>
  <si>
    <t>Cuatrimoto</t>
  </si>
  <si>
    <t>Motocicleta</t>
  </si>
  <si>
    <t>Equipo de Defensa y Seguridad</t>
  </si>
  <si>
    <t>Equipo de defensa y seguridad</t>
  </si>
  <si>
    <t xml:space="preserve">Ariete </t>
  </si>
  <si>
    <t>Binoculares</t>
  </si>
  <si>
    <t>Implemento de visión nocturna</t>
  </si>
  <si>
    <t>Implemento para abrir ventanas</t>
  </si>
  <si>
    <t>Mira telescópica diurna y nocturna</t>
  </si>
  <si>
    <t>Peto</t>
  </si>
  <si>
    <t xml:space="preserve"> Cizalla</t>
  </si>
  <si>
    <t>Puntero láser</t>
  </si>
  <si>
    <t>Réplica de cuchillo</t>
  </si>
  <si>
    <t>Réplica de pistola</t>
  </si>
  <si>
    <t xml:space="preserve">Campana </t>
  </si>
  <si>
    <t xml:space="preserve">Estufa </t>
  </si>
  <si>
    <t>Horno</t>
  </si>
  <si>
    <t xml:space="preserve">Perol </t>
  </si>
  <si>
    <t xml:space="preserve">Extintor </t>
  </si>
  <si>
    <t>Simulador de tiro virtual</t>
  </si>
  <si>
    <t xml:space="preserve">
Mejoramiento y/o ampliación
Nombre: Aulas en el cuartel de Alpuyeca
Direccion: Carretera Alpuyeca Grutas Municipio de Xochitepec
Meta: Contar con espacios donde se pueda impartir capacitación, impartir conferencias y donde se refuerce los procesos de enseñanza-aprendizaje dentro del cuartel, 147 Mts.
</t>
  </si>
  <si>
    <t>INSTRUMENTACIÓN DE LA ESTRATEGIA EN EL COMBATE AL SECUESTRO (UECS)</t>
  </si>
  <si>
    <t>Materiales y artículos de construcción y reparación</t>
  </si>
  <si>
    <t>Material Eléctrico y Electrónico</t>
  </si>
  <si>
    <t>Material eléctrico y electrónico</t>
  </si>
  <si>
    <t>Kit de primeros auxilios</t>
  </si>
  <si>
    <t xml:space="preserve">
Pieza</t>
  </si>
  <si>
    <t xml:space="preserve">Vestuario y uniformes </t>
  </si>
  <si>
    <t xml:space="preserve">Botas </t>
  </si>
  <si>
    <t>Par</t>
  </si>
  <si>
    <t xml:space="preserve">Gogles </t>
  </si>
  <si>
    <t xml:space="preserve">Casco </t>
  </si>
  <si>
    <t xml:space="preserve">Equipo de visión </t>
  </si>
  <si>
    <t xml:space="preserve">Escudo </t>
  </si>
  <si>
    <t xml:space="preserve">Máscara </t>
  </si>
  <si>
    <t xml:space="preserve">Rodilleras </t>
  </si>
  <si>
    <t xml:space="preserve">Esposas </t>
  </si>
  <si>
    <t>Mochila</t>
  </si>
  <si>
    <t>Escalera</t>
  </si>
  <si>
    <t>Navaja táctica</t>
  </si>
  <si>
    <t>Paralizador</t>
  </si>
  <si>
    <t>Linterna</t>
  </si>
  <si>
    <t xml:space="preserve">Refacciones y accesorios para equipo de cómputo </t>
  </si>
  <si>
    <t>Servicios de Acceso  de Internet, redes y procesamiento de la información</t>
  </si>
  <si>
    <t xml:space="preserve">Red Local </t>
  </si>
  <si>
    <t>Servicios de proteción y seguridad</t>
  </si>
  <si>
    <t xml:space="preserve">Blindaje de unidades </t>
  </si>
  <si>
    <t>Preguntar si es solo blindaje</t>
  </si>
  <si>
    <t xml:space="preserve">Anaquel </t>
  </si>
  <si>
    <t>Juego de Sala</t>
  </si>
  <si>
    <t xml:space="preserve">Computadora de escritorio </t>
  </si>
  <si>
    <t xml:space="preserve">Computadora portátil </t>
  </si>
  <si>
    <t>Kit para manejo de crisis y negociación</t>
  </si>
  <si>
    <t xml:space="preserve">Plotter </t>
  </si>
  <si>
    <t>Servidor</t>
  </si>
  <si>
    <t>Tablet</t>
  </si>
  <si>
    <t>Horno de microondas</t>
  </si>
  <si>
    <t>Triturador de papel</t>
  </si>
  <si>
    <t xml:space="preserve">Kit de apoyo tecnológico </t>
  </si>
  <si>
    <t>Cámara</t>
  </si>
  <si>
    <t>Lentes para lectura HD</t>
  </si>
  <si>
    <t>Equipo forense para la extracción de ADN</t>
  </si>
  <si>
    <t xml:space="preserve">Analizador de ADN </t>
  </si>
  <si>
    <t>Centrífuga</t>
  </si>
  <si>
    <t>Equipo  Sistema Cellebrite de Análisis Forense</t>
  </si>
  <si>
    <t>Ariete</t>
  </si>
  <si>
    <t>Cizalla</t>
  </si>
  <si>
    <t>Cuña</t>
  </si>
  <si>
    <t>Escaladora</t>
  </si>
  <si>
    <t>Marro</t>
  </si>
  <si>
    <t>Kit de entrada táctica</t>
  </si>
  <si>
    <t>Cámara telescopica</t>
  </si>
  <si>
    <t>Pistola laser</t>
  </si>
  <si>
    <t>Fibra óptica táctica</t>
  </si>
  <si>
    <t>Control de grabación</t>
  </si>
  <si>
    <t xml:space="preserve">Diadema </t>
  </si>
  <si>
    <t>Eliminador de frecuencia</t>
  </si>
  <si>
    <t>Equipo  GPS</t>
  </si>
  <si>
    <t>Equipo de radiocomunicación con GPS</t>
  </si>
  <si>
    <t>Identificador de llamadas</t>
  </si>
  <si>
    <t>Inhibidor para señal de celular</t>
  </si>
  <si>
    <t xml:space="preserve">Radar de penetración o Geo radar </t>
  </si>
  <si>
    <t>Rastreador y/o Localizador</t>
  </si>
  <si>
    <t>Sistema de intercomunicación</t>
  </si>
  <si>
    <t>Navegador satelital</t>
  </si>
  <si>
    <t>Equipos de generación eléctrica, aparatos y accesorios eléctricos</t>
  </si>
  <si>
    <t>Antena</t>
  </si>
  <si>
    <t>Luz estroboscópica</t>
  </si>
  <si>
    <t>Equipo de sirenas y  estrobos</t>
  </si>
  <si>
    <t>IMPLEMENTACIÓN DE CENTROS DE OPERACIÓN ESTRATÉGICA (COE´S)</t>
  </si>
  <si>
    <t>Materiales y artículos de construcción y de reparación</t>
  </si>
  <si>
    <r>
      <t xml:space="preserve">Material eléctrico y electrónico
</t>
    </r>
    <r>
      <rPr>
        <sz val="16"/>
        <color indexed="10"/>
        <rFont val="Arial"/>
        <family val="2"/>
      </rPr>
      <t>Sistema de iluminación remota</t>
    </r>
  </si>
  <si>
    <t xml:space="preserve">
Reactivo de análisis inmunoenzimático</t>
  </si>
  <si>
    <t xml:space="preserve">
Materiales, accesorios y suministros de laboratorio
</t>
  </si>
  <si>
    <t>Tubo primario</t>
  </si>
  <si>
    <t>Bolsa</t>
  </si>
  <si>
    <t>Copilla pediátrica</t>
  </si>
  <si>
    <t>Rotor de medición</t>
  </si>
  <si>
    <t xml:space="preserve">
Otros productos químicos
</t>
  </si>
  <si>
    <t>Calibrador/control de análisis inmunoenzimático homogéneo</t>
  </si>
  <si>
    <t>Solución de sistema para equipo de espectrofotometría</t>
  </si>
  <si>
    <t>Prendas de Protección para Seguridad Pública y Nacional</t>
  </si>
  <si>
    <t>Full System cámara</t>
  </si>
  <si>
    <t>Chaleco táctico</t>
  </si>
  <si>
    <t>Pistola de descarga eléctrica</t>
  </si>
  <si>
    <t>Servicios Profesionales, Cienfíficos, Técnicos y Otros Servicios</t>
  </si>
  <si>
    <t>Blindaje de unidades</t>
  </si>
  <si>
    <t>Banca</t>
  </si>
  <si>
    <t>Juego de mesas</t>
  </si>
  <si>
    <t xml:space="preserve">Sala de espera </t>
  </si>
  <si>
    <t>Bote de arena (armero)</t>
  </si>
  <si>
    <t>Conmutador y/o servidor de voz</t>
  </si>
  <si>
    <t>Servidor de datos</t>
  </si>
  <si>
    <t xml:space="preserve">Teléfono </t>
  </si>
  <si>
    <t>Circuito cerrado de televisión CCTV</t>
  </si>
  <si>
    <t>Enfriador y calentador de agua</t>
  </si>
  <si>
    <t xml:space="preserve">Televisión    </t>
  </si>
  <si>
    <t>Audio forensics software</t>
  </si>
  <si>
    <t xml:space="preserve">
Equipo
</t>
  </si>
  <si>
    <t>Equipo de cromotografía de líquidos</t>
  </si>
  <si>
    <t>Balanza</t>
  </si>
  <si>
    <t>Cromatógrafo de gases acoplado a espectrómetro de masas</t>
  </si>
  <si>
    <t>Espectrómetro</t>
  </si>
  <si>
    <t>Espectofotómetro</t>
  </si>
  <si>
    <t>Estereomicroscopio</t>
  </si>
  <si>
    <t>Identificación de metabolitos de drogas de abuso/cromatografía de gases acoplado a espectrofotometría de masa</t>
  </si>
  <si>
    <t>Maletín profesional</t>
  </si>
  <si>
    <t>Campana para extracción</t>
  </si>
  <si>
    <t>Sistema de purificación de agua</t>
  </si>
  <si>
    <t>Equipo GPS</t>
  </si>
  <si>
    <t>Equipo de radio base</t>
  </si>
  <si>
    <t xml:space="preserve">Radios </t>
  </si>
  <si>
    <t>Terminal digital móvil</t>
  </si>
  <si>
    <t>Terminal digital portátil</t>
  </si>
  <si>
    <t>Sistema de iluminación remota</t>
  </si>
  <si>
    <t xml:space="preserve">Licencias </t>
  </si>
  <si>
    <t>HUELLA BALÍSTICA Y RASTREO COMPUTARIZADO DE ARMAMENTO (IBIS/ETRACE)</t>
  </si>
  <si>
    <t>Servicios de informática</t>
  </si>
  <si>
    <t>Servicios de Instalación, Reparación, Mantenimiento y Conservación</t>
  </si>
  <si>
    <t>Instalación, reparación y mantenimiento de equipo de cómputo y tecnología de
la información</t>
  </si>
  <si>
    <t>Mantenimiento y conservación de bienes informáticos</t>
  </si>
  <si>
    <t>Póliza</t>
  </si>
  <si>
    <t xml:space="preserve">Archivero </t>
  </si>
  <si>
    <t>Computadora para escritorio</t>
  </si>
  <si>
    <t>Concentrador de datos</t>
  </si>
  <si>
    <t xml:space="preserve">Estación de balas/proyectiles </t>
  </si>
  <si>
    <t>Estación de casquillos</t>
  </si>
  <si>
    <t>Estación de correlación y/o consulta de casquillos/balas</t>
  </si>
  <si>
    <t xml:space="preserve">Servidor de base de datos </t>
  </si>
  <si>
    <t>Otros Mobiliarios y equipo de administración</t>
  </si>
  <si>
    <t>Dispositivo recuperador de balas/proyectil</t>
  </si>
  <si>
    <t>ACCESO A LA JUSTICIA PARA LAS MUJERES</t>
  </si>
  <si>
    <t>Materiales, artículos diversos y equipos menores de oficina</t>
  </si>
  <si>
    <t>Materiales, artículos y enseres para aseo, limpieza e higiene</t>
  </si>
  <si>
    <t>Materiales y suministros de enseñanza</t>
  </si>
  <si>
    <t xml:space="preserve">Utensilios </t>
  </si>
  <si>
    <t>Materiales complementarios</t>
  </si>
  <si>
    <t>Servicios de acceso de Internet, redes y procesamiento de información</t>
  </si>
  <si>
    <t>Servicios de conducción de señales analógicas y digitales</t>
  </si>
  <si>
    <t>Servicios de investigación científica y de desarrollo</t>
  </si>
  <si>
    <t>Elaboración de manuales de procedimientos, protocolos</t>
  </si>
  <si>
    <t>Servicios de instalación, reparación, mantenimiento y conservación</t>
  </si>
  <si>
    <t>Servicios de jardinería y fumigación</t>
  </si>
  <si>
    <t xml:space="preserve">Jardinería y fumigación   </t>
  </si>
  <si>
    <t xml:space="preserve">Cajonera   </t>
  </si>
  <si>
    <t>Sala</t>
  </si>
  <si>
    <t>Alacena</t>
  </si>
  <si>
    <t xml:space="preserve">Burro para planchado  </t>
  </si>
  <si>
    <t>Caja para resguardo de material o juguetes</t>
  </si>
  <si>
    <t>Cama</t>
  </si>
  <si>
    <t xml:space="preserve">Cambiador de pañales </t>
  </si>
  <si>
    <t xml:space="preserve">Corral </t>
  </si>
  <si>
    <t>Cuna</t>
  </si>
  <si>
    <t>Espejo</t>
  </si>
  <si>
    <t>Cómoda</t>
  </si>
  <si>
    <t xml:space="preserve">Comedor </t>
  </si>
  <si>
    <t xml:space="preserve">Conmutador de datos </t>
  </si>
  <si>
    <t>Conmutador telefónico y/o servidor de voz</t>
  </si>
  <si>
    <t xml:space="preserve">Equipo de seguridad para filtrar información  (firewall) </t>
  </si>
  <si>
    <t>Ruteador</t>
  </si>
  <si>
    <t>Servidor de cómputo</t>
  </si>
  <si>
    <t>Sistema de control de acceso</t>
  </si>
  <si>
    <t>Sistema de traducción simultánea</t>
  </si>
  <si>
    <t>Centro de lavado</t>
  </si>
  <si>
    <t>Equipo detector de fuego</t>
  </si>
  <si>
    <t>Consola</t>
  </si>
  <si>
    <t xml:space="preserve">Equipo de cámara de Gesell </t>
  </si>
  <si>
    <t xml:space="preserve">Micrograbadora </t>
  </si>
  <si>
    <t xml:space="preserve">Equipo de videograbación   </t>
  </si>
  <si>
    <t>Reproductor</t>
  </si>
  <si>
    <t>Otro mobiliario y equipo educacional y recreativo</t>
  </si>
  <si>
    <t>Arenero de plástico</t>
  </si>
  <si>
    <t>Casa de muñecas</t>
  </si>
  <si>
    <t>Juegos psicológicos terapéuticos</t>
  </si>
  <si>
    <t>Juguetes recreativos</t>
  </si>
  <si>
    <t xml:space="preserve">Mesa trapezoidal de primaria </t>
  </si>
  <si>
    <t xml:space="preserve">Mesa y sillas de plástico </t>
  </si>
  <si>
    <t>Mobiliario</t>
  </si>
  <si>
    <t xml:space="preserve">Buró </t>
  </si>
  <si>
    <t xml:space="preserve">Cama </t>
  </si>
  <si>
    <t>Carro para curaciones</t>
  </si>
  <si>
    <t>Cauterizador</t>
  </si>
  <si>
    <t>Equipo de ultrasonido</t>
  </si>
  <si>
    <t>Equipo de uroanálisis</t>
  </si>
  <si>
    <t>Equipo de rayos X</t>
  </si>
  <si>
    <t>Equipo para hematología clínica</t>
  </si>
  <si>
    <t>Equipo servicios médicos</t>
  </si>
  <si>
    <t>Gabinete médico</t>
  </si>
  <si>
    <t>Maniquí anatómico</t>
  </si>
  <si>
    <t>Microscopio</t>
  </si>
  <si>
    <t xml:space="preserve">Unidad mastográfica </t>
  </si>
  <si>
    <t xml:space="preserve">Báscula  </t>
  </si>
  <si>
    <t>Baumanómetro</t>
  </si>
  <si>
    <t>Colposcopía</t>
  </si>
  <si>
    <t xml:space="preserve">Detector de latidos fetales  </t>
  </si>
  <si>
    <t>Equipo instrumental de servicios clínicos</t>
  </si>
  <si>
    <t>Maquinaria, Otros Equipos y Herramientas</t>
  </si>
  <si>
    <t>Estufa</t>
  </si>
  <si>
    <t xml:space="preserve">Equipo para enlaces de comunicación </t>
  </si>
  <si>
    <t>Torre</t>
  </si>
  <si>
    <t xml:space="preserve">Planta de energía eléctrica  </t>
  </si>
  <si>
    <t xml:space="preserve">Extintor   </t>
  </si>
  <si>
    <t>Construcción
Centro de Justicia para las Mujeres
Dirección: Emiliano Zapata sin número Tezoyuca de la localidad de Emiliano Zapata
Meta: Construcción del Centro de Justicia para las Mujeres con la finalidad de brindar bajo un mismo techo servicios integrales a las víctimas de violencia de género, a través de un modelo de atención interinstitucional, secuencial y especializado. 1550.82 mts2 de construcción.
Etapa: 1</t>
  </si>
  <si>
    <t xml:space="preserve">NUEVO SISTEMA DE JUSTICIA PENAL </t>
  </si>
  <si>
    <t>Desarrollo e implementación del modelo de gestión</t>
  </si>
  <si>
    <t>Elaboración de modelo de competencias</t>
  </si>
  <si>
    <t>Desarrollo de protócolos de operación</t>
  </si>
  <si>
    <t>Servicios de diseño, arquitectura, ingeniería y actividades relacionadas</t>
  </si>
  <si>
    <t>Elaboración de planes maestros de infraestructura</t>
  </si>
  <si>
    <t>Desarrollo de proyectos arquitectónicos y ejecutivos para el NSJP</t>
  </si>
  <si>
    <t>Planes estratégicos en materia de TIC</t>
  </si>
  <si>
    <t>Análisis y ajustes de aplicación informáticos para la gestión penal</t>
  </si>
  <si>
    <t>Implementación de aplicaciones informáticas de la gestión penal</t>
  </si>
  <si>
    <t>Desarrollo adicional para las aplicaciones informáticas de la gestión penal</t>
  </si>
  <si>
    <t>Curso de formador de formadores (docentes)</t>
  </si>
  <si>
    <t xml:space="preserve">Capacitación de operadores etapa incial </t>
  </si>
  <si>
    <t>Capacitación específica (avanzada)</t>
  </si>
  <si>
    <t>Curso para periodistas</t>
  </si>
  <si>
    <t>Curso sobre justicia alternativa</t>
  </si>
  <si>
    <t>Curso de capacitación inicial</t>
  </si>
  <si>
    <t xml:space="preserve">Curso de capacitación avanzada </t>
  </si>
  <si>
    <t xml:space="preserve">Curso sobre legislación vigente </t>
  </si>
  <si>
    <t>Evaluación de la capacitación</t>
  </si>
  <si>
    <t xml:space="preserve">Archivero móvil </t>
  </si>
  <si>
    <t xml:space="preserve">Banca de espera </t>
  </si>
  <si>
    <t>Barra de Atención</t>
  </si>
  <si>
    <t xml:space="preserve">Barra para Trabajo </t>
  </si>
  <si>
    <t xml:space="preserve">Butaca para discapacitados </t>
  </si>
  <si>
    <t xml:space="preserve">Butacas para audiencia </t>
  </si>
  <si>
    <t xml:space="preserve">Caballete de aluminio </t>
  </si>
  <si>
    <t xml:space="preserve">Gabinete alto </t>
  </si>
  <si>
    <t xml:space="preserve">Gabinete </t>
  </si>
  <si>
    <t xml:space="preserve">Mesa de centro </t>
  </si>
  <si>
    <t xml:space="preserve">Mesa de trabajo </t>
  </si>
  <si>
    <t xml:space="preserve">Mesa esquinera cuadrada </t>
  </si>
  <si>
    <t xml:space="preserve">Mesa fija </t>
  </si>
  <si>
    <t xml:space="preserve">Módulo </t>
  </si>
  <si>
    <t xml:space="preserve">Mueble de guarda </t>
  </si>
  <si>
    <t xml:space="preserve">Muro funcional </t>
  </si>
  <si>
    <t xml:space="preserve">Portafolio con pizarrón </t>
  </si>
  <si>
    <t xml:space="preserve">Sala de juntas </t>
  </si>
  <si>
    <t xml:space="preserve">Silla fija </t>
  </si>
  <si>
    <t xml:space="preserve">Sistema de archivo </t>
  </si>
  <si>
    <t>Muebles excepto de oficina y estantería</t>
  </si>
  <si>
    <t xml:space="preserve">Banco </t>
  </si>
  <si>
    <t xml:space="preserve">Barandilla divisoria </t>
  </si>
  <si>
    <t xml:space="preserve">Cama de exploración </t>
  </si>
  <si>
    <t>Mesa estrado</t>
  </si>
  <si>
    <t xml:space="preserve">Mesa para carga y descarga de placas  radiográfica </t>
  </si>
  <si>
    <t xml:space="preserve">Mesa  </t>
  </si>
  <si>
    <t xml:space="preserve">Mueble móvil para televisor </t>
  </si>
  <si>
    <t xml:space="preserve">Mesa ventilada </t>
  </si>
  <si>
    <t xml:space="preserve">Pichonera </t>
  </si>
  <si>
    <t xml:space="preserve">Silla </t>
  </si>
  <si>
    <t>Sillón dental</t>
  </si>
  <si>
    <t>Biométricos</t>
  </si>
  <si>
    <t>Kiosco informativo</t>
  </si>
  <si>
    <t xml:space="preserve">Servidor de almacenamiento </t>
  </si>
  <si>
    <t>Conmutador de datos</t>
  </si>
  <si>
    <t xml:space="preserve">Equipo de videograbación </t>
  </si>
  <si>
    <t xml:space="preserve">Equipamiento pericial </t>
  </si>
  <si>
    <t xml:space="preserve">Equipo para enlaces inalámbricos </t>
  </si>
  <si>
    <t xml:space="preserve">Equipo de videoconferencia </t>
  </si>
  <si>
    <t>Construcción
Nombre: Juzgado de Juicios Orales de Jojutla, (Palacio de Justicia de Jojutla)
Dirección: Calle 5 de Febrero, Colonia Centro, localidad Jojutla Municipio Jojutla Morelos
Meta: Se concluyen los trabajos de prefabricado, instalación de luminarias, muebles de baño, aire acondicionado, carpinteria, acabados, instalación de voz y datos, instalación contra incendio y video vigilancia. Construcción de Segundo y Tercer Piso
Etapa: Tercera</t>
  </si>
  <si>
    <t>Ensamble y edificación de construcciones prefabricadas</t>
  </si>
  <si>
    <t>FORTALECIMIENTO DE LAS CAPACIDADES HUMANAS Y TECNOLÓGICAS DEL SISTEMA PENITENCIARIO NACIONAL</t>
  </si>
  <si>
    <t>Materiales y útiles de impresión y reproducción.</t>
  </si>
  <si>
    <t xml:space="preserve"> Material impreso e información digital</t>
  </si>
  <si>
    <t>Materiales para el registro e identificación de bienes y personas</t>
  </si>
  <si>
    <t xml:space="preserve"> Alimentos y Utensilios</t>
  </si>
  <si>
    <t xml:space="preserve"> Materiales complementarios</t>
  </si>
  <si>
    <t>Medicinas y productos farmacéuticos</t>
  </si>
  <si>
    <t xml:space="preserve">Medicamentos para clínica contra adicciones </t>
  </si>
  <si>
    <t>Gafas</t>
  </si>
  <si>
    <t xml:space="preserve"> Artículos deportivos</t>
  </si>
  <si>
    <t>Blancos</t>
  </si>
  <si>
    <t xml:space="preserve">Pieza/
Juego
</t>
  </si>
  <si>
    <t>Materiales de seguridad pública</t>
  </si>
  <si>
    <t>Balas</t>
  </si>
  <si>
    <t xml:space="preserve">Cargas </t>
  </si>
  <si>
    <t>Cartuchos</t>
  </si>
  <si>
    <t>Espray con agresivo químico</t>
  </si>
  <si>
    <t>Gas lacrimógeno</t>
  </si>
  <si>
    <t xml:space="preserve">Granadas </t>
  </si>
  <si>
    <t>Municiones</t>
  </si>
  <si>
    <t xml:space="preserve">Coderas </t>
  </si>
  <si>
    <t>Macana</t>
  </si>
  <si>
    <t>Mandil</t>
  </si>
  <si>
    <t xml:space="preserve">Porta bastón </t>
  </si>
  <si>
    <t>Porta cargadores</t>
  </si>
  <si>
    <t xml:space="preserve">Porta lámpara </t>
  </si>
  <si>
    <t xml:space="preserve">Porta pistola </t>
  </si>
  <si>
    <t>Porta PR24</t>
  </si>
  <si>
    <t>PR24</t>
  </si>
  <si>
    <t xml:space="preserve">Protectores </t>
  </si>
  <si>
    <t xml:space="preserve">Sujetadores </t>
  </si>
  <si>
    <t xml:space="preserve">Traje </t>
  </si>
  <si>
    <t>Telefonía tradicional</t>
  </si>
  <si>
    <t>Servicio telefónico convencional</t>
  </si>
  <si>
    <t>Servicios de telecomunicaciones y satélites</t>
  </si>
  <si>
    <t>Servicios de radiolocalización o sistema de comunicación personal</t>
  </si>
  <si>
    <t xml:space="preserve">Red de Telecomunicaciones </t>
  </si>
  <si>
    <t>Curso de capacitación</t>
  </si>
  <si>
    <t>Subcontratación de servicios con terceros</t>
  </si>
  <si>
    <t>Conservación y mantenimiento menor de inmuebles</t>
  </si>
  <si>
    <t>Mantenimiento y conservación de inmuebles para la prestación de servicios administrativos</t>
  </si>
  <si>
    <t>Instalación, reparación y mantenimiento de mobiliario y equipo de administración, educacional y recreativo</t>
  </si>
  <si>
    <t>Mantenimiento y conservación de mobiliario y equipo de administración</t>
  </si>
  <si>
    <t>Instalación, reparación y mantenimiento de equipo de cómputo y tecnología de la información</t>
  </si>
  <si>
    <t xml:space="preserve">Banca </t>
  </si>
  <si>
    <t xml:space="preserve">Butaca </t>
  </si>
  <si>
    <t xml:space="preserve">Cajonera </t>
  </si>
  <si>
    <t xml:space="preserve">Credenza </t>
  </si>
  <si>
    <t xml:space="preserve">Estante </t>
  </si>
  <si>
    <t>Lámpara</t>
  </si>
  <si>
    <t xml:space="preserve">Librero </t>
  </si>
  <si>
    <t xml:space="preserve">Pintarrón </t>
  </si>
  <si>
    <t xml:space="preserve">Pizarrón </t>
  </si>
  <si>
    <t xml:space="preserve">Vitrina </t>
  </si>
  <si>
    <t xml:space="preserve">Litera </t>
  </si>
  <si>
    <t xml:space="preserve">Conmutador de radiocomunicación </t>
  </si>
  <si>
    <t xml:space="preserve">Conmutador telefónico </t>
  </si>
  <si>
    <t>Digitalizador de voz</t>
  </si>
  <si>
    <t xml:space="preserve">Equipo biométrico </t>
  </si>
  <si>
    <t>Equipos de conectividad</t>
  </si>
  <si>
    <t xml:space="preserve">Escáner </t>
  </si>
  <si>
    <t>Estación Telescan</t>
  </si>
  <si>
    <t>Gabinete Rack</t>
  </si>
  <si>
    <t xml:space="preserve">Impresora </t>
  </si>
  <si>
    <t xml:space="preserve">Lector de código de barras </t>
  </si>
  <si>
    <t>Lector de iris</t>
  </si>
  <si>
    <t>Unidad de almacenamiento de datos</t>
  </si>
  <si>
    <t xml:space="preserve">Circuito Cerrado de Televisión CCTV   </t>
  </si>
  <si>
    <t xml:space="preserve">Enfriador y calentador de agua </t>
  </si>
  <si>
    <t xml:space="preserve">Lavadora </t>
  </si>
  <si>
    <t xml:space="preserve">Reloj checador </t>
  </si>
  <si>
    <t xml:space="preserve">Secadora </t>
  </si>
  <si>
    <t xml:space="preserve">Ventilador </t>
  </si>
  <si>
    <t>Amplificador</t>
  </si>
  <si>
    <t>Bocinas</t>
  </si>
  <si>
    <t xml:space="preserve">Micrófono </t>
  </si>
  <si>
    <t xml:space="preserve">Pedestal para micrófono </t>
  </si>
  <si>
    <t>Flash para cámara</t>
  </si>
  <si>
    <t xml:space="preserve">Tripié </t>
  </si>
  <si>
    <t>Batería</t>
  </si>
  <si>
    <t xml:space="preserve">Guitarra </t>
  </si>
  <si>
    <t xml:space="preserve">Teclado </t>
  </si>
  <si>
    <t>Camilla</t>
  </si>
  <si>
    <t>Cheslóng</t>
  </si>
  <si>
    <t xml:space="preserve">Cuna de calor radiante </t>
  </si>
  <si>
    <t>Electrocauterio</t>
  </si>
  <si>
    <t>Equipo médico</t>
  </si>
  <si>
    <t>Esfigmomanómetro mercurial</t>
  </si>
  <si>
    <t>Especímetro</t>
  </si>
  <si>
    <t>Espectrofotómetro</t>
  </si>
  <si>
    <t>Esterilizador</t>
  </si>
  <si>
    <t>Generador radiológico</t>
  </si>
  <si>
    <t>Lector de micro hematocrito</t>
  </si>
  <si>
    <t>Mámpara de protección</t>
  </si>
  <si>
    <t>Marcador de intervalos</t>
  </si>
  <si>
    <t>Mesa de quirófano</t>
  </si>
  <si>
    <t>Mesa de riñón</t>
  </si>
  <si>
    <t>Mesa hospitalaria</t>
  </si>
  <si>
    <t>Monitor de signos vitales</t>
  </si>
  <si>
    <t>Monitor para negatoscopio</t>
  </si>
  <si>
    <t>Muletas</t>
  </si>
  <si>
    <t>Parrilla de placa</t>
  </si>
  <si>
    <t>Porta suero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</si>
  <si>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</si>
  <si>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</si>
  <si>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</si>
  <si>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Tabla para reanimación cardiopulmonar</t>
  </si>
  <si>
    <t>Tanque compresor de oxígeno grado médico</t>
  </si>
  <si>
    <t>Tanque de oxígeno</t>
  </si>
  <si>
    <t>Unidad dental</t>
  </si>
  <si>
    <t>Agitador metálico de placas</t>
  </si>
  <si>
    <t>Anteojos proyectores</t>
  </si>
  <si>
    <t>Aspirador quirúrgico</t>
  </si>
  <si>
    <t>Bolsa, válvula, mascarilla auto inflable</t>
  </si>
  <si>
    <t>Bomba</t>
  </si>
  <si>
    <t xml:space="preserve">Borboteador  </t>
  </si>
  <si>
    <t>Bruñidor de bola</t>
  </si>
  <si>
    <t>Caja oscura para revelar placa de rayos X dental</t>
  </si>
  <si>
    <t>Cámara de neubawer</t>
  </si>
  <si>
    <t>Campos estériles</t>
  </si>
  <si>
    <t>Cánulas rectas</t>
  </si>
  <si>
    <t>Carro de anestesia</t>
  </si>
  <si>
    <t>Carro de tanque con oxígeno</t>
  </si>
  <si>
    <t>Cavitrón</t>
  </si>
  <si>
    <t xml:space="preserve">Compresor  </t>
  </si>
  <si>
    <t>Equipo revelador</t>
  </si>
  <si>
    <t>Escalinata metálica</t>
  </si>
  <si>
    <t>Espátula</t>
  </si>
  <si>
    <t>Espejos graves</t>
  </si>
  <si>
    <t>Estantería de farmacia</t>
  </si>
  <si>
    <t>Estuche de profilaxis</t>
  </si>
  <si>
    <t>Exploradores dobles</t>
  </si>
  <si>
    <t>Fórceps</t>
  </si>
  <si>
    <t>Incubadora</t>
  </si>
  <si>
    <t>Infantómetro</t>
  </si>
  <si>
    <t>Instrumental quirúrgico para cirugía ginecológica</t>
  </si>
  <si>
    <t>Instrumental quirúrgico para cirugía mayor</t>
  </si>
  <si>
    <t>Instrumental servicios médicos</t>
  </si>
  <si>
    <t>Mango para bisturí</t>
  </si>
  <si>
    <t>Nebulizador</t>
  </si>
  <si>
    <t>Otoscopio</t>
  </si>
  <si>
    <t>Pinzas</t>
  </si>
  <si>
    <t>Porta aguja</t>
  </si>
  <si>
    <t>Porta amalgama</t>
  </si>
  <si>
    <t>Porta suero fijo en sala</t>
  </si>
  <si>
    <t>Recipientes del aspirador</t>
  </si>
  <si>
    <t>Refractómetro de mano</t>
  </si>
  <si>
    <t>Riñón metálico</t>
  </si>
  <si>
    <t>Set de cirugía</t>
  </si>
  <si>
    <t>Silla de ruedas</t>
  </si>
  <si>
    <t>Sillón oftalmológico</t>
  </si>
  <si>
    <t>Tensiómetro aneroide</t>
  </si>
  <si>
    <t>Termómetro</t>
  </si>
  <si>
    <t xml:space="preserve">Tina para lavado </t>
  </si>
  <si>
    <t xml:space="preserve">Cuatrimoto </t>
  </si>
  <si>
    <t xml:space="preserve">Motocicleta </t>
  </si>
  <si>
    <t xml:space="preserve">Ambulancia </t>
  </si>
  <si>
    <t xml:space="preserve">Armas </t>
  </si>
  <si>
    <t xml:space="preserve">Cabina portátil insonorizada </t>
  </si>
  <si>
    <t xml:space="preserve">Inhibidores de señal de espectro radioeléctrico </t>
  </si>
  <si>
    <t xml:space="preserve">Sistema de detección de sustancias prohibidas en cavidades </t>
  </si>
  <si>
    <t xml:space="preserve">Equipo de rayos x </t>
  </si>
  <si>
    <t xml:space="preserve">Exprimidor de jugos </t>
  </si>
  <si>
    <t xml:space="preserve">Licuadora </t>
  </si>
  <si>
    <t xml:space="preserve">Máquina tortilladora </t>
  </si>
  <si>
    <t xml:space="preserve">Sierra para carnicería </t>
  </si>
  <si>
    <t xml:space="preserve">Refrigerador  </t>
  </si>
  <si>
    <t>Antenas externas</t>
  </si>
  <si>
    <t xml:space="preserve">Brazaletes </t>
  </si>
  <si>
    <t xml:space="preserve">Domo anti vandalismo </t>
  </si>
  <si>
    <t xml:space="preserve">Equipo para enlace de transmisión de datos </t>
  </si>
  <si>
    <t xml:space="preserve">Equipo de comunicación interna </t>
  </si>
  <si>
    <t xml:space="preserve">Equipo perimetral de seguridad </t>
  </si>
  <si>
    <t>Infraestructura y software para monitoreo remoto</t>
  </si>
  <si>
    <t xml:space="preserve">Kits de Monitoreo Remoto </t>
  </si>
  <si>
    <t xml:space="preserve">Torre </t>
  </si>
  <si>
    <t xml:space="preserve">Faro </t>
  </si>
  <si>
    <t xml:space="preserve">Reflector de luz </t>
  </si>
  <si>
    <t xml:space="preserve">Aduana inteligente </t>
  </si>
  <si>
    <t xml:space="preserve">Cabina para grabación de voz </t>
  </si>
  <si>
    <t>Sauna</t>
  </si>
  <si>
    <t>Nombre: Oficinas  de la Coordinacion Estatal de Reinsercion Social
Direcccion: Domicilio conocido sin numero de Atlacholoaya Municipio de Xochitepec Morelos, C.P. 62790.
Meta: Contar con instalaciones adecuadas en la que se incluya la construcción de áreas de asuntos internos, dirección de planeación y comisaría donde se traten temas relacinados con la seguridad de los Centros Penitenciarios.,516.00 Mts. 2 de Construccion</t>
  </si>
  <si>
    <t>RED NACIONAL DE TELECOMUNICACIONES</t>
  </si>
  <si>
    <t>GasolinaI y disel</t>
  </si>
  <si>
    <t>Servicios</t>
  </si>
  <si>
    <t>Refacciones y accesorios menores de equipo de transporte</t>
  </si>
  <si>
    <t>Refacciones y accesorios menores de maquinaria y otros equipos</t>
  </si>
  <si>
    <t>Energía eléctrica</t>
  </si>
  <si>
    <t>Servicio de energía eléctrica</t>
  </si>
  <si>
    <t>Servicios de telecomunicaciones</t>
  </si>
  <si>
    <t>Servicios integrales y otros servicios</t>
  </si>
  <si>
    <t>Servicios integrales de telecomunicación</t>
  </si>
  <si>
    <t>Servicios de arrendamiento</t>
  </si>
  <si>
    <t>Arrendamiento de terrenos</t>
  </si>
  <si>
    <t>Arrendamiento de mobiliario y equipo de administración, educacional y recreativo</t>
  </si>
  <si>
    <t>Arrendamiento de equipo y bienes informáticos</t>
  </si>
  <si>
    <t>Reparación y mantenimiento de equipo de transporte</t>
  </si>
  <si>
    <t>Mantenimiento y conservación de vehículos terrestres</t>
  </si>
  <si>
    <t>Instalación, reparación y mantenimiento de maquinaria, otros equipos y herramienta</t>
  </si>
  <si>
    <t>Mantenimiento y conservación de maquinaria y equipo</t>
  </si>
  <si>
    <t>Equipo de detección de Incendio, alarma y voceo</t>
  </si>
  <si>
    <t>La meta es pieza</t>
  </si>
  <si>
    <t>Ampliación de canales para repetidor digital troncalizado (a 8, 12, 16)</t>
  </si>
  <si>
    <t xml:space="preserve">Equipo de enlaces de microondas e inalámbricos </t>
  </si>
  <si>
    <t xml:space="preserve">Equipo GPS </t>
  </si>
  <si>
    <t>Repetidor de radiocomunicación</t>
  </si>
  <si>
    <t>Repetidor digital Independiente</t>
  </si>
  <si>
    <t>Sistema de AVL</t>
  </si>
  <si>
    <t>Motogeneradora de energía eléctrica</t>
  </si>
  <si>
    <t>Planta de emergencia</t>
  </si>
  <si>
    <t>Subestación eléctrica</t>
  </si>
  <si>
    <t>Supresor de Picos</t>
  </si>
  <si>
    <t>Tablero de Transferencia</t>
  </si>
  <si>
    <t>Transformador</t>
  </si>
  <si>
    <t>Ensamble y edificación de construcciones prefabricadas
Nombre: Caseta para Sitio de Repetición
Domicilio: Municipio de Ayala
Meta: 1 Caseta</t>
  </si>
  <si>
    <t>SISTEMA NACIONAL DE INFORMACIÓN (BASE DE DATOS)</t>
  </si>
  <si>
    <t xml:space="preserve">Materiales y útiles para la impresión </t>
  </si>
  <si>
    <t>Cableado estructurado</t>
  </si>
  <si>
    <t>Servicios profesionales, científicos, técnicos y otros servicios</t>
  </si>
  <si>
    <t>Servicios estadísticos y geográficos</t>
  </si>
  <si>
    <t xml:space="preserve">Servicios relacionados con certificación de procesos </t>
  </si>
  <si>
    <t>Servicios de capacitacion</t>
  </si>
  <si>
    <t>1</t>
  </si>
  <si>
    <t>Mantenimiento a equipo informático</t>
  </si>
  <si>
    <t>Mantenimiento de Sistema Biométrico de Identificación Dactilar</t>
  </si>
  <si>
    <t>Mantenimiento de Sistema Automatizado de Identificación Biométrica por Voz</t>
  </si>
  <si>
    <t>Póliza de mantenimiento de equipo AFIS</t>
  </si>
  <si>
    <t>Pasajes aéreos nacionales</t>
  </si>
  <si>
    <t>Pasajes terrestres nacionales</t>
  </si>
  <si>
    <t>Viáticos nacionales</t>
  </si>
  <si>
    <t>Access Point</t>
  </si>
  <si>
    <t>Equipo de enlaces de datos inalámbricos o de microondas</t>
  </si>
  <si>
    <t>Equipo de cancelación de ruido para estación de captura de voz</t>
  </si>
  <si>
    <t>Equipo de seguridad informática (Firewall, IPS, Anti-Spam)</t>
  </si>
  <si>
    <t xml:space="preserve">Estación de Captura de Registros Dactilares y Palmas </t>
  </si>
  <si>
    <t>Estación de captura de voces latentes</t>
  </si>
  <si>
    <t>Estación de consulta automática facial</t>
  </si>
  <si>
    <t>Estación de Trabajo de Investigación Forense</t>
  </si>
  <si>
    <t>Estación de Transferencia Remota de Fichas</t>
  </si>
  <si>
    <t>Estación Verificadora de Voz</t>
  </si>
  <si>
    <t>Estación verificadora o de consulta de huellas dactilares</t>
  </si>
  <si>
    <t xml:space="preserve">Impresora Térmica </t>
  </si>
  <si>
    <t xml:space="preserve">Lector Biométrico </t>
  </si>
  <si>
    <t xml:space="preserve">Ruteador </t>
  </si>
  <si>
    <t>Sistema de Videoconferencia</t>
  </si>
  <si>
    <t xml:space="preserve">Sistema de Control de Acceso </t>
  </si>
  <si>
    <t>Pantalla para Proyector</t>
  </si>
  <si>
    <t>Digitalizador</t>
  </si>
  <si>
    <t xml:space="preserve">Sistema de Audio </t>
  </si>
  <si>
    <t>Kit de iluminación continua</t>
  </si>
  <si>
    <t xml:space="preserve">Cabina Portátil Insonorizada </t>
  </si>
  <si>
    <t>Software de desarrollo de sistemas visual studio 2012 professional</t>
  </si>
  <si>
    <t>Sistema manejador de base de datos SQL server 2012 + 3 clientes</t>
  </si>
  <si>
    <t>Herramienta para generar informes de bases de datos SAP Crystal reports for</t>
  </si>
  <si>
    <t>SERVICIOS DE LLAMADAS DE EMERGENCIA 066 Y DE DENUNCIA ANÓNIMA 089</t>
  </si>
  <si>
    <t>Refacciones y accesorios menores de edificios</t>
  </si>
  <si>
    <t>Servicios relacionados con certificación de procesos (CALEA)</t>
  </si>
  <si>
    <t>Homologación de Procedimientos para el Servicio de Emergencia 066 y de Denuncia Anónima 089.</t>
  </si>
  <si>
    <t xml:space="preserve">Cursos de capactiación </t>
  </si>
  <si>
    <t xml:space="preserve">Mantenimiento y conservación de bienes informáticos </t>
  </si>
  <si>
    <t>Mantenimiento y conservación de equipos de comunicación</t>
  </si>
  <si>
    <t>Mantenimiento de aplicativos de atención de emergencias y de denuncia anónima.</t>
  </si>
  <si>
    <t>Servicios de comunicacion social y publicidad</t>
  </si>
  <si>
    <t xml:space="preserve">Pasajes Terrestres </t>
  </si>
  <si>
    <t xml:space="preserve">Conmutador </t>
  </si>
  <si>
    <t xml:space="preserve">Diademas </t>
  </si>
  <si>
    <t>Ruteador de Datos</t>
  </si>
  <si>
    <t>Servidor de Almacenamiento</t>
  </si>
  <si>
    <t>Equipo de detección de Incendio, alarma y voceo.</t>
  </si>
  <si>
    <t>Sistemas de control de acceso</t>
  </si>
  <si>
    <t>Pantalla DLP o Led para visualizacion en videowall</t>
  </si>
  <si>
    <t>Sistema de sonido ambiental</t>
  </si>
  <si>
    <t>Sistema de grabación de voz</t>
  </si>
  <si>
    <t>Sistema de videoconferencia</t>
  </si>
  <si>
    <t xml:space="preserve">Sistema de energía ininterrumpible </t>
  </si>
  <si>
    <t xml:space="preserve">
Licencia
</t>
  </si>
  <si>
    <t>REGISTRO PÚBLICO VEHICULAR</t>
  </si>
  <si>
    <t>Remuneraciones al personal de carácter permanente</t>
  </si>
  <si>
    <t>Sueldos base al personal permanente</t>
  </si>
  <si>
    <t>Sueldo base</t>
  </si>
  <si>
    <t>Materiales, útiles de impresión y reproducción</t>
  </si>
  <si>
    <t xml:space="preserve">Material eléctrico y electrónico </t>
  </si>
  <si>
    <t>Par
Paquete</t>
  </si>
  <si>
    <t xml:space="preserve">Guantes  </t>
  </si>
  <si>
    <t>Productos textiles</t>
  </si>
  <si>
    <t>Servicio de radiolocalización</t>
  </si>
  <si>
    <t>Arrendamiento de Edificios</t>
  </si>
  <si>
    <t>Arrendamiento de edificios y locales</t>
  </si>
  <si>
    <t>Servicios de Impresiones de documentos oficiales para la prestación de servicios públicos, identificación, formatos administrativos y fiscales, formas valoradas, certificados y títulos</t>
  </si>
  <si>
    <t>Caja fuerte</t>
  </si>
  <si>
    <t>Conjunto secretarial</t>
  </si>
  <si>
    <t>Copete para credenza</t>
  </si>
  <si>
    <t>Gabinete para oficina</t>
  </si>
  <si>
    <t xml:space="preserve">Juego de mesa </t>
  </si>
  <si>
    <t>Mesa de trabajo</t>
  </si>
  <si>
    <t xml:space="preserve">Rotafolio </t>
  </si>
  <si>
    <t>Concentrador (HUB)</t>
  </si>
  <si>
    <t xml:space="preserve">Hardware </t>
  </si>
  <si>
    <t xml:space="preserve">Lector biométrico </t>
  </si>
  <si>
    <t>Lector de código de barras</t>
  </si>
  <si>
    <t>Lector escáner</t>
  </si>
  <si>
    <t>Lectora/grabadora</t>
  </si>
  <si>
    <t>Pad de firma</t>
  </si>
  <si>
    <t xml:space="preserve">Escáner vehicular </t>
  </si>
  <si>
    <t xml:space="preserve">Sensor de presencia </t>
  </si>
  <si>
    <t>Sistema de red de conectividad local</t>
  </si>
  <si>
    <t>Dispositivo de protección y antirrobo para antenas y lectores RFID y cámaras LPR</t>
  </si>
  <si>
    <t xml:space="preserve">Cámara  </t>
  </si>
  <si>
    <t>Cámara lectora LPR y equipo de instalación</t>
  </si>
  <si>
    <t>Carrocerías y remolques</t>
  </si>
  <si>
    <t>Accesorios metálicos</t>
  </si>
  <si>
    <t xml:space="preserve">Adaptación mecánica y eléctrica </t>
  </si>
  <si>
    <t>Banda de arrastre</t>
  </si>
  <si>
    <t>Lona</t>
  </si>
  <si>
    <t xml:space="preserve">Remolque </t>
  </si>
  <si>
    <t>Toldos de lona</t>
  </si>
  <si>
    <t>Detector de metales</t>
  </si>
  <si>
    <t>Equipo</t>
  </si>
  <si>
    <t xml:space="preserve">Antena lectura RFID direccional </t>
  </si>
  <si>
    <t>Antena para grabación</t>
  </si>
  <si>
    <t>Equipo para enlace de microondas</t>
  </si>
  <si>
    <t>Equipo para enlace de transmisión de datos</t>
  </si>
  <si>
    <t>Radios de comunicación</t>
  </si>
  <si>
    <t xml:space="preserve">Fuente de poder </t>
  </si>
  <si>
    <t>Generador de energía eléctrica</t>
  </si>
  <si>
    <t xml:space="preserve">Equipo y/o material de señalización  </t>
  </si>
  <si>
    <t>UNIDAD DE INTELIGENCIA PATRIMONIAL Y ECONÓMICA (UIPE´S)</t>
  </si>
  <si>
    <t>Gasolina y disel</t>
  </si>
  <si>
    <t xml:space="preserve"> Energía eléctrica</t>
  </si>
  <si>
    <t xml:space="preserve"> Agua</t>
  </si>
  <si>
    <t>Servicio de agua</t>
  </si>
  <si>
    <t xml:space="preserve"> Servicios de acceso de Internet, redes y procesamiento de información</t>
  </si>
  <si>
    <t>Servicios postales y telegráficos</t>
  </si>
  <si>
    <t>Servicio de mensajería</t>
  </si>
  <si>
    <t>Arrendamiento de activos intangibles</t>
  </si>
  <si>
    <t>Patentes, regalías y otros</t>
  </si>
  <si>
    <t>Actualización de licencias de software</t>
  </si>
  <si>
    <t>Uso de licencias de software</t>
  </si>
  <si>
    <t>Servicios profesionales para desarrollo de sistemas</t>
  </si>
  <si>
    <t>Mantenimiento y soporte a sistemas y programas</t>
  </si>
  <si>
    <t>Traslados</t>
  </si>
  <si>
    <t xml:space="preserve"> Pasajes terrestres</t>
  </si>
  <si>
    <t xml:space="preserve"> Viáticos en el país</t>
  </si>
  <si>
    <t>Pizarrón</t>
  </si>
  <si>
    <t>Sofá</t>
  </si>
  <si>
    <t xml:space="preserve">Balanceador de carga  </t>
  </si>
  <si>
    <t>Computadora cliente ligero</t>
  </si>
  <si>
    <t>Conmutador</t>
  </si>
  <si>
    <t>Correlacionador de eventos</t>
  </si>
  <si>
    <t>Equipo biométrico</t>
  </si>
  <si>
    <t>Equipo de almacenamiento</t>
  </si>
  <si>
    <t>Equipo de seguridad para filtrar información (firewall)</t>
  </si>
  <si>
    <t xml:space="preserve">IPS/IDS </t>
  </si>
  <si>
    <t xml:space="preserve">Multifuncional </t>
  </si>
  <si>
    <t>Tarjeta inteligente de acceso</t>
  </si>
  <si>
    <t>Otros mobiliarios y equipo de administración</t>
  </si>
  <si>
    <t>Alarmas</t>
  </si>
  <si>
    <t>Circuito Cerrado de Televisión (CCTV)</t>
  </si>
  <si>
    <t>Equipo de detección de Incendio</t>
  </si>
  <si>
    <t>Equipo de control de acceso</t>
  </si>
  <si>
    <t>EVALUACIÓN DE LOS DISTINTOS PROGRAMAS  O ACCIONES</t>
  </si>
  <si>
    <t>Agua</t>
  </si>
  <si>
    <t>Encuesta institucional</t>
  </si>
  <si>
    <t>Informe anual de evaluación</t>
  </si>
  <si>
    <t>Modular de oficina</t>
  </si>
  <si>
    <t>GENÉTICA FORENSE</t>
  </si>
  <si>
    <t>Pieza(Paquete/Caja/Bolsa/Kit/Frasco</t>
  </si>
  <si>
    <t>Pieza/Litro/Paquete</t>
  </si>
  <si>
    <t xml:space="preserve">Prendas de protección personal </t>
  </si>
  <si>
    <t xml:space="preserve">Cubrebocas </t>
  </si>
  <si>
    <t>Traje de bioseguridad</t>
  </si>
  <si>
    <t xml:space="preserve">Zapatones </t>
  </si>
  <si>
    <t xml:space="preserve"> Cámaras Fotográficas y de Video</t>
  </si>
  <si>
    <t>Equipo para destilar</t>
  </si>
  <si>
    <t>Equipo para homogenizar sustancias VORTEX</t>
  </si>
  <si>
    <t>Estereoscopio</t>
  </si>
  <si>
    <t>Estufa de secado</t>
  </si>
  <si>
    <t>Horno de esterilización</t>
  </si>
  <si>
    <t>Sistema automatizado para extracción de ADN</t>
  </si>
  <si>
    <t>Microcentrífuga</t>
  </si>
  <si>
    <t xml:space="preserve">Parrilla de calentamiento con agitación </t>
  </si>
  <si>
    <t>Potenciómetro</t>
  </si>
  <si>
    <t xml:space="preserve">Secuenciador de ADN </t>
  </si>
  <si>
    <t>Sierra eléctrica</t>
  </si>
  <si>
    <t xml:space="preserve">Sistema automatizado </t>
  </si>
  <si>
    <t>Sistema de desionizador de agua</t>
  </si>
  <si>
    <t xml:space="preserve">Sistema de trituración de hueso </t>
  </si>
  <si>
    <t xml:space="preserve">Sistema Multifuncional </t>
  </si>
  <si>
    <t>Tarja de lavado</t>
  </si>
  <si>
    <t xml:space="preserve">Termociclador </t>
  </si>
  <si>
    <t xml:space="preserve">Thermoblock </t>
  </si>
  <si>
    <t>Ultracentrífuga refrigerada</t>
  </si>
  <si>
    <t xml:space="preserve">Ultracongelador </t>
  </si>
  <si>
    <t xml:space="preserve">Construcción </t>
  </si>
  <si>
    <t>FORTALECIMIENTO DE PROGRAMAS PRIORITARIOS DE LAS INSTITUCIONES ESTATALES DE SEGURIDAD PÚBLICA E IMPARTICIÓN DE JUSTICIA</t>
  </si>
  <si>
    <t>Sueldo base al personal eventual (SPE)</t>
  </si>
  <si>
    <t>Operativos Conjuntos</t>
  </si>
  <si>
    <t>Perforadora</t>
  </si>
  <si>
    <t>Engargoladora</t>
  </si>
  <si>
    <t>Guillotina</t>
  </si>
  <si>
    <t>Productos químicos, farmacéuticos y de laboratorio</t>
  </si>
  <si>
    <t>Pieza/Caja/Kit</t>
  </si>
  <si>
    <t>Coordinación General de Servicios Periciales y Atención a Víctimas</t>
  </si>
  <si>
    <t>Reactivo de análisis inmunoenzimático</t>
  </si>
  <si>
    <t>Reactivo para identificación forense de semen</t>
  </si>
  <si>
    <t>Caja</t>
  </si>
  <si>
    <t>Reactivo para identificación forense de sangre</t>
  </si>
  <si>
    <t>Reactivo para identificación forense de manchas</t>
  </si>
  <si>
    <t>Reactivo para identificación forense de narcóticos en campo</t>
  </si>
  <si>
    <t>Kit</t>
  </si>
  <si>
    <t>Reactivo en frasco de polvo para identificación de huellas</t>
  </si>
  <si>
    <t>Reactivo de rodizonato</t>
  </si>
  <si>
    <t>Bolsa/Caja</t>
  </si>
  <si>
    <t>Tarjeta FTA miniscard sangre</t>
  </si>
  <si>
    <t>Tarjeta FTA miniscard saliva</t>
  </si>
  <si>
    <t>Solución de lavado para equipo de espectrofotometría</t>
  </si>
  <si>
    <t>Vestuario y uniformes para Secretaría de Seguridad Pública Estatal</t>
  </si>
  <si>
    <t>Subsecretaría Operativa</t>
  </si>
  <si>
    <t>Vestuario y uniformes para Secretaría de Seguridad Pública Municipal</t>
  </si>
  <si>
    <t>FC/FM</t>
  </si>
  <si>
    <t>Vestuario y uniformes para Procuración de Justicia</t>
  </si>
  <si>
    <t>Coordinación General de Servicios Periciales y Atención a Víctimas y Coordinación General de la Policía Ministerial</t>
  </si>
  <si>
    <t xml:space="preserve">Materiales de seguridad </t>
  </si>
  <si>
    <t>Materiales de seguridad para Secretaría de Seguridad Pública Estatal</t>
  </si>
  <si>
    <t>Materiales de seguridad para Secretaría de Seguridad Pública Municipal</t>
  </si>
  <si>
    <t>Materiales de seguridad para Procuración de Justicia</t>
  </si>
  <si>
    <t>Coordinación General de la Policía Ministerial</t>
  </si>
  <si>
    <t xml:space="preserve">Prendas de protección </t>
  </si>
  <si>
    <t>Prendas de protección para Secretaría de Seguridad Pública Estatal</t>
  </si>
  <si>
    <t>Prendas de protección pública para Secretaría de Seguridad Pública Municipal</t>
  </si>
  <si>
    <t>Prendas de protección pública para Procuración de Justicia</t>
  </si>
  <si>
    <t>Herramientas, refacciones y accesorios menores</t>
  </si>
  <si>
    <t>Distanciometro PGJ</t>
  </si>
  <si>
    <t>Refacciones y accesorios menores de equipo de cómputo y tecnologias de la información</t>
  </si>
  <si>
    <t>Disco duro externo PGJ</t>
  </si>
  <si>
    <t>Servicios de Arrendamiento</t>
  </si>
  <si>
    <t>Arrendamiento de Equipo de Transporte</t>
  </si>
  <si>
    <t xml:space="preserve">Arrendamiento de unidades </t>
  </si>
  <si>
    <t>Servicios de protección y seguridad</t>
  </si>
  <si>
    <t>Secretaría de Seguridad Pública</t>
  </si>
  <si>
    <t>Butaca</t>
  </si>
  <si>
    <t>Comedor</t>
  </si>
  <si>
    <t xml:space="preserve">Conjunto </t>
  </si>
  <si>
    <t>Mostrador</t>
  </si>
  <si>
    <t>Porta teclado</t>
  </si>
  <si>
    <t>Equipo de seguridad para filtrar información  (firewall)</t>
  </si>
  <si>
    <t xml:space="preserve">Cafetera </t>
  </si>
  <si>
    <t>Frigobar</t>
  </si>
  <si>
    <t xml:space="preserve">Pantalla para proyector   </t>
  </si>
  <si>
    <t xml:space="preserve">Equipo de sonido </t>
  </si>
  <si>
    <t>Pantalla</t>
  </si>
  <si>
    <t>Pedestal para micrófono</t>
  </si>
  <si>
    <t xml:space="preserve">Concentrador </t>
  </si>
  <si>
    <t xml:space="preserve">Consola </t>
  </si>
  <si>
    <t>Equipo para reproducción y grabación de video</t>
  </si>
  <si>
    <t>Grabadora reproductora</t>
  </si>
  <si>
    <t>Lentes</t>
  </si>
  <si>
    <t>Sistema portátil de grabación</t>
  </si>
  <si>
    <t xml:space="preserve">Bicicleta </t>
  </si>
  <si>
    <t>Arma corta</t>
  </si>
  <si>
    <t>Arma larga</t>
  </si>
  <si>
    <t xml:space="preserve">Binoculares </t>
  </si>
  <si>
    <t xml:space="preserve">Cuñas </t>
  </si>
  <si>
    <t xml:space="preserve">Escalera </t>
  </si>
  <si>
    <t>Lanzagranadas</t>
  </si>
  <si>
    <t xml:space="preserve">Marro </t>
  </si>
  <si>
    <t xml:space="preserve">Mira telescópica </t>
  </si>
  <si>
    <t xml:space="preserve">Horno </t>
  </si>
  <si>
    <t>Marmita</t>
  </si>
  <si>
    <t>Activos biologicos</t>
  </si>
  <si>
    <t>Equinos</t>
  </si>
  <si>
    <t>Equino</t>
  </si>
  <si>
    <t>Especies menores y de zoológico</t>
  </si>
  <si>
    <t>Animales de custodia y vigilancia</t>
  </si>
  <si>
    <t>Procuración de Justicia</t>
  </si>
  <si>
    <t>Juego de mesa</t>
  </si>
  <si>
    <t>Dirección General de Sistemas e Información Criminógena</t>
  </si>
  <si>
    <t>Switch 24 puertos</t>
  </si>
  <si>
    <t>Scanner vin universal</t>
  </si>
  <si>
    <t>Kit para medios de identificación</t>
  </si>
  <si>
    <t>Circuito cerrado</t>
  </si>
  <si>
    <t>Dirección General de Asesoría Social y Auxilio a Víctimas</t>
  </si>
  <si>
    <t>Cámara de secado</t>
  </si>
  <si>
    <t>Refrigerador vertical</t>
  </si>
  <si>
    <t>Sistema de luz forense</t>
  </si>
  <si>
    <t>Sistema de videovigilancia</t>
  </si>
  <si>
    <t>Luminaria solar</t>
  </si>
  <si>
    <t>Equipo de red</t>
  </si>
  <si>
    <t>Equipo de sirenas y estrobos</t>
  </si>
  <si>
    <t>REPROGRAMACIONES</t>
  </si>
  <si>
    <t>PRESUPUESTO MODIFICADO</t>
  </si>
  <si>
    <t>RECURSOS EJERCIDOS</t>
  </si>
  <si>
    <t>RECURSOS DEVENGADOS</t>
  </si>
  <si>
    <t>RECURSOS COMPROMETIDOS</t>
  </si>
  <si>
    <t>RECURSOS DISPONIBLES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</si>
</sst>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??_);_(@_)"/>
    <numFmt numFmtId="165" formatCode="00"/>
  </numFmts>
  <fonts count="43">
    <font>
      <sz val="11"/>
      <color theme="1"/>
      <name val="Calibri"/>
      <family val="2"/>
      <scheme val="minor"/>
    </font>
    <font>
      <sz val="24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b/>
      <sz val="16"/>
      <name val="Arial"/>
      <family val="2"/>
    </font>
    <font>
      <b/>
      <sz val="17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6"/>
      <color indexed="8"/>
      <name val="Calibri"/>
      <family val="2"/>
    </font>
    <font>
      <sz val="16"/>
      <color indexed="8"/>
      <name val="Arial"/>
      <family val="2"/>
    </font>
    <font>
      <b/>
      <sz val="17"/>
      <color indexed="8"/>
      <name val="Arial"/>
      <family val="2"/>
    </font>
    <font>
      <b/>
      <sz val="16"/>
      <color indexed="8"/>
      <name val="Calibri"/>
      <family val="2"/>
    </font>
    <font>
      <sz val="17"/>
      <name val="Arial"/>
      <family val="2"/>
    </font>
    <font>
      <b/>
      <sz val="18"/>
      <color theme="0"/>
      <name val="Arial"/>
      <family val="2"/>
    </font>
    <font>
      <sz val="17"/>
      <color indexed="8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18"/>
      <name val="Calibri"/>
      <family val="2"/>
    </font>
    <font>
      <sz val="24"/>
      <name val="Calibri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Calibri"/>
      <family val="2"/>
    </font>
    <font>
      <sz val="24"/>
      <color theme="1"/>
      <name val="Calibri"/>
      <family val="2"/>
    </font>
    <font>
      <sz val="16"/>
      <color theme="0"/>
      <name val="Arial"/>
      <family val="2"/>
    </font>
    <font>
      <sz val="16"/>
      <color indexed="10"/>
      <name val="Arial"/>
      <family val="2"/>
    </font>
    <font>
      <sz val="16"/>
      <color rgb="FF000000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b/>
      <sz val="22"/>
      <color theme="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16"/>
      <color indexed="8"/>
      <name val="Arial"/>
      <family val="2"/>
    </font>
    <font>
      <sz val="12"/>
      <color indexed="8"/>
      <name val="Arial"/>
      <family val="2"/>
    </font>
    <font>
      <sz val="24"/>
      <color indexed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2FA90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AFAD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36" fillId="0" borderId="0"/>
    <xf numFmtId="43" fontId="4" fillId="0" borderId="0" applyFont="0" applyFill="0" applyBorder="0" applyAlignment="0" applyProtection="0"/>
    <xf numFmtId="0" fontId="36" fillId="0" borderId="0"/>
  </cellStyleXfs>
  <cellXfs count="392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justify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/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 wrapText="1"/>
    </xf>
    <xf numFmtId="164" fontId="5" fillId="3" borderId="0" xfId="1" applyNumberFormat="1" applyFont="1" applyFill="1" applyAlignment="1">
      <alignment horizontal="center" vertical="center" wrapText="1"/>
    </xf>
    <xf numFmtId="164" fontId="6" fillId="3" borderId="0" xfId="1" applyNumberFormat="1" applyFont="1" applyFill="1" applyAlignment="1">
      <alignment horizontal="center" vertical="center" wrapText="1"/>
    </xf>
    <xf numFmtId="164" fontId="5" fillId="0" borderId="0" xfId="1" applyNumberFormat="1" applyFont="1" applyAlignment="1" applyProtection="1">
      <alignment horizontal="center" vertical="center"/>
      <protection locked="0"/>
    </xf>
    <xf numFmtId="164" fontId="5" fillId="0" borderId="0" xfId="1" applyNumberFormat="1" applyFont="1" applyAlignment="1" applyProtection="1">
      <alignment horizontal="center" vertical="center"/>
      <protection locked="0"/>
    </xf>
    <xf numFmtId="164" fontId="6" fillId="0" borderId="0" xfId="1" applyNumberFormat="1" applyFont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justify" vertical="center" wrapText="1"/>
    </xf>
    <xf numFmtId="164" fontId="9" fillId="5" borderId="2" xfId="1" applyNumberFormat="1" applyFont="1" applyFill="1" applyBorder="1" applyAlignment="1">
      <alignment horizontal="center" vertical="center"/>
    </xf>
    <xf numFmtId="164" fontId="9" fillId="5" borderId="3" xfId="1" applyNumberFormat="1" applyFont="1" applyFill="1" applyBorder="1" applyAlignment="1">
      <alignment horizontal="center" vertical="center"/>
    </xf>
    <xf numFmtId="164" fontId="9" fillId="5" borderId="4" xfId="1" applyNumberFormat="1" applyFont="1" applyFill="1" applyBorder="1" applyAlignment="1">
      <alignment horizontal="center" vertical="center"/>
    </xf>
    <xf numFmtId="164" fontId="9" fillId="5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Continuous"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justify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/>
    </xf>
    <xf numFmtId="4" fontId="10" fillId="4" borderId="6" xfId="0" applyNumberFormat="1" applyFont="1" applyFill="1" applyBorder="1" applyAlignment="1">
      <alignment horizontal="right" vertical="center"/>
    </xf>
    <xf numFmtId="4" fontId="10" fillId="4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justify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11" fillId="0" borderId="5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justify" vertical="center"/>
    </xf>
    <xf numFmtId="165" fontId="6" fillId="0" borderId="5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5" xfId="0" applyNumberFormat="1" applyFont="1" applyFill="1" applyBorder="1" applyAlignment="1">
      <alignment horizontal="justify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0" fontId="1" fillId="0" borderId="0" xfId="0" applyFont="1" applyBorder="1"/>
    <xf numFmtId="165" fontId="6" fillId="0" borderId="8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justify" vertical="center"/>
    </xf>
    <xf numFmtId="4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5" fillId="3" borderId="0" xfId="1" applyNumberFormat="1" applyFont="1" applyFill="1" applyAlignment="1">
      <alignment horizontal="center" vertical="center"/>
    </xf>
    <xf numFmtId="164" fontId="5" fillId="0" borderId="0" xfId="1" applyNumberFormat="1" applyFont="1" applyAlignment="1" applyProtection="1">
      <alignment horizontal="center" vertical="center"/>
    </xf>
    <xf numFmtId="0" fontId="12" fillId="0" borderId="0" xfId="0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center" textRotation="90" wrapText="1"/>
    </xf>
    <xf numFmtId="164" fontId="9" fillId="4" borderId="1" xfId="0" applyNumberFormat="1" applyFont="1" applyFill="1" applyBorder="1" applyAlignment="1">
      <alignment horizontal="center" vertical="center" textRotation="90" wrapText="1"/>
    </xf>
    <xf numFmtId="3" fontId="9" fillId="4" borderId="9" xfId="0" applyNumberFormat="1" applyFont="1" applyFill="1" applyBorder="1" applyAlignment="1">
      <alignment horizontal="center" vertical="center" textRotation="90" wrapText="1"/>
    </xf>
    <xf numFmtId="3" fontId="9" fillId="4" borderId="5" xfId="0" applyNumberFormat="1" applyFont="1" applyFill="1" applyBorder="1" applyAlignment="1">
      <alignment horizontal="center" vertical="center" textRotation="90" wrapText="1"/>
    </xf>
    <xf numFmtId="164" fontId="9" fillId="4" borderId="5" xfId="0" applyNumberFormat="1" applyFont="1" applyFill="1" applyBorder="1" applyAlignment="1">
      <alignment horizontal="center" vertical="center" textRotation="90" wrapText="1"/>
    </xf>
    <xf numFmtId="3" fontId="9" fillId="4" borderId="10" xfId="0" applyNumberFormat="1" applyFont="1" applyFill="1" applyBorder="1" applyAlignment="1">
      <alignment horizontal="center" vertical="center" textRotation="90" wrapText="1"/>
    </xf>
    <xf numFmtId="3" fontId="9" fillId="4" borderId="7" xfId="0" applyNumberFormat="1" applyFont="1" applyFill="1" applyBorder="1" applyAlignment="1">
      <alignment horizontal="center" vertical="center" textRotation="90" wrapText="1"/>
    </xf>
    <xf numFmtId="164" fontId="9" fillId="4" borderId="7" xfId="0" applyNumberFormat="1" applyFont="1" applyFill="1" applyBorder="1" applyAlignment="1">
      <alignment horizontal="center" vertical="center" textRotation="90" wrapText="1"/>
    </xf>
    <xf numFmtId="3" fontId="9" fillId="4" borderId="11" xfId="0" applyNumberFormat="1" applyFont="1" applyFill="1" applyBorder="1" applyAlignment="1">
      <alignment horizontal="center" vertical="center" textRotation="90" wrapText="1"/>
    </xf>
    <xf numFmtId="0" fontId="15" fillId="4" borderId="1" xfId="0" applyFont="1" applyFill="1" applyBorder="1"/>
    <xf numFmtId="0" fontId="16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vertical="center" wrapText="1"/>
    </xf>
    <xf numFmtId="3" fontId="9" fillId="4" borderId="1" xfId="0" applyNumberFormat="1" applyFont="1" applyFill="1" applyBorder="1" applyAlignment="1">
      <alignment vertical="center" textRotation="90" wrapText="1"/>
    </xf>
    <xf numFmtId="164" fontId="9" fillId="4" borderId="1" xfId="0" applyNumberFormat="1" applyFont="1" applyFill="1" applyBorder="1" applyAlignment="1">
      <alignment vertical="center" textRotation="90" wrapText="1"/>
    </xf>
    <xf numFmtId="165" fontId="9" fillId="6" borderId="5" xfId="0" applyNumberFormat="1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justify" vertical="center" wrapText="1"/>
    </xf>
    <xf numFmtId="4" fontId="17" fillId="6" borderId="5" xfId="0" applyNumberFormat="1" applyFont="1" applyFill="1" applyBorder="1" applyAlignment="1">
      <alignment vertical="center"/>
    </xf>
    <xf numFmtId="4" fontId="8" fillId="6" borderId="5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9" fillId="7" borderId="5" xfId="0" applyNumberFormat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justify" vertical="center" wrapText="1"/>
    </xf>
    <xf numFmtId="4" fontId="17" fillId="7" borderId="5" xfId="0" applyNumberFormat="1" applyFont="1" applyFill="1" applyBorder="1" applyAlignment="1">
      <alignment vertical="center"/>
    </xf>
    <xf numFmtId="4" fontId="8" fillId="7" borderId="5" xfId="0" applyNumberFormat="1" applyFont="1" applyFill="1" applyBorder="1" applyAlignment="1">
      <alignment vertical="center"/>
    </xf>
    <xf numFmtId="3" fontId="8" fillId="7" borderId="5" xfId="0" applyNumberFormat="1" applyFont="1" applyFill="1" applyBorder="1" applyAlignment="1">
      <alignment horizontal="center" vertical="center"/>
    </xf>
    <xf numFmtId="0" fontId="15" fillId="7" borderId="5" xfId="0" applyFont="1" applyFill="1" applyBorder="1"/>
    <xf numFmtId="0" fontId="1" fillId="0" borderId="0" xfId="0" applyFont="1" applyFill="1"/>
    <xf numFmtId="0" fontId="1" fillId="7" borderId="0" xfId="0" applyFont="1" applyFill="1"/>
    <xf numFmtId="165" fontId="9" fillId="9" borderId="5" xfId="0" applyNumberFormat="1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justify" vertical="center" wrapText="1"/>
    </xf>
    <xf numFmtId="4" fontId="17" fillId="9" borderId="5" xfId="0" applyNumberFormat="1" applyFont="1" applyFill="1" applyBorder="1" applyAlignment="1">
      <alignment vertical="center"/>
    </xf>
    <xf numFmtId="4" fontId="8" fillId="9" borderId="5" xfId="0" applyNumberFormat="1" applyFont="1" applyFill="1" applyBorder="1" applyAlignment="1">
      <alignment vertical="center"/>
    </xf>
    <xf numFmtId="3" fontId="8" fillId="9" borderId="5" xfId="0" applyNumberFormat="1" applyFont="1" applyFill="1" applyBorder="1" applyAlignment="1">
      <alignment horizontal="center" vertical="center"/>
    </xf>
    <xf numFmtId="0" fontId="18" fillId="9" borderId="5" xfId="0" applyFont="1" applyFill="1" applyBorder="1"/>
    <xf numFmtId="0" fontId="1" fillId="9" borderId="0" xfId="0" applyFont="1" applyFill="1"/>
    <xf numFmtId="165" fontId="9" fillId="11" borderId="5" xfId="0" applyNumberFormat="1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justify" vertical="center" wrapText="1"/>
    </xf>
    <xf numFmtId="4" fontId="17" fillId="11" borderId="5" xfId="0" applyNumberFormat="1" applyFont="1" applyFill="1" applyBorder="1" applyAlignment="1">
      <alignment vertical="center"/>
    </xf>
    <xf numFmtId="4" fontId="8" fillId="11" borderId="5" xfId="0" applyNumberFormat="1" applyFont="1" applyFill="1" applyBorder="1" applyAlignment="1">
      <alignment vertical="center"/>
    </xf>
    <xf numFmtId="3" fontId="8" fillId="11" borderId="5" xfId="0" applyNumberFormat="1" applyFont="1" applyFill="1" applyBorder="1" applyAlignment="1">
      <alignment horizontal="center" vertical="center"/>
    </xf>
    <xf numFmtId="0" fontId="18" fillId="11" borderId="5" xfId="0" applyFont="1" applyFill="1" applyBorder="1"/>
    <xf numFmtId="0" fontId="1" fillId="11" borderId="0" xfId="0" applyFont="1" applyFill="1"/>
    <xf numFmtId="165" fontId="9" fillId="3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justify" vertical="center" wrapText="1"/>
    </xf>
    <xf numFmtId="4" fontId="19" fillId="0" borderId="5" xfId="0" applyNumberFormat="1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vertical="center"/>
    </xf>
    <xf numFmtId="4" fontId="8" fillId="3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justify"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justify" vertical="center" wrapText="1"/>
    </xf>
    <xf numFmtId="4" fontId="17" fillId="0" borderId="5" xfId="0" applyNumberFormat="1" applyFont="1" applyFill="1" applyBorder="1" applyAlignment="1">
      <alignment vertical="center"/>
    </xf>
    <xf numFmtId="4" fontId="21" fillId="0" borderId="5" xfId="0" applyNumberFormat="1" applyFont="1" applyFill="1" applyBorder="1" applyAlignment="1">
      <alignment vertical="center"/>
    </xf>
    <xf numFmtId="4" fontId="8" fillId="0" borderId="5" xfId="0" applyNumberFormat="1" applyFont="1" applyFill="1" applyBorder="1" applyAlignment="1">
      <alignment vertical="center"/>
    </xf>
    <xf numFmtId="0" fontId="18" fillId="0" borderId="5" xfId="0" applyFont="1" applyFill="1" applyBorder="1"/>
    <xf numFmtId="0" fontId="22" fillId="11" borderId="5" xfId="0" applyFont="1" applyFill="1" applyBorder="1"/>
    <xf numFmtId="0" fontId="22" fillId="7" borderId="5" xfId="0" applyFont="1" applyFill="1" applyBorder="1"/>
    <xf numFmtId="0" fontId="22" fillId="9" borderId="5" xfId="0" applyFont="1" applyFill="1" applyBorder="1"/>
    <xf numFmtId="0" fontId="8" fillId="3" borderId="5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vertical="center" wrapText="1"/>
    </xf>
    <xf numFmtId="4" fontId="23" fillId="3" borderId="5" xfId="0" applyNumberFormat="1" applyFont="1" applyFill="1" applyBorder="1" applyAlignment="1">
      <alignment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" fillId="13" borderId="0" xfId="0" applyFont="1" applyFill="1"/>
    <xf numFmtId="0" fontId="22" fillId="6" borderId="5" xfId="0" applyFont="1" applyFill="1" applyBorder="1"/>
    <xf numFmtId="0" fontId="1" fillId="6" borderId="0" xfId="0" applyFont="1" applyFill="1"/>
    <xf numFmtId="0" fontId="8" fillId="14" borderId="0" xfId="0" applyFont="1" applyFill="1" applyAlignment="1">
      <alignment horizontal="left" vertical="center" wrapText="1"/>
    </xf>
    <xf numFmtId="0" fontId="24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 wrapText="1"/>
    </xf>
    <xf numFmtId="165" fontId="9" fillId="9" borderId="5" xfId="0" applyNumberFormat="1" applyFont="1" applyFill="1" applyBorder="1" applyAlignment="1">
      <alignment horizontal="justify" vertical="center" wrapText="1"/>
    </xf>
    <xf numFmtId="0" fontId="9" fillId="11" borderId="5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justify" vertical="center" wrapText="1"/>
    </xf>
    <xf numFmtId="4" fontId="9" fillId="11" borderId="5" xfId="0" applyNumberFormat="1" applyFont="1" applyFill="1" applyBorder="1" applyAlignment="1">
      <alignment vertical="center"/>
    </xf>
    <xf numFmtId="3" fontId="9" fillId="11" borderId="5" xfId="0" applyNumberFormat="1" applyFont="1" applyFill="1" applyBorder="1" applyAlignment="1">
      <alignment horizontal="center" vertical="center"/>
    </xf>
    <xf numFmtId="0" fontId="25" fillId="11" borderId="5" xfId="0" applyFont="1" applyFill="1" applyBorder="1"/>
    <xf numFmtId="0" fontId="26" fillId="0" borderId="0" xfId="0" applyFont="1" applyFill="1"/>
    <xf numFmtId="0" fontId="26" fillId="11" borderId="0" xfId="0" applyFont="1" applyFill="1"/>
    <xf numFmtId="0" fontId="27" fillId="0" borderId="5" xfId="0" applyFont="1" applyBorder="1" applyAlignment="1">
      <alignment vertical="center"/>
    </xf>
    <xf numFmtId="0" fontId="16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165" fontId="28" fillId="11" borderId="5" xfId="0" applyNumberFormat="1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center" vertical="center"/>
    </xf>
    <xf numFmtId="0" fontId="28" fillId="11" borderId="5" xfId="0" applyFont="1" applyFill="1" applyBorder="1" applyAlignment="1">
      <alignment horizontal="justify" vertical="center" wrapText="1"/>
    </xf>
    <xf numFmtId="4" fontId="28" fillId="11" borderId="5" xfId="0" applyNumberFormat="1" applyFont="1" applyFill="1" applyBorder="1" applyAlignment="1">
      <alignment vertical="center"/>
    </xf>
    <xf numFmtId="3" fontId="28" fillId="11" borderId="5" xfId="0" applyNumberFormat="1" applyFont="1" applyFill="1" applyBorder="1" applyAlignment="1">
      <alignment horizontal="center" vertical="center"/>
    </xf>
    <xf numFmtId="3" fontId="28" fillId="11" borderId="5" xfId="0" applyNumberFormat="1" applyFont="1" applyFill="1" applyBorder="1" applyAlignment="1">
      <alignment vertical="center"/>
    </xf>
    <xf numFmtId="0" fontId="29" fillId="11" borderId="5" xfId="0" applyFont="1" applyFill="1" applyBorder="1"/>
    <xf numFmtId="0" fontId="30" fillId="0" borderId="0" xfId="0" applyFont="1" applyFill="1"/>
    <xf numFmtId="0" fontId="30" fillId="11" borderId="0" xfId="0" applyFont="1" applyFill="1"/>
    <xf numFmtId="0" fontId="27" fillId="3" borderId="5" xfId="0" applyFont="1" applyFill="1" applyBorder="1" applyAlignment="1">
      <alignment horizontal="justify" vertical="center" wrapText="1"/>
    </xf>
    <xf numFmtId="3" fontId="28" fillId="3" borderId="5" xfId="0" applyNumberFormat="1" applyFont="1" applyFill="1" applyBorder="1" applyAlignment="1">
      <alignment horizontal="center" wrapText="1"/>
    </xf>
    <xf numFmtId="3" fontId="28" fillId="3" borderId="5" xfId="0" applyNumberFormat="1" applyFont="1" applyFill="1" applyBorder="1" applyAlignment="1">
      <alignment vertical="center"/>
    </xf>
    <xf numFmtId="0" fontId="30" fillId="3" borderId="0" xfId="0" applyFont="1" applyFill="1"/>
    <xf numFmtId="3" fontId="8" fillId="11" borderId="5" xfId="0" applyNumberFormat="1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165" fontId="28" fillId="9" borderId="5" xfId="0" applyNumberFormat="1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center" vertical="center"/>
    </xf>
    <xf numFmtId="0" fontId="28" fillId="9" borderId="5" xfId="0" applyFont="1" applyFill="1" applyBorder="1" applyAlignment="1">
      <alignment horizontal="justify" vertical="center" wrapText="1"/>
    </xf>
    <xf numFmtId="4" fontId="28" fillId="9" borderId="5" xfId="0" applyNumberFormat="1" applyFont="1" applyFill="1" applyBorder="1" applyAlignment="1">
      <alignment vertical="center"/>
    </xf>
    <xf numFmtId="3" fontId="28" fillId="9" borderId="5" xfId="0" applyNumberFormat="1" applyFont="1" applyFill="1" applyBorder="1" applyAlignment="1">
      <alignment horizontal="center" vertical="center"/>
    </xf>
    <xf numFmtId="0" fontId="29" fillId="9" borderId="5" xfId="0" applyFont="1" applyFill="1" applyBorder="1"/>
    <xf numFmtId="4" fontId="9" fillId="3" borderId="5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justify" vertical="center" wrapText="1"/>
    </xf>
    <xf numFmtId="0" fontId="1" fillId="0" borderId="0" xfId="0" applyFont="1" applyFill="1" applyBorder="1"/>
    <xf numFmtId="0" fontId="24" fillId="0" borderId="5" xfId="0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4" fontId="10" fillId="9" borderId="5" xfId="0" applyNumberFormat="1" applyFont="1" applyFill="1" applyBorder="1" applyAlignment="1">
      <alignment vertical="center"/>
    </xf>
    <xf numFmtId="165" fontId="28" fillId="3" borderId="5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165" fontId="27" fillId="3" borderId="5" xfId="0" applyNumberFormat="1" applyFont="1" applyFill="1" applyBorder="1" applyAlignment="1">
      <alignment horizontal="center" vertical="center"/>
    </xf>
    <xf numFmtId="4" fontId="28" fillId="3" borderId="5" xfId="0" applyNumberFormat="1" applyFont="1" applyFill="1" applyBorder="1" applyAlignment="1">
      <alignment vertical="center"/>
    </xf>
    <xf numFmtId="3" fontId="28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top" wrapText="1"/>
    </xf>
    <xf numFmtId="4" fontId="8" fillId="3" borderId="5" xfId="0" applyNumberFormat="1" applyFont="1" applyFill="1" applyBorder="1" applyAlignment="1">
      <alignment horizontal="left" wrapText="1"/>
    </xf>
    <xf numFmtId="165" fontId="27" fillId="0" borderId="5" xfId="0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justify" vertical="center" wrapText="1"/>
    </xf>
    <xf numFmtId="4" fontId="28" fillId="3" borderId="5" xfId="0" applyNumberFormat="1" applyFont="1" applyFill="1" applyBorder="1" applyAlignment="1">
      <alignment vertical="center" wrapText="1"/>
    </xf>
    <xf numFmtId="4" fontId="24" fillId="11" borderId="5" xfId="0" applyNumberFormat="1" applyFont="1" applyFill="1" applyBorder="1" applyAlignment="1">
      <alignment vertical="center"/>
    </xf>
    <xf numFmtId="4" fontId="19" fillId="14" borderId="5" xfId="0" applyNumberFormat="1" applyFont="1" applyFill="1" applyBorder="1" applyAlignment="1">
      <alignment vertical="center"/>
    </xf>
    <xf numFmtId="165" fontId="31" fillId="12" borderId="5" xfId="0" applyNumberFormat="1" applyFont="1" applyFill="1" applyBorder="1" applyAlignment="1">
      <alignment horizontal="center" vertical="center"/>
    </xf>
    <xf numFmtId="0" fontId="31" fillId="12" borderId="5" xfId="0" applyFont="1" applyFill="1" applyBorder="1" applyAlignment="1">
      <alignment horizontal="justify" vertical="center" wrapText="1"/>
    </xf>
    <xf numFmtId="164" fontId="8" fillId="11" borderId="5" xfId="0" applyNumberFormat="1" applyFont="1" applyFill="1" applyBorder="1" applyAlignment="1">
      <alignment horizontal="left" vertical="center"/>
    </xf>
    <xf numFmtId="4" fontId="24" fillId="6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wrapText="1"/>
    </xf>
    <xf numFmtId="0" fontId="16" fillId="12" borderId="5" xfId="0" applyFont="1" applyFill="1" applyBorder="1" applyAlignment="1">
      <alignment horizontal="justify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33" fillId="15" borderId="5" xfId="0" applyFont="1" applyFill="1" applyBorder="1" applyAlignment="1">
      <alignment horizontal="justify" vertical="center" wrapText="1"/>
    </xf>
    <xf numFmtId="0" fontId="20" fillId="12" borderId="10" xfId="0" applyFont="1" applyFill="1" applyBorder="1" applyAlignment="1">
      <alignment horizontal="center" vertical="center"/>
    </xf>
    <xf numFmtId="165" fontId="6" fillId="11" borderId="5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justify" vertical="center" wrapText="1"/>
    </xf>
    <xf numFmtId="4" fontId="9" fillId="9" borderId="5" xfId="0" applyNumberFormat="1" applyFont="1" applyFill="1" applyBorder="1" applyAlignment="1">
      <alignment vertical="center"/>
    </xf>
    <xf numFmtId="3" fontId="9" fillId="9" borderId="5" xfId="0" applyNumberFormat="1" applyFont="1" applyFill="1" applyBorder="1" applyAlignment="1">
      <alignment horizontal="center" vertical="center"/>
    </xf>
    <xf numFmtId="0" fontId="25" fillId="9" borderId="5" xfId="0" applyFont="1" applyFill="1" applyBorder="1"/>
    <xf numFmtId="0" fontId="26" fillId="9" borderId="0" xfId="0" applyFont="1" applyFill="1"/>
    <xf numFmtId="0" fontId="9" fillId="3" borderId="5" xfId="0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horizontal="center" vertical="center"/>
    </xf>
    <xf numFmtId="0" fontId="26" fillId="3" borderId="0" xfId="0" applyFont="1" applyFill="1"/>
    <xf numFmtId="0" fontId="27" fillId="3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4" fontId="8" fillId="11" borderId="5" xfId="0" applyNumberFormat="1" applyFont="1" applyFill="1" applyBorder="1" applyAlignment="1">
      <alignment vertical="center" wrapText="1"/>
    </xf>
    <xf numFmtId="3" fontId="8" fillId="11" borderId="5" xfId="0" applyNumberFormat="1" applyFont="1" applyFill="1" applyBorder="1" applyAlignment="1">
      <alignment horizontal="center" vertical="center" wrapText="1"/>
    </xf>
    <xf numFmtId="165" fontId="9" fillId="11" borderId="5" xfId="0" applyNumberFormat="1" applyFont="1" applyFill="1" applyBorder="1" applyAlignment="1">
      <alignment horizontal="justify" vertical="center" wrapText="1"/>
    </xf>
    <xf numFmtId="4" fontId="10" fillId="11" borderId="5" xfId="0" applyNumberFormat="1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horizontal="justify" vertical="center" wrapText="1"/>
    </xf>
    <xf numFmtId="165" fontId="11" fillId="3" borderId="5" xfId="0" applyNumberFormat="1" applyFont="1" applyFill="1" applyBorder="1" applyAlignment="1">
      <alignment horizontal="justify" vertical="center"/>
    </xf>
    <xf numFmtId="3" fontId="9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8" fillId="3" borderId="5" xfId="0" applyNumberFormat="1" applyFont="1" applyFill="1" applyBorder="1" applyAlignment="1">
      <alignment horizontal="left" vertical="top" wrapText="1"/>
    </xf>
    <xf numFmtId="165" fontId="9" fillId="11" borderId="5" xfId="0" applyNumberFormat="1" applyFont="1" applyFill="1" applyBorder="1" applyAlignment="1">
      <alignment horizontal="left" vertical="center"/>
    </xf>
    <xf numFmtId="3" fontId="9" fillId="3" borderId="5" xfId="0" applyNumberFormat="1" applyFont="1" applyFill="1" applyBorder="1" applyAlignment="1">
      <alignment vertical="center"/>
    </xf>
    <xf numFmtId="0" fontId="24" fillId="16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justify" vertical="justify" wrapText="1"/>
    </xf>
    <xf numFmtId="0" fontId="27" fillId="3" borderId="5" xfId="0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horizontal="left" vertical="center"/>
    </xf>
    <xf numFmtId="0" fontId="16" fillId="11" borderId="5" xfId="0" applyFont="1" applyFill="1" applyBorder="1" applyAlignment="1">
      <alignment horizontal="justify" vertical="center" wrapText="1"/>
    </xf>
    <xf numFmtId="164" fontId="8" fillId="11" borderId="5" xfId="0" applyNumberFormat="1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3" fontId="9" fillId="11" borderId="5" xfId="0" applyNumberFormat="1" applyFont="1" applyFill="1" applyBorder="1" applyAlignment="1">
      <alignment vertical="center"/>
    </xf>
    <xf numFmtId="3" fontId="5" fillId="11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 wrapText="1"/>
    </xf>
    <xf numFmtId="0" fontId="8" fillId="11" borderId="5" xfId="0" applyFont="1" applyFill="1" applyBorder="1" applyAlignment="1">
      <alignment vertical="center" wrapText="1"/>
    </xf>
    <xf numFmtId="3" fontId="8" fillId="11" borderId="5" xfId="0" applyNumberFormat="1" applyFont="1" applyFill="1" applyBorder="1" applyAlignment="1">
      <alignment vertical="center" wrapText="1"/>
    </xf>
    <xf numFmtId="4" fontId="8" fillId="12" borderId="5" xfId="0" applyNumberFormat="1" applyFont="1" applyFill="1" applyBorder="1" applyAlignment="1">
      <alignment vertical="center"/>
    </xf>
    <xf numFmtId="0" fontId="22" fillId="3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justify" vertical="center" wrapText="1"/>
    </xf>
    <xf numFmtId="4" fontId="28" fillId="11" borderId="5" xfId="0" applyNumberFormat="1" applyFont="1" applyFill="1" applyBorder="1" applyAlignment="1">
      <alignment horizontal="left" vertical="center"/>
    </xf>
    <xf numFmtId="3" fontId="28" fillId="11" borderId="5" xfId="0" applyNumberFormat="1" applyFont="1" applyFill="1" applyBorder="1" applyAlignment="1">
      <alignment horizontal="right" vertical="center"/>
    </xf>
    <xf numFmtId="0" fontId="35" fillId="0" borderId="0" xfId="0" applyFont="1" applyFill="1"/>
    <xf numFmtId="0" fontId="35" fillId="11" borderId="0" xfId="0" applyFont="1" applyFill="1"/>
    <xf numFmtId="165" fontId="28" fillId="0" borderId="5" xfId="0" applyNumberFormat="1" applyFont="1" applyFill="1" applyBorder="1" applyAlignment="1">
      <alignment horizontal="center" vertical="center"/>
    </xf>
    <xf numFmtId="4" fontId="28" fillId="0" borderId="5" xfId="0" applyNumberFormat="1" applyFont="1" applyFill="1" applyBorder="1" applyAlignment="1">
      <alignment horizontal="left" vertical="center"/>
    </xf>
    <xf numFmtId="3" fontId="28" fillId="0" borderId="5" xfId="0" applyNumberFormat="1" applyFont="1" applyFill="1" applyBorder="1" applyAlignment="1">
      <alignment horizontal="right" vertical="center"/>
    </xf>
    <xf numFmtId="4" fontId="28" fillId="0" borderId="5" xfId="0" applyNumberFormat="1" applyFont="1" applyFill="1" applyBorder="1" applyAlignment="1">
      <alignment vertical="center"/>
    </xf>
    <xf numFmtId="165" fontId="6" fillId="0" borderId="10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>
      <alignment horizontal="center" vertical="center" wrapText="1"/>
    </xf>
    <xf numFmtId="165" fontId="9" fillId="11" borderId="5" xfId="0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vertical="center" wrapText="1"/>
    </xf>
    <xf numFmtId="1" fontId="9" fillId="11" borderId="5" xfId="0" applyNumberFormat="1" applyFont="1" applyFill="1" applyBorder="1" applyAlignment="1">
      <alignment vertical="center"/>
    </xf>
    <xf numFmtId="1" fontId="5" fillId="11" borderId="5" xfId="0" applyNumberFormat="1" applyFont="1" applyFill="1" applyBorder="1" applyAlignment="1">
      <alignment vertical="center"/>
    </xf>
    <xf numFmtId="1" fontId="9" fillId="3" borderId="5" xfId="0" applyNumberFormat="1" applyFont="1" applyFill="1" applyBorder="1" applyAlignment="1">
      <alignment vertical="center"/>
    </xf>
    <xf numFmtId="165" fontId="28" fillId="18" borderId="5" xfId="0" applyNumberFormat="1" applyFont="1" applyFill="1" applyBorder="1" applyAlignment="1">
      <alignment horizontal="center" vertical="center"/>
    </xf>
    <xf numFmtId="0" fontId="27" fillId="18" borderId="5" xfId="0" applyFont="1" applyFill="1" applyBorder="1" applyAlignment="1">
      <alignment horizontal="justify" vertical="center" wrapText="1"/>
    </xf>
    <xf numFmtId="4" fontId="28" fillId="18" borderId="5" xfId="0" applyNumberFormat="1" applyFont="1" applyFill="1" applyBorder="1" applyAlignment="1">
      <alignment vertical="center"/>
    </xf>
    <xf numFmtId="3" fontId="28" fillId="18" borderId="5" xfId="0" applyNumberFormat="1" applyFont="1" applyFill="1" applyBorder="1" applyAlignment="1">
      <alignment horizontal="center" vertical="center"/>
    </xf>
    <xf numFmtId="0" fontId="30" fillId="18" borderId="0" xfId="0" applyFont="1" applyFill="1"/>
    <xf numFmtId="4" fontId="16" fillId="3" borderId="5" xfId="0" applyNumberFormat="1" applyFont="1" applyFill="1" applyBorder="1" applyAlignment="1">
      <alignment vertical="center"/>
    </xf>
    <xf numFmtId="3" fontId="16" fillId="3" borderId="5" xfId="0" applyNumberFormat="1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justify" vertical="center" wrapText="1"/>
    </xf>
    <xf numFmtId="1" fontId="9" fillId="9" borderId="5" xfId="0" applyNumberFormat="1" applyFont="1" applyFill="1" applyBorder="1" applyAlignment="1">
      <alignment vertical="center"/>
    </xf>
    <xf numFmtId="1" fontId="5" fillId="9" borderId="5" xfId="0" applyNumberFormat="1" applyFont="1" applyFill="1" applyBorder="1" applyAlignment="1">
      <alignment vertical="center"/>
    </xf>
    <xf numFmtId="0" fontId="37" fillId="12" borderId="0" xfId="0" applyFont="1" applyFill="1" applyAlignment="1">
      <alignment horizontal="left" vertical="center" wrapText="1"/>
    </xf>
    <xf numFmtId="165" fontId="28" fillId="7" borderId="5" xfId="0" applyNumberFormat="1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justify" vertical="center" wrapText="1"/>
    </xf>
    <xf numFmtId="4" fontId="38" fillId="7" borderId="5" xfId="0" applyNumberFormat="1" applyFont="1" applyFill="1" applyBorder="1" applyAlignment="1">
      <alignment vertical="center"/>
    </xf>
    <xf numFmtId="4" fontId="28" fillId="7" borderId="5" xfId="0" applyNumberFormat="1" applyFont="1" applyFill="1" applyBorder="1" applyAlignment="1">
      <alignment horizontal="left" vertical="center"/>
    </xf>
    <xf numFmtId="3" fontId="28" fillId="7" borderId="5" xfId="0" applyNumberFormat="1" applyFont="1" applyFill="1" applyBorder="1" applyAlignment="1">
      <alignment horizontal="right" vertical="center"/>
    </xf>
    <xf numFmtId="4" fontId="28" fillId="7" borderId="5" xfId="0" applyNumberFormat="1" applyFont="1" applyFill="1" applyBorder="1" applyAlignment="1">
      <alignment vertical="center"/>
    </xf>
    <xf numFmtId="0" fontId="29" fillId="7" borderId="5" xfId="0" applyFont="1" applyFill="1" applyBorder="1"/>
    <xf numFmtId="0" fontId="30" fillId="7" borderId="0" xfId="0" applyFont="1" applyFill="1"/>
    <xf numFmtId="0" fontId="1" fillId="5" borderId="0" xfId="0" applyFont="1" applyFill="1"/>
    <xf numFmtId="0" fontId="12" fillId="0" borderId="5" xfId="0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>
      <alignment vertical="center"/>
    </xf>
    <xf numFmtId="0" fontId="23" fillId="3" borderId="5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4" fillId="19" borderId="5" xfId="0" applyFont="1" applyFill="1" applyBorder="1" applyAlignment="1">
      <alignment horizontal="center" vertical="center"/>
    </xf>
    <xf numFmtId="0" fontId="34" fillId="11" borderId="5" xfId="0" applyFont="1" applyFill="1" applyBorder="1" applyAlignment="1">
      <alignment horizontal="center" vertical="center"/>
    </xf>
    <xf numFmtId="0" fontId="27" fillId="3" borderId="5" xfId="2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165" fontId="9" fillId="20" borderId="5" xfId="0" applyNumberFormat="1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40" fillId="20" borderId="5" xfId="0" applyFont="1" applyFill="1" applyBorder="1" applyAlignment="1">
      <alignment horizontal="justify" vertical="center" wrapText="1"/>
    </xf>
    <xf numFmtId="4" fontId="17" fillId="20" borderId="5" xfId="0" applyNumberFormat="1" applyFont="1" applyFill="1" applyBorder="1" applyAlignment="1">
      <alignment vertical="center"/>
    </xf>
    <xf numFmtId="4" fontId="8" fillId="20" borderId="5" xfId="0" applyNumberFormat="1" applyFont="1" applyFill="1" applyBorder="1" applyAlignment="1">
      <alignment vertical="center"/>
    </xf>
    <xf numFmtId="3" fontId="8" fillId="20" borderId="5" xfId="0" applyNumberFormat="1" applyFont="1" applyFill="1" applyBorder="1" applyAlignment="1">
      <alignment horizontal="center" vertical="center"/>
    </xf>
    <xf numFmtId="0" fontId="22" fillId="20" borderId="5" xfId="0" applyFont="1" applyFill="1" applyBorder="1"/>
    <xf numFmtId="0" fontId="11" fillId="0" borderId="5" xfId="2" applyFont="1" applyFill="1" applyBorder="1" applyAlignment="1">
      <alignment vertical="center" wrapText="1"/>
    </xf>
    <xf numFmtId="4" fontId="24" fillId="9" borderId="5" xfId="0" applyNumberFormat="1" applyFont="1" applyFill="1" applyBorder="1" applyAlignment="1">
      <alignment vertical="center"/>
    </xf>
    <xf numFmtId="0" fontId="23" fillId="3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center" wrapText="1"/>
    </xf>
    <xf numFmtId="165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justify" vertical="center" wrapText="1"/>
    </xf>
    <xf numFmtId="4" fontId="19" fillId="0" borderId="7" xfId="0" applyNumberFormat="1" applyFont="1" applyFill="1" applyBorder="1" applyAlignment="1">
      <alignment vertical="center"/>
    </xf>
    <xf numFmtId="4" fontId="10" fillId="0" borderId="7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vertical="center"/>
    </xf>
    <xf numFmtId="0" fontId="24" fillId="3" borderId="7" xfId="0" applyFont="1" applyFill="1" applyBorder="1" applyAlignment="1">
      <alignment horizontal="center" vertical="center"/>
    </xf>
    <xf numFmtId="165" fontId="9" fillId="9" borderId="7" xfId="0" applyNumberFormat="1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justify" vertical="center" wrapText="1"/>
    </xf>
    <xf numFmtId="4" fontId="8" fillId="9" borderId="7" xfId="0" applyNumberFormat="1" applyFont="1" applyFill="1" applyBorder="1" applyAlignment="1">
      <alignment vertical="center"/>
    </xf>
    <xf numFmtId="3" fontId="8" fillId="9" borderId="7" xfId="0" applyNumberFormat="1" applyFont="1" applyFill="1" applyBorder="1" applyAlignment="1">
      <alignment horizontal="center" vertical="center"/>
    </xf>
    <xf numFmtId="0" fontId="22" fillId="9" borderId="7" xfId="0" applyFont="1" applyFill="1" applyBorder="1"/>
    <xf numFmtId="0" fontId="23" fillId="3" borderId="7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vertical="center"/>
    </xf>
    <xf numFmtId="0" fontId="22" fillId="11" borderId="10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justify" vertical="center" wrapText="1"/>
    </xf>
    <xf numFmtId="4" fontId="11" fillId="0" borderId="7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 wrapText="1"/>
    </xf>
    <xf numFmtId="0" fontId="24" fillId="3" borderId="11" xfId="0" applyFont="1" applyFill="1" applyBorder="1" applyAlignment="1">
      <alignment horizontal="center" vertical="center"/>
    </xf>
    <xf numFmtId="0" fontId="41" fillId="0" borderId="0" xfId="0" applyFont="1"/>
    <xf numFmtId="164" fontId="41" fillId="0" borderId="0" xfId="0" applyNumberFormat="1" applyFont="1" applyAlignment="1">
      <alignment horizontal="center" vertical="center"/>
    </xf>
    <xf numFmtId="0" fontId="42" fillId="0" borderId="0" xfId="0" applyFont="1"/>
    <xf numFmtId="164" fontId="4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9" fillId="4" borderId="2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164" fontId="9" fillId="4" borderId="4" xfId="1" applyNumberFormat="1" applyFont="1" applyFill="1" applyBorder="1" applyAlignment="1">
      <alignment horizontal="center" vertical="center"/>
    </xf>
    <xf numFmtId="164" fontId="9" fillId="14" borderId="2" xfId="1" applyNumberFormat="1" applyFont="1" applyFill="1" applyBorder="1" applyAlignment="1">
      <alignment horizontal="center" vertical="center"/>
    </xf>
    <xf numFmtId="164" fontId="9" fillId="14" borderId="3" xfId="1" applyNumberFormat="1" applyFont="1" applyFill="1" applyBorder="1" applyAlignment="1">
      <alignment horizontal="center" vertical="center"/>
    </xf>
    <xf numFmtId="164" fontId="9" fillId="14" borderId="4" xfId="1" applyNumberFormat="1" applyFont="1" applyFill="1" applyBorder="1" applyAlignment="1">
      <alignment horizontal="center" vertical="center"/>
    </xf>
    <xf numFmtId="164" fontId="9" fillId="21" borderId="2" xfId="1" applyNumberFormat="1" applyFont="1" applyFill="1" applyBorder="1" applyAlignment="1">
      <alignment horizontal="center" vertical="center"/>
    </xf>
    <xf numFmtId="164" fontId="9" fillId="21" borderId="3" xfId="1" applyNumberFormat="1" applyFont="1" applyFill="1" applyBorder="1" applyAlignment="1">
      <alignment horizontal="center" vertical="center"/>
    </xf>
    <xf numFmtId="164" fontId="9" fillId="21" borderId="4" xfId="1" applyNumberFormat="1" applyFont="1" applyFill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 wrapText="1"/>
    </xf>
    <xf numFmtId="3" fontId="9" fillId="14" borderId="3" xfId="0" applyNumberFormat="1" applyFont="1" applyFill="1" applyBorder="1" applyAlignment="1">
      <alignment horizontal="center" vertical="center" wrapText="1"/>
    </xf>
    <xf numFmtId="3" fontId="9" fillId="14" borderId="4" xfId="0" applyNumberFormat="1" applyFont="1" applyFill="1" applyBorder="1" applyAlignment="1">
      <alignment horizontal="center" vertical="center" wrapText="1"/>
    </xf>
    <xf numFmtId="3" fontId="9" fillId="14" borderId="6" xfId="0" applyNumberFormat="1" applyFont="1" applyFill="1" applyBorder="1" applyAlignment="1">
      <alignment horizontal="center" vertical="center" wrapText="1"/>
    </xf>
    <xf numFmtId="3" fontId="9" fillId="21" borderId="2" xfId="0" applyNumberFormat="1" applyFont="1" applyFill="1" applyBorder="1" applyAlignment="1">
      <alignment horizontal="center" vertical="center" wrapText="1"/>
    </xf>
    <xf numFmtId="3" fontId="9" fillId="21" borderId="3" xfId="0" applyNumberFormat="1" applyFont="1" applyFill="1" applyBorder="1" applyAlignment="1">
      <alignment horizontal="center" vertical="center" wrapText="1"/>
    </xf>
    <xf numFmtId="3" fontId="9" fillId="21" borderId="4" xfId="0" applyNumberFormat="1" applyFont="1" applyFill="1" applyBorder="1" applyAlignment="1">
      <alignment horizontal="center" vertical="center" wrapText="1"/>
    </xf>
    <xf numFmtId="3" fontId="9" fillId="21" borderId="6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 wrapText="1"/>
    </xf>
    <xf numFmtId="3" fontId="9" fillId="14" borderId="5" xfId="0" applyNumberFormat="1" applyFont="1" applyFill="1" applyBorder="1" applyAlignment="1">
      <alignment horizontal="center" vertical="center" wrapText="1"/>
    </xf>
    <xf numFmtId="3" fontId="9" fillId="21" borderId="1" xfId="0" applyNumberFormat="1" applyFont="1" applyFill="1" applyBorder="1" applyAlignment="1">
      <alignment horizontal="center" vertical="center" wrapText="1"/>
    </xf>
    <xf numFmtId="3" fontId="9" fillId="21" borderId="5" xfId="0" applyNumberFormat="1" applyFont="1" applyFill="1" applyBorder="1" applyAlignment="1">
      <alignment horizontal="center" vertical="center" wrapText="1"/>
    </xf>
    <xf numFmtId="164" fontId="9" fillId="13" borderId="2" xfId="1" applyNumberFormat="1" applyFont="1" applyFill="1" applyBorder="1" applyAlignment="1">
      <alignment horizontal="center" vertical="center"/>
    </xf>
    <xf numFmtId="164" fontId="9" fillId="13" borderId="3" xfId="1" applyNumberFormat="1" applyFont="1" applyFill="1" applyBorder="1" applyAlignment="1">
      <alignment horizontal="center" vertical="center"/>
    </xf>
    <xf numFmtId="164" fontId="9" fillId="13" borderId="4" xfId="1" applyNumberFormat="1" applyFont="1" applyFill="1" applyBorder="1" applyAlignment="1">
      <alignment horizontal="center" vertical="center"/>
    </xf>
    <xf numFmtId="164" fontId="9" fillId="22" borderId="2" xfId="1" applyNumberFormat="1" applyFont="1" applyFill="1" applyBorder="1" applyAlignment="1">
      <alignment horizontal="center" vertical="center"/>
    </xf>
    <xf numFmtId="164" fontId="9" fillId="22" borderId="3" xfId="1" applyNumberFormat="1" applyFont="1" applyFill="1" applyBorder="1" applyAlignment="1">
      <alignment horizontal="center" vertical="center"/>
    </xf>
    <xf numFmtId="164" fontId="9" fillId="22" borderId="4" xfId="1" applyNumberFormat="1" applyFont="1" applyFill="1" applyBorder="1" applyAlignment="1">
      <alignment horizontal="center" vertical="center"/>
    </xf>
    <xf numFmtId="3" fontId="9" fillId="13" borderId="2" xfId="0" applyNumberFormat="1" applyFont="1" applyFill="1" applyBorder="1" applyAlignment="1">
      <alignment horizontal="center" vertical="center" wrapText="1"/>
    </xf>
    <xf numFmtId="3" fontId="9" fillId="13" borderId="3" xfId="0" applyNumberFormat="1" applyFont="1" applyFill="1" applyBorder="1" applyAlignment="1">
      <alignment horizontal="center" vertical="center" wrapText="1"/>
    </xf>
    <xf numFmtId="3" fontId="9" fillId="13" borderId="4" xfId="0" applyNumberFormat="1" applyFont="1" applyFill="1" applyBorder="1" applyAlignment="1">
      <alignment horizontal="center" vertical="center" wrapText="1"/>
    </xf>
    <xf numFmtId="3" fontId="9" fillId="13" borderId="6" xfId="0" applyNumberFormat="1" applyFont="1" applyFill="1" applyBorder="1" applyAlignment="1">
      <alignment horizontal="center" vertical="center" wrapText="1"/>
    </xf>
    <xf numFmtId="3" fontId="9" fillId="22" borderId="2" xfId="0" applyNumberFormat="1" applyFont="1" applyFill="1" applyBorder="1" applyAlignment="1">
      <alignment horizontal="center" vertical="center" wrapText="1"/>
    </xf>
    <xf numFmtId="3" fontId="9" fillId="22" borderId="3" xfId="0" applyNumberFormat="1" applyFont="1" applyFill="1" applyBorder="1" applyAlignment="1">
      <alignment horizontal="center" vertical="center" wrapText="1"/>
    </xf>
    <xf numFmtId="3" fontId="9" fillId="22" borderId="4" xfId="0" applyNumberFormat="1" applyFont="1" applyFill="1" applyBorder="1" applyAlignment="1">
      <alignment horizontal="center" vertical="center" wrapText="1"/>
    </xf>
    <xf numFmtId="3" fontId="9" fillId="22" borderId="6" xfId="0" applyNumberFormat="1" applyFont="1" applyFill="1" applyBorder="1" applyAlignment="1">
      <alignment horizontal="center" vertical="center" wrapText="1"/>
    </xf>
    <xf numFmtId="3" fontId="9" fillId="13" borderId="1" xfId="0" applyNumberFormat="1" applyFont="1" applyFill="1" applyBorder="1" applyAlignment="1">
      <alignment horizontal="center" vertical="center" wrapText="1"/>
    </xf>
    <xf numFmtId="3" fontId="9" fillId="13" borderId="5" xfId="0" applyNumberFormat="1" applyFont="1" applyFill="1" applyBorder="1" applyAlignment="1">
      <alignment horizontal="center" vertical="center" wrapText="1"/>
    </xf>
    <xf numFmtId="3" fontId="9" fillId="22" borderId="1" xfId="0" applyNumberFormat="1" applyFont="1" applyFill="1" applyBorder="1" applyAlignment="1">
      <alignment horizontal="center" vertical="center" wrapText="1"/>
    </xf>
    <xf numFmtId="3" fontId="9" fillId="22" borderId="5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Normal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6</xdr:col>
      <xdr:colOff>428625</xdr:colOff>
      <xdr:row>4</xdr:row>
      <xdr:rowOff>171450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825"/>
          <a:ext cx="358140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" name="Text Box 29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4" name="Text Box 30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5" name="Text Box 213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6" name="Text Box 214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7" name="Text Box 26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8" name="Text Box 27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9" name="Text Box 29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10" name="Text Box 30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11" name="Text Box 213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12" name="Text Box 214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13" name="Text Box 26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14" name="Text Box 27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15" name="Text Box 29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16" name="Text Box 30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17" name="Text Box 213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18" name="Text Box 214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19" name="Text Box 26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0" name="Text Box 27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1" name="Text Box 29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2" name="Text Box 30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3" name="Text Box 213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4" name="Text Box 214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5" name="Text Box 26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26" name="Text Box 27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27" name="Text Box 29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28" name="Text Box 30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29" name="Text Box 213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0" name="Text Box 214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1" name="Text Box 26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2" name="Text Box 27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3" name="Text Box 29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4" name="Text Box 30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5" name="Text Box 213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6" name="Text Box 214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7" name="Text Box 269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619125</xdr:rowOff>
    </xdr:to>
    <xdr:sp macro="" textlink="">
      <xdr:nvSpPr>
        <xdr:cNvPr id="38" name="Text Box 270"/>
        <xdr:cNvSpPr txBox="1">
          <a:spLocks noChangeArrowheads="1"/>
        </xdr:cNvSpPr>
      </xdr:nvSpPr>
      <xdr:spPr bwMode="auto">
        <a:xfrm>
          <a:off x="3152775" y="51758850"/>
          <a:ext cx="66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39" name="Text Box 29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0" name="Text Box 30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1" name="Text Box 213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2" name="Text Box 214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3" name="Text Box 26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4" name="Text Box 27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5" name="Text Box 29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6" name="Text Box 30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7" name="Text Box 213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8" name="Text Box 214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49" name="Text Box 269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66675</xdr:colOff>
      <xdr:row>337</xdr:row>
      <xdr:rowOff>476250</xdr:rowOff>
    </xdr:to>
    <xdr:sp macro="" textlink="">
      <xdr:nvSpPr>
        <xdr:cNvPr id="50" name="Text Box 270"/>
        <xdr:cNvSpPr txBox="1">
          <a:spLocks noChangeArrowheads="1"/>
        </xdr:cNvSpPr>
      </xdr:nvSpPr>
      <xdr:spPr bwMode="auto">
        <a:xfrm>
          <a:off x="3152775" y="51758850"/>
          <a:ext cx="66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19050</xdr:colOff>
      <xdr:row>0</xdr:row>
      <xdr:rowOff>76200</xdr:rowOff>
    </xdr:from>
    <xdr:to>
      <xdr:col>60</xdr:col>
      <xdr:colOff>771525</xdr:colOff>
      <xdr:row>4</xdr:row>
      <xdr:rowOff>238125</xdr:rowOff>
    </xdr:to>
    <xdr:pic>
      <xdr:nvPicPr>
        <xdr:cNvPr id="51" name="50 Imagen" descr="SESNSP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087975" y="76200"/>
          <a:ext cx="1050798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1457325</xdr:colOff>
      <xdr:row>53</xdr:row>
      <xdr:rowOff>114300</xdr:rowOff>
    </xdr:from>
    <xdr:to>
      <xdr:col>60</xdr:col>
      <xdr:colOff>714375</xdr:colOff>
      <xdr:row>56</xdr:row>
      <xdr:rowOff>295275</xdr:rowOff>
    </xdr:to>
    <xdr:pic>
      <xdr:nvPicPr>
        <xdr:cNvPr id="52" name="51 Imagen" descr="SESNSP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78425" y="22564725"/>
          <a:ext cx="1052322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53</xdr:row>
      <xdr:rowOff>190500</xdr:rowOff>
    </xdr:from>
    <xdr:to>
      <xdr:col>6</xdr:col>
      <xdr:colOff>904875</xdr:colOff>
      <xdr:row>56</xdr:row>
      <xdr:rowOff>295275</xdr:rowOff>
    </xdr:to>
    <xdr:pic>
      <xdr:nvPicPr>
        <xdr:cNvPr id="5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22640925"/>
          <a:ext cx="388620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766"/>
  <sheetViews>
    <sheetView tabSelected="1" view="pageBreakPreview" topLeftCell="B58" zoomScale="50" zoomScaleSheetLayoutView="50" workbookViewId="0">
      <pane xSplit="6" ySplit="5" topLeftCell="H63" activePane="bottomRight" state="frozen"/>
      <selection activeCell="B58" sqref="B58"/>
      <selection pane="topRight" activeCell="H58" sqref="H58"/>
      <selection pane="bottomLeft" activeCell="B63" sqref="B63"/>
      <selection pane="bottomRight" activeCell="J112" sqref="J112"/>
    </sheetView>
  </sheetViews>
  <sheetFormatPr baseColWidth="10" defaultRowHeight="31.5"/>
  <cols>
    <col min="1" max="1" width="8.140625" style="6" hidden="1" customWidth="1"/>
    <col min="2" max="2" width="8.42578125" style="6" customWidth="1"/>
    <col min="3" max="3" width="11" style="6" customWidth="1"/>
    <col min="4" max="4" width="6.42578125" style="6" customWidth="1"/>
    <col min="5" max="5" width="10" style="6" customWidth="1"/>
    <col min="6" max="6" width="11.42578125" style="3" customWidth="1"/>
    <col min="7" max="7" width="75.42578125" style="4" customWidth="1"/>
    <col min="8" max="13" width="24.7109375" style="6" customWidth="1"/>
    <col min="14" max="14" width="32" style="6" customWidth="1"/>
    <col min="15" max="55" width="29.5703125" style="6" customWidth="1"/>
    <col min="56" max="56" width="33" style="6" customWidth="1"/>
    <col min="57" max="57" width="19.85546875" style="6" customWidth="1"/>
    <col min="58" max="58" width="11" style="352" customWidth="1"/>
    <col min="59" max="59" width="10.85546875" style="6" customWidth="1"/>
    <col min="60" max="60" width="14.85546875" style="6" customWidth="1"/>
    <col min="61" max="61" width="28.7109375" style="6" customWidth="1"/>
    <col min="62" max="62" width="101.85546875" style="6" customWidth="1"/>
    <col min="63" max="16384" width="11.42578125" style="6"/>
  </cols>
  <sheetData>
    <row r="1" spans="1:59" ht="13.5" customHeight="1">
      <c r="A1" s="1"/>
      <c r="B1" s="2"/>
      <c r="C1" s="2"/>
      <c r="D1" s="2"/>
      <c r="E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5"/>
      <c r="BG1" s="2"/>
    </row>
    <row r="2" spans="1:59" ht="29.25" customHeight="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9"/>
      <c r="BF2" s="9"/>
      <c r="BG2" s="9"/>
    </row>
    <row r="3" spans="1:59" ht="35.25" customHeight="1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2"/>
      <c r="BF3" s="12"/>
      <c r="BG3" s="12"/>
    </row>
    <row r="4" spans="1:59" ht="31.5" customHeigh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9"/>
      <c r="BF4" s="9"/>
      <c r="BG4" s="9"/>
    </row>
    <row r="5" spans="1:59" ht="43.5" customHeight="1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5"/>
      <c r="BF5" s="15"/>
      <c r="BG5" s="15"/>
    </row>
    <row r="6" spans="1:59" ht="11.25" customHeight="1" thickBot="1">
      <c r="B6" s="2"/>
      <c r="C6" s="2"/>
      <c r="D6" s="2"/>
      <c r="E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5"/>
      <c r="BG6" s="2"/>
    </row>
    <row r="7" spans="1:59" ht="33.75" customHeight="1" thickBot="1"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7" t="s">
        <v>9</v>
      </c>
      <c r="H7" s="18" t="s">
        <v>10</v>
      </c>
      <c r="I7" s="19"/>
      <c r="J7" s="19"/>
      <c r="K7" s="19"/>
      <c r="L7" s="19"/>
      <c r="M7" s="19"/>
      <c r="N7" s="20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2"/>
      <c r="BF7" s="23"/>
      <c r="BG7" s="22"/>
    </row>
    <row r="8" spans="1:59" ht="44.25" customHeight="1" thickBot="1">
      <c r="B8" s="24"/>
      <c r="C8" s="24"/>
      <c r="D8" s="24"/>
      <c r="E8" s="24"/>
      <c r="F8" s="24"/>
      <c r="G8" s="25"/>
      <c r="H8" s="26" t="s">
        <v>11</v>
      </c>
      <c r="I8" s="27"/>
      <c r="J8" s="28"/>
      <c r="K8" s="26" t="s">
        <v>12</v>
      </c>
      <c r="L8" s="27"/>
      <c r="M8" s="28"/>
      <c r="N8" s="29" t="s">
        <v>13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1"/>
      <c r="BF8" s="32"/>
      <c r="BG8" s="31"/>
    </row>
    <row r="9" spans="1:59" ht="41.25" thickBot="1">
      <c r="B9" s="24"/>
      <c r="C9" s="24"/>
      <c r="D9" s="24"/>
      <c r="E9" s="24"/>
      <c r="F9" s="24"/>
      <c r="G9" s="33"/>
      <c r="H9" s="34" t="s">
        <v>14</v>
      </c>
      <c r="I9" s="34" t="s">
        <v>15</v>
      </c>
      <c r="J9" s="34" t="s">
        <v>16</v>
      </c>
      <c r="K9" s="34" t="s">
        <v>17</v>
      </c>
      <c r="L9" s="34" t="s">
        <v>15</v>
      </c>
      <c r="M9" s="34" t="s">
        <v>16</v>
      </c>
      <c r="N9" s="35" t="s">
        <v>18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1"/>
      <c r="BF9" s="32"/>
      <c r="BG9" s="31"/>
    </row>
    <row r="10" spans="1:59" ht="32.25" thickBot="1">
      <c r="B10" s="36"/>
      <c r="C10" s="36"/>
      <c r="D10" s="36"/>
      <c r="E10" s="36"/>
      <c r="F10" s="36"/>
      <c r="G10" s="37" t="s">
        <v>18</v>
      </c>
      <c r="H10" s="38">
        <f>H12+H14+H16+H18+H20+H22+H24+H26+H28+H30+H32+H34+H36+H38+H40+H42+H44</f>
        <v>141061657.59999999</v>
      </c>
      <c r="I10" s="38">
        <f t="shared" ref="I10:N10" si="0">I12+I14+I16+I18+I20+I22+I24+I26+I28+I30+I32+I34+I36+I38+I40+I42+I44</f>
        <v>35265414.399999999</v>
      </c>
      <c r="J10" s="38">
        <f t="shared" si="0"/>
        <v>176327072</v>
      </c>
      <c r="K10" s="38">
        <f t="shared" si="0"/>
        <v>45000000</v>
      </c>
      <c r="L10" s="38">
        <f t="shared" si="0"/>
        <v>0</v>
      </c>
      <c r="M10" s="38">
        <f t="shared" si="0"/>
        <v>45000000</v>
      </c>
      <c r="N10" s="38">
        <f t="shared" si="0"/>
        <v>221327072.00000003</v>
      </c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40"/>
      <c r="BF10" s="41"/>
      <c r="BG10" s="40"/>
    </row>
    <row r="11" spans="1:59" ht="5.25" customHeight="1">
      <c r="B11" s="42"/>
      <c r="C11" s="43"/>
      <c r="D11" s="42"/>
      <c r="E11" s="42"/>
      <c r="F11" s="42"/>
      <c r="G11" s="44"/>
      <c r="H11" s="45"/>
      <c r="I11" s="45"/>
      <c r="J11" s="45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48"/>
      <c r="BG11" s="47"/>
    </row>
    <row r="12" spans="1:59" ht="69.95" customHeight="1">
      <c r="B12" s="49">
        <f>B63</f>
        <v>2014</v>
      </c>
      <c r="C12" s="49">
        <v>8317</v>
      </c>
      <c r="D12" s="49">
        <f t="shared" ref="D12:N12" si="1">D63</f>
        <v>1</v>
      </c>
      <c r="E12" s="49"/>
      <c r="F12" s="49"/>
      <c r="G12" s="50" t="str">
        <f t="shared" si="1"/>
        <v>PREVENCIÓN SOCIAL DE LA VIOLENCIA Y LA DELINCUENCIA CON PARTICIPACIÓN CIUDADANA</v>
      </c>
      <c r="H12" s="51">
        <f t="shared" si="1"/>
        <v>0</v>
      </c>
      <c r="I12" s="51">
        <f t="shared" si="1"/>
        <v>0</v>
      </c>
      <c r="J12" s="51">
        <f t="shared" si="1"/>
        <v>0</v>
      </c>
      <c r="K12" s="51">
        <f t="shared" si="1"/>
        <v>3390070</v>
      </c>
      <c r="L12" s="51">
        <f t="shared" si="1"/>
        <v>0</v>
      </c>
      <c r="M12" s="51">
        <f t="shared" si="1"/>
        <v>3390070</v>
      </c>
      <c r="N12" s="51">
        <f t="shared" si="1"/>
        <v>3390070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40"/>
      <c r="BF12" s="41"/>
      <c r="BG12" s="40"/>
    </row>
    <row r="13" spans="1:59" ht="5.25" customHeight="1">
      <c r="B13" s="53"/>
      <c r="C13" s="49"/>
      <c r="D13" s="53"/>
      <c r="E13" s="53"/>
      <c r="F13" s="53"/>
      <c r="G13" s="54"/>
      <c r="H13" s="51"/>
      <c r="I13" s="51"/>
      <c r="J13" s="51"/>
      <c r="K13" s="51"/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40"/>
      <c r="BF13" s="41"/>
      <c r="BG13" s="40"/>
    </row>
    <row r="14" spans="1:59" ht="69.95" customHeight="1">
      <c r="B14" s="49">
        <f>B139</f>
        <v>2014</v>
      </c>
      <c r="C14" s="49">
        <v>8317</v>
      </c>
      <c r="D14" s="49">
        <f t="shared" ref="D14:N14" si="2">D139</f>
        <v>2</v>
      </c>
      <c r="E14" s="49"/>
      <c r="F14" s="49"/>
      <c r="G14" s="50" t="str">
        <f t="shared" si="2"/>
        <v>FORTALECIMIENTO DE LAS CAPACIDADES DE EVALUACIÓN EN  CONTROL DE CONFIANZA</v>
      </c>
      <c r="H14" s="51">
        <f t="shared" si="2"/>
        <v>12443400</v>
      </c>
      <c r="I14" s="51">
        <f t="shared" si="2"/>
        <v>2132800</v>
      </c>
      <c r="J14" s="51">
        <f t="shared" si="2"/>
        <v>14576200.000000002</v>
      </c>
      <c r="K14" s="51">
        <f t="shared" si="2"/>
        <v>11220069.939999999</v>
      </c>
      <c r="L14" s="51">
        <f t="shared" si="2"/>
        <v>0</v>
      </c>
      <c r="M14" s="51">
        <f t="shared" si="2"/>
        <v>11220069.939999999</v>
      </c>
      <c r="N14" s="51">
        <f t="shared" si="2"/>
        <v>25796269.940000001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40"/>
      <c r="BF14" s="41"/>
      <c r="BG14" s="40"/>
    </row>
    <row r="15" spans="1:59" ht="5.25" customHeight="1">
      <c r="B15" s="49"/>
      <c r="C15" s="49"/>
      <c r="D15" s="49"/>
      <c r="E15" s="53"/>
      <c r="F15" s="53"/>
      <c r="G15" s="54"/>
      <c r="H15" s="51"/>
      <c r="I15" s="51"/>
      <c r="J15" s="51"/>
      <c r="K15" s="51"/>
      <c r="L15" s="51"/>
      <c r="M15" s="51"/>
      <c r="N15" s="51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40"/>
      <c r="BF15" s="41"/>
      <c r="BG15" s="40"/>
    </row>
    <row r="16" spans="1:59" ht="69.95" customHeight="1">
      <c r="B16" s="49">
        <f>B338</f>
        <v>2014</v>
      </c>
      <c r="C16" s="49">
        <v>8317</v>
      </c>
      <c r="D16" s="49">
        <f t="shared" ref="D16:N16" si="3">D338</f>
        <v>3</v>
      </c>
      <c r="E16" s="49"/>
      <c r="F16" s="49"/>
      <c r="G16" s="50" t="str">
        <f t="shared" si="3"/>
        <v>PROFESIONALIZACIÓN DE LAS INSTITUCIONES DE SEGURIDAD PÚBLICA</v>
      </c>
      <c r="H16" s="51">
        <f t="shared" si="3"/>
        <v>10803961.66</v>
      </c>
      <c r="I16" s="51">
        <f t="shared" si="3"/>
        <v>0</v>
      </c>
      <c r="J16" s="51">
        <f t="shared" si="3"/>
        <v>10803961.66</v>
      </c>
      <c r="K16" s="51">
        <f t="shared" si="3"/>
        <v>0</v>
      </c>
      <c r="L16" s="51">
        <f t="shared" si="3"/>
        <v>0</v>
      </c>
      <c r="M16" s="51">
        <f t="shared" si="3"/>
        <v>0</v>
      </c>
      <c r="N16" s="51">
        <f t="shared" si="3"/>
        <v>10803961.66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40"/>
      <c r="BF16" s="41"/>
      <c r="BG16" s="40"/>
    </row>
    <row r="17" spans="2:59" ht="5.25" customHeight="1">
      <c r="B17" s="49"/>
      <c r="C17" s="49"/>
      <c r="D17" s="49"/>
      <c r="E17" s="53"/>
      <c r="F17" s="53"/>
      <c r="G17" s="54"/>
      <c r="H17" s="51"/>
      <c r="I17" s="51"/>
      <c r="J17" s="51"/>
      <c r="K17" s="51"/>
      <c r="L17" s="51"/>
      <c r="M17" s="51"/>
      <c r="N17" s="51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40"/>
      <c r="BF17" s="41"/>
      <c r="BG17" s="40"/>
    </row>
    <row r="18" spans="2:59" ht="69.95" customHeight="1">
      <c r="B18" s="49">
        <f>B622</f>
        <v>2014</v>
      </c>
      <c r="C18" s="49">
        <v>8317</v>
      </c>
      <c r="D18" s="49">
        <f t="shared" ref="D18:N18" si="4">D622</f>
        <v>4</v>
      </c>
      <c r="E18" s="49"/>
      <c r="F18" s="49"/>
      <c r="G18" s="50" t="str">
        <f t="shared" si="4"/>
        <v>INSTRUMENTACIÓN DE LA ESTRATEGIA EN EL COMBATE AL SECUESTRO (UECS)</v>
      </c>
      <c r="H18" s="51">
        <f t="shared" si="4"/>
        <v>6755355.2599999998</v>
      </c>
      <c r="I18" s="51">
        <f t="shared" si="4"/>
        <v>0</v>
      </c>
      <c r="J18" s="51">
        <f t="shared" si="4"/>
        <v>6755355.2599999998</v>
      </c>
      <c r="K18" s="51">
        <f t="shared" si="4"/>
        <v>62680.200000000004</v>
      </c>
      <c r="L18" s="51">
        <f t="shared" si="4"/>
        <v>0</v>
      </c>
      <c r="M18" s="51">
        <f t="shared" si="4"/>
        <v>62680.200000000004</v>
      </c>
      <c r="N18" s="51">
        <f t="shared" si="4"/>
        <v>6818035.46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40"/>
      <c r="BF18" s="41"/>
      <c r="BG18" s="40"/>
    </row>
    <row r="19" spans="2:59" ht="5.25" customHeight="1">
      <c r="B19" s="49"/>
      <c r="C19" s="49"/>
      <c r="D19" s="49"/>
      <c r="E19" s="53"/>
      <c r="F19" s="53"/>
      <c r="G19" s="54"/>
      <c r="H19" s="51"/>
      <c r="I19" s="51"/>
      <c r="J19" s="51"/>
      <c r="K19" s="51"/>
      <c r="L19" s="51"/>
      <c r="M19" s="51"/>
      <c r="N19" s="51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40"/>
      <c r="BF19" s="41"/>
      <c r="BG19" s="40"/>
    </row>
    <row r="20" spans="2:59" ht="60" customHeight="1">
      <c r="B20" s="49">
        <f>B751</f>
        <v>2014</v>
      </c>
      <c r="C20" s="49">
        <v>8317</v>
      </c>
      <c r="D20" s="49">
        <f t="shared" ref="D20:N20" si="5">D751</f>
        <v>5</v>
      </c>
      <c r="E20" s="49"/>
      <c r="F20" s="49"/>
      <c r="G20" s="50" t="str">
        <f t="shared" si="5"/>
        <v>IMPLEMENTACIÓN DE CENTROS DE OPERACIÓN ESTRATÉGICA (COE´S)</v>
      </c>
      <c r="H20" s="51">
        <f t="shared" si="5"/>
        <v>8934070.4600000009</v>
      </c>
      <c r="I20" s="51">
        <f t="shared" si="5"/>
        <v>0</v>
      </c>
      <c r="J20" s="51">
        <f t="shared" si="5"/>
        <v>8934070.4600000009</v>
      </c>
      <c r="K20" s="51">
        <f t="shared" si="5"/>
        <v>98075.11</v>
      </c>
      <c r="L20" s="51">
        <f t="shared" si="5"/>
        <v>0</v>
      </c>
      <c r="M20" s="51">
        <f t="shared" si="5"/>
        <v>98075.11</v>
      </c>
      <c r="N20" s="51">
        <f t="shared" si="5"/>
        <v>9032145.5700000003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40"/>
      <c r="BF20" s="41"/>
      <c r="BG20" s="40"/>
    </row>
    <row r="21" spans="2:59" ht="5.25" customHeight="1">
      <c r="B21" s="49"/>
      <c r="C21" s="49"/>
      <c r="D21" s="49"/>
      <c r="E21" s="53"/>
      <c r="F21" s="53"/>
      <c r="G21" s="54"/>
      <c r="H21" s="51"/>
      <c r="I21" s="51"/>
      <c r="J21" s="51"/>
      <c r="K21" s="51"/>
      <c r="L21" s="51"/>
      <c r="M21" s="51"/>
      <c r="N21" s="51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40"/>
      <c r="BF21" s="41"/>
      <c r="BG21" s="40"/>
    </row>
    <row r="22" spans="2:59" ht="69.95" customHeight="1">
      <c r="B22" s="49">
        <f>B869</f>
        <v>2014</v>
      </c>
      <c r="C22" s="49">
        <v>8317</v>
      </c>
      <c r="D22" s="49">
        <f t="shared" ref="D22:N22" si="6">D869</f>
        <v>6</v>
      </c>
      <c r="E22" s="49"/>
      <c r="F22" s="49"/>
      <c r="G22" s="50" t="str">
        <f t="shared" si="6"/>
        <v>HUELLA BALÍSTICA Y RASTREO COMPUTARIZADO DE ARMAMENTO (IBIS/ETRACE)</v>
      </c>
      <c r="H22" s="51">
        <f t="shared" si="6"/>
        <v>0</v>
      </c>
      <c r="I22" s="51">
        <f t="shared" si="6"/>
        <v>0</v>
      </c>
      <c r="J22" s="51">
        <f t="shared" si="6"/>
        <v>0</v>
      </c>
      <c r="K22" s="51">
        <f t="shared" si="6"/>
        <v>0</v>
      </c>
      <c r="L22" s="51">
        <f t="shared" si="6"/>
        <v>0</v>
      </c>
      <c r="M22" s="51">
        <f t="shared" si="6"/>
        <v>0</v>
      </c>
      <c r="N22" s="51">
        <f t="shared" si="6"/>
        <v>0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40"/>
      <c r="BF22" s="41"/>
      <c r="BG22" s="40"/>
    </row>
    <row r="23" spans="2:59" ht="5.25" customHeight="1">
      <c r="B23" s="49"/>
      <c r="C23" s="49"/>
      <c r="D23" s="49"/>
      <c r="E23" s="53"/>
      <c r="F23" s="53"/>
      <c r="G23" s="54"/>
      <c r="H23" s="51"/>
      <c r="I23" s="51"/>
      <c r="J23" s="51"/>
      <c r="K23" s="51"/>
      <c r="L23" s="51"/>
      <c r="M23" s="51"/>
      <c r="N23" s="51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40"/>
      <c r="BF23" s="41"/>
      <c r="BG23" s="40"/>
    </row>
    <row r="24" spans="2:59" ht="60" customHeight="1">
      <c r="B24" s="49">
        <f>B917</f>
        <v>2014</v>
      </c>
      <c r="C24" s="49">
        <v>8317</v>
      </c>
      <c r="D24" s="49">
        <f t="shared" ref="D24:N24" si="7">D917</f>
        <v>7</v>
      </c>
      <c r="E24" s="49"/>
      <c r="F24" s="49"/>
      <c r="G24" s="50" t="str">
        <f t="shared" si="7"/>
        <v>ACCESO A LA JUSTICIA PARA LAS MUJERES</v>
      </c>
      <c r="H24" s="51">
        <f t="shared" si="7"/>
        <v>15034810.279999999</v>
      </c>
      <c r="I24" s="51">
        <f t="shared" si="7"/>
        <v>0</v>
      </c>
      <c r="J24" s="51">
        <f t="shared" si="7"/>
        <v>15034810.279999999</v>
      </c>
      <c r="K24" s="51">
        <f t="shared" si="7"/>
        <v>0</v>
      </c>
      <c r="L24" s="51">
        <f t="shared" si="7"/>
        <v>0</v>
      </c>
      <c r="M24" s="51">
        <f t="shared" si="7"/>
        <v>0</v>
      </c>
      <c r="N24" s="51">
        <f t="shared" si="7"/>
        <v>15034810.279999999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40"/>
      <c r="BF24" s="41"/>
      <c r="BG24" s="40"/>
    </row>
    <row r="25" spans="2:59" ht="5.25" customHeight="1">
      <c r="B25" s="49"/>
      <c r="C25" s="49"/>
      <c r="D25" s="49"/>
      <c r="E25" s="49"/>
      <c r="F25" s="49"/>
      <c r="G25" s="50"/>
      <c r="H25" s="51"/>
      <c r="I25" s="51"/>
      <c r="J25" s="51"/>
      <c r="K25" s="51"/>
      <c r="L25" s="51"/>
      <c r="M25" s="51"/>
      <c r="N25" s="51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40"/>
      <c r="BF25" s="41"/>
      <c r="BG25" s="40"/>
    </row>
    <row r="26" spans="2:59" ht="45" customHeight="1">
      <c r="B26" s="49">
        <f>B1099</f>
        <v>2014</v>
      </c>
      <c r="C26" s="49">
        <v>8317</v>
      </c>
      <c r="D26" s="49">
        <f t="shared" ref="D26:N26" si="8">D1099</f>
        <v>8</v>
      </c>
      <c r="E26" s="49"/>
      <c r="F26" s="49"/>
      <c r="G26" s="50" t="str">
        <f t="shared" si="8"/>
        <v xml:space="preserve">NUEVO SISTEMA DE JUSTICIA PENAL </v>
      </c>
      <c r="H26" s="51">
        <f t="shared" si="8"/>
        <v>14500000</v>
      </c>
      <c r="I26" s="51">
        <f t="shared" si="8"/>
        <v>0</v>
      </c>
      <c r="J26" s="51">
        <f t="shared" si="8"/>
        <v>14500000</v>
      </c>
      <c r="K26" s="51">
        <f t="shared" si="8"/>
        <v>0</v>
      </c>
      <c r="L26" s="51">
        <f t="shared" si="8"/>
        <v>0</v>
      </c>
      <c r="M26" s="51">
        <f t="shared" si="8"/>
        <v>0</v>
      </c>
      <c r="N26" s="51">
        <f t="shared" si="8"/>
        <v>14500000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40"/>
      <c r="BF26" s="41"/>
      <c r="BG26" s="40"/>
    </row>
    <row r="27" spans="2:59" ht="5.25" customHeight="1">
      <c r="B27" s="53"/>
      <c r="C27" s="49"/>
      <c r="D27" s="53"/>
      <c r="E27" s="53"/>
      <c r="F27" s="53"/>
      <c r="G27" s="54"/>
      <c r="H27" s="51"/>
      <c r="I27" s="51"/>
      <c r="J27" s="51"/>
      <c r="K27" s="51"/>
      <c r="L27" s="51"/>
      <c r="M27" s="51"/>
      <c r="N27" s="51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40"/>
      <c r="BF27" s="41"/>
      <c r="BG27" s="40"/>
    </row>
    <row r="28" spans="2:59" ht="60.75">
      <c r="B28" s="49">
        <f>B1212</f>
        <v>2014</v>
      </c>
      <c r="C28" s="49">
        <v>8317</v>
      </c>
      <c r="D28" s="49">
        <f t="shared" ref="D28:N28" si="9">D1212</f>
        <v>9</v>
      </c>
      <c r="E28" s="49"/>
      <c r="F28" s="49"/>
      <c r="G28" s="50" t="str">
        <f t="shared" si="9"/>
        <v>FORTALECIMIENTO DE LAS CAPACIDADES HUMANAS Y TECNOLÓGICAS DEL SISTEMA PENITENCIARIO NACIONAL</v>
      </c>
      <c r="H28" s="51">
        <f t="shared" si="9"/>
        <v>6469630.9000000004</v>
      </c>
      <c r="I28" s="51">
        <f t="shared" si="9"/>
        <v>0</v>
      </c>
      <c r="J28" s="51">
        <f t="shared" si="9"/>
        <v>6469630.9000000004</v>
      </c>
      <c r="K28" s="51">
        <f t="shared" si="9"/>
        <v>0</v>
      </c>
      <c r="L28" s="51">
        <f t="shared" si="9"/>
        <v>0</v>
      </c>
      <c r="M28" s="51">
        <f t="shared" si="9"/>
        <v>0</v>
      </c>
      <c r="N28" s="51">
        <f t="shared" si="9"/>
        <v>6469630.9000000004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40"/>
      <c r="BF28" s="41"/>
      <c r="BG28" s="40"/>
    </row>
    <row r="29" spans="2:59" ht="5.25" customHeight="1">
      <c r="B29" s="53"/>
      <c r="C29" s="49"/>
      <c r="D29" s="53"/>
      <c r="E29" s="53"/>
      <c r="F29" s="53"/>
      <c r="G29" s="54"/>
      <c r="H29" s="51"/>
      <c r="I29" s="51"/>
      <c r="J29" s="51"/>
      <c r="K29" s="51"/>
      <c r="L29" s="51"/>
      <c r="M29" s="51"/>
      <c r="N29" s="51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40"/>
      <c r="BF29" s="41"/>
      <c r="BG29" s="40"/>
    </row>
    <row r="30" spans="2:59" ht="60" customHeight="1">
      <c r="B30" s="49">
        <f>B1556</f>
        <v>2014</v>
      </c>
      <c r="C30" s="49">
        <v>8317</v>
      </c>
      <c r="D30" s="49">
        <f t="shared" ref="D30:N30" si="10">D1556</f>
        <v>10</v>
      </c>
      <c r="E30" s="49"/>
      <c r="F30" s="49"/>
      <c r="G30" s="50" t="str">
        <f t="shared" si="10"/>
        <v>RED NACIONAL DE TELECOMUNICACIONES</v>
      </c>
      <c r="H30" s="51">
        <f t="shared" si="10"/>
        <v>23340000</v>
      </c>
      <c r="I30" s="51">
        <f t="shared" si="10"/>
        <v>9000000</v>
      </c>
      <c r="J30" s="51">
        <f t="shared" si="10"/>
        <v>32340000</v>
      </c>
      <c r="K30" s="51">
        <f t="shared" si="10"/>
        <v>6479758.1200000001</v>
      </c>
      <c r="L30" s="51">
        <f t="shared" si="10"/>
        <v>0</v>
      </c>
      <c r="M30" s="51">
        <f t="shared" si="10"/>
        <v>6479758.1200000001</v>
      </c>
      <c r="N30" s="51">
        <f t="shared" si="10"/>
        <v>38819758.120000005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40"/>
      <c r="BF30" s="41"/>
      <c r="BG30" s="40"/>
    </row>
    <row r="31" spans="2:59" ht="5.25" customHeight="1">
      <c r="B31" s="49"/>
      <c r="C31" s="49"/>
      <c r="D31" s="49"/>
      <c r="E31" s="53"/>
      <c r="F31" s="53"/>
      <c r="G31" s="54"/>
      <c r="H31" s="51"/>
      <c r="I31" s="51"/>
      <c r="J31" s="51"/>
      <c r="K31" s="51"/>
      <c r="L31" s="51"/>
      <c r="M31" s="51"/>
      <c r="N31" s="51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40"/>
      <c r="BF31" s="41"/>
      <c r="BG31" s="40"/>
    </row>
    <row r="32" spans="2:59" ht="60" customHeight="1">
      <c r="B32" s="49">
        <f>B1672</f>
        <v>2014</v>
      </c>
      <c r="C32" s="49">
        <v>8317</v>
      </c>
      <c r="D32" s="49">
        <f t="shared" ref="D32:N32" si="11">D1672</f>
        <v>11</v>
      </c>
      <c r="E32" s="49"/>
      <c r="F32" s="49"/>
      <c r="G32" s="50" t="str">
        <f t="shared" si="11"/>
        <v>SISTEMA NACIONAL DE INFORMACIÓN (BASE DE DATOS)</v>
      </c>
      <c r="H32" s="51">
        <f t="shared" si="11"/>
        <v>4177547</v>
      </c>
      <c r="I32" s="51">
        <f t="shared" si="11"/>
        <v>16128153</v>
      </c>
      <c r="J32" s="51">
        <f t="shared" si="11"/>
        <v>20305700</v>
      </c>
      <c r="K32" s="51">
        <f t="shared" si="11"/>
        <v>3360000</v>
      </c>
      <c r="L32" s="51">
        <f t="shared" si="11"/>
        <v>0</v>
      </c>
      <c r="M32" s="51">
        <f t="shared" si="11"/>
        <v>3360000</v>
      </c>
      <c r="N32" s="51">
        <f t="shared" si="11"/>
        <v>23665700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40"/>
      <c r="BF32" s="41"/>
      <c r="BG32" s="40"/>
    </row>
    <row r="33" spans="2:59" ht="5.25" customHeight="1">
      <c r="B33" s="49"/>
      <c r="C33" s="49"/>
      <c r="D33" s="49"/>
      <c r="E33" s="53"/>
      <c r="F33" s="53"/>
      <c r="G33" s="54"/>
      <c r="H33" s="51"/>
      <c r="I33" s="51"/>
      <c r="J33" s="51"/>
      <c r="K33" s="51"/>
      <c r="L33" s="51"/>
      <c r="M33" s="51"/>
      <c r="N33" s="51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40"/>
      <c r="BF33" s="41"/>
      <c r="BG33" s="40"/>
    </row>
    <row r="34" spans="2:59" ht="69.95" customHeight="1">
      <c r="B34" s="49">
        <f>B1794</f>
        <v>2014</v>
      </c>
      <c r="C34" s="49">
        <v>8317</v>
      </c>
      <c r="D34" s="49">
        <f t="shared" ref="D34:N34" si="12">D1794</f>
        <v>12</v>
      </c>
      <c r="E34" s="49"/>
      <c r="F34" s="49"/>
      <c r="G34" s="50" t="str">
        <f t="shared" si="12"/>
        <v>SERVICIOS DE LLAMADAS DE EMERGENCIA 066 Y DE DENUNCIA ANÓNIMA 089</v>
      </c>
      <c r="H34" s="51">
        <f t="shared" si="12"/>
        <v>9401077.3200000003</v>
      </c>
      <c r="I34" s="51">
        <f t="shared" si="12"/>
        <v>8004461.4000000004</v>
      </c>
      <c r="J34" s="51">
        <f t="shared" si="12"/>
        <v>17405538.719999999</v>
      </c>
      <c r="K34" s="51">
        <f t="shared" si="12"/>
        <v>9830381</v>
      </c>
      <c r="L34" s="51">
        <f t="shared" si="12"/>
        <v>0</v>
      </c>
      <c r="M34" s="51">
        <f t="shared" si="12"/>
        <v>9830381</v>
      </c>
      <c r="N34" s="51">
        <f t="shared" si="12"/>
        <v>27235919.719999999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40"/>
      <c r="BF34" s="41"/>
      <c r="BG34" s="40"/>
    </row>
    <row r="35" spans="2:59" ht="5.25" customHeight="1">
      <c r="B35" s="49"/>
      <c r="C35" s="49"/>
      <c r="D35" s="49"/>
      <c r="E35" s="53"/>
      <c r="F35" s="53"/>
      <c r="G35" s="54"/>
      <c r="H35" s="51"/>
      <c r="I35" s="51"/>
      <c r="J35" s="51"/>
      <c r="K35" s="51"/>
      <c r="L35" s="51"/>
      <c r="M35" s="51"/>
      <c r="N35" s="51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40"/>
      <c r="BF35" s="41"/>
      <c r="BG35" s="40"/>
    </row>
    <row r="36" spans="2:59" ht="45" customHeight="1">
      <c r="B36" s="49">
        <f>B1890</f>
        <v>2014</v>
      </c>
      <c r="C36" s="49">
        <v>8317</v>
      </c>
      <c r="D36" s="49">
        <f t="shared" ref="D36:N36" si="13">D1890</f>
        <v>13</v>
      </c>
      <c r="E36" s="49"/>
      <c r="F36" s="49"/>
      <c r="G36" s="50" t="str">
        <f t="shared" si="13"/>
        <v>REGISTRO PÚBLICO VEHICULAR</v>
      </c>
      <c r="H36" s="51">
        <f t="shared" si="13"/>
        <v>2119959.15</v>
      </c>
      <c r="I36" s="51">
        <f t="shared" si="13"/>
        <v>0</v>
      </c>
      <c r="J36" s="51">
        <f t="shared" si="13"/>
        <v>2119959.15</v>
      </c>
      <c r="K36" s="51">
        <f t="shared" si="13"/>
        <v>0</v>
      </c>
      <c r="L36" s="51">
        <f t="shared" si="13"/>
        <v>0</v>
      </c>
      <c r="M36" s="51">
        <f t="shared" si="13"/>
        <v>0</v>
      </c>
      <c r="N36" s="51">
        <f t="shared" si="13"/>
        <v>2119959.15</v>
      </c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40"/>
      <c r="BF36" s="41"/>
      <c r="BG36" s="40"/>
    </row>
    <row r="37" spans="2:59" ht="5.25" customHeight="1">
      <c r="B37" s="49"/>
      <c r="C37" s="49"/>
      <c r="D37" s="49"/>
      <c r="E37" s="53"/>
      <c r="F37" s="53"/>
      <c r="G37" s="54"/>
      <c r="H37" s="51"/>
      <c r="I37" s="51"/>
      <c r="J37" s="51"/>
      <c r="K37" s="51"/>
      <c r="L37" s="51"/>
      <c r="M37" s="51"/>
      <c r="N37" s="51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40"/>
      <c r="BF37" s="41"/>
      <c r="BG37" s="40"/>
    </row>
    <row r="38" spans="2:59" ht="60" customHeight="1">
      <c r="B38" s="49">
        <f>B2100</f>
        <v>2014</v>
      </c>
      <c r="C38" s="49">
        <v>8317</v>
      </c>
      <c r="D38" s="49">
        <f t="shared" ref="D38:N38" si="14">D2100</f>
        <v>14</v>
      </c>
      <c r="E38" s="49"/>
      <c r="F38" s="49"/>
      <c r="G38" s="50" t="str">
        <f t="shared" si="14"/>
        <v>UNIDAD DE INTELIGENCIA PATRIMONIAL Y ECONÓMICA (UIPE´S)</v>
      </c>
      <c r="H38" s="51">
        <f t="shared" si="14"/>
        <v>0</v>
      </c>
      <c r="I38" s="51">
        <f t="shared" si="14"/>
        <v>0</v>
      </c>
      <c r="J38" s="51">
        <f t="shared" si="14"/>
        <v>0</v>
      </c>
      <c r="K38" s="51">
        <f t="shared" si="14"/>
        <v>0</v>
      </c>
      <c r="L38" s="51">
        <f t="shared" si="14"/>
        <v>0</v>
      </c>
      <c r="M38" s="51">
        <f t="shared" si="14"/>
        <v>0</v>
      </c>
      <c r="N38" s="51">
        <f t="shared" si="14"/>
        <v>0</v>
      </c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40"/>
      <c r="BF38" s="41"/>
      <c r="BG38" s="40"/>
    </row>
    <row r="39" spans="2:59" ht="5.25" customHeight="1">
      <c r="B39" s="49"/>
      <c r="C39" s="49"/>
      <c r="D39" s="49"/>
      <c r="E39" s="53"/>
      <c r="F39" s="53"/>
      <c r="G39" s="54"/>
      <c r="H39" s="51"/>
      <c r="I39" s="51"/>
      <c r="J39" s="51"/>
      <c r="K39" s="51"/>
      <c r="L39" s="51"/>
      <c r="M39" s="51"/>
      <c r="N39" s="51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40"/>
      <c r="BF39" s="41"/>
      <c r="BG39" s="40"/>
    </row>
    <row r="40" spans="2:59" ht="60" customHeight="1">
      <c r="B40" s="49">
        <f>B2207</f>
        <v>2014</v>
      </c>
      <c r="C40" s="49">
        <v>8317</v>
      </c>
      <c r="D40" s="49">
        <f t="shared" ref="D40:N40" si="15">D2207</f>
        <v>15</v>
      </c>
      <c r="E40" s="49"/>
      <c r="F40" s="49"/>
      <c r="G40" s="50" t="str">
        <f t="shared" si="15"/>
        <v>EVALUACIÓN DE LOS DISTINTOS PROGRAMAS  O ACCIONES</v>
      </c>
      <c r="H40" s="51">
        <f t="shared" si="15"/>
        <v>1200000</v>
      </c>
      <c r="I40" s="51">
        <f t="shared" si="15"/>
        <v>0</v>
      </c>
      <c r="J40" s="51">
        <f t="shared" si="15"/>
        <v>1200000</v>
      </c>
      <c r="K40" s="51">
        <f t="shared" si="15"/>
        <v>4814065.1100000003</v>
      </c>
      <c r="L40" s="51">
        <f t="shared" si="15"/>
        <v>0</v>
      </c>
      <c r="M40" s="51">
        <f t="shared" si="15"/>
        <v>4814065.1100000003</v>
      </c>
      <c r="N40" s="51">
        <f t="shared" si="15"/>
        <v>6014065.1100000003</v>
      </c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40"/>
      <c r="BF40" s="41"/>
      <c r="BG40" s="40"/>
    </row>
    <row r="41" spans="2:59" ht="5.25" customHeight="1">
      <c r="B41" s="49"/>
      <c r="C41" s="49"/>
      <c r="D41" s="49"/>
      <c r="E41" s="49"/>
      <c r="F41" s="49"/>
      <c r="G41" s="50"/>
      <c r="H41" s="51"/>
      <c r="I41" s="51"/>
      <c r="J41" s="51"/>
      <c r="K41" s="51"/>
      <c r="L41" s="51"/>
      <c r="M41" s="51"/>
      <c r="N41" s="51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40"/>
      <c r="BF41" s="41"/>
      <c r="BG41" s="40"/>
    </row>
    <row r="42" spans="2:59" ht="45" customHeight="1">
      <c r="B42" s="49">
        <f>B2263</f>
        <v>2014</v>
      </c>
      <c r="C42" s="49">
        <v>8317</v>
      </c>
      <c r="D42" s="49">
        <f t="shared" ref="D42:N42" si="16">D2263</f>
        <v>16</v>
      </c>
      <c r="E42" s="49"/>
      <c r="F42" s="49"/>
      <c r="G42" s="50" t="str">
        <f t="shared" si="16"/>
        <v>GENÉTICA FORENSE</v>
      </c>
      <c r="H42" s="51">
        <f t="shared" si="16"/>
        <v>3949293.25</v>
      </c>
      <c r="I42" s="51">
        <f t="shared" si="16"/>
        <v>0</v>
      </c>
      <c r="J42" s="51">
        <f t="shared" si="16"/>
        <v>3949293.25</v>
      </c>
      <c r="K42" s="51">
        <f t="shared" si="16"/>
        <v>47000</v>
      </c>
      <c r="L42" s="51">
        <f t="shared" si="16"/>
        <v>0</v>
      </c>
      <c r="M42" s="51">
        <f t="shared" si="16"/>
        <v>47000</v>
      </c>
      <c r="N42" s="51">
        <f t="shared" si="16"/>
        <v>3996293.25</v>
      </c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40"/>
      <c r="BF42" s="41"/>
      <c r="BG42" s="40"/>
    </row>
    <row r="43" spans="2:59" ht="8.25" customHeight="1">
      <c r="B43" s="49"/>
      <c r="C43" s="49"/>
      <c r="D43" s="49"/>
      <c r="E43" s="49"/>
      <c r="F43" s="49"/>
      <c r="G43" s="50"/>
      <c r="H43" s="51"/>
      <c r="I43" s="51"/>
      <c r="J43" s="51"/>
      <c r="K43" s="51"/>
      <c r="L43" s="51"/>
      <c r="M43" s="51"/>
      <c r="N43" s="51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40"/>
      <c r="BF43" s="41"/>
      <c r="BG43" s="40"/>
    </row>
    <row r="44" spans="2:59" ht="123.75" customHeight="1">
      <c r="B44" s="49">
        <f>B2346</f>
        <v>2014</v>
      </c>
      <c r="C44" s="49">
        <v>8317</v>
      </c>
      <c r="D44" s="49">
        <f t="shared" ref="D44:N44" si="17">D2346</f>
        <v>17</v>
      </c>
      <c r="E44" s="49"/>
      <c r="F44" s="49"/>
      <c r="G44" s="50" t="str">
        <f t="shared" si="17"/>
        <v>FORTALECIMIENTO DE PROGRAMAS PRIORITARIOS DE LAS INSTITUCIONES ESTATALES DE SEGURIDAD PÚBLICA E IMPARTICIÓN DE JUSTICIA</v>
      </c>
      <c r="H44" s="51">
        <f t="shared" si="17"/>
        <v>21932552.32</v>
      </c>
      <c r="I44" s="51">
        <f t="shared" si="17"/>
        <v>0</v>
      </c>
      <c r="J44" s="51">
        <f t="shared" si="17"/>
        <v>21932552.32</v>
      </c>
      <c r="K44" s="51">
        <f t="shared" si="17"/>
        <v>5697900.5199999996</v>
      </c>
      <c r="L44" s="51">
        <f t="shared" si="17"/>
        <v>0</v>
      </c>
      <c r="M44" s="51">
        <f t="shared" si="17"/>
        <v>5697900.5199999996</v>
      </c>
      <c r="N44" s="51">
        <f t="shared" si="17"/>
        <v>27630452.84</v>
      </c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40"/>
      <c r="BF44" s="41"/>
      <c r="BG44" s="40"/>
    </row>
    <row r="45" spans="2:59" s="59" customFormat="1" ht="9.75" customHeight="1" thickBot="1">
      <c r="B45" s="55"/>
      <c r="C45" s="49"/>
      <c r="D45" s="55"/>
      <c r="E45" s="55"/>
      <c r="F45" s="56"/>
      <c r="G45" s="57"/>
      <c r="H45" s="58"/>
      <c r="I45" s="58"/>
      <c r="J45" s="58"/>
      <c r="K45" s="58"/>
      <c r="L45" s="58"/>
      <c r="M45" s="58"/>
      <c r="N45" s="58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1"/>
      <c r="BG45" s="40"/>
    </row>
    <row r="46" spans="2:59" s="59" customFormat="1">
      <c r="B46" s="60"/>
      <c r="C46" s="60"/>
      <c r="D46" s="60"/>
      <c r="E46" s="60"/>
      <c r="F46" s="61"/>
      <c r="G46" s="62"/>
      <c r="H46" s="63"/>
      <c r="I46" s="63"/>
      <c r="J46" s="63"/>
      <c r="K46" s="63"/>
      <c r="L46" s="63"/>
      <c r="M46" s="63"/>
      <c r="N46" s="63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</row>
    <row r="47" spans="2:59" ht="31.5" customHeight="1">
      <c r="B47" s="64"/>
      <c r="C47" s="65"/>
      <c r="D47" s="65"/>
      <c r="E47" s="65"/>
      <c r="F47" s="66"/>
      <c r="G47" s="67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8"/>
      <c r="BG47" s="64"/>
    </row>
    <row r="48" spans="2:59" ht="31.5" customHeight="1">
      <c r="B48" s="64"/>
      <c r="C48" s="65"/>
      <c r="D48" s="65"/>
      <c r="E48" s="65"/>
      <c r="F48" s="66"/>
      <c r="G48" s="67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8"/>
      <c r="BG48" s="64"/>
    </row>
    <row r="49" spans="2:62" ht="31.5" customHeight="1">
      <c r="B49" s="64"/>
      <c r="C49" s="65"/>
      <c r="D49" s="65"/>
      <c r="E49" s="65"/>
      <c r="F49" s="66"/>
      <c r="G49" s="67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8"/>
      <c r="BG49" s="64"/>
    </row>
    <row r="50" spans="2:62" ht="31.5" customHeight="1">
      <c r="B50" s="64"/>
      <c r="C50" s="65"/>
      <c r="D50" s="65"/>
      <c r="E50" s="65"/>
      <c r="F50" s="66"/>
      <c r="G50" s="67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8"/>
      <c r="BG50" s="64"/>
    </row>
    <row r="51" spans="2:62" ht="31.5" customHeight="1">
      <c r="B51" s="64"/>
      <c r="C51" s="65"/>
      <c r="D51" s="65"/>
      <c r="E51" s="65"/>
      <c r="F51" s="66"/>
      <c r="G51" s="67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8"/>
      <c r="BG51" s="64"/>
    </row>
    <row r="52" spans="2:62" ht="31.5" customHeight="1">
      <c r="B52" s="64"/>
      <c r="C52" s="65"/>
      <c r="D52" s="65"/>
      <c r="E52" s="65"/>
      <c r="F52" s="66"/>
      <c r="G52" s="67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8"/>
      <c r="BG52" s="64"/>
    </row>
    <row r="53" spans="2:62">
      <c r="B53" s="2"/>
      <c r="C53" s="2"/>
      <c r="D53" s="2"/>
      <c r="E53" s="2"/>
      <c r="H53" s="2"/>
      <c r="I53" s="2"/>
      <c r="J53" s="2"/>
      <c r="K53" s="2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2"/>
      <c r="BF53" s="5"/>
      <c r="BG53" s="2"/>
    </row>
    <row r="54" spans="2:62" ht="36" customHeight="1">
      <c r="B54" s="7" t="s">
        <v>19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2:62" ht="38.25" customHeight="1">
      <c r="B55" s="70" t="s">
        <v>20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</row>
    <row r="56" spans="2:62" ht="32.25" customHeight="1">
      <c r="B56" s="71" t="s">
        <v>21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</row>
    <row r="57" spans="2:62" ht="29.25" customHeight="1">
      <c r="B57" s="71" t="s">
        <v>22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</row>
    <row r="58" spans="2:62" ht="8.25" customHeight="1" thickBot="1">
      <c r="B58" s="2"/>
      <c r="C58" s="2"/>
      <c r="D58" s="2"/>
      <c r="E58" s="2"/>
      <c r="G58" s="72"/>
      <c r="H58" s="2">
        <v>113460240.8</v>
      </c>
      <c r="I58" s="2">
        <v>28365060.199999999</v>
      </c>
      <c r="J58" s="2">
        <v>141825301</v>
      </c>
      <c r="K58" s="2">
        <v>35456325.25</v>
      </c>
      <c r="L58" s="2">
        <v>0</v>
      </c>
      <c r="M58" s="2">
        <v>35456325.25</v>
      </c>
      <c r="N58" s="2">
        <v>177281626.25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5"/>
      <c r="BG58" s="2"/>
    </row>
    <row r="59" spans="2:62" ht="34.5" customHeight="1" thickBot="1">
      <c r="B59" s="16" t="s">
        <v>4</v>
      </c>
      <c r="C59" s="16" t="s">
        <v>5</v>
      </c>
      <c r="D59" s="16" t="s">
        <v>6</v>
      </c>
      <c r="E59" s="16" t="s">
        <v>23</v>
      </c>
      <c r="F59" s="16" t="s">
        <v>8</v>
      </c>
      <c r="G59" s="17" t="s">
        <v>9</v>
      </c>
      <c r="H59" s="18" t="s">
        <v>10</v>
      </c>
      <c r="I59" s="19"/>
      <c r="J59" s="19"/>
      <c r="K59" s="19"/>
      <c r="L59" s="19"/>
      <c r="M59" s="19"/>
      <c r="N59" s="20"/>
      <c r="O59" s="353" t="s">
        <v>1220</v>
      </c>
      <c r="P59" s="354"/>
      <c r="Q59" s="354"/>
      <c r="R59" s="354"/>
      <c r="S59" s="354"/>
      <c r="T59" s="354"/>
      <c r="U59" s="355"/>
      <c r="V59" s="353" t="s">
        <v>1221</v>
      </c>
      <c r="W59" s="354"/>
      <c r="X59" s="354"/>
      <c r="Y59" s="354"/>
      <c r="Z59" s="354"/>
      <c r="AA59" s="354"/>
      <c r="AB59" s="355"/>
      <c r="AC59" s="356" t="s">
        <v>1222</v>
      </c>
      <c r="AD59" s="357"/>
      <c r="AE59" s="357"/>
      <c r="AF59" s="357"/>
      <c r="AG59" s="357"/>
      <c r="AH59" s="357"/>
      <c r="AI59" s="358"/>
      <c r="AJ59" s="359" t="s">
        <v>1223</v>
      </c>
      <c r="AK59" s="360"/>
      <c r="AL59" s="360"/>
      <c r="AM59" s="360"/>
      <c r="AN59" s="360"/>
      <c r="AO59" s="360"/>
      <c r="AP59" s="361"/>
      <c r="AQ59" s="374" t="s">
        <v>1224</v>
      </c>
      <c r="AR59" s="375"/>
      <c r="AS59" s="375"/>
      <c r="AT59" s="375"/>
      <c r="AU59" s="375"/>
      <c r="AV59" s="375"/>
      <c r="AW59" s="376"/>
      <c r="AX59" s="377" t="s">
        <v>1225</v>
      </c>
      <c r="AY59" s="378"/>
      <c r="AZ59" s="378"/>
      <c r="BA59" s="378"/>
      <c r="BB59" s="378"/>
      <c r="BC59" s="378"/>
      <c r="BD59" s="379"/>
      <c r="BE59" s="73" t="s">
        <v>24</v>
      </c>
      <c r="BF59" s="74" t="s">
        <v>25</v>
      </c>
      <c r="BG59" s="75" t="s">
        <v>26</v>
      </c>
      <c r="BH59" s="73" t="s">
        <v>27</v>
      </c>
      <c r="BI59" s="73" t="s">
        <v>28</v>
      </c>
    </row>
    <row r="60" spans="2:62" ht="55.5" customHeight="1" thickBot="1">
      <c r="B60" s="24"/>
      <c r="C60" s="24"/>
      <c r="D60" s="24"/>
      <c r="E60" s="24"/>
      <c r="F60" s="24"/>
      <c r="G60" s="25"/>
      <c r="H60" s="26" t="s">
        <v>11</v>
      </c>
      <c r="I60" s="27"/>
      <c r="J60" s="28"/>
      <c r="K60" s="26" t="s">
        <v>12</v>
      </c>
      <c r="L60" s="27"/>
      <c r="M60" s="28"/>
      <c r="N60" s="29" t="s">
        <v>13</v>
      </c>
      <c r="O60" s="26" t="s">
        <v>11</v>
      </c>
      <c r="P60" s="27"/>
      <c r="Q60" s="28"/>
      <c r="R60" s="26" t="s">
        <v>12</v>
      </c>
      <c r="S60" s="27"/>
      <c r="T60" s="28"/>
      <c r="U60" s="29" t="s">
        <v>13</v>
      </c>
      <c r="V60" s="26" t="s">
        <v>11</v>
      </c>
      <c r="W60" s="27"/>
      <c r="X60" s="28"/>
      <c r="Y60" s="26" t="s">
        <v>12</v>
      </c>
      <c r="Z60" s="27"/>
      <c r="AA60" s="28"/>
      <c r="AB60" s="29" t="s">
        <v>13</v>
      </c>
      <c r="AC60" s="362" t="s">
        <v>11</v>
      </c>
      <c r="AD60" s="363"/>
      <c r="AE60" s="364"/>
      <c r="AF60" s="362" t="s">
        <v>12</v>
      </c>
      <c r="AG60" s="363"/>
      <c r="AH60" s="364"/>
      <c r="AI60" s="365" t="s">
        <v>13</v>
      </c>
      <c r="AJ60" s="366" t="s">
        <v>11</v>
      </c>
      <c r="AK60" s="367"/>
      <c r="AL60" s="368"/>
      <c r="AM60" s="366" t="s">
        <v>12</v>
      </c>
      <c r="AN60" s="367"/>
      <c r="AO60" s="368"/>
      <c r="AP60" s="369" t="s">
        <v>13</v>
      </c>
      <c r="AQ60" s="380" t="s">
        <v>11</v>
      </c>
      <c r="AR60" s="381"/>
      <c r="AS60" s="382"/>
      <c r="AT60" s="380" t="s">
        <v>12</v>
      </c>
      <c r="AU60" s="381"/>
      <c r="AV60" s="382"/>
      <c r="AW60" s="383" t="s">
        <v>13</v>
      </c>
      <c r="AX60" s="384" t="s">
        <v>11</v>
      </c>
      <c r="AY60" s="385"/>
      <c r="AZ60" s="386"/>
      <c r="BA60" s="384" t="s">
        <v>12</v>
      </c>
      <c r="BB60" s="385"/>
      <c r="BC60" s="386"/>
      <c r="BD60" s="387" t="s">
        <v>13</v>
      </c>
      <c r="BE60" s="76"/>
      <c r="BF60" s="77"/>
      <c r="BG60" s="78"/>
      <c r="BH60" s="76"/>
      <c r="BI60" s="76"/>
    </row>
    <row r="61" spans="2:62" ht="45" customHeight="1" thickBot="1">
      <c r="B61" s="36"/>
      <c r="C61" s="36"/>
      <c r="D61" s="36"/>
      <c r="E61" s="36"/>
      <c r="F61" s="36"/>
      <c r="G61" s="33"/>
      <c r="H61" s="34" t="s">
        <v>14</v>
      </c>
      <c r="I61" s="34" t="s">
        <v>15</v>
      </c>
      <c r="J61" s="34" t="s">
        <v>16</v>
      </c>
      <c r="K61" s="34" t="s">
        <v>17</v>
      </c>
      <c r="L61" s="34" t="s">
        <v>15</v>
      </c>
      <c r="M61" s="34" t="s">
        <v>16</v>
      </c>
      <c r="N61" s="35" t="s">
        <v>18</v>
      </c>
      <c r="O61" s="34" t="s">
        <v>14</v>
      </c>
      <c r="P61" s="34" t="s">
        <v>15</v>
      </c>
      <c r="Q61" s="34" t="s">
        <v>16</v>
      </c>
      <c r="R61" s="34" t="s">
        <v>17</v>
      </c>
      <c r="S61" s="34" t="s">
        <v>15</v>
      </c>
      <c r="T61" s="34" t="s">
        <v>16</v>
      </c>
      <c r="U61" s="35" t="s">
        <v>18</v>
      </c>
      <c r="V61" s="34" t="s">
        <v>14</v>
      </c>
      <c r="W61" s="34" t="s">
        <v>15</v>
      </c>
      <c r="X61" s="34" t="s">
        <v>16</v>
      </c>
      <c r="Y61" s="34" t="s">
        <v>17</v>
      </c>
      <c r="Z61" s="34" t="s">
        <v>15</v>
      </c>
      <c r="AA61" s="34" t="s">
        <v>16</v>
      </c>
      <c r="AB61" s="35" t="s">
        <v>18</v>
      </c>
      <c r="AC61" s="370" t="s">
        <v>14</v>
      </c>
      <c r="AD61" s="370" t="s">
        <v>15</v>
      </c>
      <c r="AE61" s="370" t="s">
        <v>16</v>
      </c>
      <c r="AF61" s="370" t="s">
        <v>17</v>
      </c>
      <c r="AG61" s="370" t="s">
        <v>15</v>
      </c>
      <c r="AH61" s="370" t="s">
        <v>16</v>
      </c>
      <c r="AI61" s="371" t="s">
        <v>18</v>
      </c>
      <c r="AJ61" s="372" t="s">
        <v>14</v>
      </c>
      <c r="AK61" s="372" t="s">
        <v>15</v>
      </c>
      <c r="AL61" s="372" t="s">
        <v>16</v>
      </c>
      <c r="AM61" s="372" t="s">
        <v>17</v>
      </c>
      <c r="AN61" s="372" t="s">
        <v>15</v>
      </c>
      <c r="AO61" s="372" t="s">
        <v>16</v>
      </c>
      <c r="AP61" s="373" t="s">
        <v>18</v>
      </c>
      <c r="AQ61" s="388" t="s">
        <v>14</v>
      </c>
      <c r="AR61" s="388" t="s">
        <v>15</v>
      </c>
      <c r="AS61" s="388" t="s">
        <v>16</v>
      </c>
      <c r="AT61" s="388" t="s">
        <v>17</v>
      </c>
      <c r="AU61" s="388" t="s">
        <v>15</v>
      </c>
      <c r="AV61" s="388" t="s">
        <v>16</v>
      </c>
      <c r="AW61" s="389" t="s">
        <v>18</v>
      </c>
      <c r="AX61" s="390" t="s">
        <v>14</v>
      </c>
      <c r="AY61" s="390" t="s">
        <v>15</v>
      </c>
      <c r="AZ61" s="390" t="s">
        <v>16</v>
      </c>
      <c r="BA61" s="390" t="s">
        <v>17</v>
      </c>
      <c r="BB61" s="390" t="s">
        <v>15</v>
      </c>
      <c r="BC61" s="390" t="s">
        <v>16</v>
      </c>
      <c r="BD61" s="391" t="s">
        <v>18</v>
      </c>
      <c r="BE61" s="79"/>
      <c r="BF61" s="80"/>
      <c r="BG61" s="81"/>
      <c r="BH61" s="79"/>
      <c r="BI61" s="79"/>
    </row>
    <row r="62" spans="2:62" ht="51.75" customHeight="1">
      <c r="B62" s="82"/>
      <c r="C62" s="83"/>
      <c r="D62" s="84"/>
      <c r="E62" s="85"/>
      <c r="F62" s="85"/>
      <c r="G62" s="86" t="s">
        <v>18</v>
      </c>
      <c r="H62" s="87">
        <f t="shared" ref="H62:BD62" si="18">H63+H139+H338+H622+H751+H869+H917+H1099+H1212+H1556+H1672+H1794+H1890+H2100+H2207+H2263+H2346</f>
        <v>141061657.59999999</v>
      </c>
      <c r="I62" s="87">
        <f t="shared" si="18"/>
        <v>35265414.399999999</v>
      </c>
      <c r="J62" s="87">
        <f t="shared" si="18"/>
        <v>176327072</v>
      </c>
      <c r="K62" s="87">
        <f t="shared" si="18"/>
        <v>45000000</v>
      </c>
      <c r="L62" s="87">
        <f t="shared" si="18"/>
        <v>0</v>
      </c>
      <c r="M62" s="87">
        <f t="shared" si="18"/>
        <v>45000000</v>
      </c>
      <c r="N62" s="87">
        <f t="shared" si="18"/>
        <v>221327072.00000003</v>
      </c>
      <c r="O62" s="87">
        <f t="shared" si="18"/>
        <v>0</v>
      </c>
      <c r="P62" s="87">
        <f t="shared" si="18"/>
        <v>0</v>
      </c>
      <c r="Q62" s="87">
        <f t="shared" si="18"/>
        <v>0</v>
      </c>
      <c r="R62" s="87">
        <f t="shared" si="18"/>
        <v>0</v>
      </c>
      <c r="S62" s="87">
        <f t="shared" si="18"/>
        <v>0</v>
      </c>
      <c r="T62" s="87">
        <f t="shared" si="18"/>
        <v>0</v>
      </c>
      <c r="U62" s="87">
        <f t="shared" si="18"/>
        <v>0</v>
      </c>
      <c r="V62" s="87">
        <f t="shared" si="18"/>
        <v>141061657.59999999</v>
      </c>
      <c r="W62" s="87">
        <f t="shared" si="18"/>
        <v>35265414.399999999</v>
      </c>
      <c r="X62" s="87">
        <f t="shared" si="18"/>
        <v>176327072</v>
      </c>
      <c r="Y62" s="87">
        <f t="shared" si="18"/>
        <v>45000000</v>
      </c>
      <c r="Z62" s="87">
        <f t="shared" si="18"/>
        <v>0</v>
      </c>
      <c r="AA62" s="87">
        <f t="shared" si="18"/>
        <v>45000000</v>
      </c>
      <c r="AB62" s="87">
        <f t="shared" si="18"/>
        <v>221327072.00000003</v>
      </c>
      <c r="AC62" s="87">
        <f t="shared" si="18"/>
        <v>0</v>
      </c>
      <c r="AD62" s="87">
        <f t="shared" si="18"/>
        <v>0</v>
      </c>
      <c r="AE62" s="87">
        <f t="shared" si="18"/>
        <v>0</v>
      </c>
      <c r="AF62" s="87">
        <f t="shared" si="18"/>
        <v>0</v>
      </c>
      <c r="AG62" s="87">
        <f t="shared" si="18"/>
        <v>0</v>
      </c>
      <c r="AH62" s="87">
        <f t="shared" si="18"/>
        <v>0</v>
      </c>
      <c r="AI62" s="87">
        <f t="shared" si="18"/>
        <v>0</v>
      </c>
      <c r="AJ62" s="87">
        <f t="shared" si="18"/>
        <v>0</v>
      </c>
      <c r="AK62" s="87">
        <f t="shared" si="18"/>
        <v>0</v>
      </c>
      <c r="AL62" s="87">
        <f t="shared" si="18"/>
        <v>0</v>
      </c>
      <c r="AM62" s="87">
        <f t="shared" si="18"/>
        <v>0</v>
      </c>
      <c r="AN62" s="87">
        <f t="shared" si="18"/>
        <v>0</v>
      </c>
      <c r="AO62" s="87">
        <f t="shared" si="18"/>
        <v>0</v>
      </c>
      <c r="AP62" s="87">
        <f t="shared" si="18"/>
        <v>0</v>
      </c>
      <c r="AQ62" s="87">
        <f t="shared" si="18"/>
        <v>0</v>
      </c>
      <c r="AR62" s="87">
        <f t="shared" si="18"/>
        <v>0</v>
      </c>
      <c r="AS62" s="87">
        <f t="shared" si="18"/>
        <v>0</v>
      </c>
      <c r="AT62" s="87">
        <f t="shared" si="18"/>
        <v>0</v>
      </c>
      <c r="AU62" s="87">
        <f t="shared" si="18"/>
        <v>0</v>
      </c>
      <c r="AV62" s="87">
        <f t="shared" si="18"/>
        <v>0</v>
      </c>
      <c r="AW62" s="87">
        <f t="shared" si="18"/>
        <v>0</v>
      </c>
      <c r="AX62" s="87">
        <f t="shared" si="18"/>
        <v>141061657.59999999</v>
      </c>
      <c r="AY62" s="87">
        <f t="shared" si="18"/>
        <v>35265414.399999999</v>
      </c>
      <c r="AZ62" s="87">
        <f t="shared" si="18"/>
        <v>176327072</v>
      </c>
      <c r="BA62" s="87">
        <f t="shared" si="18"/>
        <v>45000000</v>
      </c>
      <c r="BB62" s="87">
        <f t="shared" si="18"/>
        <v>0</v>
      </c>
      <c r="BC62" s="87">
        <f t="shared" si="18"/>
        <v>45000000</v>
      </c>
      <c r="BD62" s="87">
        <f t="shared" si="18"/>
        <v>221327072.00000003</v>
      </c>
      <c r="BE62" s="88"/>
      <c r="BF62" s="89"/>
      <c r="BG62" s="88"/>
      <c r="BH62" s="88"/>
      <c r="BI62" s="88"/>
    </row>
    <row r="63" spans="2:62" s="96" customFormat="1" ht="60.75">
      <c r="B63" s="90">
        <v>2014</v>
      </c>
      <c r="C63" s="91">
        <v>8317</v>
      </c>
      <c r="D63" s="90">
        <v>1</v>
      </c>
      <c r="E63" s="90"/>
      <c r="F63" s="90"/>
      <c r="G63" s="92" t="s">
        <v>29</v>
      </c>
      <c r="H63" s="93">
        <f t="shared" ref="H63:N63" si="19">H64+H68+H78+H130</f>
        <v>0</v>
      </c>
      <c r="I63" s="93">
        <f t="shared" si="19"/>
        <v>0</v>
      </c>
      <c r="J63" s="93">
        <f t="shared" si="19"/>
        <v>0</v>
      </c>
      <c r="K63" s="93">
        <f t="shared" si="19"/>
        <v>3390070</v>
      </c>
      <c r="L63" s="93">
        <f t="shared" si="19"/>
        <v>0</v>
      </c>
      <c r="M63" s="93">
        <f t="shared" si="19"/>
        <v>3390070</v>
      </c>
      <c r="N63" s="93">
        <f t="shared" si="19"/>
        <v>3390070</v>
      </c>
      <c r="O63" s="93">
        <f t="shared" ref="O63:BD63" si="20">O64+O68+O78+O130</f>
        <v>0</v>
      </c>
      <c r="P63" s="93">
        <f t="shared" si="20"/>
        <v>0</v>
      </c>
      <c r="Q63" s="93">
        <f t="shared" si="20"/>
        <v>0</v>
      </c>
      <c r="R63" s="93">
        <f t="shared" si="20"/>
        <v>0</v>
      </c>
      <c r="S63" s="93">
        <f t="shared" si="20"/>
        <v>0</v>
      </c>
      <c r="T63" s="93">
        <f t="shared" si="20"/>
        <v>0</v>
      </c>
      <c r="U63" s="93">
        <f t="shared" si="20"/>
        <v>0</v>
      </c>
      <c r="V63" s="93">
        <f t="shared" si="20"/>
        <v>0</v>
      </c>
      <c r="W63" s="93">
        <f t="shared" si="20"/>
        <v>0</v>
      </c>
      <c r="X63" s="93">
        <f t="shared" si="20"/>
        <v>0</v>
      </c>
      <c r="Y63" s="93">
        <f t="shared" si="20"/>
        <v>3390070</v>
      </c>
      <c r="Z63" s="93">
        <f t="shared" si="20"/>
        <v>0</v>
      </c>
      <c r="AA63" s="93">
        <f t="shared" si="20"/>
        <v>3390070</v>
      </c>
      <c r="AB63" s="93">
        <f t="shared" si="20"/>
        <v>3390070</v>
      </c>
      <c r="AC63" s="93">
        <f t="shared" si="20"/>
        <v>0</v>
      </c>
      <c r="AD63" s="93">
        <f t="shared" si="20"/>
        <v>0</v>
      </c>
      <c r="AE63" s="93">
        <f t="shared" si="20"/>
        <v>0</v>
      </c>
      <c r="AF63" s="93">
        <f t="shared" si="20"/>
        <v>0</v>
      </c>
      <c r="AG63" s="93">
        <f t="shared" si="20"/>
        <v>0</v>
      </c>
      <c r="AH63" s="93">
        <f t="shared" si="20"/>
        <v>0</v>
      </c>
      <c r="AI63" s="93">
        <f t="shared" si="20"/>
        <v>0</v>
      </c>
      <c r="AJ63" s="93">
        <f t="shared" si="20"/>
        <v>0</v>
      </c>
      <c r="AK63" s="93">
        <f t="shared" si="20"/>
        <v>0</v>
      </c>
      <c r="AL63" s="93">
        <f t="shared" si="20"/>
        <v>0</v>
      </c>
      <c r="AM63" s="93">
        <f t="shared" si="20"/>
        <v>0</v>
      </c>
      <c r="AN63" s="93">
        <f t="shared" si="20"/>
        <v>0</v>
      </c>
      <c r="AO63" s="93">
        <f t="shared" si="20"/>
        <v>0</v>
      </c>
      <c r="AP63" s="93">
        <f t="shared" si="20"/>
        <v>0</v>
      </c>
      <c r="AQ63" s="93">
        <f t="shared" si="20"/>
        <v>0</v>
      </c>
      <c r="AR63" s="93">
        <f t="shared" si="20"/>
        <v>0</v>
      </c>
      <c r="AS63" s="93">
        <f t="shared" si="20"/>
        <v>0</v>
      </c>
      <c r="AT63" s="93">
        <f t="shared" si="20"/>
        <v>0</v>
      </c>
      <c r="AU63" s="93">
        <f t="shared" si="20"/>
        <v>0</v>
      </c>
      <c r="AV63" s="93">
        <f t="shared" si="20"/>
        <v>0</v>
      </c>
      <c r="AW63" s="93">
        <f t="shared" si="20"/>
        <v>0</v>
      </c>
      <c r="AX63" s="93">
        <f t="shared" si="20"/>
        <v>0</v>
      </c>
      <c r="AY63" s="93">
        <f t="shared" si="20"/>
        <v>0</v>
      </c>
      <c r="AZ63" s="93">
        <f t="shared" si="20"/>
        <v>0</v>
      </c>
      <c r="BA63" s="93">
        <f t="shared" si="20"/>
        <v>3390070</v>
      </c>
      <c r="BB63" s="93">
        <f t="shared" si="20"/>
        <v>0</v>
      </c>
      <c r="BC63" s="93">
        <f t="shared" si="20"/>
        <v>3390070</v>
      </c>
      <c r="BD63" s="93">
        <f t="shared" si="20"/>
        <v>3390070</v>
      </c>
      <c r="BE63" s="94"/>
      <c r="BF63" s="95"/>
      <c r="BG63" s="94"/>
      <c r="BH63" s="94"/>
      <c r="BI63" s="94"/>
    </row>
    <row r="64" spans="2:62" s="105" customFormat="1" ht="36.75" customHeight="1">
      <c r="B64" s="97">
        <v>2014</v>
      </c>
      <c r="C64" s="98">
        <v>8317</v>
      </c>
      <c r="D64" s="97">
        <v>1</v>
      </c>
      <c r="E64" s="97"/>
      <c r="F64" s="97"/>
      <c r="G64" s="99" t="s">
        <v>30</v>
      </c>
      <c r="H64" s="100">
        <f>H65</f>
        <v>0</v>
      </c>
      <c r="I64" s="100">
        <f t="shared" ref="I64:X66" si="21">I65</f>
        <v>0</v>
      </c>
      <c r="J64" s="100">
        <f t="shared" si="21"/>
        <v>0</v>
      </c>
      <c r="K64" s="100">
        <f t="shared" si="21"/>
        <v>500000</v>
      </c>
      <c r="L64" s="100">
        <f t="shared" si="21"/>
        <v>0</v>
      </c>
      <c r="M64" s="100">
        <f t="shared" si="21"/>
        <v>500000</v>
      </c>
      <c r="N64" s="100">
        <f t="shared" si="21"/>
        <v>500000</v>
      </c>
      <c r="O64" s="100">
        <f t="shared" si="21"/>
        <v>0</v>
      </c>
      <c r="P64" s="100">
        <f t="shared" si="21"/>
        <v>0</v>
      </c>
      <c r="Q64" s="100">
        <f t="shared" si="21"/>
        <v>0</v>
      </c>
      <c r="R64" s="100">
        <f t="shared" si="21"/>
        <v>0</v>
      </c>
      <c r="S64" s="100">
        <f t="shared" si="21"/>
        <v>0</v>
      </c>
      <c r="T64" s="100">
        <f t="shared" si="21"/>
        <v>0</v>
      </c>
      <c r="U64" s="100">
        <f t="shared" si="21"/>
        <v>0</v>
      </c>
      <c r="V64" s="100">
        <f t="shared" si="21"/>
        <v>0</v>
      </c>
      <c r="W64" s="100">
        <f t="shared" si="21"/>
        <v>0</v>
      </c>
      <c r="X64" s="100">
        <f t="shared" si="21"/>
        <v>0</v>
      </c>
      <c r="Y64" s="100">
        <f t="shared" ref="O64:BD66" si="22">Y65</f>
        <v>500000</v>
      </c>
      <c r="Z64" s="100">
        <f t="shared" si="22"/>
        <v>0</v>
      </c>
      <c r="AA64" s="100">
        <f t="shared" si="22"/>
        <v>500000</v>
      </c>
      <c r="AB64" s="100">
        <f t="shared" si="22"/>
        <v>500000</v>
      </c>
      <c r="AC64" s="100">
        <f t="shared" si="22"/>
        <v>0</v>
      </c>
      <c r="AD64" s="100">
        <f t="shared" si="22"/>
        <v>0</v>
      </c>
      <c r="AE64" s="100">
        <f t="shared" si="22"/>
        <v>0</v>
      </c>
      <c r="AF64" s="100">
        <f t="shared" si="22"/>
        <v>0</v>
      </c>
      <c r="AG64" s="100">
        <f t="shared" si="22"/>
        <v>0</v>
      </c>
      <c r="AH64" s="100">
        <f t="shared" si="22"/>
        <v>0</v>
      </c>
      <c r="AI64" s="100">
        <f t="shared" si="22"/>
        <v>0</v>
      </c>
      <c r="AJ64" s="100">
        <f t="shared" si="22"/>
        <v>0</v>
      </c>
      <c r="AK64" s="100">
        <f t="shared" si="22"/>
        <v>0</v>
      </c>
      <c r="AL64" s="100">
        <f t="shared" si="22"/>
        <v>0</v>
      </c>
      <c r="AM64" s="100">
        <f t="shared" si="22"/>
        <v>0</v>
      </c>
      <c r="AN64" s="100">
        <f t="shared" si="22"/>
        <v>0</v>
      </c>
      <c r="AO64" s="100">
        <f t="shared" si="22"/>
        <v>0</v>
      </c>
      <c r="AP64" s="100">
        <f t="shared" si="22"/>
        <v>0</v>
      </c>
      <c r="AQ64" s="100">
        <f t="shared" si="22"/>
        <v>0</v>
      </c>
      <c r="AR64" s="100">
        <f t="shared" si="22"/>
        <v>0</v>
      </c>
      <c r="AS64" s="100">
        <f t="shared" si="22"/>
        <v>0</v>
      </c>
      <c r="AT64" s="100">
        <f t="shared" si="22"/>
        <v>0</v>
      </c>
      <c r="AU64" s="100">
        <f t="shared" si="22"/>
        <v>0</v>
      </c>
      <c r="AV64" s="100">
        <f t="shared" si="22"/>
        <v>0</v>
      </c>
      <c r="AW64" s="100">
        <f t="shared" si="22"/>
        <v>0</v>
      </c>
      <c r="AX64" s="100">
        <f t="shared" si="22"/>
        <v>0</v>
      </c>
      <c r="AY64" s="100">
        <f t="shared" si="22"/>
        <v>0</v>
      </c>
      <c r="AZ64" s="100">
        <f t="shared" si="22"/>
        <v>0</v>
      </c>
      <c r="BA64" s="100">
        <f t="shared" si="22"/>
        <v>500000</v>
      </c>
      <c r="BB64" s="100">
        <f t="shared" si="22"/>
        <v>0</v>
      </c>
      <c r="BC64" s="100">
        <f t="shared" si="22"/>
        <v>500000</v>
      </c>
      <c r="BD64" s="100">
        <f t="shared" si="22"/>
        <v>500000</v>
      </c>
      <c r="BE64" s="101"/>
      <c r="BF64" s="102"/>
      <c r="BG64" s="101"/>
      <c r="BH64" s="103"/>
      <c r="BI64" s="103"/>
      <c r="BJ64" s="104"/>
    </row>
    <row r="65" spans="2:62" s="113" customFormat="1" ht="40.5">
      <c r="B65" s="106">
        <v>2014</v>
      </c>
      <c r="C65" s="107">
        <v>8317</v>
      </c>
      <c r="D65" s="106">
        <v>1</v>
      </c>
      <c r="E65" s="106"/>
      <c r="F65" s="106"/>
      <c r="G65" s="108" t="s">
        <v>31</v>
      </c>
      <c r="H65" s="109">
        <f>H66</f>
        <v>0</v>
      </c>
      <c r="I65" s="109">
        <f t="shared" si="21"/>
        <v>0</v>
      </c>
      <c r="J65" s="109">
        <f t="shared" si="21"/>
        <v>0</v>
      </c>
      <c r="K65" s="109">
        <f t="shared" si="21"/>
        <v>500000</v>
      </c>
      <c r="L65" s="109">
        <f t="shared" si="21"/>
        <v>0</v>
      </c>
      <c r="M65" s="109">
        <f t="shared" si="21"/>
        <v>500000</v>
      </c>
      <c r="N65" s="109">
        <f t="shared" si="21"/>
        <v>500000</v>
      </c>
      <c r="O65" s="109">
        <f t="shared" si="22"/>
        <v>0</v>
      </c>
      <c r="P65" s="109">
        <f t="shared" si="22"/>
        <v>0</v>
      </c>
      <c r="Q65" s="109">
        <f t="shared" si="22"/>
        <v>0</v>
      </c>
      <c r="R65" s="109">
        <f t="shared" si="22"/>
        <v>0</v>
      </c>
      <c r="S65" s="109">
        <f t="shared" si="22"/>
        <v>0</v>
      </c>
      <c r="T65" s="109">
        <f t="shared" si="22"/>
        <v>0</v>
      </c>
      <c r="U65" s="109">
        <f t="shared" si="22"/>
        <v>0</v>
      </c>
      <c r="V65" s="109">
        <f t="shared" si="22"/>
        <v>0</v>
      </c>
      <c r="W65" s="109">
        <f t="shared" si="22"/>
        <v>0</v>
      </c>
      <c r="X65" s="109">
        <f t="shared" si="22"/>
        <v>0</v>
      </c>
      <c r="Y65" s="109">
        <f t="shared" si="22"/>
        <v>500000</v>
      </c>
      <c r="Z65" s="109">
        <f t="shared" si="22"/>
        <v>0</v>
      </c>
      <c r="AA65" s="109">
        <f t="shared" si="22"/>
        <v>500000</v>
      </c>
      <c r="AB65" s="109">
        <f t="shared" si="22"/>
        <v>500000</v>
      </c>
      <c r="AC65" s="109">
        <f t="shared" si="22"/>
        <v>0</v>
      </c>
      <c r="AD65" s="109">
        <f t="shared" si="22"/>
        <v>0</v>
      </c>
      <c r="AE65" s="109">
        <f t="shared" si="22"/>
        <v>0</v>
      </c>
      <c r="AF65" s="109">
        <f t="shared" si="22"/>
        <v>0</v>
      </c>
      <c r="AG65" s="109">
        <f t="shared" si="22"/>
        <v>0</v>
      </c>
      <c r="AH65" s="109">
        <f t="shared" si="22"/>
        <v>0</v>
      </c>
      <c r="AI65" s="109">
        <f t="shared" si="22"/>
        <v>0</v>
      </c>
      <c r="AJ65" s="109">
        <f t="shared" si="22"/>
        <v>0</v>
      </c>
      <c r="AK65" s="109">
        <f t="shared" si="22"/>
        <v>0</v>
      </c>
      <c r="AL65" s="109">
        <f t="shared" si="22"/>
        <v>0</v>
      </c>
      <c r="AM65" s="109">
        <f t="shared" si="22"/>
        <v>0</v>
      </c>
      <c r="AN65" s="109">
        <f t="shared" si="22"/>
        <v>0</v>
      </c>
      <c r="AO65" s="109">
        <f t="shared" si="22"/>
        <v>0</v>
      </c>
      <c r="AP65" s="109">
        <f t="shared" si="22"/>
        <v>0</v>
      </c>
      <c r="AQ65" s="109">
        <f t="shared" si="22"/>
        <v>0</v>
      </c>
      <c r="AR65" s="109">
        <f t="shared" si="22"/>
        <v>0</v>
      </c>
      <c r="AS65" s="109">
        <f t="shared" si="22"/>
        <v>0</v>
      </c>
      <c r="AT65" s="109">
        <f t="shared" si="22"/>
        <v>0</v>
      </c>
      <c r="AU65" s="109">
        <f t="shared" si="22"/>
        <v>0</v>
      </c>
      <c r="AV65" s="109">
        <f t="shared" si="22"/>
        <v>0</v>
      </c>
      <c r="AW65" s="109">
        <f t="shared" si="22"/>
        <v>0</v>
      </c>
      <c r="AX65" s="109">
        <f t="shared" si="22"/>
        <v>0</v>
      </c>
      <c r="AY65" s="109">
        <f t="shared" si="22"/>
        <v>0</v>
      </c>
      <c r="AZ65" s="109">
        <f t="shared" si="22"/>
        <v>0</v>
      </c>
      <c r="BA65" s="109">
        <f t="shared" si="22"/>
        <v>500000</v>
      </c>
      <c r="BB65" s="109">
        <f t="shared" si="22"/>
        <v>0</v>
      </c>
      <c r="BC65" s="109">
        <f t="shared" si="22"/>
        <v>500000</v>
      </c>
      <c r="BD65" s="109">
        <f t="shared" si="22"/>
        <v>500000</v>
      </c>
      <c r="BE65" s="110"/>
      <c r="BF65" s="111"/>
      <c r="BG65" s="110"/>
      <c r="BH65" s="112"/>
      <c r="BI65" s="112"/>
      <c r="BJ65" s="104"/>
    </row>
    <row r="66" spans="2:62" s="121" customFormat="1" ht="36.75" customHeight="1">
      <c r="B66" s="114">
        <v>2014</v>
      </c>
      <c r="C66" s="115">
        <v>8317</v>
      </c>
      <c r="D66" s="114">
        <v>1</v>
      </c>
      <c r="E66" s="114">
        <v>122</v>
      </c>
      <c r="F66" s="114"/>
      <c r="G66" s="116" t="s">
        <v>32</v>
      </c>
      <c r="H66" s="117">
        <f>H67</f>
        <v>0</v>
      </c>
      <c r="I66" s="117">
        <f t="shared" si="21"/>
        <v>0</v>
      </c>
      <c r="J66" s="117">
        <f t="shared" si="21"/>
        <v>0</v>
      </c>
      <c r="K66" s="117">
        <f t="shared" si="21"/>
        <v>500000</v>
      </c>
      <c r="L66" s="117">
        <f t="shared" si="21"/>
        <v>0</v>
      </c>
      <c r="M66" s="117">
        <f t="shared" si="21"/>
        <v>500000</v>
      </c>
      <c r="N66" s="117">
        <f t="shared" si="21"/>
        <v>500000</v>
      </c>
      <c r="O66" s="117">
        <f t="shared" si="22"/>
        <v>0</v>
      </c>
      <c r="P66" s="117">
        <f t="shared" si="22"/>
        <v>0</v>
      </c>
      <c r="Q66" s="117">
        <f t="shared" si="22"/>
        <v>0</v>
      </c>
      <c r="R66" s="117">
        <f t="shared" si="22"/>
        <v>0</v>
      </c>
      <c r="S66" s="117">
        <f t="shared" si="22"/>
        <v>0</v>
      </c>
      <c r="T66" s="117">
        <f t="shared" si="22"/>
        <v>0</v>
      </c>
      <c r="U66" s="117">
        <f t="shared" si="22"/>
        <v>0</v>
      </c>
      <c r="V66" s="117">
        <f t="shared" si="22"/>
        <v>0</v>
      </c>
      <c r="W66" s="117">
        <f t="shared" si="22"/>
        <v>0</v>
      </c>
      <c r="X66" s="117">
        <f t="shared" si="22"/>
        <v>0</v>
      </c>
      <c r="Y66" s="117">
        <f t="shared" si="22"/>
        <v>500000</v>
      </c>
      <c r="Z66" s="117">
        <f t="shared" si="22"/>
        <v>0</v>
      </c>
      <c r="AA66" s="117">
        <f t="shared" si="22"/>
        <v>500000</v>
      </c>
      <c r="AB66" s="117">
        <f t="shared" si="22"/>
        <v>500000</v>
      </c>
      <c r="AC66" s="117">
        <f t="shared" si="22"/>
        <v>0</v>
      </c>
      <c r="AD66" s="117">
        <f t="shared" si="22"/>
        <v>0</v>
      </c>
      <c r="AE66" s="117">
        <f t="shared" si="22"/>
        <v>0</v>
      </c>
      <c r="AF66" s="117">
        <f t="shared" si="22"/>
        <v>0</v>
      </c>
      <c r="AG66" s="117">
        <f t="shared" si="22"/>
        <v>0</v>
      </c>
      <c r="AH66" s="117">
        <f t="shared" si="22"/>
        <v>0</v>
      </c>
      <c r="AI66" s="117">
        <f t="shared" si="22"/>
        <v>0</v>
      </c>
      <c r="AJ66" s="117">
        <f t="shared" si="22"/>
        <v>0</v>
      </c>
      <c r="AK66" s="117">
        <f t="shared" si="22"/>
        <v>0</v>
      </c>
      <c r="AL66" s="117">
        <f t="shared" si="22"/>
        <v>0</v>
      </c>
      <c r="AM66" s="117">
        <f t="shared" si="22"/>
        <v>0</v>
      </c>
      <c r="AN66" s="117">
        <f t="shared" si="22"/>
        <v>0</v>
      </c>
      <c r="AO66" s="117">
        <f t="shared" si="22"/>
        <v>0</v>
      </c>
      <c r="AP66" s="117">
        <f t="shared" si="22"/>
        <v>0</v>
      </c>
      <c r="AQ66" s="117">
        <f t="shared" si="22"/>
        <v>0</v>
      </c>
      <c r="AR66" s="117">
        <f t="shared" si="22"/>
        <v>0</v>
      </c>
      <c r="AS66" s="117">
        <f t="shared" si="22"/>
        <v>0</v>
      </c>
      <c r="AT66" s="117">
        <f t="shared" si="22"/>
        <v>0</v>
      </c>
      <c r="AU66" s="117">
        <f t="shared" si="22"/>
        <v>0</v>
      </c>
      <c r="AV66" s="117">
        <f t="shared" si="22"/>
        <v>0</v>
      </c>
      <c r="AW66" s="117">
        <f t="shared" si="22"/>
        <v>0</v>
      </c>
      <c r="AX66" s="117">
        <f t="shared" si="22"/>
        <v>0</v>
      </c>
      <c r="AY66" s="117">
        <f t="shared" si="22"/>
        <v>0</v>
      </c>
      <c r="AZ66" s="117">
        <f t="shared" si="22"/>
        <v>0</v>
      </c>
      <c r="BA66" s="117">
        <f t="shared" si="22"/>
        <v>500000</v>
      </c>
      <c r="BB66" s="117">
        <f t="shared" si="22"/>
        <v>0</v>
      </c>
      <c r="BC66" s="117">
        <f t="shared" si="22"/>
        <v>500000</v>
      </c>
      <c r="BD66" s="117">
        <f t="shared" si="22"/>
        <v>500000</v>
      </c>
      <c r="BE66" s="118"/>
      <c r="BF66" s="119"/>
      <c r="BG66" s="118"/>
      <c r="BH66" s="120"/>
      <c r="BI66" s="120"/>
      <c r="BJ66" s="104"/>
    </row>
    <row r="67" spans="2:62" s="96" customFormat="1" ht="36.75" customHeight="1">
      <c r="B67" s="122"/>
      <c r="C67" s="123"/>
      <c r="D67" s="122"/>
      <c r="E67" s="122"/>
      <c r="F67" s="124">
        <v>1</v>
      </c>
      <c r="G67" s="125" t="s">
        <v>32</v>
      </c>
      <c r="H67" s="126">
        <v>0</v>
      </c>
      <c r="I67" s="126">
        <v>0</v>
      </c>
      <c r="J67" s="127">
        <f>H67+I67</f>
        <v>0</v>
      </c>
      <c r="K67" s="126">
        <v>500000</v>
      </c>
      <c r="L67" s="126">
        <v>0</v>
      </c>
      <c r="M67" s="127">
        <f>K67+L67</f>
        <v>500000</v>
      </c>
      <c r="N67" s="127">
        <f>J67+M67</f>
        <v>500000</v>
      </c>
      <c r="O67" s="127">
        <v>0</v>
      </c>
      <c r="P67" s="127">
        <v>0</v>
      </c>
      <c r="Q67" s="127">
        <f>+O67+P67</f>
        <v>0</v>
      </c>
      <c r="R67" s="127">
        <v>0</v>
      </c>
      <c r="S67" s="127">
        <v>0</v>
      </c>
      <c r="T67" s="127"/>
      <c r="U67" s="127"/>
      <c r="V67" s="127">
        <f>H67+O67</f>
        <v>0</v>
      </c>
      <c r="W67" s="127">
        <f>I67+P67</f>
        <v>0</v>
      </c>
      <c r="X67" s="127">
        <f>V67+W67</f>
        <v>0</v>
      </c>
      <c r="Y67" s="127">
        <f>K67+R67</f>
        <v>500000</v>
      </c>
      <c r="Z67" s="127">
        <f>L67+S67</f>
        <v>0</v>
      </c>
      <c r="AA67" s="127">
        <f>Y67+Z67</f>
        <v>500000</v>
      </c>
      <c r="AB67" s="127">
        <f>X67+AA67</f>
        <v>500000</v>
      </c>
      <c r="AC67" s="127">
        <v>0</v>
      </c>
      <c r="AD67" s="127">
        <v>0</v>
      </c>
      <c r="AE67" s="127">
        <f>+AC67+AD67</f>
        <v>0</v>
      </c>
      <c r="AF67" s="127">
        <v>0</v>
      </c>
      <c r="AG67" s="127">
        <v>0</v>
      </c>
      <c r="AH67" s="127">
        <f>+AF67+AG67</f>
        <v>0</v>
      </c>
      <c r="AI67" s="127">
        <f>+AE67+AH67</f>
        <v>0</v>
      </c>
      <c r="AJ67" s="127">
        <v>0</v>
      </c>
      <c r="AK67" s="127">
        <v>0</v>
      </c>
      <c r="AL67" s="127">
        <f>+AJ67+AK67</f>
        <v>0</v>
      </c>
      <c r="AM67" s="127">
        <v>0</v>
      </c>
      <c r="AN67" s="127">
        <v>0</v>
      </c>
      <c r="AO67" s="127">
        <f>+AM67+AN67</f>
        <v>0</v>
      </c>
      <c r="AP67" s="127">
        <f>+AL67+AO67</f>
        <v>0</v>
      </c>
      <c r="AQ67" s="127">
        <v>0</v>
      </c>
      <c r="AR67" s="127">
        <v>0</v>
      </c>
      <c r="AS67" s="127">
        <f>+AQ67+AR67</f>
        <v>0</v>
      </c>
      <c r="AT67" s="127">
        <v>0</v>
      </c>
      <c r="AU67" s="127">
        <v>0</v>
      </c>
      <c r="AV67" s="127">
        <f>+AT67+AU67</f>
        <v>0</v>
      </c>
      <c r="AW67" s="127">
        <f>+AS67+AV67</f>
        <v>0</v>
      </c>
      <c r="AX67" s="127">
        <f>V67-AC67-AJ67-AQ67</f>
        <v>0</v>
      </c>
      <c r="AY67" s="127">
        <f>W67-AD67-AK67-AR67</f>
        <v>0</v>
      </c>
      <c r="AZ67" s="127">
        <f>AX67+AY67</f>
        <v>0</v>
      </c>
      <c r="BA67" s="127">
        <f t="shared" ref="BA67:BB67" si="23">Y67-AF67-AM67-AT67</f>
        <v>500000</v>
      </c>
      <c r="BB67" s="127">
        <f t="shared" si="23"/>
        <v>0</v>
      </c>
      <c r="BC67" s="127">
        <f>BA67+BB67</f>
        <v>500000</v>
      </c>
      <c r="BD67" s="127">
        <f>AZ67+BC67</f>
        <v>500000</v>
      </c>
      <c r="BE67" s="128" t="s">
        <v>33</v>
      </c>
      <c r="BF67" s="129">
        <v>3</v>
      </c>
      <c r="BG67" s="128"/>
      <c r="BH67" s="130" t="s">
        <v>34</v>
      </c>
      <c r="BI67" s="131"/>
      <c r="BJ67" s="104"/>
    </row>
    <row r="68" spans="2:62" s="105" customFormat="1" ht="36.75" customHeight="1">
      <c r="B68" s="97">
        <v>2014</v>
      </c>
      <c r="C68" s="98">
        <v>8317</v>
      </c>
      <c r="D68" s="97">
        <v>1</v>
      </c>
      <c r="E68" s="97"/>
      <c r="F68" s="97"/>
      <c r="G68" s="99" t="s">
        <v>35</v>
      </c>
      <c r="H68" s="100">
        <f>H69</f>
        <v>0</v>
      </c>
      <c r="I68" s="100">
        <f t="shared" ref="I68:BD68" si="24">I69</f>
        <v>0</v>
      </c>
      <c r="J68" s="100">
        <f t="shared" si="24"/>
        <v>0</v>
      </c>
      <c r="K68" s="100">
        <f t="shared" si="24"/>
        <v>2488970</v>
      </c>
      <c r="L68" s="100">
        <f t="shared" si="24"/>
        <v>0</v>
      </c>
      <c r="M68" s="100">
        <f t="shared" si="24"/>
        <v>2488970</v>
      </c>
      <c r="N68" s="100">
        <f t="shared" si="24"/>
        <v>2488970</v>
      </c>
      <c r="O68" s="100">
        <f t="shared" si="24"/>
        <v>0</v>
      </c>
      <c r="P68" s="100">
        <f t="shared" si="24"/>
        <v>0</v>
      </c>
      <c r="Q68" s="100">
        <f t="shared" si="24"/>
        <v>0</v>
      </c>
      <c r="R68" s="100">
        <f t="shared" si="24"/>
        <v>0</v>
      </c>
      <c r="S68" s="100">
        <f t="shared" si="24"/>
        <v>0</v>
      </c>
      <c r="T68" s="100">
        <f t="shared" si="24"/>
        <v>0</v>
      </c>
      <c r="U68" s="100">
        <f t="shared" si="24"/>
        <v>0</v>
      </c>
      <c r="V68" s="100">
        <f t="shared" si="24"/>
        <v>0</v>
      </c>
      <c r="W68" s="100">
        <f t="shared" si="24"/>
        <v>0</v>
      </c>
      <c r="X68" s="100">
        <f t="shared" si="24"/>
        <v>0</v>
      </c>
      <c r="Y68" s="100">
        <f t="shared" si="24"/>
        <v>2488970</v>
      </c>
      <c r="Z68" s="100">
        <f t="shared" si="24"/>
        <v>0</v>
      </c>
      <c r="AA68" s="100">
        <f t="shared" si="24"/>
        <v>2488970</v>
      </c>
      <c r="AB68" s="100">
        <f t="shared" si="24"/>
        <v>2488970</v>
      </c>
      <c r="AC68" s="100">
        <f t="shared" si="24"/>
        <v>0</v>
      </c>
      <c r="AD68" s="100">
        <f t="shared" si="24"/>
        <v>0</v>
      </c>
      <c r="AE68" s="100">
        <f t="shared" si="24"/>
        <v>0</v>
      </c>
      <c r="AF68" s="100">
        <f t="shared" si="24"/>
        <v>0</v>
      </c>
      <c r="AG68" s="100">
        <f t="shared" si="24"/>
        <v>0</v>
      </c>
      <c r="AH68" s="100">
        <f t="shared" si="24"/>
        <v>0</v>
      </c>
      <c r="AI68" s="100">
        <f t="shared" si="24"/>
        <v>0</v>
      </c>
      <c r="AJ68" s="100">
        <f t="shared" si="24"/>
        <v>0</v>
      </c>
      <c r="AK68" s="100">
        <f t="shared" si="24"/>
        <v>0</v>
      </c>
      <c r="AL68" s="100">
        <f t="shared" si="24"/>
        <v>0</v>
      </c>
      <c r="AM68" s="100">
        <f t="shared" si="24"/>
        <v>0</v>
      </c>
      <c r="AN68" s="100">
        <f t="shared" si="24"/>
        <v>0</v>
      </c>
      <c r="AO68" s="100">
        <f t="shared" si="24"/>
        <v>0</v>
      </c>
      <c r="AP68" s="100">
        <f t="shared" si="24"/>
        <v>0</v>
      </c>
      <c r="AQ68" s="100">
        <f t="shared" si="24"/>
        <v>0</v>
      </c>
      <c r="AR68" s="100">
        <f t="shared" si="24"/>
        <v>0</v>
      </c>
      <c r="AS68" s="100">
        <f t="shared" si="24"/>
        <v>0</v>
      </c>
      <c r="AT68" s="100">
        <f t="shared" si="24"/>
        <v>0</v>
      </c>
      <c r="AU68" s="100">
        <f t="shared" si="24"/>
        <v>0</v>
      </c>
      <c r="AV68" s="100">
        <f t="shared" si="24"/>
        <v>0</v>
      </c>
      <c r="AW68" s="100">
        <f t="shared" si="24"/>
        <v>0</v>
      </c>
      <c r="AX68" s="100">
        <f t="shared" si="24"/>
        <v>0</v>
      </c>
      <c r="AY68" s="100">
        <f t="shared" si="24"/>
        <v>0</v>
      </c>
      <c r="AZ68" s="100">
        <f t="shared" si="24"/>
        <v>0</v>
      </c>
      <c r="BA68" s="100">
        <f t="shared" si="24"/>
        <v>2488970</v>
      </c>
      <c r="BB68" s="100">
        <f t="shared" si="24"/>
        <v>0</v>
      </c>
      <c r="BC68" s="100">
        <f t="shared" si="24"/>
        <v>2488970</v>
      </c>
      <c r="BD68" s="100">
        <f t="shared" si="24"/>
        <v>2488970</v>
      </c>
      <c r="BE68" s="101"/>
      <c r="BF68" s="102"/>
      <c r="BG68" s="101"/>
      <c r="BH68" s="103"/>
      <c r="BI68" s="103"/>
      <c r="BJ68" s="104"/>
    </row>
    <row r="69" spans="2:62" s="113" customFormat="1" ht="40.5">
      <c r="B69" s="106">
        <v>2014</v>
      </c>
      <c r="C69" s="107">
        <v>8317</v>
      </c>
      <c r="D69" s="106">
        <v>1</v>
      </c>
      <c r="E69" s="106"/>
      <c r="F69" s="106"/>
      <c r="G69" s="108" t="s">
        <v>36</v>
      </c>
      <c r="H69" s="109">
        <f>H72+H74</f>
        <v>0</v>
      </c>
      <c r="I69" s="109">
        <f t="shared" ref="I69:N69" si="25">I72+I74</f>
        <v>0</v>
      </c>
      <c r="J69" s="109">
        <f t="shared" si="25"/>
        <v>0</v>
      </c>
      <c r="K69" s="109">
        <f t="shared" si="25"/>
        <v>2488970</v>
      </c>
      <c r="L69" s="109">
        <f t="shared" si="25"/>
        <v>0</v>
      </c>
      <c r="M69" s="109">
        <f t="shared" si="25"/>
        <v>2488970</v>
      </c>
      <c r="N69" s="109">
        <f t="shared" si="25"/>
        <v>2488970</v>
      </c>
      <c r="O69" s="109">
        <f t="shared" ref="O69:BD69" si="26">O72+O74</f>
        <v>0</v>
      </c>
      <c r="P69" s="109">
        <f t="shared" si="26"/>
        <v>0</v>
      </c>
      <c r="Q69" s="109">
        <f t="shared" si="26"/>
        <v>0</v>
      </c>
      <c r="R69" s="109">
        <f t="shared" si="26"/>
        <v>0</v>
      </c>
      <c r="S69" s="109">
        <f t="shared" si="26"/>
        <v>0</v>
      </c>
      <c r="T69" s="109">
        <f t="shared" si="26"/>
        <v>0</v>
      </c>
      <c r="U69" s="109">
        <f t="shared" si="26"/>
        <v>0</v>
      </c>
      <c r="V69" s="109">
        <f t="shared" si="26"/>
        <v>0</v>
      </c>
      <c r="W69" s="109">
        <f t="shared" si="26"/>
        <v>0</v>
      </c>
      <c r="X69" s="109">
        <f t="shared" si="26"/>
        <v>0</v>
      </c>
      <c r="Y69" s="109">
        <f t="shared" si="26"/>
        <v>2488970</v>
      </c>
      <c r="Z69" s="109">
        <f t="shared" si="26"/>
        <v>0</v>
      </c>
      <c r="AA69" s="109">
        <f t="shared" si="26"/>
        <v>2488970</v>
      </c>
      <c r="AB69" s="109">
        <f t="shared" si="26"/>
        <v>2488970</v>
      </c>
      <c r="AC69" s="109">
        <f t="shared" si="26"/>
        <v>0</v>
      </c>
      <c r="AD69" s="109">
        <f t="shared" si="26"/>
        <v>0</v>
      </c>
      <c r="AE69" s="109">
        <f t="shared" si="26"/>
        <v>0</v>
      </c>
      <c r="AF69" s="109">
        <f t="shared" si="26"/>
        <v>0</v>
      </c>
      <c r="AG69" s="109">
        <f t="shared" si="26"/>
        <v>0</v>
      </c>
      <c r="AH69" s="109">
        <f t="shared" si="26"/>
        <v>0</v>
      </c>
      <c r="AI69" s="109">
        <f t="shared" si="26"/>
        <v>0</v>
      </c>
      <c r="AJ69" s="109">
        <f t="shared" si="26"/>
        <v>0</v>
      </c>
      <c r="AK69" s="109">
        <f t="shared" si="26"/>
        <v>0</v>
      </c>
      <c r="AL69" s="109">
        <f t="shared" si="26"/>
        <v>0</v>
      </c>
      <c r="AM69" s="109">
        <f t="shared" si="26"/>
        <v>0</v>
      </c>
      <c r="AN69" s="109">
        <f t="shared" si="26"/>
        <v>0</v>
      </c>
      <c r="AO69" s="109">
        <f t="shared" si="26"/>
        <v>0</v>
      </c>
      <c r="AP69" s="109">
        <f t="shared" si="26"/>
        <v>0</v>
      </c>
      <c r="AQ69" s="109">
        <f t="shared" si="26"/>
        <v>0</v>
      </c>
      <c r="AR69" s="109">
        <f t="shared" si="26"/>
        <v>0</v>
      </c>
      <c r="AS69" s="109">
        <f t="shared" si="26"/>
        <v>0</v>
      </c>
      <c r="AT69" s="109">
        <f t="shared" si="26"/>
        <v>0</v>
      </c>
      <c r="AU69" s="109">
        <f t="shared" si="26"/>
        <v>0</v>
      </c>
      <c r="AV69" s="109">
        <f t="shared" si="26"/>
        <v>0</v>
      </c>
      <c r="AW69" s="109">
        <f t="shared" si="26"/>
        <v>0</v>
      </c>
      <c r="AX69" s="109">
        <f t="shared" si="26"/>
        <v>0</v>
      </c>
      <c r="AY69" s="109">
        <f t="shared" si="26"/>
        <v>0</v>
      </c>
      <c r="AZ69" s="109">
        <f t="shared" si="26"/>
        <v>0</v>
      </c>
      <c r="BA69" s="109">
        <f t="shared" si="26"/>
        <v>2488970</v>
      </c>
      <c r="BB69" s="109">
        <f t="shared" si="26"/>
        <v>0</v>
      </c>
      <c r="BC69" s="109">
        <f t="shared" si="26"/>
        <v>2488970</v>
      </c>
      <c r="BD69" s="109">
        <f t="shared" si="26"/>
        <v>2488970</v>
      </c>
      <c r="BE69" s="110"/>
      <c r="BF69" s="111"/>
      <c r="BG69" s="110"/>
      <c r="BH69" s="112"/>
      <c r="BI69" s="112"/>
      <c r="BJ69" s="104"/>
    </row>
    <row r="70" spans="2:62" s="121" customFormat="1" ht="45" hidden="1" customHeight="1">
      <c r="B70" s="114">
        <v>2014</v>
      </c>
      <c r="C70" s="115">
        <v>8317</v>
      </c>
      <c r="D70" s="114">
        <v>1</v>
      </c>
      <c r="E70" s="114">
        <v>331</v>
      </c>
      <c r="F70" s="114"/>
      <c r="G70" s="116" t="s">
        <v>37</v>
      </c>
      <c r="H70" s="117">
        <f>H71</f>
        <v>0</v>
      </c>
      <c r="I70" s="117">
        <f t="shared" ref="I70:BD70" si="27">I71</f>
        <v>0</v>
      </c>
      <c r="J70" s="117">
        <f t="shared" si="27"/>
        <v>0</v>
      </c>
      <c r="K70" s="117">
        <f t="shared" si="27"/>
        <v>0</v>
      </c>
      <c r="L70" s="117">
        <f t="shared" si="27"/>
        <v>0</v>
      </c>
      <c r="M70" s="117">
        <f t="shared" si="27"/>
        <v>0</v>
      </c>
      <c r="N70" s="117">
        <f t="shared" si="27"/>
        <v>0</v>
      </c>
      <c r="O70" s="117">
        <f t="shared" si="27"/>
        <v>0</v>
      </c>
      <c r="P70" s="117">
        <f t="shared" si="27"/>
        <v>0</v>
      </c>
      <c r="Q70" s="117">
        <f t="shared" si="27"/>
        <v>0</v>
      </c>
      <c r="R70" s="117">
        <f t="shared" si="27"/>
        <v>0</v>
      </c>
      <c r="S70" s="117">
        <f t="shared" si="27"/>
        <v>0</v>
      </c>
      <c r="T70" s="117">
        <f t="shared" si="27"/>
        <v>0</v>
      </c>
      <c r="U70" s="117">
        <f t="shared" si="27"/>
        <v>0</v>
      </c>
      <c r="V70" s="117">
        <f t="shared" si="27"/>
        <v>0</v>
      </c>
      <c r="W70" s="117">
        <f t="shared" si="27"/>
        <v>0</v>
      </c>
      <c r="X70" s="117">
        <f t="shared" si="27"/>
        <v>0</v>
      </c>
      <c r="Y70" s="117">
        <f t="shared" si="27"/>
        <v>0</v>
      </c>
      <c r="Z70" s="117">
        <f t="shared" si="27"/>
        <v>0</v>
      </c>
      <c r="AA70" s="117">
        <f t="shared" si="27"/>
        <v>0</v>
      </c>
      <c r="AB70" s="117">
        <f t="shared" si="27"/>
        <v>0</v>
      </c>
      <c r="AC70" s="117">
        <f t="shared" si="27"/>
        <v>0</v>
      </c>
      <c r="AD70" s="117">
        <f t="shared" si="27"/>
        <v>0</v>
      </c>
      <c r="AE70" s="117">
        <f t="shared" si="27"/>
        <v>0</v>
      </c>
      <c r="AF70" s="117">
        <f t="shared" si="27"/>
        <v>0</v>
      </c>
      <c r="AG70" s="117">
        <f t="shared" si="27"/>
        <v>0</v>
      </c>
      <c r="AH70" s="117">
        <f t="shared" si="27"/>
        <v>0</v>
      </c>
      <c r="AI70" s="117">
        <f t="shared" si="27"/>
        <v>0</v>
      </c>
      <c r="AJ70" s="117">
        <f t="shared" si="27"/>
        <v>0</v>
      </c>
      <c r="AK70" s="117">
        <f t="shared" si="27"/>
        <v>0</v>
      </c>
      <c r="AL70" s="117">
        <f t="shared" si="27"/>
        <v>0</v>
      </c>
      <c r="AM70" s="117">
        <f t="shared" si="27"/>
        <v>0</v>
      </c>
      <c r="AN70" s="117">
        <f t="shared" si="27"/>
        <v>0</v>
      </c>
      <c r="AO70" s="117">
        <f t="shared" si="27"/>
        <v>0</v>
      </c>
      <c r="AP70" s="117">
        <f t="shared" si="27"/>
        <v>0</v>
      </c>
      <c r="AQ70" s="117">
        <f t="shared" si="27"/>
        <v>0</v>
      </c>
      <c r="AR70" s="117">
        <f t="shared" si="27"/>
        <v>0</v>
      </c>
      <c r="AS70" s="117">
        <f t="shared" si="27"/>
        <v>0</v>
      </c>
      <c r="AT70" s="117">
        <f t="shared" si="27"/>
        <v>0</v>
      </c>
      <c r="AU70" s="117">
        <f t="shared" si="27"/>
        <v>0</v>
      </c>
      <c r="AV70" s="117">
        <f t="shared" si="27"/>
        <v>0</v>
      </c>
      <c r="AW70" s="117">
        <f t="shared" si="27"/>
        <v>0</v>
      </c>
      <c r="AX70" s="117">
        <f t="shared" si="27"/>
        <v>0</v>
      </c>
      <c r="AY70" s="117">
        <f t="shared" si="27"/>
        <v>0</v>
      </c>
      <c r="AZ70" s="117">
        <f t="shared" si="27"/>
        <v>0</v>
      </c>
      <c r="BA70" s="117">
        <f t="shared" si="27"/>
        <v>0</v>
      </c>
      <c r="BB70" s="117">
        <f t="shared" si="27"/>
        <v>0</v>
      </c>
      <c r="BC70" s="117">
        <f t="shared" si="27"/>
        <v>0</v>
      </c>
      <c r="BD70" s="117">
        <f t="shared" si="27"/>
        <v>0</v>
      </c>
      <c r="BE70" s="118"/>
      <c r="BF70" s="119"/>
      <c r="BG70" s="118"/>
      <c r="BH70" s="120"/>
      <c r="BI70" s="120"/>
      <c r="BJ70" s="104"/>
    </row>
    <row r="71" spans="2:62" s="96" customFormat="1" ht="36.75" hidden="1" customHeight="1">
      <c r="B71" s="122"/>
      <c r="C71" s="123"/>
      <c r="D71" s="122"/>
      <c r="E71" s="122"/>
      <c r="F71" s="132"/>
      <c r="G71" s="133"/>
      <c r="H71" s="126">
        <v>0</v>
      </c>
      <c r="I71" s="126">
        <v>0</v>
      </c>
      <c r="J71" s="127">
        <f>H71+I71</f>
        <v>0</v>
      </c>
      <c r="K71" s="126">
        <v>0</v>
      </c>
      <c r="L71" s="126">
        <v>0</v>
      </c>
      <c r="M71" s="127">
        <f>K71+L71</f>
        <v>0</v>
      </c>
      <c r="N71" s="127">
        <f>J71+M71</f>
        <v>0</v>
      </c>
      <c r="O71" s="127">
        <f t="shared" ref="O71:BD71" si="28">K71+N71</f>
        <v>0</v>
      </c>
      <c r="P71" s="127">
        <f t="shared" si="28"/>
        <v>0</v>
      </c>
      <c r="Q71" s="127">
        <f t="shared" si="28"/>
        <v>0</v>
      </c>
      <c r="R71" s="127">
        <f t="shared" si="28"/>
        <v>0</v>
      </c>
      <c r="S71" s="127">
        <f t="shared" si="28"/>
        <v>0</v>
      </c>
      <c r="T71" s="127">
        <f t="shared" si="28"/>
        <v>0</v>
      </c>
      <c r="U71" s="127">
        <f t="shared" si="28"/>
        <v>0</v>
      </c>
      <c r="V71" s="127">
        <f t="shared" si="28"/>
        <v>0</v>
      </c>
      <c r="W71" s="127">
        <f t="shared" si="28"/>
        <v>0</v>
      </c>
      <c r="X71" s="127">
        <f t="shared" si="28"/>
        <v>0</v>
      </c>
      <c r="Y71" s="127">
        <f t="shared" si="28"/>
        <v>0</v>
      </c>
      <c r="Z71" s="127">
        <f t="shared" si="28"/>
        <v>0</v>
      </c>
      <c r="AA71" s="127">
        <f t="shared" si="28"/>
        <v>0</v>
      </c>
      <c r="AB71" s="127">
        <f t="shared" si="28"/>
        <v>0</v>
      </c>
      <c r="AC71" s="127">
        <f t="shared" si="28"/>
        <v>0</v>
      </c>
      <c r="AD71" s="127">
        <f t="shared" si="28"/>
        <v>0</v>
      </c>
      <c r="AE71" s="127">
        <f t="shared" si="28"/>
        <v>0</v>
      </c>
      <c r="AF71" s="127">
        <f t="shared" si="28"/>
        <v>0</v>
      </c>
      <c r="AG71" s="127">
        <f t="shared" si="28"/>
        <v>0</v>
      </c>
      <c r="AH71" s="127">
        <f t="shared" si="28"/>
        <v>0</v>
      </c>
      <c r="AI71" s="127">
        <f t="shared" si="28"/>
        <v>0</v>
      </c>
      <c r="AJ71" s="127">
        <f t="shared" si="28"/>
        <v>0</v>
      </c>
      <c r="AK71" s="127">
        <f t="shared" si="28"/>
        <v>0</v>
      </c>
      <c r="AL71" s="127">
        <f t="shared" si="28"/>
        <v>0</v>
      </c>
      <c r="AM71" s="127">
        <f t="shared" si="28"/>
        <v>0</v>
      </c>
      <c r="AN71" s="127">
        <f t="shared" si="28"/>
        <v>0</v>
      </c>
      <c r="AO71" s="127">
        <f t="shared" si="28"/>
        <v>0</v>
      </c>
      <c r="AP71" s="127">
        <f t="shared" si="28"/>
        <v>0</v>
      </c>
      <c r="AQ71" s="127">
        <f t="shared" si="28"/>
        <v>0</v>
      </c>
      <c r="AR71" s="127">
        <f t="shared" si="28"/>
        <v>0</v>
      </c>
      <c r="AS71" s="127">
        <f t="shared" si="28"/>
        <v>0</v>
      </c>
      <c r="AT71" s="127">
        <f t="shared" si="28"/>
        <v>0</v>
      </c>
      <c r="AU71" s="127">
        <f t="shared" si="28"/>
        <v>0</v>
      </c>
      <c r="AV71" s="127">
        <f t="shared" si="28"/>
        <v>0</v>
      </c>
      <c r="AW71" s="127">
        <f t="shared" si="28"/>
        <v>0</v>
      </c>
      <c r="AX71" s="127">
        <f t="shared" si="28"/>
        <v>0</v>
      </c>
      <c r="AY71" s="127">
        <f t="shared" si="28"/>
        <v>0</v>
      </c>
      <c r="AZ71" s="127">
        <f t="shared" si="28"/>
        <v>0</v>
      </c>
      <c r="BA71" s="127">
        <f t="shared" si="28"/>
        <v>0</v>
      </c>
      <c r="BB71" s="127">
        <f t="shared" si="28"/>
        <v>0</v>
      </c>
      <c r="BC71" s="127">
        <f t="shared" si="28"/>
        <v>0</v>
      </c>
      <c r="BD71" s="127">
        <f t="shared" si="28"/>
        <v>0</v>
      </c>
      <c r="BE71" s="128" t="s">
        <v>38</v>
      </c>
      <c r="BF71" s="134">
        <v>8</v>
      </c>
      <c r="BG71" s="128"/>
      <c r="BH71" s="130" t="s">
        <v>34</v>
      </c>
      <c r="BI71" s="130"/>
      <c r="BJ71" s="104"/>
    </row>
    <row r="72" spans="2:62" s="121" customFormat="1" ht="46.5" customHeight="1">
      <c r="B72" s="114">
        <v>2014</v>
      </c>
      <c r="C72" s="115">
        <v>8317</v>
      </c>
      <c r="D72" s="114">
        <v>1</v>
      </c>
      <c r="E72" s="114">
        <v>331</v>
      </c>
      <c r="F72" s="114"/>
      <c r="G72" s="116" t="s">
        <v>37</v>
      </c>
      <c r="H72" s="117">
        <f>H73</f>
        <v>0</v>
      </c>
      <c r="I72" s="117">
        <f t="shared" ref="I72:BD72" si="29">I73</f>
        <v>0</v>
      </c>
      <c r="J72" s="117">
        <f t="shared" si="29"/>
        <v>0</v>
      </c>
      <c r="K72" s="117">
        <f t="shared" si="29"/>
        <v>1200000</v>
      </c>
      <c r="L72" s="117">
        <f t="shared" si="29"/>
        <v>0</v>
      </c>
      <c r="M72" s="117">
        <f t="shared" si="29"/>
        <v>1200000</v>
      </c>
      <c r="N72" s="117">
        <f t="shared" si="29"/>
        <v>1200000</v>
      </c>
      <c r="O72" s="117">
        <f t="shared" si="29"/>
        <v>0</v>
      </c>
      <c r="P72" s="117">
        <f t="shared" si="29"/>
        <v>0</v>
      </c>
      <c r="Q72" s="117">
        <f t="shared" si="29"/>
        <v>0</v>
      </c>
      <c r="R72" s="117">
        <f t="shared" si="29"/>
        <v>0</v>
      </c>
      <c r="S72" s="117">
        <f t="shared" si="29"/>
        <v>0</v>
      </c>
      <c r="T72" s="117">
        <f t="shared" si="29"/>
        <v>0</v>
      </c>
      <c r="U72" s="117">
        <f t="shared" si="29"/>
        <v>0</v>
      </c>
      <c r="V72" s="117">
        <f t="shared" si="29"/>
        <v>0</v>
      </c>
      <c r="W72" s="117">
        <f t="shared" si="29"/>
        <v>0</v>
      </c>
      <c r="X72" s="117">
        <f t="shared" si="29"/>
        <v>0</v>
      </c>
      <c r="Y72" s="117">
        <f t="shared" si="29"/>
        <v>1200000</v>
      </c>
      <c r="Z72" s="117">
        <f t="shared" si="29"/>
        <v>0</v>
      </c>
      <c r="AA72" s="117">
        <f t="shared" si="29"/>
        <v>1200000</v>
      </c>
      <c r="AB72" s="117">
        <f t="shared" si="29"/>
        <v>1200000</v>
      </c>
      <c r="AC72" s="117">
        <f t="shared" si="29"/>
        <v>0</v>
      </c>
      <c r="AD72" s="117">
        <f t="shared" si="29"/>
        <v>0</v>
      </c>
      <c r="AE72" s="117">
        <f t="shared" si="29"/>
        <v>0</v>
      </c>
      <c r="AF72" s="117">
        <f t="shared" si="29"/>
        <v>0</v>
      </c>
      <c r="AG72" s="117">
        <f t="shared" si="29"/>
        <v>0</v>
      </c>
      <c r="AH72" s="117">
        <f t="shared" si="29"/>
        <v>0</v>
      </c>
      <c r="AI72" s="117">
        <f t="shared" si="29"/>
        <v>0</v>
      </c>
      <c r="AJ72" s="117">
        <f t="shared" si="29"/>
        <v>0</v>
      </c>
      <c r="AK72" s="117">
        <f t="shared" si="29"/>
        <v>0</v>
      </c>
      <c r="AL72" s="117">
        <f t="shared" si="29"/>
        <v>0</v>
      </c>
      <c r="AM72" s="117">
        <f t="shared" si="29"/>
        <v>0</v>
      </c>
      <c r="AN72" s="117">
        <f t="shared" si="29"/>
        <v>0</v>
      </c>
      <c r="AO72" s="117">
        <f t="shared" si="29"/>
        <v>0</v>
      </c>
      <c r="AP72" s="117">
        <f t="shared" si="29"/>
        <v>0</v>
      </c>
      <c r="AQ72" s="117">
        <f t="shared" si="29"/>
        <v>0</v>
      </c>
      <c r="AR72" s="117">
        <f t="shared" si="29"/>
        <v>0</v>
      </c>
      <c r="AS72" s="117">
        <f t="shared" si="29"/>
        <v>0</v>
      </c>
      <c r="AT72" s="117">
        <f t="shared" si="29"/>
        <v>0</v>
      </c>
      <c r="AU72" s="117">
        <f t="shared" si="29"/>
        <v>0</v>
      </c>
      <c r="AV72" s="117">
        <f t="shared" si="29"/>
        <v>0</v>
      </c>
      <c r="AW72" s="117">
        <f t="shared" si="29"/>
        <v>0</v>
      </c>
      <c r="AX72" s="117">
        <f t="shared" si="29"/>
        <v>0</v>
      </c>
      <c r="AY72" s="117">
        <f t="shared" si="29"/>
        <v>0</v>
      </c>
      <c r="AZ72" s="117">
        <f t="shared" si="29"/>
        <v>0</v>
      </c>
      <c r="BA72" s="117">
        <f t="shared" si="29"/>
        <v>1200000</v>
      </c>
      <c r="BB72" s="117">
        <f t="shared" si="29"/>
        <v>0</v>
      </c>
      <c r="BC72" s="117">
        <f t="shared" si="29"/>
        <v>1200000</v>
      </c>
      <c r="BD72" s="117">
        <f t="shared" si="29"/>
        <v>1200000</v>
      </c>
      <c r="BE72" s="118"/>
      <c r="BF72" s="119"/>
      <c r="BG72" s="118"/>
      <c r="BH72" s="120"/>
      <c r="BI72" s="120"/>
      <c r="BJ72" s="104"/>
    </row>
    <row r="73" spans="2:62" s="121" customFormat="1" ht="36.75" customHeight="1">
      <c r="B73" s="49"/>
      <c r="C73" s="123"/>
      <c r="D73" s="49"/>
      <c r="E73" s="49"/>
      <c r="F73" s="124">
        <v>4</v>
      </c>
      <c r="G73" s="135" t="s">
        <v>39</v>
      </c>
      <c r="H73" s="136"/>
      <c r="I73" s="136"/>
      <c r="J73" s="136"/>
      <c r="K73" s="137">
        <v>1200000</v>
      </c>
      <c r="L73" s="136"/>
      <c r="M73" s="136">
        <v>1200000</v>
      </c>
      <c r="N73" s="136">
        <v>1200000</v>
      </c>
      <c r="O73" s="136">
        <v>0</v>
      </c>
      <c r="P73" s="136">
        <v>0</v>
      </c>
      <c r="Q73" s="136">
        <f>+O73+P73</f>
        <v>0</v>
      </c>
      <c r="R73" s="136">
        <v>0</v>
      </c>
      <c r="S73" s="136">
        <v>0</v>
      </c>
      <c r="T73" s="136"/>
      <c r="U73" s="136"/>
      <c r="V73" s="136">
        <f>H73+O73</f>
        <v>0</v>
      </c>
      <c r="W73" s="136">
        <f>I73+P73</f>
        <v>0</v>
      </c>
      <c r="X73" s="136">
        <f>V73+W73</f>
        <v>0</v>
      </c>
      <c r="Y73" s="136">
        <f>K73+R73</f>
        <v>1200000</v>
      </c>
      <c r="Z73" s="136">
        <f>L73+S73</f>
        <v>0</v>
      </c>
      <c r="AA73" s="136">
        <f>Y73+Z73</f>
        <v>1200000</v>
      </c>
      <c r="AB73" s="136">
        <f>X73+AA73</f>
        <v>1200000</v>
      </c>
      <c r="AC73" s="136">
        <v>0</v>
      </c>
      <c r="AD73" s="136">
        <v>0</v>
      </c>
      <c r="AE73" s="136">
        <f>+AC73+AD73</f>
        <v>0</v>
      </c>
      <c r="AF73" s="136">
        <v>0</v>
      </c>
      <c r="AG73" s="136">
        <v>0</v>
      </c>
      <c r="AH73" s="127">
        <f>+AF73+AG73</f>
        <v>0</v>
      </c>
      <c r="AI73" s="127">
        <f>+AE73+AH73</f>
        <v>0</v>
      </c>
      <c r="AJ73" s="136">
        <v>0</v>
      </c>
      <c r="AK73" s="136">
        <v>0</v>
      </c>
      <c r="AL73" s="136">
        <f>+AJ73+AK73</f>
        <v>0</v>
      </c>
      <c r="AM73" s="136">
        <v>0</v>
      </c>
      <c r="AN73" s="136">
        <v>0</v>
      </c>
      <c r="AO73" s="136">
        <f>+AM73+AN73</f>
        <v>0</v>
      </c>
      <c r="AP73" s="136">
        <f>+AL73+AO73</f>
        <v>0</v>
      </c>
      <c r="AQ73" s="136">
        <v>0</v>
      </c>
      <c r="AR73" s="136">
        <v>0</v>
      </c>
      <c r="AS73" s="136">
        <f>+AQ73+AR73</f>
        <v>0</v>
      </c>
      <c r="AT73" s="136">
        <v>0</v>
      </c>
      <c r="AU73" s="136">
        <v>0</v>
      </c>
      <c r="AV73" s="136">
        <f>+AT73+AU73</f>
        <v>0</v>
      </c>
      <c r="AW73" s="136">
        <f>+AS73+AV73</f>
        <v>0</v>
      </c>
      <c r="AX73" s="127">
        <f>V73-AC73-AJ73-AQ73</f>
        <v>0</v>
      </c>
      <c r="AY73" s="127">
        <f>W73-AD73-AK73-AR73</f>
        <v>0</v>
      </c>
      <c r="AZ73" s="127">
        <f>AX73+AY73</f>
        <v>0</v>
      </c>
      <c r="BA73" s="127">
        <f t="shared" ref="BA73" si="30">Y73-AF73-AM73-AT73</f>
        <v>1200000</v>
      </c>
      <c r="BB73" s="127">
        <f t="shared" ref="BB73" si="31">Z73-AG73-AN73-AU73</f>
        <v>0</v>
      </c>
      <c r="BC73" s="127">
        <f>BA73+BB73</f>
        <v>1200000</v>
      </c>
      <c r="BD73" s="127">
        <f>AZ73+BC73</f>
        <v>1200000</v>
      </c>
      <c r="BE73" s="138" t="s">
        <v>40</v>
      </c>
      <c r="BF73" s="129">
        <v>1</v>
      </c>
      <c r="BG73" s="138"/>
      <c r="BH73" s="139"/>
      <c r="BI73" s="139"/>
      <c r="BJ73" s="104"/>
    </row>
    <row r="74" spans="2:62" s="121" customFormat="1" ht="36.75" customHeight="1">
      <c r="B74" s="114">
        <v>2014</v>
      </c>
      <c r="C74" s="115">
        <v>8317</v>
      </c>
      <c r="D74" s="114">
        <v>1</v>
      </c>
      <c r="E74" s="114">
        <v>334</v>
      </c>
      <c r="F74" s="114"/>
      <c r="G74" s="116" t="s">
        <v>41</v>
      </c>
      <c r="H74" s="117">
        <f>H75</f>
        <v>0</v>
      </c>
      <c r="I74" s="117">
        <f t="shared" ref="I74:BD74" si="32">I75</f>
        <v>0</v>
      </c>
      <c r="J74" s="117">
        <f t="shared" si="32"/>
        <v>0</v>
      </c>
      <c r="K74" s="117">
        <f t="shared" si="32"/>
        <v>1288970</v>
      </c>
      <c r="L74" s="117">
        <f t="shared" si="32"/>
        <v>0</v>
      </c>
      <c r="M74" s="117">
        <f t="shared" si="32"/>
        <v>1288970</v>
      </c>
      <c r="N74" s="117">
        <f t="shared" si="32"/>
        <v>1288970</v>
      </c>
      <c r="O74" s="117">
        <f t="shared" si="32"/>
        <v>0</v>
      </c>
      <c r="P74" s="117">
        <f t="shared" si="32"/>
        <v>0</v>
      </c>
      <c r="Q74" s="117">
        <f t="shared" si="32"/>
        <v>0</v>
      </c>
      <c r="R74" s="117">
        <f t="shared" si="32"/>
        <v>0</v>
      </c>
      <c r="S74" s="117">
        <f t="shared" si="32"/>
        <v>0</v>
      </c>
      <c r="T74" s="117">
        <f t="shared" si="32"/>
        <v>0</v>
      </c>
      <c r="U74" s="117">
        <f t="shared" si="32"/>
        <v>0</v>
      </c>
      <c r="V74" s="117">
        <f t="shared" si="32"/>
        <v>0</v>
      </c>
      <c r="W74" s="117">
        <f t="shared" si="32"/>
        <v>0</v>
      </c>
      <c r="X74" s="117">
        <f t="shared" si="32"/>
        <v>0</v>
      </c>
      <c r="Y74" s="117">
        <f t="shared" si="32"/>
        <v>1288970</v>
      </c>
      <c r="Z74" s="117">
        <f t="shared" si="32"/>
        <v>0</v>
      </c>
      <c r="AA74" s="117">
        <f t="shared" si="32"/>
        <v>1288970</v>
      </c>
      <c r="AB74" s="117">
        <f t="shared" si="32"/>
        <v>1288970</v>
      </c>
      <c r="AC74" s="117">
        <f t="shared" si="32"/>
        <v>0</v>
      </c>
      <c r="AD74" s="117">
        <f t="shared" si="32"/>
        <v>0</v>
      </c>
      <c r="AE74" s="117">
        <f t="shared" si="32"/>
        <v>0</v>
      </c>
      <c r="AF74" s="117">
        <f t="shared" si="32"/>
        <v>0</v>
      </c>
      <c r="AG74" s="117">
        <f t="shared" si="32"/>
        <v>0</v>
      </c>
      <c r="AH74" s="117">
        <f t="shared" si="32"/>
        <v>0</v>
      </c>
      <c r="AI74" s="117">
        <f t="shared" si="32"/>
        <v>0</v>
      </c>
      <c r="AJ74" s="117">
        <f t="shared" si="32"/>
        <v>0</v>
      </c>
      <c r="AK74" s="117">
        <f t="shared" si="32"/>
        <v>0</v>
      </c>
      <c r="AL74" s="117">
        <f t="shared" si="32"/>
        <v>0</v>
      </c>
      <c r="AM74" s="117">
        <f t="shared" si="32"/>
        <v>0</v>
      </c>
      <c r="AN74" s="117">
        <f t="shared" si="32"/>
        <v>0</v>
      </c>
      <c r="AO74" s="117">
        <f t="shared" si="32"/>
        <v>0</v>
      </c>
      <c r="AP74" s="117">
        <f t="shared" si="32"/>
        <v>0</v>
      </c>
      <c r="AQ74" s="117">
        <f t="shared" si="32"/>
        <v>0</v>
      </c>
      <c r="AR74" s="117">
        <f t="shared" si="32"/>
        <v>0</v>
      </c>
      <c r="AS74" s="117">
        <f t="shared" si="32"/>
        <v>0</v>
      </c>
      <c r="AT74" s="117">
        <f t="shared" si="32"/>
        <v>0</v>
      </c>
      <c r="AU74" s="117">
        <f t="shared" si="32"/>
        <v>0</v>
      </c>
      <c r="AV74" s="117">
        <f t="shared" si="32"/>
        <v>0</v>
      </c>
      <c r="AW74" s="117">
        <f t="shared" si="32"/>
        <v>0</v>
      </c>
      <c r="AX74" s="117">
        <f t="shared" si="32"/>
        <v>0</v>
      </c>
      <c r="AY74" s="117">
        <f t="shared" si="32"/>
        <v>0</v>
      </c>
      <c r="AZ74" s="117">
        <f t="shared" si="32"/>
        <v>0</v>
      </c>
      <c r="BA74" s="117">
        <f t="shared" si="32"/>
        <v>1288970</v>
      </c>
      <c r="BB74" s="117">
        <f t="shared" si="32"/>
        <v>0</v>
      </c>
      <c r="BC74" s="117">
        <f t="shared" si="32"/>
        <v>1288970</v>
      </c>
      <c r="BD74" s="117">
        <f t="shared" si="32"/>
        <v>1288970</v>
      </c>
      <c r="BE74" s="118"/>
      <c r="BF74" s="119"/>
      <c r="BG74" s="118"/>
      <c r="BH74" s="120"/>
      <c r="BI74" s="120"/>
      <c r="BJ74" s="104"/>
    </row>
    <row r="75" spans="2:62" s="96" customFormat="1" ht="36.75" customHeight="1">
      <c r="B75" s="122"/>
      <c r="C75" s="123"/>
      <c r="D75" s="122"/>
      <c r="E75" s="122"/>
      <c r="F75" s="132">
        <v>1</v>
      </c>
      <c r="G75" s="133" t="s">
        <v>42</v>
      </c>
      <c r="H75" s="126">
        <v>0</v>
      </c>
      <c r="I75" s="126">
        <v>0</v>
      </c>
      <c r="J75" s="127">
        <f>H75+I75</f>
        <v>0</v>
      </c>
      <c r="K75" s="126">
        <v>1288970</v>
      </c>
      <c r="L75" s="126">
        <v>0</v>
      </c>
      <c r="M75" s="127">
        <f>K75+L75</f>
        <v>1288970</v>
      </c>
      <c r="N75" s="127">
        <f>J75+M75</f>
        <v>1288970</v>
      </c>
      <c r="O75" s="127">
        <v>0</v>
      </c>
      <c r="P75" s="127">
        <v>0</v>
      </c>
      <c r="Q75" s="127">
        <f>+O75+P75</f>
        <v>0</v>
      </c>
      <c r="R75" s="127">
        <v>0</v>
      </c>
      <c r="S75" s="127">
        <v>0</v>
      </c>
      <c r="T75" s="127"/>
      <c r="U75" s="127"/>
      <c r="V75" s="127">
        <f>H75+O75</f>
        <v>0</v>
      </c>
      <c r="W75" s="127">
        <f>I75+P75</f>
        <v>0</v>
      </c>
      <c r="X75" s="127">
        <f>V75+W75</f>
        <v>0</v>
      </c>
      <c r="Y75" s="127">
        <f>K75+R75</f>
        <v>1288970</v>
      </c>
      <c r="Z75" s="127">
        <f>L75+S75</f>
        <v>0</v>
      </c>
      <c r="AA75" s="127">
        <f>Y75+Z75</f>
        <v>1288970</v>
      </c>
      <c r="AB75" s="127">
        <f>X75+AA75</f>
        <v>1288970</v>
      </c>
      <c r="AC75" s="127">
        <v>0</v>
      </c>
      <c r="AD75" s="127">
        <v>0</v>
      </c>
      <c r="AE75" s="127">
        <f>+AC75+AD75</f>
        <v>0</v>
      </c>
      <c r="AF75" s="127">
        <v>0</v>
      </c>
      <c r="AG75" s="127">
        <v>0</v>
      </c>
      <c r="AH75" s="127">
        <f>+AF75+AG75</f>
        <v>0</v>
      </c>
      <c r="AI75" s="127">
        <f>+AE75+AH75</f>
        <v>0</v>
      </c>
      <c r="AJ75" s="127">
        <v>0</v>
      </c>
      <c r="AK75" s="127">
        <v>0</v>
      </c>
      <c r="AL75" s="127">
        <f>+AJ75+AK75</f>
        <v>0</v>
      </c>
      <c r="AM75" s="127">
        <v>0</v>
      </c>
      <c r="AN75" s="127">
        <v>0</v>
      </c>
      <c r="AO75" s="127">
        <f>+AM75+AN75</f>
        <v>0</v>
      </c>
      <c r="AP75" s="127">
        <f>+AL75+AO75</f>
        <v>0</v>
      </c>
      <c r="AQ75" s="127">
        <v>0</v>
      </c>
      <c r="AR75" s="127">
        <v>0</v>
      </c>
      <c r="AS75" s="127">
        <f>+AQ75+AR75</f>
        <v>0</v>
      </c>
      <c r="AT75" s="127">
        <v>0</v>
      </c>
      <c r="AU75" s="127">
        <v>0</v>
      </c>
      <c r="AV75" s="127">
        <f>+AT75+AU75</f>
        <v>0</v>
      </c>
      <c r="AW75" s="127">
        <f>+AS75+AV75</f>
        <v>0</v>
      </c>
      <c r="AX75" s="127">
        <f>V75-AC75-AJ75-AQ75</f>
        <v>0</v>
      </c>
      <c r="AY75" s="127">
        <f>W75-AD75-AK75-AR75</f>
        <v>0</v>
      </c>
      <c r="AZ75" s="127">
        <f>AX75+AY75</f>
        <v>0</v>
      </c>
      <c r="BA75" s="127">
        <f t="shared" ref="BA75" si="33">Y75-AF75-AM75-AT75</f>
        <v>1288970</v>
      </c>
      <c r="BB75" s="127">
        <f t="shared" ref="BB75" si="34">Z75-AG75-AN75-AU75</f>
        <v>0</v>
      </c>
      <c r="BC75" s="127">
        <f>BA75+BB75</f>
        <v>1288970</v>
      </c>
      <c r="BD75" s="127">
        <f>AZ75+BC75</f>
        <v>1288970</v>
      </c>
      <c r="BE75" s="128" t="s">
        <v>40</v>
      </c>
      <c r="BF75" s="134">
        <v>6</v>
      </c>
      <c r="BG75" s="134">
        <v>110</v>
      </c>
      <c r="BH75" s="130" t="s">
        <v>34</v>
      </c>
      <c r="BI75" s="131"/>
      <c r="BJ75" s="104"/>
    </row>
    <row r="76" spans="2:62" s="121" customFormat="1" hidden="1">
      <c r="B76" s="114">
        <v>2014</v>
      </c>
      <c r="C76" s="115">
        <v>8317</v>
      </c>
      <c r="D76" s="114">
        <v>1</v>
      </c>
      <c r="E76" s="114">
        <v>335</v>
      </c>
      <c r="F76" s="114"/>
      <c r="G76" s="116" t="s">
        <v>43</v>
      </c>
      <c r="H76" s="117">
        <f>H77</f>
        <v>0</v>
      </c>
      <c r="I76" s="117">
        <f t="shared" ref="I76:N76" si="35">I77</f>
        <v>0</v>
      </c>
      <c r="J76" s="117">
        <f t="shared" si="35"/>
        <v>0</v>
      </c>
      <c r="K76" s="117" t="str">
        <f t="shared" si="35"/>
        <v xml:space="preserve"> </v>
      </c>
      <c r="L76" s="117">
        <f t="shared" si="35"/>
        <v>0</v>
      </c>
      <c r="M76" s="117">
        <f t="shared" si="35"/>
        <v>0</v>
      </c>
      <c r="N76" s="117">
        <f t="shared" si="35"/>
        <v>0</v>
      </c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8"/>
      <c r="BF76" s="119"/>
      <c r="BG76" s="118"/>
      <c r="BH76" s="140"/>
      <c r="BI76" s="140"/>
      <c r="BJ76" s="104"/>
    </row>
    <row r="77" spans="2:62" s="96" customFormat="1" ht="36.75" hidden="1" customHeight="1">
      <c r="B77" s="122"/>
      <c r="C77" s="123"/>
      <c r="D77" s="122"/>
      <c r="E77" s="122"/>
      <c r="F77" s="132">
        <v>1</v>
      </c>
      <c r="G77" s="133" t="s">
        <v>44</v>
      </c>
      <c r="H77" s="126">
        <v>0</v>
      </c>
      <c r="I77" s="126">
        <v>0</v>
      </c>
      <c r="J77" s="127">
        <f>H77+I77</f>
        <v>0</v>
      </c>
      <c r="K77" s="126" t="s">
        <v>45</v>
      </c>
      <c r="L77" s="126">
        <v>0</v>
      </c>
      <c r="M77" s="127">
        <v>0</v>
      </c>
      <c r="N77" s="127">
        <f>J77+M77</f>
        <v>0</v>
      </c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8" t="s">
        <v>40</v>
      </c>
      <c r="BF77" s="134">
        <v>0</v>
      </c>
      <c r="BG77" s="128"/>
      <c r="BH77" s="130" t="s">
        <v>34</v>
      </c>
      <c r="BI77" s="131"/>
      <c r="BJ77" s="104"/>
    </row>
    <row r="78" spans="2:62" s="105" customFormat="1">
      <c r="B78" s="97">
        <v>2014</v>
      </c>
      <c r="C78" s="98">
        <v>8317</v>
      </c>
      <c r="D78" s="97">
        <v>1</v>
      </c>
      <c r="E78" s="97"/>
      <c r="F78" s="97"/>
      <c r="G78" s="99" t="s">
        <v>46</v>
      </c>
      <c r="H78" s="100">
        <f t="shared" ref="H78:N78" si="36">H79+H112+H118+H121+H127</f>
        <v>0</v>
      </c>
      <c r="I78" s="100">
        <f t="shared" si="36"/>
        <v>0</v>
      </c>
      <c r="J78" s="100">
        <f t="shared" si="36"/>
        <v>0</v>
      </c>
      <c r="K78" s="100">
        <f t="shared" si="36"/>
        <v>401100</v>
      </c>
      <c r="L78" s="100">
        <f t="shared" si="36"/>
        <v>0</v>
      </c>
      <c r="M78" s="100">
        <f t="shared" si="36"/>
        <v>401100</v>
      </c>
      <c r="N78" s="100">
        <f t="shared" si="36"/>
        <v>401100</v>
      </c>
      <c r="O78" s="100">
        <f t="shared" ref="O78:BD78" si="37">O79+O112+O118+O121+O127</f>
        <v>0</v>
      </c>
      <c r="P78" s="100">
        <f t="shared" si="37"/>
        <v>0</v>
      </c>
      <c r="Q78" s="100">
        <f t="shared" si="37"/>
        <v>0</v>
      </c>
      <c r="R78" s="100">
        <f t="shared" si="37"/>
        <v>0</v>
      </c>
      <c r="S78" s="100">
        <f t="shared" si="37"/>
        <v>0</v>
      </c>
      <c r="T78" s="100">
        <f t="shared" si="37"/>
        <v>0</v>
      </c>
      <c r="U78" s="100">
        <f t="shared" si="37"/>
        <v>0</v>
      </c>
      <c r="V78" s="100">
        <f t="shared" si="37"/>
        <v>0</v>
      </c>
      <c r="W78" s="100">
        <f t="shared" si="37"/>
        <v>0</v>
      </c>
      <c r="X78" s="100">
        <f t="shared" si="37"/>
        <v>0</v>
      </c>
      <c r="Y78" s="100">
        <f t="shared" si="37"/>
        <v>401100</v>
      </c>
      <c r="Z78" s="100">
        <f t="shared" si="37"/>
        <v>0</v>
      </c>
      <c r="AA78" s="100">
        <f t="shared" si="37"/>
        <v>401100</v>
      </c>
      <c r="AB78" s="100">
        <f t="shared" si="37"/>
        <v>401100</v>
      </c>
      <c r="AC78" s="100">
        <f t="shared" si="37"/>
        <v>0</v>
      </c>
      <c r="AD78" s="100">
        <f t="shared" si="37"/>
        <v>0</v>
      </c>
      <c r="AE78" s="100">
        <f t="shared" si="37"/>
        <v>0</v>
      </c>
      <c r="AF78" s="100">
        <f t="shared" si="37"/>
        <v>0</v>
      </c>
      <c r="AG78" s="100">
        <f t="shared" si="37"/>
        <v>0</v>
      </c>
      <c r="AH78" s="100">
        <f t="shared" si="37"/>
        <v>0</v>
      </c>
      <c r="AI78" s="100">
        <f t="shared" si="37"/>
        <v>0</v>
      </c>
      <c r="AJ78" s="100">
        <f t="shared" si="37"/>
        <v>0</v>
      </c>
      <c r="AK78" s="100">
        <f t="shared" si="37"/>
        <v>0</v>
      </c>
      <c r="AL78" s="100">
        <f t="shared" si="37"/>
        <v>0</v>
      </c>
      <c r="AM78" s="100">
        <f t="shared" si="37"/>
        <v>0</v>
      </c>
      <c r="AN78" s="100">
        <f t="shared" si="37"/>
        <v>0</v>
      </c>
      <c r="AO78" s="100">
        <f t="shared" si="37"/>
        <v>0</v>
      </c>
      <c r="AP78" s="100">
        <f t="shared" si="37"/>
        <v>0</v>
      </c>
      <c r="AQ78" s="100">
        <f t="shared" si="37"/>
        <v>0</v>
      </c>
      <c r="AR78" s="100">
        <f t="shared" si="37"/>
        <v>0</v>
      </c>
      <c r="AS78" s="100">
        <f t="shared" si="37"/>
        <v>0</v>
      </c>
      <c r="AT78" s="100">
        <f t="shared" si="37"/>
        <v>0</v>
      </c>
      <c r="AU78" s="100">
        <f t="shared" si="37"/>
        <v>0</v>
      </c>
      <c r="AV78" s="100">
        <f t="shared" si="37"/>
        <v>0</v>
      </c>
      <c r="AW78" s="100">
        <f t="shared" si="37"/>
        <v>0</v>
      </c>
      <c r="AX78" s="100">
        <f t="shared" si="37"/>
        <v>0</v>
      </c>
      <c r="AY78" s="100">
        <f t="shared" si="37"/>
        <v>0</v>
      </c>
      <c r="AZ78" s="100">
        <f t="shared" si="37"/>
        <v>0</v>
      </c>
      <c r="BA78" s="100">
        <f t="shared" si="37"/>
        <v>401100</v>
      </c>
      <c r="BB78" s="100">
        <f t="shared" si="37"/>
        <v>0</v>
      </c>
      <c r="BC78" s="100">
        <f t="shared" si="37"/>
        <v>401100</v>
      </c>
      <c r="BD78" s="100">
        <f t="shared" si="37"/>
        <v>401100</v>
      </c>
      <c r="BE78" s="101"/>
      <c r="BF78" s="102"/>
      <c r="BG78" s="101"/>
      <c r="BH78" s="141"/>
      <c r="BI78" s="141"/>
      <c r="BJ78" s="104"/>
    </row>
    <row r="79" spans="2:62" s="113" customFormat="1">
      <c r="B79" s="106">
        <v>2014</v>
      </c>
      <c r="C79" s="107">
        <v>8317</v>
      </c>
      <c r="D79" s="106">
        <v>1</v>
      </c>
      <c r="E79" s="106"/>
      <c r="F79" s="106"/>
      <c r="G79" s="108" t="s">
        <v>47</v>
      </c>
      <c r="H79" s="109">
        <f t="shared" ref="H79:N79" si="38">H80+H99+H109</f>
        <v>0</v>
      </c>
      <c r="I79" s="109">
        <f t="shared" si="38"/>
        <v>0</v>
      </c>
      <c r="J79" s="109">
        <f t="shared" si="38"/>
        <v>0</v>
      </c>
      <c r="K79" s="109">
        <f t="shared" si="38"/>
        <v>121000</v>
      </c>
      <c r="L79" s="109">
        <f t="shared" si="38"/>
        <v>0</v>
      </c>
      <c r="M79" s="109">
        <f t="shared" si="38"/>
        <v>121000</v>
      </c>
      <c r="N79" s="109">
        <f t="shared" si="38"/>
        <v>121000</v>
      </c>
      <c r="O79" s="109">
        <f t="shared" ref="O79:BD79" si="39">O80+O99+O109</f>
        <v>0</v>
      </c>
      <c r="P79" s="109">
        <f t="shared" si="39"/>
        <v>0</v>
      </c>
      <c r="Q79" s="109">
        <f t="shared" si="39"/>
        <v>0</v>
      </c>
      <c r="R79" s="109">
        <f t="shared" si="39"/>
        <v>0</v>
      </c>
      <c r="S79" s="109">
        <f t="shared" si="39"/>
        <v>0</v>
      </c>
      <c r="T79" s="109">
        <f t="shared" si="39"/>
        <v>0</v>
      </c>
      <c r="U79" s="109">
        <f t="shared" si="39"/>
        <v>0</v>
      </c>
      <c r="V79" s="109">
        <f t="shared" si="39"/>
        <v>0</v>
      </c>
      <c r="W79" s="109">
        <f t="shared" si="39"/>
        <v>0</v>
      </c>
      <c r="X79" s="109">
        <f t="shared" si="39"/>
        <v>0</v>
      </c>
      <c r="Y79" s="109">
        <f t="shared" si="39"/>
        <v>121000</v>
      </c>
      <c r="Z79" s="109">
        <f t="shared" si="39"/>
        <v>0</v>
      </c>
      <c r="AA79" s="109">
        <f t="shared" si="39"/>
        <v>121000</v>
      </c>
      <c r="AB79" s="109">
        <f t="shared" si="39"/>
        <v>121000</v>
      </c>
      <c r="AC79" s="109">
        <f t="shared" si="39"/>
        <v>0</v>
      </c>
      <c r="AD79" s="109">
        <f t="shared" si="39"/>
        <v>0</v>
      </c>
      <c r="AE79" s="109">
        <f t="shared" si="39"/>
        <v>0</v>
      </c>
      <c r="AF79" s="109">
        <f t="shared" si="39"/>
        <v>0</v>
      </c>
      <c r="AG79" s="109">
        <f t="shared" si="39"/>
        <v>0</v>
      </c>
      <c r="AH79" s="109">
        <f t="shared" si="39"/>
        <v>0</v>
      </c>
      <c r="AI79" s="109">
        <f t="shared" si="39"/>
        <v>0</v>
      </c>
      <c r="AJ79" s="109">
        <f t="shared" si="39"/>
        <v>0</v>
      </c>
      <c r="AK79" s="109">
        <f t="shared" si="39"/>
        <v>0</v>
      </c>
      <c r="AL79" s="109">
        <f t="shared" si="39"/>
        <v>0</v>
      </c>
      <c r="AM79" s="109">
        <f t="shared" si="39"/>
        <v>0</v>
      </c>
      <c r="AN79" s="109">
        <f t="shared" si="39"/>
        <v>0</v>
      </c>
      <c r="AO79" s="109">
        <f t="shared" si="39"/>
        <v>0</v>
      </c>
      <c r="AP79" s="109">
        <f t="shared" si="39"/>
        <v>0</v>
      </c>
      <c r="AQ79" s="109">
        <f t="shared" si="39"/>
        <v>0</v>
      </c>
      <c r="AR79" s="109">
        <f t="shared" si="39"/>
        <v>0</v>
      </c>
      <c r="AS79" s="109">
        <f t="shared" si="39"/>
        <v>0</v>
      </c>
      <c r="AT79" s="109">
        <f t="shared" si="39"/>
        <v>0</v>
      </c>
      <c r="AU79" s="109">
        <f t="shared" si="39"/>
        <v>0</v>
      </c>
      <c r="AV79" s="109">
        <f t="shared" si="39"/>
        <v>0</v>
      </c>
      <c r="AW79" s="109">
        <f t="shared" si="39"/>
        <v>0</v>
      </c>
      <c r="AX79" s="109">
        <f t="shared" si="39"/>
        <v>0</v>
      </c>
      <c r="AY79" s="109">
        <f t="shared" si="39"/>
        <v>0</v>
      </c>
      <c r="AZ79" s="109">
        <f t="shared" si="39"/>
        <v>0</v>
      </c>
      <c r="BA79" s="109">
        <f t="shared" si="39"/>
        <v>121000</v>
      </c>
      <c r="BB79" s="109">
        <f t="shared" si="39"/>
        <v>0</v>
      </c>
      <c r="BC79" s="109">
        <f t="shared" si="39"/>
        <v>121000</v>
      </c>
      <c r="BD79" s="109">
        <f t="shared" si="39"/>
        <v>121000</v>
      </c>
      <c r="BE79" s="110"/>
      <c r="BF79" s="111"/>
      <c r="BG79" s="110"/>
      <c r="BH79" s="142"/>
      <c r="BI79" s="142"/>
      <c r="BJ79" s="104"/>
    </row>
    <row r="80" spans="2:62" s="121" customFormat="1" ht="36.75" customHeight="1">
      <c r="B80" s="114">
        <v>2014</v>
      </c>
      <c r="C80" s="115">
        <v>8317</v>
      </c>
      <c r="D80" s="114">
        <v>1</v>
      </c>
      <c r="E80" s="114">
        <v>511</v>
      </c>
      <c r="F80" s="114"/>
      <c r="G80" s="116" t="s">
        <v>48</v>
      </c>
      <c r="H80" s="117">
        <f>SUM(H81:H98)</f>
        <v>0</v>
      </c>
      <c r="I80" s="117">
        <f t="shared" ref="I80:N80" si="40">SUM(I81:I98)</f>
        <v>0</v>
      </c>
      <c r="J80" s="117">
        <f t="shared" si="40"/>
        <v>0</v>
      </c>
      <c r="K80" s="117">
        <f t="shared" si="40"/>
        <v>15000</v>
      </c>
      <c r="L80" s="117">
        <f t="shared" si="40"/>
        <v>0</v>
      </c>
      <c r="M80" s="117">
        <f t="shared" si="40"/>
        <v>15000</v>
      </c>
      <c r="N80" s="117">
        <f t="shared" si="40"/>
        <v>15000</v>
      </c>
      <c r="O80" s="117">
        <f>SUM(O81:O98)</f>
        <v>0</v>
      </c>
      <c r="P80" s="117">
        <f t="shared" ref="P80:U80" si="41">SUM(P81:P98)</f>
        <v>0</v>
      </c>
      <c r="Q80" s="117">
        <f t="shared" si="41"/>
        <v>0</v>
      </c>
      <c r="R80" s="117">
        <f t="shared" si="41"/>
        <v>0</v>
      </c>
      <c r="S80" s="117">
        <f t="shared" si="41"/>
        <v>0</v>
      </c>
      <c r="T80" s="117">
        <f t="shared" si="41"/>
        <v>0</v>
      </c>
      <c r="U80" s="117">
        <f t="shared" si="41"/>
        <v>0</v>
      </c>
      <c r="V80" s="117">
        <f>SUM(V81:V98)</f>
        <v>0</v>
      </c>
      <c r="W80" s="117">
        <f t="shared" ref="W80:AB80" si="42">SUM(W81:W98)</f>
        <v>0</v>
      </c>
      <c r="X80" s="117">
        <f t="shared" si="42"/>
        <v>0</v>
      </c>
      <c r="Y80" s="117">
        <f t="shared" si="42"/>
        <v>15000</v>
      </c>
      <c r="Z80" s="117">
        <f t="shared" si="42"/>
        <v>0</v>
      </c>
      <c r="AA80" s="117">
        <f t="shared" si="42"/>
        <v>15000</v>
      </c>
      <c r="AB80" s="117">
        <f t="shared" si="42"/>
        <v>15000</v>
      </c>
      <c r="AC80" s="117">
        <f>SUM(AC81:AC98)</f>
        <v>0</v>
      </c>
      <c r="AD80" s="117">
        <f t="shared" ref="AD80:BD80" si="43">SUM(AD81:AD98)</f>
        <v>0</v>
      </c>
      <c r="AE80" s="117">
        <f t="shared" si="43"/>
        <v>0</v>
      </c>
      <c r="AF80" s="117">
        <f t="shared" si="43"/>
        <v>0</v>
      </c>
      <c r="AG80" s="117">
        <f t="shared" si="43"/>
        <v>0</v>
      </c>
      <c r="AH80" s="117">
        <f t="shared" si="43"/>
        <v>0</v>
      </c>
      <c r="AI80" s="117">
        <f t="shared" si="43"/>
        <v>0</v>
      </c>
      <c r="AJ80" s="117">
        <f t="shared" si="43"/>
        <v>0</v>
      </c>
      <c r="AK80" s="117">
        <f t="shared" si="43"/>
        <v>0</v>
      </c>
      <c r="AL80" s="117">
        <f t="shared" si="43"/>
        <v>0</v>
      </c>
      <c r="AM80" s="117">
        <f t="shared" si="43"/>
        <v>0</v>
      </c>
      <c r="AN80" s="117">
        <f t="shared" si="43"/>
        <v>0</v>
      </c>
      <c r="AO80" s="117">
        <f t="shared" si="43"/>
        <v>0</v>
      </c>
      <c r="AP80" s="117">
        <f t="shared" si="43"/>
        <v>0</v>
      </c>
      <c r="AQ80" s="117">
        <f t="shared" si="43"/>
        <v>0</v>
      </c>
      <c r="AR80" s="117">
        <f t="shared" si="43"/>
        <v>0</v>
      </c>
      <c r="AS80" s="117">
        <f t="shared" si="43"/>
        <v>0</v>
      </c>
      <c r="AT80" s="117">
        <f t="shared" si="43"/>
        <v>0</v>
      </c>
      <c r="AU80" s="117">
        <f t="shared" si="43"/>
        <v>0</v>
      </c>
      <c r="AV80" s="117">
        <f t="shared" si="43"/>
        <v>0</v>
      </c>
      <c r="AW80" s="117">
        <f t="shared" si="43"/>
        <v>0</v>
      </c>
      <c r="AX80" s="117">
        <f t="shared" si="43"/>
        <v>0</v>
      </c>
      <c r="AY80" s="117">
        <f t="shared" si="43"/>
        <v>0</v>
      </c>
      <c r="AZ80" s="117">
        <f t="shared" si="43"/>
        <v>0</v>
      </c>
      <c r="BA80" s="117">
        <f t="shared" si="43"/>
        <v>15000</v>
      </c>
      <c r="BB80" s="117">
        <f t="shared" si="43"/>
        <v>0</v>
      </c>
      <c r="BC80" s="117">
        <f t="shared" si="43"/>
        <v>15000</v>
      </c>
      <c r="BD80" s="117">
        <f t="shared" si="43"/>
        <v>15000</v>
      </c>
      <c r="BE80" s="118"/>
      <c r="BF80" s="119"/>
      <c r="BG80" s="118"/>
      <c r="BH80" s="140"/>
      <c r="BI80" s="140"/>
      <c r="BJ80" s="104"/>
    </row>
    <row r="81" spans="2:62" s="96" customFormat="1" ht="36.75" hidden="1" customHeight="1">
      <c r="B81" s="122"/>
      <c r="C81" s="143"/>
      <c r="D81" s="122"/>
      <c r="E81" s="122"/>
      <c r="F81" s="132">
        <v>1</v>
      </c>
      <c r="G81" s="133" t="s">
        <v>49</v>
      </c>
      <c r="H81" s="126">
        <v>0</v>
      </c>
      <c r="I81" s="126">
        <v>0</v>
      </c>
      <c r="J81" s="127">
        <f t="shared" ref="J81:J98" si="44">H81+I81</f>
        <v>0</v>
      </c>
      <c r="K81" s="126">
        <v>0</v>
      </c>
      <c r="L81" s="126">
        <v>0</v>
      </c>
      <c r="M81" s="127">
        <f t="shared" ref="M81:M98" si="45">K81+L81</f>
        <v>0</v>
      </c>
      <c r="N81" s="127">
        <f t="shared" ref="N81:N98" si="46">J81+M81</f>
        <v>0</v>
      </c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8" t="s">
        <v>50</v>
      </c>
      <c r="BF81" s="134"/>
      <c r="BG81" s="128"/>
      <c r="BH81" s="130" t="s">
        <v>34</v>
      </c>
      <c r="BI81" s="130"/>
      <c r="BJ81" s="104"/>
    </row>
    <row r="82" spans="2:62" s="96" customFormat="1" ht="36.75" hidden="1" customHeight="1">
      <c r="B82" s="122"/>
      <c r="C82" s="143"/>
      <c r="D82" s="122"/>
      <c r="E82" s="122"/>
      <c r="F82" s="132">
        <v>2</v>
      </c>
      <c r="G82" s="133" t="s">
        <v>51</v>
      </c>
      <c r="H82" s="126">
        <v>0</v>
      </c>
      <c r="I82" s="126">
        <v>0</v>
      </c>
      <c r="J82" s="127">
        <f t="shared" si="44"/>
        <v>0</v>
      </c>
      <c r="K82" s="126">
        <v>0</v>
      </c>
      <c r="L82" s="126">
        <v>0</v>
      </c>
      <c r="M82" s="127">
        <f t="shared" si="45"/>
        <v>0</v>
      </c>
      <c r="N82" s="127">
        <f t="shared" si="46"/>
        <v>0</v>
      </c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8" t="s">
        <v>50</v>
      </c>
      <c r="BF82" s="134"/>
      <c r="BG82" s="128"/>
      <c r="BH82" s="130" t="s">
        <v>34</v>
      </c>
      <c r="BI82" s="130"/>
      <c r="BJ82" s="104"/>
    </row>
    <row r="83" spans="2:62" s="96" customFormat="1" ht="36.75" hidden="1" customHeight="1">
      <c r="B83" s="122"/>
      <c r="C83" s="143"/>
      <c r="D83" s="122"/>
      <c r="E83" s="122"/>
      <c r="F83" s="132">
        <v>3</v>
      </c>
      <c r="G83" s="133" t="s">
        <v>52</v>
      </c>
      <c r="H83" s="126">
        <v>0</v>
      </c>
      <c r="I83" s="126">
        <v>0</v>
      </c>
      <c r="J83" s="127">
        <f t="shared" si="44"/>
        <v>0</v>
      </c>
      <c r="K83" s="126">
        <v>0</v>
      </c>
      <c r="L83" s="126">
        <v>0</v>
      </c>
      <c r="M83" s="127">
        <f t="shared" si="45"/>
        <v>0</v>
      </c>
      <c r="N83" s="127">
        <f t="shared" si="46"/>
        <v>0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8" t="s">
        <v>50</v>
      </c>
      <c r="BF83" s="134"/>
      <c r="BG83" s="128"/>
      <c r="BH83" s="130" t="s">
        <v>34</v>
      </c>
      <c r="BI83" s="130"/>
      <c r="BJ83" s="104"/>
    </row>
    <row r="84" spans="2:62" s="96" customFormat="1" ht="36.75" hidden="1" customHeight="1">
      <c r="B84" s="122"/>
      <c r="C84" s="143"/>
      <c r="D84" s="122"/>
      <c r="E84" s="122"/>
      <c r="F84" s="132">
        <v>4</v>
      </c>
      <c r="G84" s="133" t="s">
        <v>53</v>
      </c>
      <c r="H84" s="126">
        <v>0</v>
      </c>
      <c r="I84" s="126">
        <v>0</v>
      </c>
      <c r="J84" s="127">
        <f t="shared" si="44"/>
        <v>0</v>
      </c>
      <c r="K84" s="126">
        <v>0</v>
      </c>
      <c r="L84" s="126">
        <v>0</v>
      </c>
      <c r="M84" s="127">
        <f t="shared" si="45"/>
        <v>0</v>
      </c>
      <c r="N84" s="127">
        <f t="shared" si="46"/>
        <v>0</v>
      </c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8" t="s">
        <v>50</v>
      </c>
      <c r="BF84" s="134"/>
      <c r="BG84" s="128"/>
      <c r="BH84" s="130" t="s">
        <v>34</v>
      </c>
      <c r="BI84" s="130"/>
      <c r="BJ84" s="104"/>
    </row>
    <row r="85" spans="2:62" s="96" customFormat="1" ht="36.75" hidden="1" customHeight="1">
      <c r="B85" s="122"/>
      <c r="C85" s="143"/>
      <c r="D85" s="122"/>
      <c r="E85" s="122"/>
      <c r="F85" s="132">
        <v>5</v>
      </c>
      <c r="G85" s="133" t="s">
        <v>54</v>
      </c>
      <c r="H85" s="126">
        <v>0</v>
      </c>
      <c r="I85" s="126">
        <v>0</v>
      </c>
      <c r="J85" s="127">
        <f t="shared" si="44"/>
        <v>0</v>
      </c>
      <c r="K85" s="126">
        <v>0</v>
      </c>
      <c r="L85" s="126">
        <v>0</v>
      </c>
      <c r="M85" s="127">
        <f t="shared" si="45"/>
        <v>0</v>
      </c>
      <c r="N85" s="127">
        <f t="shared" si="46"/>
        <v>0</v>
      </c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8" t="s">
        <v>50</v>
      </c>
      <c r="BF85" s="134"/>
      <c r="BG85" s="128"/>
      <c r="BH85" s="130" t="s">
        <v>34</v>
      </c>
      <c r="BI85" s="130"/>
      <c r="BJ85" s="104"/>
    </row>
    <row r="86" spans="2:62" s="96" customFormat="1" ht="36.75" hidden="1" customHeight="1">
      <c r="B86" s="122"/>
      <c r="C86" s="143"/>
      <c r="D86" s="122"/>
      <c r="E86" s="122"/>
      <c r="F86" s="132">
        <v>6</v>
      </c>
      <c r="G86" s="133" t="s">
        <v>55</v>
      </c>
      <c r="H86" s="126">
        <v>0</v>
      </c>
      <c r="I86" s="126">
        <v>0</v>
      </c>
      <c r="J86" s="127">
        <f t="shared" si="44"/>
        <v>0</v>
      </c>
      <c r="K86" s="126">
        <v>0</v>
      </c>
      <c r="L86" s="126">
        <v>0</v>
      </c>
      <c r="M86" s="127">
        <f t="shared" si="45"/>
        <v>0</v>
      </c>
      <c r="N86" s="127">
        <f t="shared" si="46"/>
        <v>0</v>
      </c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8" t="s">
        <v>50</v>
      </c>
      <c r="BF86" s="134"/>
      <c r="BG86" s="128"/>
      <c r="BH86" s="130" t="s">
        <v>34</v>
      </c>
      <c r="BI86" s="130"/>
      <c r="BJ86" s="104"/>
    </row>
    <row r="87" spans="2:62" s="96" customFormat="1" ht="36.75" hidden="1" customHeight="1">
      <c r="B87" s="122"/>
      <c r="C87" s="143"/>
      <c r="D87" s="122"/>
      <c r="E87" s="122"/>
      <c r="F87" s="132">
        <v>7</v>
      </c>
      <c r="G87" s="133" t="s">
        <v>56</v>
      </c>
      <c r="H87" s="126">
        <v>0</v>
      </c>
      <c r="I87" s="126">
        <v>0</v>
      </c>
      <c r="J87" s="127">
        <f t="shared" si="44"/>
        <v>0</v>
      </c>
      <c r="K87" s="126">
        <v>0</v>
      </c>
      <c r="L87" s="126">
        <v>0</v>
      </c>
      <c r="M87" s="127">
        <f t="shared" si="45"/>
        <v>0</v>
      </c>
      <c r="N87" s="127">
        <f t="shared" si="46"/>
        <v>0</v>
      </c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8" t="s">
        <v>50</v>
      </c>
      <c r="BF87" s="134"/>
      <c r="BG87" s="128"/>
      <c r="BH87" s="130" t="s">
        <v>34</v>
      </c>
      <c r="BI87" s="130"/>
      <c r="BJ87" s="104"/>
    </row>
    <row r="88" spans="2:62" s="96" customFormat="1" ht="36.75" hidden="1" customHeight="1">
      <c r="B88" s="122"/>
      <c r="C88" s="143"/>
      <c r="D88" s="122"/>
      <c r="E88" s="122"/>
      <c r="F88" s="132">
        <v>8</v>
      </c>
      <c r="G88" s="133" t="s">
        <v>57</v>
      </c>
      <c r="H88" s="126">
        <v>0</v>
      </c>
      <c r="I88" s="126">
        <v>0</v>
      </c>
      <c r="J88" s="127">
        <f t="shared" si="44"/>
        <v>0</v>
      </c>
      <c r="K88" s="126">
        <v>0</v>
      </c>
      <c r="L88" s="126">
        <v>0</v>
      </c>
      <c r="M88" s="127">
        <f t="shared" si="45"/>
        <v>0</v>
      </c>
      <c r="N88" s="127">
        <f t="shared" si="46"/>
        <v>0</v>
      </c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8" t="s">
        <v>50</v>
      </c>
      <c r="BF88" s="134"/>
      <c r="BG88" s="128"/>
      <c r="BH88" s="130" t="s">
        <v>34</v>
      </c>
      <c r="BI88" s="130"/>
      <c r="BJ88" s="104"/>
    </row>
    <row r="89" spans="2:62" s="96" customFormat="1" ht="36.75" hidden="1" customHeight="1">
      <c r="B89" s="122"/>
      <c r="C89" s="143"/>
      <c r="D89" s="122"/>
      <c r="E89" s="122"/>
      <c r="F89" s="132">
        <v>9</v>
      </c>
      <c r="G89" s="133" t="s">
        <v>58</v>
      </c>
      <c r="H89" s="126">
        <v>0</v>
      </c>
      <c r="I89" s="126">
        <v>0</v>
      </c>
      <c r="J89" s="127">
        <f t="shared" si="44"/>
        <v>0</v>
      </c>
      <c r="K89" s="126">
        <v>0</v>
      </c>
      <c r="L89" s="126">
        <v>0</v>
      </c>
      <c r="M89" s="127">
        <f t="shared" si="45"/>
        <v>0</v>
      </c>
      <c r="N89" s="127">
        <f t="shared" si="46"/>
        <v>0</v>
      </c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8" t="s">
        <v>50</v>
      </c>
      <c r="BF89" s="134"/>
      <c r="BG89" s="128"/>
      <c r="BH89" s="130" t="s">
        <v>34</v>
      </c>
      <c r="BI89" s="130"/>
      <c r="BJ89" s="104"/>
    </row>
    <row r="90" spans="2:62" s="96" customFormat="1" ht="36.75" hidden="1" customHeight="1">
      <c r="B90" s="122"/>
      <c r="C90" s="143"/>
      <c r="D90" s="122"/>
      <c r="E90" s="122"/>
      <c r="F90" s="132">
        <v>10</v>
      </c>
      <c r="G90" s="133" t="s">
        <v>59</v>
      </c>
      <c r="H90" s="126">
        <v>0</v>
      </c>
      <c r="I90" s="126">
        <v>0</v>
      </c>
      <c r="J90" s="127">
        <f t="shared" si="44"/>
        <v>0</v>
      </c>
      <c r="K90" s="126">
        <v>0</v>
      </c>
      <c r="L90" s="126">
        <v>0</v>
      </c>
      <c r="M90" s="127">
        <f t="shared" si="45"/>
        <v>0</v>
      </c>
      <c r="N90" s="127">
        <f t="shared" si="46"/>
        <v>0</v>
      </c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8" t="s">
        <v>50</v>
      </c>
      <c r="BF90" s="134"/>
      <c r="BG90" s="128"/>
      <c r="BH90" s="130" t="s">
        <v>34</v>
      </c>
      <c r="BI90" s="130"/>
      <c r="BJ90" s="104"/>
    </row>
    <row r="91" spans="2:62" s="96" customFormat="1" ht="36.75" hidden="1" customHeight="1">
      <c r="B91" s="122"/>
      <c r="C91" s="143"/>
      <c r="D91" s="122"/>
      <c r="E91" s="122"/>
      <c r="F91" s="132">
        <v>11</v>
      </c>
      <c r="G91" s="133" t="s">
        <v>60</v>
      </c>
      <c r="H91" s="126">
        <v>0</v>
      </c>
      <c r="I91" s="126">
        <v>0</v>
      </c>
      <c r="J91" s="127">
        <f t="shared" si="44"/>
        <v>0</v>
      </c>
      <c r="K91" s="126">
        <v>0</v>
      </c>
      <c r="L91" s="126">
        <v>0</v>
      </c>
      <c r="M91" s="127">
        <f t="shared" si="45"/>
        <v>0</v>
      </c>
      <c r="N91" s="127">
        <f t="shared" si="46"/>
        <v>0</v>
      </c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8" t="s">
        <v>50</v>
      </c>
      <c r="BF91" s="134"/>
      <c r="BG91" s="128"/>
      <c r="BH91" s="130" t="s">
        <v>34</v>
      </c>
      <c r="BI91" s="130"/>
      <c r="BJ91" s="104"/>
    </row>
    <row r="92" spans="2:62" s="96" customFormat="1" ht="36.75" customHeight="1">
      <c r="B92" s="122"/>
      <c r="C92" s="143"/>
      <c r="D92" s="122"/>
      <c r="E92" s="122"/>
      <c r="F92" s="132">
        <v>12</v>
      </c>
      <c r="G92" s="133" t="s">
        <v>61</v>
      </c>
      <c r="H92" s="126">
        <v>0</v>
      </c>
      <c r="I92" s="126">
        <v>0</v>
      </c>
      <c r="J92" s="127">
        <f t="shared" si="44"/>
        <v>0</v>
      </c>
      <c r="K92" s="126">
        <v>15000</v>
      </c>
      <c r="L92" s="126">
        <v>0</v>
      </c>
      <c r="M92" s="127">
        <f t="shared" si="45"/>
        <v>15000</v>
      </c>
      <c r="N92" s="127">
        <f t="shared" si="46"/>
        <v>15000</v>
      </c>
      <c r="O92" s="127">
        <v>0</v>
      </c>
      <c r="P92" s="127">
        <v>0</v>
      </c>
      <c r="Q92" s="127">
        <f>+O92+P92</f>
        <v>0</v>
      </c>
      <c r="R92" s="127">
        <v>0</v>
      </c>
      <c r="S92" s="127">
        <v>0</v>
      </c>
      <c r="T92" s="127"/>
      <c r="U92" s="127"/>
      <c r="V92" s="127">
        <f>H92+O92</f>
        <v>0</v>
      </c>
      <c r="W92" s="127">
        <f>I92+P92</f>
        <v>0</v>
      </c>
      <c r="X92" s="127">
        <f>V92+W92</f>
        <v>0</v>
      </c>
      <c r="Y92" s="127">
        <f>K92+R92</f>
        <v>15000</v>
      </c>
      <c r="Z92" s="127">
        <f>L92+S92</f>
        <v>0</v>
      </c>
      <c r="AA92" s="127">
        <f>Y92+Z92</f>
        <v>15000</v>
      </c>
      <c r="AB92" s="127">
        <f>X92+AA92</f>
        <v>15000</v>
      </c>
      <c r="AC92" s="127">
        <v>0</v>
      </c>
      <c r="AD92" s="127">
        <v>0</v>
      </c>
      <c r="AE92" s="127">
        <f>+AC92+AD92</f>
        <v>0</v>
      </c>
      <c r="AF92" s="127">
        <v>0</v>
      </c>
      <c r="AG92" s="127">
        <v>0</v>
      </c>
      <c r="AH92" s="127">
        <f>+AF92+AG92</f>
        <v>0</v>
      </c>
      <c r="AI92" s="127">
        <f>+AE92+AH92</f>
        <v>0</v>
      </c>
      <c r="AJ92" s="127">
        <v>0</v>
      </c>
      <c r="AK92" s="127">
        <v>0</v>
      </c>
      <c r="AL92" s="127">
        <f>+AJ92+AK92</f>
        <v>0</v>
      </c>
      <c r="AM92" s="127">
        <v>0</v>
      </c>
      <c r="AN92" s="127">
        <v>0</v>
      </c>
      <c r="AO92" s="127">
        <f>+AM92+AN92</f>
        <v>0</v>
      </c>
      <c r="AP92" s="127">
        <f>+AL92+AO92</f>
        <v>0</v>
      </c>
      <c r="AQ92" s="127">
        <v>0</v>
      </c>
      <c r="AR92" s="127">
        <v>0</v>
      </c>
      <c r="AS92" s="127">
        <f>+AQ92+AR92</f>
        <v>0</v>
      </c>
      <c r="AT92" s="127">
        <v>0</v>
      </c>
      <c r="AU92" s="127">
        <v>0</v>
      </c>
      <c r="AV92" s="127">
        <f>+AT92+AU92</f>
        <v>0</v>
      </c>
      <c r="AW92" s="127">
        <f>+AS92+AV92</f>
        <v>0</v>
      </c>
      <c r="AX92" s="127">
        <f>V92-AC92-AJ92-AQ92</f>
        <v>0</v>
      </c>
      <c r="AY92" s="127">
        <f>W92-AD92-AK92-AR92</f>
        <v>0</v>
      </c>
      <c r="AZ92" s="127">
        <f>AX92+AY92</f>
        <v>0</v>
      </c>
      <c r="BA92" s="127">
        <f t="shared" ref="BA92" si="47">Y92-AF92-AM92-AT92</f>
        <v>15000</v>
      </c>
      <c r="BB92" s="127">
        <f t="shared" ref="BB92" si="48">Z92-AG92-AN92-AU92</f>
        <v>0</v>
      </c>
      <c r="BC92" s="127">
        <f>BA92+BB92</f>
        <v>15000</v>
      </c>
      <c r="BD92" s="127">
        <f>AZ92+BC92</f>
        <v>15000</v>
      </c>
      <c r="BE92" s="128" t="s">
        <v>50</v>
      </c>
      <c r="BF92" s="129">
        <v>1</v>
      </c>
      <c r="BG92" s="128"/>
      <c r="BH92" s="130" t="s">
        <v>34</v>
      </c>
      <c r="BI92" s="131"/>
      <c r="BJ92" s="104"/>
    </row>
    <row r="93" spans="2:62" s="96" customFormat="1" ht="36.75" hidden="1" customHeight="1">
      <c r="B93" s="122"/>
      <c r="C93" s="143"/>
      <c r="D93" s="122"/>
      <c r="E93" s="122"/>
      <c r="F93" s="132">
        <v>13</v>
      </c>
      <c r="G93" s="133" t="s">
        <v>62</v>
      </c>
      <c r="H93" s="126">
        <v>0</v>
      </c>
      <c r="I93" s="126">
        <v>0</v>
      </c>
      <c r="J93" s="127">
        <f t="shared" si="44"/>
        <v>0</v>
      </c>
      <c r="K93" s="126">
        <v>0</v>
      </c>
      <c r="L93" s="126">
        <v>0</v>
      </c>
      <c r="M93" s="127">
        <f t="shared" si="45"/>
        <v>0</v>
      </c>
      <c r="N93" s="127">
        <f t="shared" si="46"/>
        <v>0</v>
      </c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8" t="s">
        <v>50</v>
      </c>
      <c r="BF93" s="134"/>
      <c r="BG93" s="128"/>
      <c r="BH93" s="130" t="s">
        <v>34</v>
      </c>
      <c r="BI93" s="130"/>
      <c r="BJ93" s="104"/>
    </row>
    <row r="94" spans="2:62" s="96" customFormat="1" ht="36.75" hidden="1" customHeight="1">
      <c r="B94" s="122"/>
      <c r="C94" s="143"/>
      <c r="D94" s="122"/>
      <c r="E94" s="122"/>
      <c r="F94" s="132">
        <v>14</v>
      </c>
      <c r="G94" s="133" t="s">
        <v>63</v>
      </c>
      <c r="H94" s="126">
        <v>0</v>
      </c>
      <c r="I94" s="126">
        <v>0</v>
      </c>
      <c r="J94" s="127">
        <f t="shared" si="44"/>
        <v>0</v>
      </c>
      <c r="K94" s="126">
        <v>0</v>
      </c>
      <c r="L94" s="126">
        <v>0</v>
      </c>
      <c r="M94" s="127">
        <f t="shared" si="45"/>
        <v>0</v>
      </c>
      <c r="N94" s="127">
        <f t="shared" si="46"/>
        <v>0</v>
      </c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8" t="s">
        <v>50</v>
      </c>
      <c r="BF94" s="134"/>
      <c r="BG94" s="128"/>
      <c r="BH94" s="130" t="s">
        <v>34</v>
      </c>
      <c r="BI94" s="130"/>
      <c r="BJ94" s="104"/>
    </row>
    <row r="95" spans="2:62" s="96" customFormat="1" ht="36.75" hidden="1" customHeight="1">
      <c r="B95" s="122"/>
      <c r="C95" s="143"/>
      <c r="D95" s="122"/>
      <c r="E95" s="122"/>
      <c r="F95" s="132">
        <v>15</v>
      </c>
      <c r="G95" s="133" t="s">
        <v>64</v>
      </c>
      <c r="H95" s="126">
        <v>0</v>
      </c>
      <c r="I95" s="126">
        <v>0</v>
      </c>
      <c r="J95" s="127">
        <f t="shared" si="44"/>
        <v>0</v>
      </c>
      <c r="K95" s="126">
        <v>0</v>
      </c>
      <c r="L95" s="126">
        <v>0</v>
      </c>
      <c r="M95" s="127">
        <f t="shared" si="45"/>
        <v>0</v>
      </c>
      <c r="N95" s="127">
        <f t="shared" si="46"/>
        <v>0</v>
      </c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8" t="s">
        <v>50</v>
      </c>
      <c r="BF95" s="134"/>
      <c r="BG95" s="128"/>
      <c r="BH95" s="130" t="s">
        <v>34</v>
      </c>
      <c r="BI95" s="130"/>
      <c r="BJ95" s="104"/>
    </row>
    <row r="96" spans="2:62" s="96" customFormat="1" ht="36.75" hidden="1" customHeight="1">
      <c r="B96" s="122"/>
      <c r="C96" s="143"/>
      <c r="D96" s="122"/>
      <c r="E96" s="122"/>
      <c r="F96" s="132">
        <v>16</v>
      </c>
      <c r="G96" s="133" t="s">
        <v>65</v>
      </c>
      <c r="H96" s="126">
        <v>0</v>
      </c>
      <c r="I96" s="126">
        <v>0</v>
      </c>
      <c r="J96" s="127">
        <f t="shared" si="44"/>
        <v>0</v>
      </c>
      <c r="K96" s="126">
        <v>0</v>
      </c>
      <c r="L96" s="126">
        <v>0</v>
      </c>
      <c r="M96" s="127">
        <f t="shared" si="45"/>
        <v>0</v>
      </c>
      <c r="N96" s="127">
        <f t="shared" si="46"/>
        <v>0</v>
      </c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8" t="s">
        <v>50</v>
      </c>
      <c r="BF96" s="134"/>
      <c r="BG96" s="128"/>
      <c r="BH96" s="130" t="s">
        <v>34</v>
      </c>
      <c r="BI96" s="130"/>
      <c r="BJ96" s="104"/>
    </row>
    <row r="97" spans="2:62" s="96" customFormat="1" ht="36.75" hidden="1" customHeight="1">
      <c r="B97" s="122"/>
      <c r="C97" s="143"/>
      <c r="D97" s="122"/>
      <c r="E97" s="122"/>
      <c r="F97" s="132">
        <v>17</v>
      </c>
      <c r="G97" s="133" t="s">
        <v>66</v>
      </c>
      <c r="H97" s="126">
        <v>0</v>
      </c>
      <c r="I97" s="126">
        <v>0</v>
      </c>
      <c r="J97" s="127">
        <f t="shared" si="44"/>
        <v>0</v>
      </c>
      <c r="K97" s="126">
        <v>0</v>
      </c>
      <c r="L97" s="126">
        <v>0</v>
      </c>
      <c r="M97" s="127">
        <f t="shared" si="45"/>
        <v>0</v>
      </c>
      <c r="N97" s="127">
        <f t="shared" si="46"/>
        <v>0</v>
      </c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8" t="s">
        <v>50</v>
      </c>
      <c r="BF97" s="134"/>
      <c r="BG97" s="128"/>
      <c r="BH97" s="130" t="s">
        <v>34</v>
      </c>
      <c r="BI97" s="130"/>
      <c r="BJ97" s="104"/>
    </row>
    <row r="98" spans="2:62" s="96" customFormat="1" ht="36.75" hidden="1" customHeight="1">
      <c r="B98" s="122"/>
      <c r="C98" s="143"/>
      <c r="D98" s="122"/>
      <c r="E98" s="122"/>
      <c r="F98" s="132">
        <v>18</v>
      </c>
      <c r="G98" s="133" t="s">
        <v>67</v>
      </c>
      <c r="H98" s="126">
        <v>0</v>
      </c>
      <c r="I98" s="126">
        <v>0</v>
      </c>
      <c r="J98" s="127">
        <f t="shared" si="44"/>
        <v>0</v>
      </c>
      <c r="K98" s="126">
        <v>0</v>
      </c>
      <c r="L98" s="126">
        <v>0</v>
      </c>
      <c r="M98" s="127">
        <f t="shared" si="45"/>
        <v>0</v>
      </c>
      <c r="N98" s="127">
        <f t="shared" si="46"/>
        <v>0</v>
      </c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8" t="s">
        <v>50</v>
      </c>
      <c r="BF98" s="134"/>
      <c r="BG98" s="128"/>
      <c r="BH98" s="130" t="s">
        <v>34</v>
      </c>
      <c r="BI98" s="130"/>
      <c r="BJ98" s="104"/>
    </row>
    <row r="99" spans="2:62" s="121" customFormat="1" ht="40.5">
      <c r="B99" s="114">
        <v>2014</v>
      </c>
      <c r="C99" s="115">
        <v>8317</v>
      </c>
      <c r="D99" s="114">
        <v>1</v>
      </c>
      <c r="E99" s="114">
        <v>515</v>
      </c>
      <c r="F99" s="114"/>
      <c r="G99" s="116" t="s">
        <v>68</v>
      </c>
      <c r="H99" s="117">
        <f t="shared" ref="H99:BD99" si="49">SUM(H100:H108)</f>
        <v>0</v>
      </c>
      <c r="I99" s="117">
        <f t="shared" si="49"/>
        <v>0</v>
      </c>
      <c r="J99" s="117">
        <f t="shared" si="49"/>
        <v>0</v>
      </c>
      <c r="K99" s="117">
        <f t="shared" si="49"/>
        <v>103000</v>
      </c>
      <c r="L99" s="117">
        <f t="shared" si="49"/>
        <v>0</v>
      </c>
      <c r="M99" s="117">
        <f t="shared" si="49"/>
        <v>103000</v>
      </c>
      <c r="N99" s="117">
        <f t="shared" si="49"/>
        <v>103000</v>
      </c>
      <c r="O99" s="117">
        <f t="shared" si="49"/>
        <v>0</v>
      </c>
      <c r="P99" s="117">
        <f t="shared" si="49"/>
        <v>0</v>
      </c>
      <c r="Q99" s="117">
        <f t="shared" si="49"/>
        <v>0</v>
      </c>
      <c r="R99" s="117">
        <f t="shared" si="49"/>
        <v>0</v>
      </c>
      <c r="S99" s="117">
        <f t="shared" si="49"/>
        <v>0</v>
      </c>
      <c r="T99" s="117">
        <f t="shared" si="49"/>
        <v>0</v>
      </c>
      <c r="U99" s="117">
        <f t="shared" si="49"/>
        <v>0</v>
      </c>
      <c r="V99" s="117">
        <f t="shared" si="49"/>
        <v>0</v>
      </c>
      <c r="W99" s="117">
        <f t="shared" si="49"/>
        <v>0</v>
      </c>
      <c r="X99" s="117">
        <f t="shared" si="49"/>
        <v>0</v>
      </c>
      <c r="Y99" s="117">
        <f t="shared" si="49"/>
        <v>103000</v>
      </c>
      <c r="Z99" s="117">
        <f t="shared" si="49"/>
        <v>0</v>
      </c>
      <c r="AA99" s="117">
        <f t="shared" si="49"/>
        <v>103000</v>
      </c>
      <c r="AB99" s="117">
        <f t="shared" si="49"/>
        <v>103000</v>
      </c>
      <c r="AC99" s="117">
        <f t="shared" si="49"/>
        <v>0</v>
      </c>
      <c r="AD99" s="117">
        <f t="shared" si="49"/>
        <v>0</v>
      </c>
      <c r="AE99" s="117">
        <f t="shared" si="49"/>
        <v>0</v>
      </c>
      <c r="AF99" s="117">
        <f t="shared" si="49"/>
        <v>0</v>
      </c>
      <c r="AG99" s="117">
        <f t="shared" si="49"/>
        <v>0</v>
      </c>
      <c r="AH99" s="117">
        <f t="shared" si="49"/>
        <v>0</v>
      </c>
      <c r="AI99" s="117">
        <f t="shared" si="49"/>
        <v>0</v>
      </c>
      <c r="AJ99" s="117">
        <f t="shared" si="49"/>
        <v>0</v>
      </c>
      <c r="AK99" s="117">
        <f t="shared" si="49"/>
        <v>0</v>
      </c>
      <c r="AL99" s="117">
        <f t="shared" si="49"/>
        <v>0</v>
      </c>
      <c r="AM99" s="117">
        <f t="shared" si="49"/>
        <v>0</v>
      </c>
      <c r="AN99" s="117">
        <f t="shared" si="49"/>
        <v>0</v>
      </c>
      <c r="AO99" s="117">
        <f t="shared" si="49"/>
        <v>0</v>
      </c>
      <c r="AP99" s="117">
        <f t="shared" si="49"/>
        <v>0</v>
      </c>
      <c r="AQ99" s="117">
        <f t="shared" si="49"/>
        <v>0</v>
      </c>
      <c r="AR99" s="117">
        <f t="shared" si="49"/>
        <v>0</v>
      </c>
      <c r="AS99" s="117">
        <f t="shared" si="49"/>
        <v>0</v>
      </c>
      <c r="AT99" s="117">
        <f t="shared" si="49"/>
        <v>0</v>
      </c>
      <c r="AU99" s="117">
        <f t="shared" si="49"/>
        <v>0</v>
      </c>
      <c r="AV99" s="117">
        <f t="shared" si="49"/>
        <v>0</v>
      </c>
      <c r="AW99" s="117">
        <f t="shared" si="49"/>
        <v>0</v>
      </c>
      <c r="AX99" s="117">
        <f t="shared" si="49"/>
        <v>0</v>
      </c>
      <c r="AY99" s="117">
        <f t="shared" si="49"/>
        <v>0</v>
      </c>
      <c r="AZ99" s="117">
        <f t="shared" si="49"/>
        <v>0</v>
      </c>
      <c r="BA99" s="117">
        <f t="shared" si="49"/>
        <v>103000</v>
      </c>
      <c r="BB99" s="117">
        <f t="shared" si="49"/>
        <v>0</v>
      </c>
      <c r="BC99" s="117">
        <f t="shared" si="49"/>
        <v>103000</v>
      </c>
      <c r="BD99" s="117">
        <f t="shared" si="49"/>
        <v>103000</v>
      </c>
      <c r="BE99" s="118"/>
      <c r="BF99" s="119"/>
      <c r="BG99" s="118"/>
      <c r="BH99" s="140"/>
      <c r="BI99" s="140"/>
      <c r="BJ99" s="104"/>
    </row>
    <row r="100" spans="2:62" s="96" customFormat="1" ht="36.75" hidden="1" customHeight="1">
      <c r="B100" s="122"/>
      <c r="C100" s="143"/>
      <c r="D100" s="122"/>
      <c r="E100" s="122"/>
      <c r="F100" s="132">
        <v>1</v>
      </c>
      <c r="G100" s="133" t="s">
        <v>69</v>
      </c>
      <c r="H100" s="126">
        <v>0</v>
      </c>
      <c r="I100" s="126">
        <v>0</v>
      </c>
      <c r="J100" s="127">
        <f t="shared" ref="J100:J108" si="50">H100+I100</f>
        <v>0</v>
      </c>
      <c r="K100" s="126">
        <v>0</v>
      </c>
      <c r="L100" s="126">
        <v>0</v>
      </c>
      <c r="M100" s="127">
        <f t="shared" ref="M100:M108" si="51">K100+L100</f>
        <v>0</v>
      </c>
      <c r="N100" s="127">
        <f t="shared" ref="N100:N108" si="52">J100+M100</f>
        <v>0</v>
      </c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44" t="s">
        <v>70</v>
      </c>
      <c r="BF100" s="134"/>
      <c r="BG100" s="128"/>
      <c r="BH100" s="130" t="s">
        <v>34</v>
      </c>
      <c r="BI100" s="130"/>
      <c r="BJ100" s="104"/>
    </row>
    <row r="101" spans="2:62" s="96" customFormat="1" ht="36.75" customHeight="1">
      <c r="B101" s="122"/>
      <c r="C101" s="143"/>
      <c r="D101" s="122"/>
      <c r="E101" s="122"/>
      <c r="F101" s="132">
        <v>2</v>
      </c>
      <c r="G101" s="133" t="s">
        <v>71</v>
      </c>
      <c r="H101" s="126">
        <v>0</v>
      </c>
      <c r="I101" s="126">
        <v>0</v>
      </c>
      <c r="J101" s="127">
        <f t="shared" si="50"/>
        <v>0</v>
      </c>
      <c r="K101" s="126">
        <v>49000</v>
      </c>
      <c r="L101" s="126">
        <v>0</v>
      </c>
      <c r="M101" s="127">
        <f t="shared" si="51"/>
        <v>49000</v>
      </c>
      <c r="N101" s="127">
        <f t="shared" si="52"/>
        <v>49000</v>
      </c>
      <c r="O101" s="127">
        <v>0</v>
      </c>
      <c r="P101" s="127">
        <v>0</v>
      </c>
      <c r="Q101" s="127">
        <f t="shared" ref="Q101:Q108" si="53">+O101+P101</f>
        <v>0</v>
      </c>
      <c r="R101" s="127">
        <v>0</v>
      </c>
      <c r="S101" s="127">
        <v>0</v>
      </c>
      <c r="T101" s="127"/>
      <c r="U101" s="127"/>
      <c r="V101" s="127">
        <f>H101+O101</f>
        <v>0</v>
      </c>
      <c r="W101" s="127">
        <f>I101+P101</f>
        <v>0</v>
      </c>
      <c r="X101" s="127">
        <f>V101+W101</f>
        <v>0</v>
      </c>
      <c r="Y101" s="127">
        <f>K101+R101</f>
        <v>49000</v>
      </c>
      <c r="Z101" s="127">
        <f>L101+S101</f>
        <v>0</v>
      </c>
      <c r="AA101" s="127">
        <f>Y101+Z101</f>
        <v>49000</v>
      </c>
      <c r="AB101" s="127">
        <f>X101+AA101</f>
        <v>49000</v>
      </c>
      <c r="AC101" s="127">
        <v>0</v>
      </c>
      <c r="AD101" s="127">
        <v>0</v>
      </c>
      <c r="AE101" s="127">
        <f t="shared" ref="AE101:AE108" si="54">+AC101+AD101</f>
        <v>0</v>
      </c>
      <c r="AF101" s="127">
        <v>0</v>
      </c>
      <c r="AG101" s="127">
        <v>0</v>
      </c>
      <c r="AH101" s="127">
        <f t="shared" ref="AH101:AH108" si="55">+AF101+AG101</f>
        <v>0</v>
      </c>
      <c r="AI101" s="127">
        <f t="shared" ref="AI101:AI108" si="56">+AE101+AH101</f>
        <v>0</v>
      </c>
      <c r="AJ101" s="127">
        <v>0</v>
      </c>
      <c r="AK101" s="127">
        <v>0</v>
      </c>
      <c r="AL101" s="127">
        <f t="shared" ref="AL101:AL108" si="57">+AJ101+AK101</f>
        <v>0</v>
      </c>
      <c r="AM101" s="127">
        <v>0</v>
      </c>
      <c r="AN101" s="127">
        <v>0</v>
      </c>
      <c r="AO101" s="127">
        <f t="shared" ref="AO101:AO108" si="58">+AM101+AN101</f>
        <v>0</v>
      </c>
      <c r="AP101" s="127">
        <f t="shared" ref="AP101:AP108" si="59">+AL101+AO101</f>
        <v>0</v>
      </c>
      <c r="AQ101" s="127">
        <v>0</v>
      </c>
      <c r="AR101" s="127">
        <v>0</v>
      </c>
      <c r="AS101" s="127">
        <f t="shared" ref="AS101:AS108" si="60">+AQ101+AR101</f>
        <v>0</v>
      </c>
      <c r="AT101" s="127">
        <v>0</v>
      </c>
      <c r="AU101" s="127">
        <v>0</v>
      </c>
      <c r="AV101" s="127">
        <f t="shared" ref="AV101:AV108" si="61">+AT101+AU101</f>
        <v>0</v>
      </c>
      <c r="AW101" s="127">
        <f t="shared" ref="AW101:AW108" si="62">+AS101+AV101</f>
        <v>0</v>
      </c>
      <c r="AX101" s="127">
        <f t="shared" ref="AX101:AX108" si="63">V101-AC101-AJ101-AQ101</f>
        <v>0</v>
      </c>
      <c r="AY101" s="127">
        <f t="shared" ref="AY101:AY108" si="64">W101-AD101-AK101-AR101</f>
        <v>0</v>
      </c>
      <c r="AZ101" s="127">
        <f t="shared" ref="AZ101:AZ108" si="65">AX101+AY101</f>
        <v>0</v>
      </c>
      <c r="BA101" s="127">
        <f t="shared" ref="BA101:BA108" si="66">Y101-AF101-AM101-AT101</f>
        <v>49000</v>
      </c>
      <c r="BB101" s="127">
        <f t="shared" ref="BB101:BB108" si="67">Z101-AG101-AN101-AU101</f>
        <v>0</v>
      </c>
      <c r="BC101" s="127">
        <f t="shared" ref="BC101:BC108" si="68">BA101+BB101</f>
        <v>49000</v>
      </c>
      <c r="BD101" s="127">
        <f t="shared" ref="BD101:BD108" si="69">AZ101+BC101</f>
        <v>49000</v>
      </c>
      <c r="BE101" s="145" t="s">
        <v>70</v>
      </c>
      <c r="BF101" s="134">
        <v>5</v>
      </c>
      <c r="BG101" s="128"/>
      <c r="BH101" s="130" t="s">
        <v>34</v>
      </c>
      <c r="BI101" s="131"/>
      <c r="BJ101" s="104"/>
    </row>
    <row r="102" spans="2:62" s="96" customFormat="1" ht="36.75" customHeight="1">
      <c r="B102" s="122"/>
      <c r="C102" s="143"/>
      <c r="D102" s="122"/>
      <c r="E102" s="122"/>
      <c r="F102" s="132">
        <v>3</v>
      </c>
      <c r="G102" s="133" t="s">
        <v>72</v>
      </c>
      <c r="H102" s="126">
        <v>0</v>
      </c>
      <c r="I102" s="126">
        <v>0</v>
      </c>
      <c r="J102" s="127">
        <f t="shared" si="50"/>
        <v>0</v>
      </c>
      <c r="K102" s="126">
        <v>15000</v>
      </c>
      <c r="L102" s="126">
        <v>0</v>
      </c>
      <c r="M102" s="127">
        <f t="shared" si="51"/>
        <v>15000</v>
      </c>
      <c r="N102" s="127">
        <f t="shared" si="52"/>
        <v>15000</v>
      </c>
      <c r="O102" s="127">
        <v>0</v>
      </c>
      <c r="P102" s="127">
        <v>0</v>
      </c>
      <c r="Q102" s="127">
        <f t="shared" si="53"/>
        <v>0</v>
      </c>
      <c r="R102" s="127">
        <v>0</v>
      </c>
      <c r="S102" s="127">
        <v>0</v>
      </c>
      <c r="T102" s="127"/>
      <c r="U102" s="127"/>
      <c r="V102" s="127">
        <f>H102+O102</f>
        <v>0</v>
      </c>
      <c r="W102" s="127">
        <f>I102+P102</f>
        <v>0</v>
      </c>
      <c r="X102" s="127">
        <f>V102+W102</f>
        <v>0</v>
      </c>
      <c r="Y102" s="127">
        <f>K102+R102</f>
        <v>15000</v>
      </c>
      <c r="Z102" s="127">
        <f>L102+S102</f>
        <v>0</v>
      </c>
      <c r="AA102" s="127">
        <f>Y102+Z102</f>
        <v>15000</v>
      </c>
      <c r="AB102" s="127">
        <f>X102+AA102</f>
        <v>15000</v>
      </c>
      <c r="AC102" s="127">
        <v>0</v>
      </c>
      <c r="AD102" s="127">
        <v>0</v>
      </c>
      <c r="AE102" s="127">
        <f t="shared" si="54"/>
        <v>0</v>
      </c>
      <c r="AF102" s="127">
        <v>0</v>
      </c>
      <c r="AG102" s="127">
        <v>0</v>
      </c>
      <c r="AH102" s="127">
        <f t="shared" si="55"/>
        <v>0</v>
      </c>
      <c r="AI102" s="127">
        <f t="shared" si="56"/>
        <v>0</v>
      </c>
      <c r="AJ102" s="127">
        <v>0</v>
      </c>
      <c r="AK102" s="127">
        <v>0</v>
      </c>
      <c r="AL102" s="127">
        <f t="shared" si="57"/>
        <v>0</v>
      </c>
      <c r="AM102" s="127">
        <v>0</v>
      </c>
      <c r="AN102" s="127">
        <v>0</v>
      </c>
      <c r="AO102" s="127">
        <f t="shared" si="58"/>
        <v>0</v>
      </c>
      <c r="AP102" s="127">
        <f t="shared" si="59"/>
        <v>0</v>
      </c>
      <c r="AQ102" s="127">
        <v>0</v>
      </c>
      <c r="AR102" s="127">
        <v>0</v>
      </c>
      <c r="AS102" s="127">
        <f t="shared" si="60"/>
        <v>0</v>
      </c>
      <c r="AT102" s="127">
        <v>0</v>
      </c>
      <c r="AU102" s="127">
        <v>0</v>
      </c>
      <c r="AV102" s="127">
        <f t="shared" si="61"/>
        <v>0</v>
      </c>
      <c r="AW102" s="127">
        <f t="shared" si="62"/>
        <v>0</v>
      </c>
      <c r="AX102" s="127">
        <f t="shared" si="63"/>
        <v>0</v>
      </c>
      <c r="AY102" s="127">
        <f t="shared" si="64"/>
        <v>0</v>
      </c>
      <c r="AZ102" s="127">
        <f t="shared" si="65"/>
        <v>0</v>
      </c>
      <c r="BA102" s="127">
        <f t="shared" si="66"/>
        <v>15000</v>
      </c>
      <c r="BB102" s="127">
        <f t="shared" si="67"/>
        <v>0</v>
      </c>
      <c r="BC102" s="127">
        <f t="shared" si="68"/>
        <v>15000</v>
      </c>
      <c r="BD102" s="127">
        <f t="shared" si="69"/>
        <v>15000</v>
      </c>
      <c r="BE102" s="145" t="s">
        <v>70</v>
      </c>
      <c r="BF102" s="134">
        <v>1</v>
      </c>
      <c r="BG102" s="128"/>
      <c r="BH102" s="130" t="s">
        <v>34</v>
      </c>
      <c r="BI102" s="131"/>
      <c r="BJ102" s="104"/>
    </row>
    <row r="103" spans="2:62" s="96" customFormat="1" ht="36.75" customHeight="1">
      <c r="B103" s="122"/>
      <c r="C103" s="143"/>
      <c r="D103" s="122"/>
      <c r="E103" s="122"/>
      <c r="F103" s="132">
        <v>4</v>
      </c>
      <c r="G103" s="133" t="s">
        <v>73</v>
      </c>
      <c r="H103" s="126">
        <v>0</v>
      </c>
      <c r="I103" s="126">
        <v>0</v>
      </c>
      <c r="J103" s="127">
        <f t="shared" si="50"/>
        <v>0</v>
      </c>
      <c r="K103" s="126">
        <v>7000</v>
      </c>
      <c r="L103" s="126">
        <v>0</v>
      </c>
      <c r="M103" s="127">
        <f t="shared" si="51"/>
        <v>7000</v>
      </c>
      <c r="N103" s="127">
        <f t="shared" si="52"/>
        <v>7000</v>
      </c>
      <c r="O103" s="127">
        <v>0</v>
      </c>
      <c r="P103" s="127">
        <v>0</v>
      </c>
      <c r="Q103" s="127">
        <f t="shared" si="53"/>
        <v>0</v>
      </c>
      <c r="R103" s="127">
        <v>0</v>
      </c>
      <c r="S103" s="127">
        <v>0</v>
      </c>
      <c r="T103" s="127"/>
      <c r="U103" s="127"/>
      <c r="V103" s="127">
        <f>H103+O103</f>
        <v>0</v>
      </c>
      <c r="W103" s="127">
        <f>I103+P103</f>
        <v>0</v>
      </c>
      <c r="X103" s="127">
        <f>V103+W103</f>
        <v>0</v>
      </c>
      <c r="Y103" s="127">
        <f>K103+R103</f>
        <v>7000</v>
      </c>
      <c r="Z103" s="127">
        <f>L103+S103</f>
        <v>0</v>
      </c>
      <c r="AA103" s="127">
        <f>Y103+Z103</f>
        <v>7000</v>
      </c>
      <c r="AB103" s="127">
        <f>X103+AA103</f>
        <v>7000</v>
      </c>
      <c r="AC103" s="127">
        <v>0</v>
      </c>
      <c r="AD103" s="127">
        <v>0</v>
      </c>
      <c r="AE103" s="127">
        <f t="shared" si="54"/>
        <v>0</v>
      </c>
      <c r="AF103" s="127">
        <v>0</v>
      </c>
      <c r="AG103" s="127">
        <v>0</v>
      </c>
      <c r="AH103" s="127">
        <f t="shared" si="55"/>
        <v>0</v>
      </c>
      <c r="AI103" s="127">
        <f t="shared" si="56"/>
        <v>0</v>
      </c>
      <c r="AJ103" s="127">
        <v>0</v>
      </c>
      <c r="AK103" s="127">
        <v>0</v>
      </c>
      <c r="AL103" s="127">
        <f t="shared" si="57"/>
        <v>0</v>
      </c>
      <c r="AM103" s="127">
        <v>0</v>
      </c>
      <c r="AN103" s="127">
        <v>0</v>
      </c>
      <c r="AO103" s="127">
        <f t="shared" si="58"/>
        <v>0</v>
      </c>
      <c r="AP103" s="127">
        <f t="shared" si="59"/>
        <v>0</v>
      </c>
      <c r="AQ103" s="127">
        <v>0</v>
      </c>
      <c r="AR103" s="127">
        <v>0</v>
      </c>
      <c r="AS103" s="127">
        <f t="shared" si="60"/>
        <v>0</v>
      </c>
      <c r="AT103" s="127">
        <v>0</v>
      </c>
      <c r="AU103" s="127">
        <v>0</v>
      </c>
      <c r="AV103" s="127">
        <f t="shared" si="61"/>
        <v>0</v>
      </c>
      <c r="AW103" s="127">
        <f t="shared" si="62"/>
        <v>0</v>
      </c>
      <c r="AX103" s="127">
        <f t="shared" si="63"/>
        <v>0</v>
      </c>
      <c r="AY103" s="127">
        <f t="shared" si="64"/>
        <v>0</v>
      </c>
      <c r="AZ103" s="127">
        <f t="shared" si="65"/>
        <v>0</v>
      </c>
      <c r="BA103" s="127">
        <f t="shared" si="66"/>
        <v>7000</v>
      </c>
      <c r="BB103" s="127">
        <f t="shared" si="67"/>
        <v>0</v>
      </c>
      <c r="BC103" s="127">
        <f t="shared" si="68"/>
        <v>7000</v>
      </c>
      <c r="BD103" s="127">
        <f t="shared" si="69"/>
        <v>7000</v>
      </c>
      <c r="BE103" s="145" t="s">
        <v>70</v>
      </c>
      <c r="BF103" s="134">
        <v>1</v>
      </c>
      <c r="BG103" s="128"/>
      <c r="BH103" s="130" t="s">
        <v>34</v>
      </c>
      <c r="BI103" s="131"/>
      <c r="BJ103" s="104"/>
    </row>
    <row r="104" spans="2:62" s="96" customFormat="1" ht="36.75" customHeight="1">
      <c r="B104" s="122"/>
      <c r="C104" s="143"/>
      <c r="D104" s="122"/>
      <c r="E104" s="122"/>
      <c r="F104" s="132">
        <v>5</v>
      </c>
      <c r="G104" s="133" t="s">
        <v>74</v>
      </c>
      <c r="H104" s="126">
        <v>0</v>
      </c>
      <c r="I104" s="126">
        <v>0</v>
      </c>
      <c r="J104" s="127">
        <f t="shared" si="50"/>
        <v>0</v>
      </c>
      <c r="K104" s="126">
        <v>20000</v>
      </c>
      <c r="L104" s="126">
        <v>0</v>
      </c>
      <c r="M104" s="127">
        <f t="shared" si="51"/>
        <v>20000</v>
      </c>
      <c r="N104" s="127">
        <f t="shared" si="52"/>
        <v>20000</v>
      </c>
      <c r="O104" s="127">
        <v>0</v>
      </c>
      <c r="P104" s="127">
        <v>0</v>
      </c>
      <c r="Q104" s="127">
        <f t="shared" si="53"/>
        <v>0</v>
      </c>
      <c r="R104" s="127">
        <v>0</v>
      </c>
      <c r="S104" s="127">
        <v>0</v>
      </c>
      <c r="T104" s="127"/>
      <c r="U104" s="127"/>
      <c r="V104" s="127">
        <f>H104+O104</f>
        <v>0</v>
      </c>
      <c r="W104" s="127">
        <f>I104+P104</f>
        <v>0</v>
      </c>
      <c r="X104" s="127">
        <f>V104+W104</f>
        <v>0</v>
      </c>
      <c r="Y104" s="127">
        <f>K104+R104</f>
        <v>20000</v>
      </c>
      <c r="Z104" s="127">
        <f>L104+S104</f>
        <v>0</v>
      </c>
      <c r="AA104" s="127">
        <f>Y104+Z104</f>
        <v>20000</v>
      </c>
      <c r="AB104" s="127">
        <f>X104+AA104</f>
        <v>20000</v>
      </c>
      <c r="AC104" s="127">
        <v>0</v>
      </c>
      <c r="AD104" s="127">
        <v>0</v>
      </c>
      <c r="AE104" s="127">
        <f t="shared" si="54"/>
        <v>0</v>
      </c>
      <c r="AF104" s="127">
        <v>0</v>
      </c>
      <c r="AG104" s="127">
        <v>0</v>
      </c>
      <c r="AH104" s="127">
        <f t="shared" si="55"/>
        <v>0</v>
      </c>
      <c r="AI104" s="127">
        <f t="shared" si="56"/>
        <v>0</v>
      </c>
      <c r="AJ104" s="127">
        <v>0</v>
      </c>
      <c r="AK104" s="127">
        <v>0</v>
      </c>
      <c r="AL104" s="127">
        <f t="shared" si="57"/>
        <v>0</v>
      </c>
      <c r="AM104" s="127">
        <v>0</v>
      </c>
      <c r="AN104" s="127">
        <v>0</v>
      </c>
      <c r="AO104" s="127">
        <f t="shared" si="58"/>
        <v>0</v>
      </c>
      <c r="AP104" s="127">
        <f t="shared" si="59"/>
        <v>0</v>
      </c>
      <c r="AQ104" s="127">
        <v>0</v>
      </c>
      <c r="AR104" s="127">
        <v>0</v>
      </c>
      <c r="AS104" s="127">
        <f t="shared" si="60"/>
        <v>0</v>
      </c>
      <c r="AT104" s="127">
        <v>0</v>
      </c>
      <c r="AU104" s="127">
        <v>0</v>
      </c>
      <c r="AV104" s="127">
        <f t="shared" si="61"/>
        <v>0</v>
      </c>
      <c r="AW104" s="127">
        <f t="shared" si="62"/>
        <v>0</v>
      </c>
      <c r="AX104" s="127">
        <f t="shared" si="63"/>
        <v>0</v>
      </c>
      <c r="AY104" s="127">
        <f t="shared" si="64"/>
        <v>0</v>
      </c>
      <c r="AZ104" s="127">
        <f t="shared" si="65"/>
        <v>0</v>
      </c>
      <c r="BA104" s="127">
        <f t="shared" si="66"/>
        <v>20000</v>
      </c>
      <c r="BB104" s="127">
        <f t="shared" si="67"/>
        <v>0</v>
      </c>
      <c r="BC104" s="127">
        <f t="shared" si="68"/>
        <v>20000</v>
      </c>
      <c r="BD104" s="127">
        <f t="shared" si="69"/>
        <v>20000</v>
      </c>
      <c r="BE104" s="145" t="s">
        <v>70</v>
      </c>
      <c r="BF104" s="134">
        <v>2</v>
      </c>
      <c r="BG104" s="128"/>
      <c r="BH104" s="130" t="s">
        <v>34</v>
      </c>
      <c r="BI104" s="131"/>
      <c r="BJ104" s="104"/>
    </row>
    <row r="105" spans="2:62" s="96" customFormat="1" ht="36.75" hidden="1" customHeight="1">
      <c r="B105" s="122"/>
      <c r="C105" s="143"/>
      <c r="D105" s="122"/>
      <c r="E105" s="122"/>
      <c r="F105" s="132">
        <v>6</v>
      </c>
      <c r="G105" s="133" t="s">
        <v>75</v>
      </c>
      <c r="H105" s="126">
        <v>0</v>
      </c>
      <c r="I105" s="126">
        <v>0</v>
      </c>
      <c r="J105" s="127">
        <f t="shared" si="50"/>
        <v>0</v>
      </c>
      <c r="K105" s="126">
        <v>0</v>
      </c>
      <c r="L105" s="126">
        <v>0</v>
      </c>
      <c r="M105" s="127">
        <f t="shared" si="51"/>
        <v>0</v>
      </c>
      <c r="N105" s="127">
        <f t="shared" si="52"/>
        <v>0</v>
      </c>
      <c r="O105" s="127">
        <v>0</v>
      </c>
      <c r="P105" s="127">
        <v>0</v>
      </c>
      <c r="Q105" s="127">
        <f t="shared" si="53"/>
        <v>0</v>
      </c>
      <c r="R105" s="127">
        <v>0</v>
      </c>
      <c r="S105" s="127">
        <v>0</v>
      </c>
      <c r="T105" s="127"/>
      <c r="U105" s="127"/>
      <c r="V105" s="127">
        <f>H105+O105</f>
        <v>0</v>
      </c>
      <c r="W105" s="127">
        <f>I105+P105</f>
        <v>0</v>
      </c>
      <c r="X105" s="127">
        <f>V105+W105</f>
        <v>0</v>
      </c>
      <c r="Y105" s="127">
        <f>K105+R105</f>
        <v>0</v>
      </c>
      <c r="Z105" s="127">
        <f>L105+S105</f>
        <v>0</v>
      </c>
      <c r="AA105" s="127">
        <f>Y105+Z105</f>
        <v>0</v>
      </c>
      <c r="AB105" s="127">
        <f>X105+AA105</f>
        <v>0</v>
      </c>
      <c r="AC105" s="127">
        <v>0</v>
      </c>
      <c r="AD105" s="127">
        <v>0</v>
      </c>
      <c r="AE105" s="127">
        <f t="shared" si="54"/>
        <v>0</v>
      </c>
      <c r="AF105" s="127">
        <v>0</v>
      </c>
      <c r="AG105" s="127">
        <v>0</v>
      </c>
      <c r="AH105" s="127">
        <f t="shared" si="55"/>
        <v>0</v>
      </c>
      <c r="AI105" s="127">
        <f t="shared" si="56"/>
        <v>0</v>
      </c>
      <c r="AJ105" s="127">
        <v>0</v>
      </c>
      <c r="AK105" s="127">
        <v>0</v>
      </c>
      <c r="AL105" s="127">
        <f t="shared" si="57"/>
        <v>0</v>
      </c>
      <c r="AM105" s="127">
        <v>0</v>
      </c>
      <c r="AN105" s="127">
        <v>0</v>
      </c>
      <c r="AO105" s="127">
        <f t="shared" si="58"/>
        <v>0</v>
      </c>
      <c r="AP105" s="127">
        <f t="shared" si="59"/>
        <v>0</v>
      </c>
      <c r="AQ105" s="127">
        <v>0</v>
      </c>
      <c r="AR105" s="127">
        <v>0</v>
      </c>
      <c r="AS105" s="127">
        <f t="shared" si="60"/>
        <v>0</v>
      </c>
      <c r="AT105" s="127">
        <v>0</v>
      </c>
      <c r="AU105" s="127">
        <v>0</v>
      </c>
      <c r="AV105" s="127">
        <f t="shared" si="61"/>
        <v>0</v>
      </c>
      <c r="AW105" s="127">
        <f t="shared" si="62"/>
        <v>0</v>
      </c>
      <c r="AX105" s="127">
        <f t="shared" si="63"/>
        <v>0</v>
      </c>
      <c r="AY105" s="127">
        <f t="shared" si="64"/>
        <v>0</v>
      </c>
      <c r="AZ105" s="127">
        <f t="shared" si="65"/>
        <v>0</v>
      </c>
      <c r="BA105" s="127">
        <f t="shared" si="66"/>
        <v>0</v>
      </c>
      <c r="BB105" s="127">
        <f t="shared" si="67"/>
        <v>0</v>
      </c>
      <c r="BC105" s="127">
        <f t="shared" si="68"/>
        <v>0</v>
      </c>
      <c r="BD105" s="127">
        <f t="shared" si="69"/>
        <v>0</v>
      </c>
      <c r="BE105" s="145" t="s">
        <v>70</v>
      </c>
      <c r="BF105" s="134"/>
      <c r="BG105" s="128"/>
      <c r="BH105" s="130" t="s">
        <v>34</v>
      </c>
      <c r="BI105" s="131"/>
      <c r="BJ105" s="104"/>
    </row>
    <row r="106" spans="2:62" s="96" customFormat="1" ht="36.75" hidden="1" customHeight="1">
      <c r="B106" s="122"/>
      <c r="C106" s="143"/>
      <c r="D106" s="122"/>
      <c r="E106" s="122"/>
      <c r="F106" s="132">
        <v>7</v>
      </c>
      <c r="G106" s="133" t="s">
        <v>76</v>
      </c>
      <c r="H106" s="126">
        <v>0</v>
      </c>
      <c r="I106" s="126">
        <v>0</v>
      </c>
      <c r="J106" s="127">
        <f t="shared" si="50"/>
        <v>0</v>
      </c>
      <c r="K106" s="126">
        <v>0</v>
      </c>
      <c r="L106" s="126">
        <v>0</v>
      </c>
      <c r="M106" s="127">
        <f t="shared" si="51"/>
        <v>0</v>
      </c>
      <c r="N106" s="127">
        <f t="shared" si="52"/>
        <v>0</v>
      </c>
      <c r="O106" s="127">
        <v>0</v>
      </c>
      <c r="P106" s="127">
        <v>0</v>
      </c>
      <c r="Q106" s="127">
        <f t="shared" si="53"/>
        <v>0</v>
      </c>
      <c r="R106" s="127">
        <v>0</v>
      </c>
      <c r="S106" s="127">
        <v>0</v>
      </c>
      <c r="T106" s="127"/>
      <c r="U106" s="127"/>
      <c r="V106" s="127">
        <f>H106+O106</f>
        <v>0</v>
      </c>
      <c r="W106" s="127">
        <f>I106+P106</f>
        <v>0</v>
      </c>
      <c r="X106" s="127">
        <f>V106+W106</f>
        <v>0</v>
      </c>
      <c r="Y106" s="127">
        <f>K106+R106</f>
        <v>0</v>
      </c>
      <c r="Z106" s="127">
        <f>L106+S106</f>
        <v>0</v>
      </c>
      <c r="AA106" s="127">
        <f>Y106+Z106</f>
        <v>0</v>
      </c>
      <c r="AB106" s="127">
        <f>X106+AA106</f>
        <v>0</v>
      </c>
      <c r="AC106" s="127">
        <v>0</v>
      </c>
      <c r="AD106" s="127">
        <v>0</v>
      </c>
      <c r="AE106" s="127">
        <f t="shared" si="54"/>
        <v>0</v>
      </c>
      <c r="AF106" s="127">
        <v>0</v>
      </c>
      <c r="AG106" s="127">
        <v>0</v>
      </c>
      <c r="AH106" s="127">
        <f t="shared" si="55"/>
        <v>0</v>
      </c>
      <c r="AI106" s="127">
        <f t="shared" si="56"/>
        <v>0</v>
      </c>
      <c r="AJ106" s="127">
        <v>0</v>
      </c>
      <c r="AK106" s="127">
        <v>0</v>
      </c>
      <c r="AL106" s="127">
        <f t="shared" si="57"/>
        <v>0</v>
      </c>
      <c r="AM106" s="127">
        <v>0</v>
      </c>
      <c r="AN106" s="127">
        <v>0</v>
      </c>
      <c r="AO106" s="127">
        <f t="shared" si="58"/>
        <v>0</v>
      </c>
      <c r="AP106" s="127">
        <f t="shared" si="59"/>
        <v>0</v>
      </c>
      <c r="AQ106" s="127">
        <v>0</v>
      </c>
      <c r="AR106" s="127">
        <v>0</v>
      </c>
      <c r="AS106" s="127">
        <f t="shared" si="60"/>
        <v>0</v>
      </c>
      <c r="AT106" s="127">
        <v>0</v>
      </c>
      <c r="AU106" s="127">
        <v>0</v>
      </c>
      <c r="AV106" s="127">
        <f t="shared" si="61"/>
        <v>0</v>
      </c>
      <c r="AW106" s="127">
        <f t="shared" si="62"/>
        <v>0</v>
      </c>
      <c r="AX106" s="127">
        <f t="shared" si="63"/>
        <v>0</v>
      </c>
      <c r="AY106" s="127">
        <f t="shared" si="64"/>
        <v>0</v>
      </c>
      <c r="AZ106" s="127">
        <f t="shared" si="65"/>
        <v>0</v>
      </c>
      <c r="BA106" s="127">
        <f t="shared" si="66"/>
        <v>0</v>
      </c>
      <c r="BB106" s="127">
        <f t="shared" si="67"/>
        <v>0</v>
      </c>
      <c r="BC106" s="127">
        <f t="shared" si="68"/>
        <v>0</v>
      </c>
      <c r="BD106" s="127">
        <f t="shared" si="69"/>
        <v>0</v>
      </c>
      <c r="BE106" s="145" t="s">
        <v>70</v>
      </c>
      <c r="BF106" s="134">
        <v>0</v>
      </c>
      <c r="BG106" s="128"/>
      <c r="BH106" s="130" t="s">
        <v>34</v>
      </c>
      <c r="BI106" s="131"/>
      <c r="BJ106" s="104"/>
    </row>
    <row r="107" spans="2:62" s="96" customFormat="1" ht="36.75" hidden="1" customHeight="1">
      <c r="B107" s="122"/>
      <c r="C107" s="143"/>
      <c r="D107" s="122"/>
      <c r="E107" s="122"/>
      <c r="F107" s="132">
        <v>8</v>
      </c>
      <c r="G107" s="133" t="s">
        <v>77</v>
      </c>
      <c r="H107" s="126">
        <v>0</v>
      </c>
      <c r="I107" s="126">
        <v>0</v>
      </c>
      <c r="J107" s="127">
        <f t="shared" si="50"/>
        <v>0</v>
      </c>
      <c r="K107" s="126">
        <v>0</v>
      </c>
      <c r="L107" s="126">
        <v>0</v>
      </c>
      <c r="M107" s="127">
        <f t="shared" si="51"/>
        <v>0</v>
      </c>
      <c r="N107" s="127">
        <f t="shared" si="52"/>
        <v>0</v>
      </c>
      <c r="O107" s="127">
        <v>0</v>
      </c>
      <c r="P107" s="127">
        <v>0</v>
      </c>
      <c r="Q107" s="127">
        <f t="shared" si="53"/>
        <v>0</v>
      </c>
      <c r="R107" s="127">
        <v>0</v>
      </c>
      <c r="S107" s="127">
        <v>0</v>
      </c>
      <c r="T107" s="127"/>
      <c r="U107" s="127"/>
      <c r="V107" s="127">
        <f>H107+O107</f>
        <v>0</v>
      </c>
      <c r="W107" s="127">
        <f>I107+P107</f>
        <v>0</v>
      </c>
      <c r="X107" s="127">
        <f>V107+W107</f>
        <v>0</v>
      </c>
      <c r="Y107" s="127">
        <f>K107+R107</f>
        <v>0</v>
      </c>
      <c r="Z107" s="127">
        <f>L107+S107</f>
        <v>0</v>
      </c>
      <c r="AA107" s="127">
        <f>Y107+Z107</f>
        <v>0</v>
      </c>
      <c r="AB107" s="127">
        <f>X107+AA107</f>
        <v>0</v>
      </c>
      <c r="AC107" s="127">
        <v>0</v>
      </c>
      <c r="AD107" s="127">
        <v>0</v>
      </c>
      <c r="AE107" s="127">
        <f t="shared" si="54"/>
        <v>0</v>
      </c>
      <c r="AF107" s="127">
        <v>0</v>
      </c>
      <c r="AG107" s="127">
        <v>0</v>
      </c>
      <c r="AH107" s="127">
        <f t="shared" si="55"/>
        <v>0</v>
      </c>
      <c r="AI107" s="127">
        <f t="shared" si="56"/>
        <v>0</v>
      </c>
      <c r="AJ107" s="127">
        <v>0</v>
      </c>
      <c r="AK107" s="127">
        <v>0</v>
      </c>
      <c r="AL107" s="127">
        <f t="shared" si="57"/>
        <v>0</v>
      </c>
      <c r="AM107" s="127">
        <v>0</v>
      </c>
      <c r="AN107" s="127">
        <v>0</v>
      </c>
      <c r="AO107" s="127">
        <f t="shared" si="58"/>
        <v>0</v>
      </c>
      <c r="AP107" s="127">
        <f t="shared" si="59"/>
        <v>0</v>
      </c>
      <c r="AQ107" s="127">
        <v>0</v>
      </c>
      <c r="AR107" s="127">
        <v>0</v>
      </c>
      <c r="AS107" s="127">
        <f t="shared" si="60"/>
        <v>0</v>
      </c>
      <c r="AT107" s="127">
        <v>0</v>
      </c>
      <c r="AU107" s="127">
        <v>0</v>
      </c>
      <c r="AV107" s="127">
        <f t="shared" si="61"/>
        <v>0</v>
      </c>
      <c r="AW107" s="127">
        <f t="shared" si="62"/>
        <v>0</v>
      </c>
      <c r="AX107" s="127">
        <f t="shared" si="63"/>
        <v>0</v>
      </c>
      <c r="AY107" s="127">
        <f t="shared" si="64"/>
        <v>0</v>
      </c>
      <c r="AZ107" s="127">
        <f t="shared" si="65"/>
        <v>0</v>
      </c>
      <c r="BA107" s="127">
        <f t="shared" si="66"/>
        <v>0</v>
      </c>
      <c r="BB107" s="127">
        <f t="shared" si="67"/>
        <v>0</v>
      </c>
      <c r="BC107" s="127">
        <f t="shared" si="68"/>
        <v>0</v>
      </c>
      <c r="BD107" s="127">
        <f t="shared" si="69"/>
        <v>0</v>
      </c>
      <c r="BE107" s="145" t="s">
        <v>70</v>
      </c>
      <c r="BF107" s="134"/>
      <c r="BG107" s="128"/>
      <c r="BH107" s="130" t="s">
        <v>34</v>
      </c>
      <c r="BI107" s="131"/>
      <c r="BJ107" s="104"/>
    </row>
    <row r="108" spans="2:62" s="96" customFormat="1" ht="39" customHeight="1">
      <c r="B108" s="122"/>
      <c r="C108" s="143"/>
      <c r="D108" s="122"/>
      <c r="E108" s="122"/>
      <c r="F108" s="132">
        <v>9</v>
      </c>
      <c r="G108" s="133" t="s">
        <v>78</v>
      </c>
      <c r="H108" s="126">
        <v>0</v>
      </c>
      <c r="I108" s="126">
        <v>0</v>
      </c>
      <c r="J108" s="127">
        <f t="shared" si="50"/>
        <v>0</v>
      </c>
      <c r="K108" s="126">
        <v>12000</v>
      </c>
      <c r="L108" s="126">
        <v>0</v>
      </c>
      <c r="M108" s="127">
        <f t="shared" si="51"/>
        <v>12000</v>
      </c>
      <c r="N108" s="127">
        <f t="shared" si="52"/>
        <v>12000</v>
      </c>
      <c r="O108" s="127">
        <v>0</v>
      </c>
      <c r="P108" s="127">
        <v>0</v>
      </c>
      <c r="Q108" s="127">
        <f t="shared" si="53"/>
        <v>0</v>
      </c>
      <c r="R108" s="127">
        <v>0</v>
      </c>
      <c r="S108" s="127">
        <v>0</v>
      </c>
      <c r="T108" s="127"/>
      <c r="U108" s="127"/>
      <c r="V108" s="127">
        <f>H108+O108</f>
        <v>0</v>
      </c>
      <c r="W108" s="127">
        <f>I108+P108</f>
        <v>0</v>
      </c>
      <c r="X108" s="127">
        <f>V108+W108</f>
        <v>0</v>
      </c>
      <c r="Y108" s="127">
        <f>K108+R108</f>
        <v>12000</v>
      </c>
      <c r="Z108" s="127">
        <f>L108+S108</f>
        <v>0</v>
      </c>
      <c r="AA108" s="127">
        <f>Y108+Z108</f>
        <v>12000</v>
      </c>
      <c r="AB108" s="127">
        <f>X108+AA108</f>
        <v>12000</v>
      </c>
      <c r="AC108" s="127">
        <v>0</v>
      </c>
      <c r="AD108" s="127">
        <v>0</v>
      </c>
      <c r="AE108" s="127">
        <f t="shared" si="54"/>
        <v>0</v>
      </c>
      <c r="AF108" s="127">
        <v>0</v>
      </c>
      <c r="AG108" s="127">
        <v>0</v>
      </c>
      <c r="AH108" s="127">
        <f t="shared" si="55"/>
        <v>0</v>
      </c>
      <c r="AI108" s="127">
        <f t="shared" si="56"/>
        <v>0</v>
      </c>
      <c r="AJ108" s="127">
        <v>0</v>
      </c>
      <c r="AK108" s="127">
        <v>0</v>
      </c>
      <c r="AL108" s="127">
        <f t="shared" si="57"/>
        <v>0</v>
      </c>
      <c r="AM108" s="127">
        <v>0</v>
      </c>
      <c r="AN108" s="127">
        <v>0</v>
      </c>
      <c r="AO108" s="127">
        <f t="shared" si="58"/>
        <v>0</v>
      </c>
      <c r="AP108" s="127">
        <f t="shared" si="59"/>
        <v>0</v>
      </c>
      <c r="AQ108" s="127">
        <v>0</v>
      </c>
      <c r="AR108" s="127">
        <v>0</v>
      </c>
      <c r="AS108" s="127">
        <f t="shared" si="60"/>
        <v>0</v>
      </c>
      <c r="AT108" s="127">
        <v>0</v>
      </c>
      <c r="AU108" s="127">
        <v>0</v>
      </c>
      <c r="AV108" s="127">
        <f t="shared" si="61"/>
        <v>0</v>
      </c>
      <c r="AW108" s="127">
        <f t="shared" si="62"/>
        <v>0</v>
      </c>
      <c r="AX108" s="127">
        <f t="shared" si="63"/>
        <v>0</v>
      </c>
      <c r="AY108" s="127">
        <f t="shared" si="64"/>
        <v>0</v>
      </c>
      <c r="AZ108" s="127">
        <f t="shared" si="65"/>
        <v>0</v>
      </c>
      <c r="BA108" s="127">
        <f t="shared" si="66"/>
        <v>12000</v>
      </c>
      <c r="BB108" s="127">
        <f t="shared" si="67"/>
        <v>0</v>
      </c>
      <c r="BC108" s="127">
        <f t="shared" si="68"/>
        <v>12000</v>
      </c>
      <c r="BD108" s="127">
        <f t="shared" si="69"/>
        <v>12000</v>
      </c>
      <c r="BE108" s="145" t="s">
        <v>70</v>
      </c>
      <c r="BF108" s="134">
        <v>4</v>
      </c>
      <c r="BG108" s="128"/>
      <c r="BH108" s="130" t="s">
        <v>34</v>
      </c>
      <c r="BI108" s="131"/>
      <c r="BJ108" s="104"/>
    </row>
    <row r="109" spans="2:62" s="121" customFormat="1">
      <c r="B109" s="114">
        <v>2014</v>
      </c>
      <c r="C109" s="115">
        <v>8317</v>
      </c>
      <c r="D109" s="114">
        <v>1</v>
      </c>
      <c r="E109" s="114">
        <v>519</v>
      </c>
      <c r="F109" s="114"/>
      <c r="G109" s="116" t="s">
        <v>79</v>
      </c>
      <c r="H109" s="117">
        <f>H110+H111</f>
        <v>0</v>
      </c>
      <c r="I109" s="117">
        <f t="shared" ref="I109:BD109" si="70">I110+I111</f>
        <v>0</v>
      </c>
      <c r="J109" s="117">
        <f t="shared" si="70"/>
        <v>0</v>
      </c>
      <c r="K109" s="117">
        <f t="shared" si="70"/>
        <v>3000</v>
      </c>
      <c r="L109" s="117">
        <f t="shared" si="70"/>
        <v>0</v>
      </c>
      <c r="M109" s="117">
        <f t="shared" si="70"/>
        <v>3000</v>
      </c>
      <c r="N109" s="117">
        <f t="shared" si="70"/>
        <v>3000</v>
      </c>
      <c r="O109" s="117">
        <f t="shared" si="70"/>
        <v>0</v>
      </c>
      <c r="P109" s="117">
        <f t="shared" si="70"/>
        <v>0</v>
      </c>
      <c r="Q109" s="117">
        <f t="shared" si="70"/>
        <v>0</v>
      </c>
      <c r="R109" s="117">
        <f t="shared" si="70"/>
        <v>0</v>
      </c>
      <c r="S109" s="117">
        <f t="shared" si="70"/>
        <v>0</v>
      </c>
      <c r="T109" s="117">
        <f t="shared" si="70"/>
        <v>0</v>
      </c>
      <c r="U109" s="117">
        <f t="shared" si="70"/>
        <v>0</v>
      </c>
      <c r="V109" s="117">
        <f t="shared" si="70"/>
        <v>0</v>
      </c>
      <c r="W109" s="117">
        <f t="shared" si="70"/>
        <v>0</v>
      </c>
      <c r="X109" s="117">
        <f t="shared" si="70"/>
        <v>0</v>
      </c>
      <c r="Y109" s="117">
        <f t="shared" si="70"/>
        <v>3000</v>
      </c>
      <c r="Z109" s="117">
        <f t="shared" si="70"/>
        <v>0</v>
      </c>
      <c r="AA109" s="117">
        <f t="shared" si="70"/>
        <v>3000</v>
      </c>
      <c r="AB109" s="117">
        <f t="shared" si="70"/>
        <v>3000</v>
      </c>
      <c r="AC109" s="117">
        <f t="shared" si="70"/>
        <v>0</v>
      </c>
      <c r="AD109" s="117">
        <f t="shared" si="70"/>
        <v>0</v>
      </c>
      <c r="AE109" s="117">
        <f t="shared" si="70"/>
        <v>0</v>
      </c>
      <c r="AF109" s="117">
        <f t="shared" si="70"/>
        <v>0</v>
      </c>
      <c r="AG109" s="117">
        <f t="shared" si="70"/>
        <v>0</v>
      </c>
      <c r="AH109" s="117">
        <f t="shared" si="70"/>
        <v>0</v>
      </c>
      <c r="AI109" s="117">
        <f t="shared" si="70"/>
        <v>0</v>
      </c>
      <c r="AJ109" s="117">
        <f t="shared" si="70"/>
        <v>0</v>
      </c>
      <c r="AK109" s="117">
        <f t="shared" si="70"/>
        <v>0</v>
      </c>
      <c r="AL109" s="117">
        <f t="shared" si="70"/>
        <v>0</v>
      </c>
      <c r="AM109" s="117">
        <f t="shared" si="70"/>
        <v>0</v>
      </c>
      <c r="AN109" s="117">
        <f t="shared" si="70"/>
        <v>0</v>
      </c>
      <c r="AO109" s="117">
        <f t="shared" si="70"/>
        <v>0</v>
      </c>
      <c r="AP109" s="117">
        <f t="shared" si="70"/>
        <v>0</v>
      </c>
      <c r="AQ109" s="117">
        <f t="shared" si="70"/>
        <v>0</v>
      </c>
      <c r="AR109" s="117">
        <f t="shared" si="70"/>
        <v>0</v>
      </c>
      <c r="AS109" s="117">
        <f t="shared" si="70"/>
        <v>0</v>
      </c>
      <c r="AT109" s="117">
        <f t="shared" si="70"/>
        <v>0</v>
      </c>
      <c r="AU109" s="117">
        <f t="shared" si="70"/>
        <v>0</v>
      </c>
      <c r="AV109" s="117">
        <f t="shared" si="70"/>
        <v>0</v>
      </c>
      <c r="AW109" s="117">
        <f t="shared" si="70"/>
        <v>0</v>
      </c>
      <c r="AX109" s="117">
        <f t="shared" si="70"/>
        <v>0</v>
      </c>
      <c r="AY109" s="117">
        <f t="shared" si="70"/>
        <v>0</v>
      </c>
      <c r="AZ109" s="117">
        <f t="shared" si="70"/>
        <v>0</v>
      </c>
      <c r="BA109" s="117">
        <f t="shared" si="70"/>
        <v>3000</v>
      </c>
      <c r="BB109" s="117">
        <f t="shared" si="70"/>
        <v>0</v>
      </c>
      <c r="BC109" s="117">
        <f t="shared" si="70"/>
        <v>3000</v>
      </c>
      <c r="BD109" s="117">
        <f t="shared" si="70"/>
        <v>3000</v>
      </c>
      <c r="BE109" s="118"/>
      <c r="BF109" s="119"/>
      <c r="BG109" s="118"/>
      <c r="BH109" s="140"/>
      <c r="BI109" s="140"/>
      <c r="BJ109" s="104"/>
    </row>
    <row r="110" spans="2:62" s="96" customFormat="1" ht="36.75" hidden="1" customHeight="1">
      <c r="B110" s="122"/>
      <c r="C110" s="143"/>
      <c r="D110" s="122"/>
      <c r="E110" s="122"/>
      <c r="F110" s="132">
        <v>1</v>
      </c>
      <c r="G110" s="133" t="s">
        <v>80</v>
      </c>
      <c r="H110" s="126">
        <v>0</v>
      </c>
      <c r="I110" s="126">
        <v>0</v>
      </c>
      <c r="J110" s="127">
        <f>H110+I110</f>
        <v>0</v>
      </c>
      <c r="K110" s="126">
        <v>0</v>
      </c>
      <c r="L110" s="126">
        <v>0</v>
      </c>
      <c r="M110" s="127">
        <f>K110+L110</f>
        <v>0</v>
      </c>
      <c r="N110" s="127">
        <f>J110+M110</f>
        <v>0</v>
      </c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8" t="s">
        <v>50</v>
      </c>
      <c r="BF110" s="134"/>
      <c r="BG110" s="128"/>
      <c r="BH110" s="130" t="s">
        <v>34</v>
      </c>
      <c r="BI110" s="130"/>
      <c r="BJ110" s="104"/>
    </row>
    <row r="111" spans="2:62" s="96" customFormat="1" ht="36.75" customHeight="1">
      <c r="B111" s="122"/>
      <c r="C111" s="143"/>
      <c r="D111" s="122"/>
      <c r="E111" s="122"/>
      <c r="F111" s="132">
        <v>2</v>
      </c>
      <c r="G111" s="135" t="s">
        <v>81</v>
      </c>
      <c r="H111" s="126">
        <v>0</v>
      </c>
      <c r="I111" s="126">
        <v>0</v>
      </c>
      <c r="J111" s="127">
        <f>H111+I111</f>
        <v>0</v>
      </c>
      <c r="K111" s="126">
        <v>3000</v>
      </c>
      <c r="L111" s="126">
        <v>0</v>
      </c>
      <c r="M111" s="127">
        <f>K111+L111</f>
        <v>3000</v>
      </c>
      <c r="N111" s="127">
        <f>J111+M111</f>
        <v>3000</v>
      </c>
      <c r="O111" s="127">
        <v>0</v>
      </c>
      <c r="P111" s="127">
        <v>0</v>
      </c>
      <c r="Q111" s="127">
        <f>+O111+P111</f>
        <v>0</v>
      </c>
      <c r="R111" s="127">
        <v>0</v>
      </c>
      <c r="S111" s="127">
        <v>0</v>
      </c>
      <c r="T111" s="127"/>
      <c r="U111" s="127"/>
      <c r="V111" s="127">
        <f>H111+O111</f>
        <v>0</v>
      </c>
      <c r="W111" s="127">
        <f>I111+P111</f>
        <v>0</v>
      </c>
      <c r="X111" s="127">
        <f>V111+W111</f>
        <v>0</v>
      </c>
      <c r="Y111" s="127">
        <f>K111+R111</f>
        <v>3000</v>
      </c>
      <c r="Z111" s="127">
        <f>L111+S111</f>
        <v>0</v>
      </c>
      <c r="AA111" s="127">
        <f>Y111+Z111</f>
        <v>3000</v>
      </c>
      <c r="AB111" s="127">
        <f>X111+AA111</f>
        <v>3000</v>
      </c>
      <c r="AC111" s="127">
        <v>0</v>
      </c>
      <c r="AD111" s="127">
        <v>0</v>
      </c>
      <c r="AE111" s="127">
        <f>+AC111+AD111</f>
        <v>0</v>
      </c>
      <c r="AF111" s="127">
        <v>0</v>
      </c>
      <c r="AG111" s="127">
        <v>0</v>
      </c>
      <c r="AH111" s="127">
        <f>+AF111+AG111</f>
        <v>0</v>
      </c>
      <c r="AI111" s="127">
        <f>+AE111+AH111</f>
        <v>0</v>
      </c>
      <c r="AJ111" s="127">
        <v>0</v>
      </c>
      <c r="AK111" s="127">
        <v>0</v>
      </c>
      <c r="AL111" s="127">
        <f>+AJ111+AK111</f>
        <v>0</v>
      </c>
      <c r="AM111" s="127">
        <v>0</v>
      </c>
      <c r="AN111" s="127">
        <v>0</v>
      </c>
      <c r="AO111" s="127">
        <f>+AM111+AN111</f>
        <v>0</v>
      </c>
      <c r="AP111" s="127">
        <f>+AL111+AO111</f>
        <v>0</v>
      </c>
      <c r="AQ111" s="127">
        <v>0</v>
      </c>
      <c r="AR111" s="127">
        <v>0</v>
      </c>
      <c r="AS111" s="127">
        <f>+AQ111+AR111</f>
        <v>0</v>
      </c>
      <c r="AT111" s="127">
        <v>0</v>
      </c>
      <c r="AU111" s="127">
        <v>0</v>
      </c>
      <c r="AV111" s="127">
        <f>+AT111+AU111</f>
        <v>0</v>
      </c>
      <c r="AW111" s="127">
        <f>+AS111+AV111</f>
        <v>0</v>
      </c>
      <c r="AX111" s="127">
        <f>V111-AC111-AJ111-AQ111</f>
        <v>0</v>
      </c>
      <c r="AY111" s="127">
        <f>W111-AD111-AK111-AR111</f>
        <v>0</v>
      </c>
      <c r="AZ111" s="127">
        <f>AX111+AY111</f>
        <v>0</v>
      </c>
      <c r="BA111" s="127">
        <f t="shared" ref="BA111" si="71">Y111-AF111-AM111-AT111</f>
        <v>3000</v>
      </c>
      <c r="BB111" s="127">
        <f t="shared" ref="BB111" si="72">Z111-AG111-AN111-AU111</f>
        <v>0</v>
      </c>
      <c r="BC111" s="127">
        <f>BA111+BB111</f>
        <v>3000</v>
      </c>
      <c r="BD111" s="127">
        <f>AZ111+BC111</f>
        <v>3000</v>
      </c>
      <c r="BE111" s="128" t="s">
        <v>50</v>
      </c>
      <c r="BF111" s="134">
        <v>1</v>
      </c>
      <c r="BG111" s="128"/>
      <c r="BH111" s="130"/>
      <c r="BI111" s="131"/>
      <c r="BJ111" s="104"/>
    </row>
    <row r="112" spans="2:62" s="113" customFormat="1">
      <c r="B112" s="106">
        <v>2014</v>
      </c>
      <c r="C112" s="146">
        <v>8317</v>
      </c>
      <c r="D112" s="106">
        <v>1</v>
      </c>
      <c r="E112" s="106"/>
      <c r="F112" s="106"/>
      <c r="G112" s="108" t="s">
        <v>82</v>
      </c>
      <c r="H112" s="109">
        <f>H113+H115</f>
        <v>0</v>
      </c>
      <c r="I112" s="109">
        <f t="shared" ref="I112:U112" si="73">I113+I115</f>
        <v>0</v>
      </c>
      <c r="J112" s="109">
        <f t="shared" si="73"/>
        <v>0</v>
      </c>
      <c r="K112" s="109">
        <f t="shared" si="73"/>
        <v>60100</v>
      </c>
      <c r="L112" s="109">
        <f t="shared" si="73"/>
        <v>0</v>
      </c>
      <c r="M112" s="109">
        <f t="shared" si="73"/>
        <v>60100</v>
      </c>
      <c r="N112" s="109">
        <f t="shared" si="73"/>
        <v>60100</v>
      </c>
      <c r="O112" s="109">
        <f>O113+O115</f>
        <v>0</v>
      </c>
      <c r="P112" s="109">
        <f t="shared" si="73"/>
        <v>0</v>
      </c>
      <c r="Q112" s="109">
        <f t="shared" si="73"/>
        <v>0</v>
      </c>
      <c r="R112" s="109">
        <f t="shared" si="73"/>
        <v>0</v>
      </c>
      <c r="S112" s="109">
        <f t="shared" si="73"/>
        <v>0</v>
      </c>
      <c r="T112" s="109">
        <f t="shared" si="73"/>
        <v>0</v>
      </c>
      <c r="U112" s="109">
        <f t="shared" si="73"/>
        <v>0</v>
      </c>
      <c r="V112" s="109">
        <f>+V115</f>
        <v>0</v>
      </c>
      <c r="W112" s="109">
        <f t="shared" ref="W112:BD112" si="74">+W115</f>
        <v>0</v>
      </c>
      <c r="X112" s="109">
        <f t="shared" si="74"/>
        <v>0</v>
      </c>
      <c r="Y112" s="109">
        <f t="shared" si="74"/>
        <v>60100</v>
      </c>
      <c r="Z112" s="109">
        <f t="shared" si="74"/>
        <v>0</v>
      </c>
      <c r="AA112" s="109">
        <f t="shared" si="74"/>
        <v>60100</v>
      </c>
      <c r="AB112" s="109">
        <f t="shared" si="74"/>
        <v>60100</v>
      </c>
      <c r="AC112" s="109">
        <f t="shared" si="74"/>
        <v>0</v>
      </c>
      <c r="AD112" s="109">
        <f t="shared" si="74"/>
        <v>0</v>
      </c>
      <c r="AE112" s="109">
        <f t="shared" si="74"/>
        <v>0</v>
      </c>
      <c r="AF112" s="109">
        <f t="shared" si="74"/>
        <v>0</v>
      </c>
      <c r="AG112" s="109">
        <f t="shared" si="74"/>
        <v>0</v>
      </c>
      <c r="AH112" s="109">
        <f t="shared" si="74"/>
        <v>0</v>
      </c>
      <c r="AI112" s="109">
        <f t="shared" si="74"/>
        <v>0</v>
      </c>
      <c r="AJ112" s="109">
        <f t="shared" si="74"/>
        <v>0</v>
      </c>
      <c r="AK112" s="109">
        <f t="shared" si="74"/>
        <v>0</v>
      </c>
      <c r="AL112" s="109">
        <f t="shared" si="74"/>
        <v>0</v>
      </c>
      <c r="AM112" s="109">
        <f t="shared" si="74"/>
        <v>0</v>
      </c>
      <c r="AN112" s="109">
        <f t="shared" si="74"/>
        <v>0</v>
      </c>
      <c r="AO112" s="109">
        <f t="shared" si="74"/>
        <v>0</v>
      </c>
      <c r="AP112" s="109">
        <f t="shared" si="74"/>
        <v>0</v>
      </c>
      <c r="AQ112" s="109">
        <f t="shared" si="74"/>
        <v>0</v>
      </c>
      <c r="AR112" s="109">
        <f t="shared" si="74"/>
        <v>0</v>
      </c>
      <c r="AS112" s="109">
        <f t="shared" si="74"/>
        <v>0</v>
      </c>
      <c r="AT112" s="109">
        <f t="shared" si="74"/>
        <v>0</v>
      </c>
      <c r="AU112" s="109">
        <f t="shared" si="74"/>
        <v>0</v>
      </c>
      <c r="AV112" s="109">
        <f t="shared" si="74"/>
        <v>0</v>
      </c>
      <c r="AW112" s="109">
        <f t="shared" si="74"/>
        <v>0</v>
      </c>
      <c r="AX112" s="109">
        <f t="shared" si="74"/>
        <v>0</v>
      </c>
      <c r="AY112" s="109">
        <f t="shared" si="74"/>
        <v>0</v>
      </c>
      <c r="AZ112" s="109">
        <f t="shared" si="74"/>
        <v>0</v>
      </c>
      <c r="BA112" s="109">
        <f t="shared" si="74"/>
        <v>60100</v>
      </c>
      <c r="BB112" s="109">
        <f t="shared" si="74"/>
        <v>0</v>
      </c>
      <c r="BC112" s="109">
        <f t="shared" si="74"/>
        <v>60100</v>
      </c>
      <c r="BD112" s="109">
        <f t="shared" si="74"/>
        <v>60100</v>
      </c>
      <c r="BE112" s="110"/>
      <c r="BF112" s="111"/>
      <c r="BG112" s="110"/>
      <c r="BH112" s="142"/>
      <c r="BI112" s="142"/>
      <c r="BJ112" s="104"/>
    </row>
    <row r="113" spans="2:62" s="121" customFormat="1" ht="36.75" hidden="1" customHeight="1">
      <c r="B113" s="114">
        <v>2014</v>
      </c>
      <c r="C113" s="115">
        <v>8317</v>
      </c>
      <c r="D113" s="114">
        <v>1</v>
      </c>
      <c r="E113" s="114">
        <v>521</v>
      </c>
      <c r="F113" s="114"/>
      <c r="G113" s="116" t="s">
        <v>83</v>
      </c>
      <c r="H113" s="117">
        <f>H114</f>
        <v>0</v>
      </c>
      <c r="I113" s="117">
        <f t="shared" ref="I113:N113" si="75">I114</f>
        <v>0</v>
      </c>
      <c r="J113" s="117">
        <f t="shared" si="75"/>
        <v>0</v>
      </c>
      <c r="K113" s="117">
        <f t="shared" si="75"/>
        <v>0</v>
      </c>
      <c r="L113" s="117">
        <f t="shared" si="75"/>
        <v>0</v>
      </c>
      <c r="M113" s="117">
        <f t="shared" si="75"/>
        <v>0</v>
      </c>
      <c r="N113" s="117">
        <f t="shared" si="75"/>
        <v>0</v>
      </c>
      <c r="O113" s="117">
        <f t="shared" ref="O113:BD113" si="76">O114+O115</f>
        <v>0</v>
      </c>
      <c r="P113" s="117">
        <f t="shared" si="76"/>
        <v>0</v>
      </c>
      <c r="Q113" s="117">
        <f t="shared" si="76"/>
        <v>0</v>
      </c>
      <c r="R113" s="117">
        <f t="shared" si="76"/>
        <v>0</v>
      </c>
      <c r="S113" s="117">
        <f t="shared" si="76"/>
        <v>0</v>
      </c>
      <c r="T113" s="117">
        <f t="shared" si="76"/>
        <v>0</v>
      </c>
      <c r="U113" s="117">
        <f t="shared" si="76"/>
        <v>0</v>
      </c>
      <c r="V113" s="117">
        <f t="shared" si="76"/>
        <v>0</v>
      </c>
      <c r="W113" s="117">
        <f t="shared" si="76"/>
        <v>0</v>
      </c>
      <c r="X113" s="117">
        <f t="shared" si="76"/>
        <v>0</v>
      </c>
      <c r="Y113" s="117">
        <f t="shared" si="76"/>
        <v>165200</v>
      </c>
      <c r="Z113" s="117">
        <f t="shared" si="76"/>
        <v>0</v>
      </c>
      <c r="AA113" s="117">
        <f t="shared" si="76"/>
        <v>165200</v>
      </c>
      <c r="AB113" s="117">
        <f t="shared" si="76"/>
        <v>165200</v>
      </c>
      <c r="AC113" s="117">
        <f t="shared" si="76"/>
        <v>0</v>
      </c>
      <c r="AD113" s="117">
        <f t="shared" si="76"/>
        <v>0</v>
      </c>
      <c r="AE113" s="117">
        <f t="shared" si="76"/>
        <v>0</v>
      </c>
      <c r="AF113" s="117">
        <f t="shared" si="76"/>
        <v>0</v>
      </c>
      <c r="AG113" s="117">
        <f t="shared" si="76"/>
        <v>0</v>
      </c>
      <c r="AH113" s="117">
        <f t="shared" si="76"/>
        <v>0</v>
      </c>
      <c r="AI113" s="117">
        <f t="shared" si="76"/>
        <v>0</v>
      </c>
      <c r="AJ113" s="117">
        <f t="shared" si="76"/>
        <v>0</v>
      </c>
      <c r="AK113" s="117">
        <f t="shared" si="76"/>
        <v>0</v>
      </c>
      <c r="AL113" s="117">
        <f t="shared" si="76"/>
        <v>0</v>
      </c>
      <c r="AM113" s="117">
        <f t="shared" si="76"/>
        <v>0</v>
      </c>
      <c r="AN113" s="117">
        <f t="shared" si="76"/>
        <v>0</v>
      </c>
      <c r="AO113" s="117">
        <f t="shared" si="76"/>
        <v>0</v>
      </c>
      <c r="AP113" s="117">
        <f t="shared" si="76"/>
        <v>0</v>
      </c>
      <c r="AQ113" s="117">
        <f t="shared" si="76"/>
        <v>0</v>
      </c>
      <c r="AR113" s="117">
        <f t="shared" si="76"/>
        <v>0</v>
      </c>
      <c r="AS113" s="117">
        <f t="shared" si="76"/>
        <v>0</v>
      </c>
      <c r="AT113" s="117">
        <f t="shared" si="76"/>
        <v>0</v>
      </c>
      <c r="AU113" s="117">
        <f t="shared" si="76"/>
        <v>0</v>
      </c>
      <c r="AV113" s="117">
        <f t="shared" si="76"/>
        <v>0</v>
      </c>
      <c r="AW113" s="117">
        <f t="shared" si="76"/>
        <v>0</v>
      </c>
      <c r="AX113" s="117">
        <f t="shared" si="76"/>
        <v>0</v>
      </c>
      <c r="AY113" s="117">
        <f t="shared" si="76"/>
        <v>0</v>
      </c>
      <c r="AZ113" s="117">
        <f t="shared" si="76"/>
        <v>0</v>
      </c>
      <c r="BA113" s="117">
        <f t="shared" si="76"/>
        <v>165200</v>
      </c>
      <c r="BB113" s="117">
        <f t="shared" si="76"/>
        <v>0</v>
      </c>
      <c r="BC113" s="117">
        <f t="shared" si="76"/>
        <v>165200</v>
      </c>
      <c r="BD113" s="117">
        <f t="shared" si="76"/>
        <v>165200</v>
      </c>
      <c r="BE113" s="118"/>
      <c r="BF113" s="119"/>
      <c r="BG113" s="118"/>
      <c r="BH113" s="140"/>
      <c r="BI113" s="140"/>
      <c r="BJ113" s="104"/>
    </row>
    <row r="114" spans="2:62" s="96" customFormat="1" ht="36.75" hidden="1" customHeight="1">
      <c r="B114" s="122"/>
      <c r="C114" s="143"/>
      <c r="D114" s="122"/>
      <c r="E114" s="122"/>
      <c r="F114" s="132">
        <v>1</v>
      </c>
      <c r="G114" s="133" t="s">
        <v>84</v>
      </c>
      <c r="H114" s="126">
        <v>0</v>
      </c>
      <c r="I114" s="126">
        <v>0</v>
      </c>
      <c r="J114" s="127">
        <f>H114+I114</f>
        <v>0</v>
      </c>
      <c r="K114" s="126">
        <v>0</v>
      </c>
      <c r="L114" s="126">
        <v>0</v>
      </c>
      <c r="M114" s="127">
        <f>K114+L114</f>
        <v>0</v>
      </c>
      <c r="N114" s="127">
        <f>J114+M114</f>
        <v>0</v>
      </c>
      <c r="O114" s="117">
        <f t="shared" ref="O114:BD114" si="77">O115+O116</f>
        <v>0</v>
      </c>
      <c r="P114" s="117">
        <f t="shared" si="77"/>
        <v>0</v>
      </c>
      <c r="Q114" s="117">
        <f t="shared" si="77"/>
        <v>0</v>
      </c>
      <c r="R114" s="117">
        <f t="shared" si="77"/>
        <v>0</v>
      </c>
      <c r="S114" s="117">
        <f t="shared" si="77"/>
        <v>0</v>
      </c>
      <c r="T114" s="117">
        <f t="shared" si="77"/>
        <v>0</v>
      </c>
      <c r="U114" s="117">
        <f t="shared" si="77"/>
        <v>0</v>
      </c>
      <c r="V114" s="117">
        <f t="shared" si="77"/>
        <v>0</v>
      </c>
      <c r="W114" s="117">
        <f t="shared" si="77"/>
        <v>0</v>
      </c>
      <c r="X114" s="117">
        <f t="shared" si="77"/>
        <v>0</v>
      </c>
      <c r="Y114" s="117">
        <f t="shared" si="77"/>
        <v>105100</v>
      </c>
      <c r="Z114" s="117">
        <f t="shared" si="77"/>
        <v>0</v>
      </c>
      <c r="AA114" s="117">
        <f t="shared" si="77"/>
        <v>105100</v>
      </c>
      <c r="AB114" s="117">
        <f t="shared" si="77"/>
        <v>105100</v>
      </c>
      <c r="AC114" s="117">
        <f t="shared" si="77"/>
        <v>0</v>
      </c>
      <c r="AD114" s="117">
        <f t="shared" si="77"/>
        <v>0</v>
      </c>
      <c r="AE114" s="117">
        <f t="shared" si="77"/>
        <v>0</v>
      </c>
      <c r="AF114" s="117">
        <f t="shared" si="77"/>
        <v>0</v>
      </c>
      <c r="AG114" s="117">
        <f t="shared" si="77"/>
        <v>0</v>
      </c>
      <c r="AH114" s="117">
        <f t="shared" si="77"/>
        <v>0</v>
      </c>
      <c r="AI114" s="117">
        <f t="shared" si="77"/>
        <v>0</v>
      </c>
      <c r="AJ114" s="117">
        <f t="shared" si="77"/>
        <v>0</v>
      </c>
      <c r="AK114" s="117">
        <f t="shared" si="77"/>
        <v>0</v>
      </c>
      <c r="AL114" s="117">
        <f t="shared" si="77"/>
        <v>0</v>
      </c>
      <c r="AM114" s="117">
        <f t="shared" si="77"/>
        <v>0</v>
      </c>
      <c r="AN114" s="117">
        <f t="shared" si="77"/>
        <v>0</v>
      </c>
      <c r="AO114" s="117">
        <f t="shared" si="77"/>
        <v>0</v>
      </c>
      <c r="AP114" s="117">
        <f t="shared" si="77"/>
        <v>0</v>
      </c>
      <c r="AQ114" s="117">
        <f t="shared" si="77"/>
        <v>0</v>
      </c>
      <c r="AR114" s="117">
        <f t="shared" si="77"/>
        <v>0</v>
      </c>
      <c r="AS114" s="117">
        <f t="shared" si="77"/>
        <v>0</v>
      </c>
      <c r="AT114" s="117">
        <f t="shared" si="77"/>
        <v>0</v>
      </c>
      <c r="AU114" s="117">
        <f t="shared" si="77"/>
        <v>0</v>
      </c>
      <c r="AV114" s="117">
        <f t="shared" si="77"/>
        <v>0</v>
      </c>
      <c r="AW114" s="117">
        <f t="shared" si="77"/>
        <v>0</v>
      </c>
      <c r="AX114" s="117">
        <f t="shared" si="77"/>
        <v>0</v>
      </c>
      <c r="AY114" s="117">
        <f t="shared" si="77"/>
        <v>0</v>
      </c>
      <c r="AZ114" s="117">
        <f t="shared" si="77"/>
        <v>0</v>
      </c>
      <c r="BA114" s="117">
        <f t="shared" si="77"/>
        <v>105100</v>
      </c>
      <c r="BB114" s="117">
        <f t="shared" si="77"/>
        <v>0</v>
      </c>
      <c r="BC114" s="117">
        <f t="shared" si="77"/>
        <v>105100</v>
      </c>
      <c r="BD114" s="117">
        <f t="shared" si="77"/>
        <v>105100</v>
      </c>
      <c r="BE114" s="144" t="s">
        <v>70</v>
      </c>
      <c r="BF114" s="134"/>
      <c r="BG114" s="128"/>
      <c r="BH114" s="130" t="s">
        <v>34</v>
      </c>
      <c r="BI114" s="130"/>
      <c r="BJ114" s="104"/>
    </row>
    <row r="115" spans="2:62" s="121" customFormat="1" ht="36.75" customHeight="1">
      <c r="B115" s="114">
        <v>2014</v>
      </c>
      <c r="C115" s="115">
        <v>8317</v>
      </c>
      <c r="D115" s="114">
        <v>1</v>
      </c>
      <c r="E115" s="114">
        <v>523</v>
      </c>
      <c r="F115" s="114"/>
      <c r="G115" s="116" t="s">
        <v>85</v>
      </c>
      <c r="H115" s="117">
        <f>H116+H117</f>
        <v>0</v>
      </c>
      <c r="I115" s="117">
        <f t="shared" ref="I115:BD115" si="78">I116+I117</f>
        <v>0</v>
      </c>
      <c r="J115" s="117">
        <f t="shared" si="78"/>
        <v>0</v>
      </c>
      <c r="K115" s="117">
        <f t="shared" si="78"/>
        <v>60100</v>
      </c>
      <c r="L115" s="117">
        <f t="shared" si="78"/>
        <v>0</v>
      </c>
      <c r="M115" s="117">
        <f t="shared" si="78"/>
        <v>60100</v>
      </c>
      <c r="N115" s="117">
        <f t="shared" si="78"/>
        <v>60100</v>
      </c>
      <c r="O115" s="117">
        <f t="shared" si="78"/>
        <v>0</v>
      </c>
      <c r="P115" s="117">
        <f t="shared" si="78"/>
        <v>0</v>
      </c>
      <c r="Q115" s="117">
        <f t="shared" si="78"/>
        <v>0</v>
      </c>
      <c r="R115" s="117">
        <f t="shared" si="78"/>
        <v>0</v>
      </c>
      <c r="S115" s="117">
        <f t="shared" si="78"/>
        <v>0</v>
      </c>
      <c r="T115" s="117">
        <f t="shared" si="78"/>
        <v>0</v>
      </c>
      <c r="U115" s="117">
        <f t="shared" si="78"/>
        <v>0</v>
      </c>
      <c r="V115" s="117">
        <f t="shared" si="78"/>
        <v>0</v>
      </c>
      <c r="W115" s="117">
        <f t="shared" si="78"/>
        <v>0</v>
      </c>
      <c r="X115" s="117">
        <f t="shared" si="78"/>
        <v>0</v>
      </c>
      <c r="Y115" s="117">
        <f t="shared" si="78"/>
        <v>60100</v>
      </c>
      <c r="Z115" s="117">
        <f t="shared" si="78"/>
        <v>0</v>
      </c>
      <c r="AA115" s="117">
        <f t="shared" si="78"/>
        <v>60100</v>
      </c>
      <c r="AB115" s="117">
        <f t="shared" si="78"/>
        <v>60100</v>
      </c>
      <c r="AC115" s="117">
        <f t="shared" si="78"/>
        <v>0</v>
      </c>
      <c r="AD115" s="117">
        <f t="shared" si="78"/>
        <v>0</v>
      </c>
      <c r="AE115" s="117">
        <f t="shared" si="78"/>
        <v>0</v>
      </c>
      <c r="AF115" s="117">
        <f t="shared" si="78"/>
        <v>0</v>
      </c>
      <c r="AG115" s="117">
        <f t="shared" si="78"/>
        <v>0</v>
      </c>
      <c r="AH115" s="117">
        <f t="shared" si="78"/>
        <v>0</v>
      </c>
      <c r="AI115" s="117">
        <f t="shared" si="78"/>
        <v>0</v>
      </c>
      <c r="AJ115" s="117">
        <f t="shared" si="78"/>
        <v>0</v>
      </c>
      <c r="AK115" s="117">
        <f t="shared" si="78"/>
        <v>0</v>
      </c>
      <c r="AL115" s="117">
        <f t="shared" si="78"/>
        <v>0</v>
      </c>
      <c r="AM115" s="117">
        <f t="shared" si="78"/>
        <v>0</v>
      </c>
      <c r="AN115" s="117">
        <f t="shared" si="78"/>
        <v>0</v>
      </c>
      <c r="AO115" s="117">
        <f t="shared" si="78"/>
        <v>0</v>
      </c>
      <c r="AP115" s="117">
        <f t="shared" si="78"/>
        <v>0</v>
      </c>
      <c r="AQ115" s="117">
        <f t="shared" si="78"/>
        <v>0</v>
      </c>
      <c r="AR115" s="117">
        <f t="shared" si="78"/>
        <v>0</v>
      </c>
      <c r="AS115" s="117">
        <f t="shared" si="78"/>
        <v>0</v>
      </c>
      <c r="AT115" s="117">
        <f t="shared" si="78"/>
        <v>0</v>
      </c>
      <c r="AU115" s="117">
        <f t="shared" si="78"/>
        <v>0</v>
      </c>
      <c r="AV115" s="117">
        <f t="shared" si="78"/>
        <v>0</v>
      </c>
      <c r="AW115" s="117">
        <f t="shared" si="78"/>
        <v>0</v>
      </c>
      <c r="AX115" s="117">
        <f t="shared" si="78"/>
        <v>0</v>
      </c>
      <c r="AY115" s="117">
        <f t="shared" si="78"/>
        <v>0</v>
      </c>
      <c r="AZ115" s="117">
        <f t="shared" si="78"/>
        <v>0</v>
      </c>
      <c r="BA115" s="117">
        <f t="shared" si="78"/>
        <v>60100</v>
      </c>
      <c r="BB115" s="117">
        <f t="shared" si="78"/>
        <v>0</v>
      </c>
      <c r="BC115" s="117">
        <f t="shared" si="78"/>
        <v>60100</v>
      </c>
      <c r="BD115" s="117">
        <f t="shared" si="78"/>
        <v>60100</v>
      </c>
      <c r="BE115" s="118"/>
      <c r="BF115" s="119"/>
      <c r="BG115" s="118"/>
      <c r="BH115" s="140"/>
      <c r="BI115" s="140"/>
      <c r="BJ115" s="104"/>
    </row>
    <row r="116" spans="2:62" s="96" customFormat="1" ht="36.75" customHeight="1">
      <c r="B116" s="122"/>
      <c r="C116" s="143"/>
      <c r="D116" s="122"/>
      <c r="E116" s="122"/>
      <c r="F116" s="132">
        <v>1</v>
      </c>
      <c r="G116" s="135" t="s">
        <v>86</v>
      </c>
      <c r="H116" s="126">
        <v>0</v>
      </c>
      <c r="I116" s="126">
        <v>0</v>
      </c>
      <c r="J116" s="127">
        <f>H116+I116</f>
        <v>0</v>
      </c>
      <c r="K116" s="126">
        <v>45000</v>
      </c>
      <c r="L116" s="126">
        <v>0</v>
      </c>
      <c r="M116" s="127">
        <f>K116+L116</f>
        <v>45000</v>
      </c>
      <c r="N116" s="127">
        <f>J116+M116</f>
        <v>45000</v>
      </c>
      <c r="O116" s="127">
        <v>0</v>
      </c>
      <c r="P116" s="127">
        <v>0</v>
      </c>
      <c r="Q116" s="127">
        <f t="shared" ref="Q116:Q117" si="79">+O116+P116</f>
        <v>0</v>
      </c>
      <c r="R116" s="127">
        <v>0</v>
      </c>
      <c r="S116" s="127">
        <v>0</v>
      </c>
      <c r="T116" s="127"/>
      <c r="U116" s="127"/>
      <c r="V116" s="127">
        <f>H116+O116</f>
        <v>0</v>
      </c>
      <c r="W116" s="127">
        <f>I116+P116</f>
        <v>0</v>
      </c>
      <c r="X116" s="127">
        <f>V116+W116</f>
        <v>0</v>
      </c>
      <c r="Y116" s="127">
        <f>K116+R116</f>
        <v>45000</v>
      </c>
      <c r="Z116" s="127">
        <f>L116+S116</f>
        <v>0</v>
      </c>
      <c r="AA116" s="127">
        <f>Y116+Z116</f>
        <v>45000</v>
      </c>
      <c r="AB116" s="127">
        <f>X116+AA116</f>
        <v>45000</v>
      </c>
      <c r="AC116" s="127">
        <v>0</v>
      </c>
      <c r="AD116" s="127">
        <v>0</v>
      </c>
      <c r="AE116" s="127">
        <f t="shared" ref="AE116:AE117" si="80">+AC116+AD116</f>
        <v>0</v>
      </c>
      <c r="AF116" s="127">
        <v>0</v>
      </c>
      <c r="AG116" s="127">
        <v>0</v>
      </c>
      <c r="AH116" s="127">
        <f t="shared" ref="AH116:AH117" si="81">+AF116+AG116</f>
        <v>0</v>
      </c>
      <c r="AI116" s="127">
        <f t="shared" ref="AI116:AI117" si="82">+AE116+AH116</f>
        <v>0</v>
      </c>
      <c r="AJ116" s="127">
        <v>0</v>
      </c>
      <c r="AK116" s="127">
        <v>0</v>
      </c>
      <c r="AL116" s="127">
        <f t="shared" ref="AL116:AL117" si="83">+AJ116+AK116</f>
        <v>0</v>
      </c>
      <c r="AM116" s="127">
        <v>0</v>
      </c>
      <c r="AN116" s="127">
        <v>0</v>
      </c>
      <c r="AO116" s="127">
        <f t="shared" ref="AO116:AO117" si="84">+AM116+AN116</f>
        <v>0</v>
      </c>
      <c r="AP116" s="127">
        <f t="shared" ref="AP116:AP117" si="85">+AL116+AO116</f>
        <v>0</v>
      </c>
      <c r="AQ116" s="127">
        <v>0</v>
      </c>
      <c r="AR116" s="127">
        <v>0</v>
      </c>
      <c r="AS116" s="127">
        <f t="shared" ref="AS116:AS117" si="86">+AQ116+AR116</f>
        <v>0</v>
      </c>
      <c r="AT116" s="127">
        <v>0</v>
      </c>
      <c r="AU116" s="127">
        <v>0</v>
      </c>
      <c r="AV116" s="127">
        <f t="shared" ref="AV116:AV117" si="87">+AT116+AU116</f>
        <v>0</v>
      </c>
      <c r="AW116" s="127">
        <f t="shared" ref="AW116:AW117" si="88">+AS116+AV116</f>
        <v>0</v>
      </c>
      <c r="AX116" s="127">
        <f>V116-AC116-AJ116-AQ116</f>
        <v>0</v>
      </c>
      <c r="AY116" s="127">
        <f>W116-AD116-AK116-AR116</f>
        <v>0</v>
      </c>
      <c r="AZ116" s="127">
        <f>AX116+AY116</f>
        <v>0</v>
      </c>
      <c r="BA116" s="127">
        <f t="shared" ref="BA116:BA117" si="89">Y116-AF116-AM116-AT116</f>
        <v>45000</v>
      </c>
      <c r="BB116" s="127">
        <f t="shared" ref="BB116:BB117" si="90">Z116-AG116-AN116-AU116</f>
        <v>0</v>
      </c>
      <c r="BC116" s="127">
        <f>BA116+BB116</f>
        <v>45000</v>
      </c>
      <c r="BD116" s="127">
        <f>AZ116+BC116</f>
        <v>45000</v>
      </c>
      <c r="BE116" s="128" t="s">
        <v>50</v>
      </c>
      <c r="BF116" s="134">
        <v>6</v>
      </c>
      <c r="BG116" s="128"/>
      <c r="BH116" s="130" t="s">
        <v>34</v>
      </c>
      <c r="BI116" s="131"/>
      <c r="BJ116" s="104"/>
    </row>
    <row r="117" spans="2:62" s="96" customFormat="1" ht="36.75" customHeight="1">
      <c r="B117" s="122"/>
      <c r="C117" s="143"/>
      <c r="D117" s="122"/>
      <c r="E117" s="122"/>
      <c r="F117" s="132">
        <v>2</v>
      </c>
      <c r="G117" s="135" t="s">
        <v>87</v>
      </c>
      <c r="H117" s="126">
        <v>0</v>
      </c>
      <c r="I117" s="126">
        <v>0</v>
      </c>
      <c r="J117" s="127">
        <f>H117+I117</f>
        <v>0</v>
      </c>
      <c r="K117" s="126">
        <v>15100</v>
      </c>
      <c r="L117" s="126">
        <v>0</v>
      </c>
      <c r="M117" s="127">
        <f>K117+L117</f>
        <v>15100</v>
      </c>
      <c r="N117" s="127">
        <f>J117+M117</f>
        <v>15100</v>
      </c>
      <c r="O117" s="127">
        <v>0</v>
      </c>
      <c r="P117" s="127">
        <v>0</v>
      </c>
      <c r="Q117" s="127">
        <f t="shared" si="79"/>
        <v>0</v>
      </c>
      <c r="R117" s="127">
        <v>0</v>
      </c>
      <c r="S117" s="127">
        <v>0</v>
      </c>
      <c r="T117" s="127"/>
      <c r="U117" s="127"/>
      <c r="V117" s="127">
        <f>H117+O117</f>
        <v>0</v>
      </c>
      <c r="W117" s="127">
        <f>I117+P117</f>
        <v>0</v>
      </c>
      <c r="X117" s="127">
        <f>V117+W117</f>
        <v>0</v>
      </c>
      <c r="Y117" s="127">
        <f>K117+R117</f>
        <v>15100</v>
      </c>
      <c r="Z117" s="127">
        <f>L117+S117</f>
        <v>0</v>
      </c>
      <c r="AA117" s="127">
        <f>Y117+Z117</f>
        <v>15100</v>
      </c>
      <c r="AB117" s="127">
        <f>X117+AA117</f>
        <v>15100</v>
      </c>
      <c r="AC117" s="127">
        <v>0</v>
      </c>
      <c r="AD117" s="127">
        <v>0</v>
      </c>
      <c r="AE117" s="127">
        <f t="shared" si="80"/>
        <v>0</v>
      </c>
      <c r="AF117" s="127">
        <v>0</v>
      </c>
      <c r="AG117" s="127">
        <v>0</v>
      </c>
      <c r="AH117" s="127">
        <f t="shared" si="81"/>
        <v>0</v>
      </c>
      <c r="AI117" s="127">
        <f t="shared" si="82"/>
        <v>0</v>
      </c>
      <c r="AJ117" s="127">
        <v>0</v>
      </c>
      <c r="AK117" s="127">
        <v>0</v>
      </c>
      <c r="AL117" s="127">
        <f t="shared" si="83"/>
        <v>0</v>
      </c>
      <c r="AM117" s="127">
        <v>0</v>
      </c>
      <c r="AN117" s="127">
        <v>0</v>
      </c>
      <c r="AO117" s="127">
        <f t="shared" si="84"/>
        <v>0</v>
      </c>
      <c r="AP117" s="127">
        <f t="shared" si="85"/>
        <v>0</v>
      </c>
      <c r="AQ117" s="127">
        <v>0</v>
      </c>
      <c r="AR117" s="127">
        <v>0</v>
      </c>
      <c r="AS117" s="127">
        <f t="shared" si="86"/>
        <v>0</v>
      </c>
      <c r="AT117" s="127">
        <v>0</v>
      </c>
      <c r="AU117" s="127">
        <v>0</v>
      </c>
      <c r="AV117" s="127">
        <f t="shared" si="87"/>
        <v>0</v>
      </c>
      <c r="AW117" s="127">
        <f t="shared" si="88"/>
        <v>0</v>
      </c>
      <c r="AX117" s="127">
        <f>V117-AC117-AJ117-AQ117</f>
        <v>0</v>
      </c>
      <c r="AY117" s="127">
        <f>W117-AD117-AK117-AR117</f>
        <v>0</v>
      </c>
      <c r="AZ117" s="127">
        <f>AX117+AY117</f>
        <v>0</v>
      </c>
      <c r="BA117" s="127">
        <f t="shared" si="89"/>
        <v>15100</v>
      </c>
      <c r="BB117" s="127">
        <f t="shared" si="90"/>
        <v>0</v>
      </c>
      <c r="BC117" s="127">
        <f>BA117+BB117</f>
        <v>15100</v>
      </c>
      <c r="BD117" s="127">
        <f>AZ117+BC117</f>
        <v>15100</v>
      </c>
      <c r="BE117" s="128" t="s">
        <v>50</v>
      </c>
      <c r="BF117" s="134">
        <v>2</v>
      </c>
      <c r="BG117" s="128"/>
      <c r="BH117" s="130" t="s">
        <v>34</v>
      </c>
      <c r="BI117" s="131"/>
      <c r="BJ117" s="104"/>
    </row>
    <row r="118" spans="2:62" s="113" customFormat="1" ht="36.75" hidden="1" customHeight="1">
      <c r="B118" s="106">
        <v>2014</v>
      </c>
      <c r="C118" s="146">
        <v>8317</v>
      </c>
      <c r="D118" s="106">
        <v>1</v>
      </c>
      <c r="E118" s="106"/>
      <c r="F118" s="106"/>
      <c r="G118" s="108" t="s">
        <v>88</v>
      </c>
      <c r="H118" s="109">
        <f>H119</f>
        <v>0</v>
      </c>
      <c r="I118" s="109">
        <f t="shared" ref="I118:N119" si="91">I119</f>
        <v>0</v>
      </c>
      <c r="J118" s="109">
        <f t="shared" si="91"/>
        <v>0</v>
      </c>
      <c r="K118" s="109">
        <f t="shared" si="91"/>
        <v>0</v>
      </c>
      <c r="L118" s="109">
        <f t="shared" si="91"/>
        <v>0</v>
      </c>
      <c r="M118" s="109">
        <f t="shared" si="91"/>
        <v>0</v>
      </c>
      <c r="N118" s="109">
        <f t="shared" si="91"/>
        <v>0</v>
      </c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10"/>
      <c r="BF118" s="111"/>
      <c r="BG118" s="110"/>
      <c r="BH118" s="142"/>
      <c r="BI118" s="142"/>
      <c r="BJ118" s="104"/>
    </row>
    <row r="119" spans="2:62" s="121" customFormat="1" ht="36.75" hidden="1" customHeight="1">
      <c r="B119" s="114">
        <v>2014</v>
      </c>
      <c r="C119" s="115">
        <v>8317</v>
      </c>
      <c r="D119" s="114">
        <v>1</v>
      </c>
      <c r="E119" s="114">
        <v>541</v>
      </c>
      <c r="F119" s="114"/>
      <c r="G119" s="116" t="s">
        <v>89</v>
      </c>
      <c r="H119" s="117">
        <f>H120</f>
        <v>0</v>
      </c>
      <c r="I119" s="117">
        <f t="shared" si="91"/>
        <v>0</v>
      </c>
      <c r="J119" s="117">
        <f t="shared" si="91"/>
        <v>0</v>
      </c>
      <c r="K119" s="117">
        <f t="shared" si="91"/>
        <v>0</v>
      </c>
      <c r="L119" s="117">
        <f t="shared" si="91"/>
        <v>0</v>
      </c>
      <c r="M119" s="117">
        <f t="shared" si="91"/>
        <v>0</v>
      </c>
      <c r="N119" s="117">
        <f t="shared" si="91"/>
        <v>0</v>
      </c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8"/>
      <c r="BF119" s="119"/>
      <c r="BG119" s="118"/>
      <c r="BH119" s="140"/>
      <c r="BI119" s="140"/>
      <c r="BJ119" s="104"/>
    </row>
    <row r="120" spans="2:62" s="96" customFormat="1" ht="36.75" hidden="1" customHeight="1">
      <c r="B120" s="122"/>
      <c r="C120" s="143"/>
      <c r="D120" s="122"/>
      <c r="E120" s="122"/>
      <c r="F120" s="132">
        <v>1</v>
      </c>
      <c r="G120" s="133" t="s">
        <v>90</v>
      </c>
      <c r="H120" s="126">
        <v>0</v>
      </c>
      <c r="I120" s="126">
        <v>0</v>
      </c>
      <c r="J120" s="127">
        <f>H120+I120</f>
        <v>0</v>
      </c>
      <c r="K120" s="126">
        <v>0</v>
      </c>
      <c r="L120" s="126">
        <v>0</v>
      </c>
      <c r="M120" s="127">
        <f>K120+L120</f>
        <v>0</v>
      </c>
      <c r="N120" s="127">
        <f>J120+M120</f>
        <v>0</v>
      </c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8" t="s">
        <v>50</v>
      </c>
      <c r="BF120" s="134"/>
      <c r="BG120" s="128"/>
      <c r="BH120" s="130" t="s">
        <v>34</v>
      </c>
      <c r="BI120" s="130"/>
      <c r="BJ120" s="104"/>
    </row>
    <row r="121" spans="2:62" s="113" customFormat="1" hidden="1">
      <c r="B121" s="106">
        <v>2014</v>
      </c>
      <c r="C121" s="146">
        <v>8317</v>
      </c>
      <c r="D121" s="106">
        <v>1</v>
      </c>
      <c r="E121" s="106"/>
      <c r="F121" s="106"/>
      <c r="G121" s="108" t="s">
        <v>91</v>
      </c>
      <c r="H121" s="109">
        <f>H122+H125</f>
        <v>0</v>
      </c>
      <c r="I121" s="109">
        <f t="shared" ref="I121:N121" si="92">I122+I125</f>
        <v>0</v>
      </c>
      <c r="J121" s="109">
        <f t="shared" si="92"/>
        <v>0</v>
      </c>
      <c r="K121" s="109">
        <f t="shared" si="92"/>
        <v>0</v>
      </c>
      <c r="L121" s="109">
        <f t="shared" si="92"/>
        <v>0</v>
      </c>
      <c r="M121" s="109">
        <f t="shared" si="92"/>
        <v>0</v>
      </c>
      <c r="N121" s="109">
        <f t="shared" si="92"/>
        <v>0</v>
      </c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10"/>
      <c r="BF121" s="111"/>
      <c r="BG121" s="110"/>
      <c r="BH121" s="142"/>
      <c r="BI121" s="142"/>
      <c r="BJ121" s="104"/>
    </row>
    <row r="122" spans="2:62" s="121" customFormat="1" ht="40.5" hidden="1">
      <c r="B122" s="114">
        <v>2014</v>
      </c>
      <c r="C122" s="115">
        <v>8317</v>
      </c>
      <c r="D122" s="114">
        <v>1</v>
      </c>
      <c r="E122" s="114">
        <v>564</v>
      </c>
      <c r="F122" s="114"/>
      <c r="G122" s="116" t="s">
        <v>92</v>
      </c>
      <c r="H122" s="117">
        <f>H123+H124</f>
        <v>0</v>
      </c>
      <c r="I122" s="117">
        <f t="shared" ref="I122:N122" si="93">I123+I124</f>
        <v>0</v>
      </c>
      <c r="J122" s="117">
        <f t="shared" si="93"/>
        <v>0</v>
      </c>
      <c r="K122" s="117">
        <f t="shared" si="93"/>
        <v>0</v>
      </c>
      <c r="L122" s="117">
        <f t="shared" si="93"/>
        <v>0</v>
      </c>
      <c r="M122" s="117">
        <f t="shared" si="93"/>
        <v>0</v>
      </c>
      <c r="N122" s="117">
        <f t="shared" si="93"/>
        <v>0</v>
      </c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8"/>
      <c r="BF122" s="119"/>
      <c r="BG122" s="118"/>
      <c r="BH122" s="140"/>
      <c r="BI122" s="140"/>
      <c r="BJ122" s="104"/>
    </row>
    <row r="123" spans="2:62" s="96" customFormat="1" ht="36.75" hidden="1" customHeight="1">
      <c r="B123" s="122"/>
      <c r="C123" s="143"/>
      <c r="D123" s="122"/>
      <c r="E123" s="122"/>
      <c r="F123" s="132">
        <v>1</v>
      </c>
      <c r="G123" s="133" t="s">
        <v>93</v>
      </c>
      <c r="H123" s="126">
        <v>0</v>
      </c>
      <c r="I123" s="126">
        <v>0</v>
      </c>
      <c r="J123" s="127">
        <f>H123+I123</f>
        <v>0</v>
      </c>
      <c r="K123" s="126">
        <v>0</v>
      </c>
      <c r="L123" s="126">
        <v>0</v>
      </c>
      <c r="M123" s="127">
        <f>K123+L123</f>
        <v>0</v>
      </c>
      <c r="N123" s="127">
        <f>J123+M123</f>
        <v>0</v>
      </c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8" t="s">
        <v>50</v>
      </c>
      <c r="BF123" s="134"/>
      <c r="BG123" s="128"/>
      <c r="BH123" s="130" t="s">
        <v>34</v>
      </c>
      <c r="BI123" s="130"/>
      <c r="BJ123" s="104"/>
    </row>
    <row r="124" spans="2:62" s="96" customFormat="1" hidden="1">
      <c r="B124" s="122"/>
      <c r="C124" s="143"/>
      <c r="D124" s="122"/>
      <c r="E124" s="122"/>
      <c r="F124" s="132">
        <v>2</v>
      </c>
      <c r="G124" s="133" t="s">
        <v>94</v>
      </c>
      <c r="H124" s="126">
        <v>0</v>
      </c>
      <c r="I124" s="126">
        <v>0</v>
      </c>
      <c r="J124" s="127">
        <f>H124+I124</f>
        <v>0</v>
      </c>
      <c r="K124" s="126">
        <v>0</v>
      </c>
      <c r="L124" s="126">
        <v>0</v>
      </c>
      <c r="M124" s="127">
        <f>K124+L124</f>
        <v>0</v>
      </c>
      <c r="N124" s="127">
        <f>J124+M124</f>
        <v>0</v>
      </c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8" t="s">
        <v>50</v>
      </c>
      <c r="BF124" s="134"/>
      <c r="BG124" s="128"/>
      <c r="BH124" s="130" t="s">
        <v>34</v>
      </c>
      <c r="BI124" s="130"/>
      <c r="BJ124" s="104"/>
    </row>
    <row r="125" spans="2:62" s="96" customFormat="1" ht="36.75" hidden="1" customHeight="1">
      <c r="B125" s="114">
        <v>2014</v>
      </c>
      <c r="C125" s="115">
        <v>8317</v>
      </c>
      <c r="D125" s="114">
        <v>1</v>
      </c>
      <c r="E125" s="114">
        <v>569</v>
      </c>
      <c r="F125" s="114"/>
      <c r="G125" s="116" t="s">
        <v>95</v>
      </c>
      <c r="H125" s="117">
        <f>H126</f>
        <v>0</v>
      </c>
      <c r="I125" s="117">
        <f t="shared" ref="I125:N125" si="94">I126</f>
        <v>0</v>
      </c>
      <c r="J125" s="117">
        <f t="shared" si="94"/>
        <v>0</v>
      </c>
      <c r="K125" s="117">
        <f t="shared" si="94"/>
        <v>0</v>
      </c>
      <c r="L125" s="117">
        <f t="shared" si="94"/>
        <v>0</v>
      </c>
      <c r="M125" s="117">
        <f t="shared" si="94"/>
        <v>0</v>
      </c>
      <c r="N125" s="117">
        <f t="shared" si="94"/>
        <v>0</v>
      </c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8"/>
      <c r="BF125" s="119"/>
      <c r="BG125" s="118"/>
      <c r="BH125" s="140"/>
      <c r="BI125" s="140"/>
      <c r="BJ125" s="104"/>
    </row>
    <row r="126" spans="2:62" s="96" customFormat="1" ht="36.75" hidden="1" customHeight="1">
      <c r="B126" s="122"/>
      <c r="C126" s="143"/>
      <c r="D126" s="122"/>
      <c r="E126" s="122"/>
      <c r="F126" s="132">
        <v>1</v>
      </c>
      <c r="G126" s="133" t="s">
        <v>96</v>
      </c>
      <c r="H126" s="126">
        <v>0</v>
      </c>
      <c r="I126" s="126">
        <v>0</v>
      </c>
      <c r="J126" s="127">
        <f>H126+I126</f>
        <v>0</v>
      </c>
      <c r="K126" s="126">
        <v>0</v>
      </c>
      <c r="L126" s="126">
        <v>0</v>
      </c>
      <c r="M126" s="127">
        <f>K126+L126</f>
        <v>0</v>
      </c>
      <c r="N126" s="127">
        <f>J126+M126</f>
        <v>0</v>
      </c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8" t="s">
        <v>50</v>
      </c>
      <c r="BF126" s="134"/>
      <c r="BG126" s="128"/>
      <c r="BH126" s="130" t="s">
        <v>34</v>
      </c>
      <c r="BI126" s="130"/>
      <c r="BJ126" s="104"/>
    </row>
    <row r="127" spans="2:62" s="113" customFormat="1" ht="36.75" customHeight="1">
      <c r="B127" s="106">
        <v>2014</v>
      </c>
      <c r="C127" s="146">
        <v>8317</v>
      </c>
      <c r="D127" s="106">
        <v>1</v>
      </c>
      <c r="E127" s="106"/>
      <c r="F127" s="106"/>
      <c r="G127" s="108" t="s">
        <v>97</v>
      </c>
      <c r="H127" s="109">
        <f>H128</f>
        <v>0</v>
      </c>
      <c r="I127" s="109">
        <f t="shared" ref="I127:X128" si="95">I128</f>
        <v>0</v>
      </c>
      <c r="J127" s="109">
        <f t="shared" si="95"/>
        <v>0</v>
      </c>
      <c r="K127" s="109">
        <f t="shared" si="95"/>
        <v>220000</v>
      </c>
      <c r="L127" s="109">
        <f t="shared" si="95"/>
        <v>0</v>
      </c>
      <c r="M127" s="109">
        <f t="shared" si="95"/>
        <v>220000</v>
      </c>
      <c r="N127" s="109">
        <f t="shared" si="95"/>
        <v>220000</v>
      </c>
      <c r="O127" s="109">
        <f t="shared" si="95"/>
        <v>0</v>
      </c>
      <c r="P127" s="109">
        <f t="shared" si="95"/>
        <v>0</v>
      </c>
      <c r="Q127" s="109">
        <f t="shared" si="95"/>
        <v>0</v>
      </c>
      <c r="R127" s="109">
        <f t="shared" si="95"/>
        <v>0</v>
      </c>
      <c r="S127" s="109">
        <f t="shared" si="95"/>
        <v>0</v>
      </c>
      <c r="T127" s="109">
        <f t="shared" si="95"/>
        <v>0</v>
      </c>
      <c r="U127" s="109">
        <f t="shared" si="95"/>
        <v>0</v>
      </c>
      <c r="V127" s="109">
        <f t="shared" si="95"/>
        <v>0</v>
      </c>
      <c r="W127" s="109">
        <f t="shared" si="95"/>
        <v>0</v>
      </c>
      <c r="X127" s="109">
        <f t="shared" si="95"/>
        <v>0</v>
      </c>
      <c r="Y127" s="109">
        <f t="shared" ref="P127:BD128" si="96">Y128</f>
        <v>220000</v>
      </c>
      <c r="Z127" s="109">
        <f t="shared" si="96"/>
        <v>0</v>
      </c>
      <c r="AA127" s="109">
        <f t="shared" si="96"/>
        <v>220000</v>
      </c>
      <c r="AB127" s="109">
        <f t="shared" si="96"/>
        <v>220000</v>
      </c>
      <c r="AC127" s="109">
        <f t="shared" si="96"/>
        <v>0</v>
      </c>
      <c r="AD127" s="109">
        <f t="shared" si="96"/>
        <v>0</v>
      </c>
      <c r="AE127" s="109">
        <f t="shared" si="96"/>
        <v>0</v>
      </c>
      <c r="AF127" s="109">
        <f t="shared" si="96"/>
        <v>0</v>
      </c>
      <c r="AG127" s="109">
        <f t="shared" si="96"/>
        <v>0</v>
      </c>
      <c r="AH127" s="109">
        <f t="shared" si="96"/>
        <v>0</v>
      </c>
      <c r="AI127" s="109">
        <f t="shared" si="96"/>
        <v>0</v>
      </c>
      <c r="AJ127" s="109">
        <f t="shared" si="96"/>
        <v>0</v>
      </c>
      <c r="AK127" s="109">
        <f t="shared" si="96"/>
        <v>0</v>
      </c>
      <c r="AL127" s="109">
        <f t="shared" si="96"/>
        <v>0</v>
      </c>
      <c r="AM127" s="109">
        <f t="shared" si="96"/>
        <v>0</v>
      </c>
      <c r="AN127" s="109">
        <f t="shared" si="96"/>
        <v>0</v>
      </c>
      <c r="AO127" s="109">
        <f t="shared" si="96"/>
        <v>0</v>
      </c>
      <c r="AP127" s="109">
        <f t="shared" si="96"/>
        <v>0</v>
      </c>
      <c r="AQ127" s="109">
        <f t="shared" si="96"/>
        <v>0</v>
      </c>
      <c r="AR127" s="109">
        <f t="shared" si="96"/>
        <v>0</v>
      </c>
      <c r="AS127" s="109">
        <f t="shared" si="96"/>
        <v>0</v>
      </c>
      <c r="AT127" s="109">
        <f t="shared" si="96"/>
        <v>0</v>
      </c>
      <c r="AU127" s="109">
        <f t="shared" si="96"/>
        <v>0</v>
      </c>
      <c r="AV127" s="109">
        <f t="shared" si="96"/>
        <v>0</v>
      </c>
      <c r="AW127" s="109">
        <f t="shared" si="96"/>
        <v>0</v>
      </c>
      <c r="AX127" s="109">
        <f t="shared" si="96"/>
        <v>0</v>
      </c>
      <c r="AY127" s="109">
        <f t="shared" si="96"/>
        <v>0</v>
      </c>
      <c r="AZ127" s="109">
        <f t="shared" si="96"/>
        <v>0</v>
      </c>
      <c r="BA127" s="109">
        <f t="shared" si="96"/>
        <v>220000</v>
      </c>
      <c r="BB127" s="109">
        <f t="shared" si="96"/>
        <v>0</v>
      </c>
      <c r="BC127" s="109">
        <f t="shared" si="96"/>
        <v>220000</v>
      </c>
      <c r="BD127" s="109">
        <f t="shared" si="96"/>
        <v>220000</v>
      </c>
      <c r="BE127" s="110"/>
      <c r="BF127" s="111"/>
      <c r="BG127" s="110"/>
      <c r="BH127" s="142"/>
      <c r="BI127" s="142"/>
      <c r="BJ127" s="104"/>
    </row>
    <row r="128" spans="2:62" s="121" customFormat="1" ht="36.75" customHeight="1">
      <c r="B128" s="114">
        <v>2014</v>
      </c>
      <c r="C128" s="115">
        <v>8317</v>
      </c>
      <c r="D128" s="114">
        <v>1</v>
      </c>
      <c r="E128" s="114">
        <v>591</v>
      </c>
      <c r="F128" s="114"/>
      <c r="G128" s="116" t="s">
        <v>98</v>
      </c>
      <c r="H128" s="117">
        <f>H129</f>
        <v>0</v>
      </c>
      <c r="I128" s="117">
        <f t="shared" si="95"/>
        <v>0</v>
      </c>
      <c r="J128" s="117">
        <f t="shared" si="95"/>
        <v>0</v>
      </c>
      <c r="K128" s="117">
        <f t="shared" si="95"/>
        <v>220000</v>
      </c>
      <c r="L128" s="117">
        <f t="shared" si="95"/>
        <v>0</v>
      </c>
      <c r="M128" s="117">
        <f t="shared" si="95"/>
        <v>220000</v>
      </c>
      <c r="N128" s="117">
        <f t="shared" si="95"/>
        <v>220000</v>
      </c>
      <c r="O128" s="117">
        <f t="shared" si="95"/>
        <v>0</v>
      </c>
      <c r="P128" s="117">
        <f t="shared" si="96"/>
        <v>0</v>
      </c>
      <c r="Q128" s="117">
        <f t="shared" si="96"/>
        <v>0</v>
      </c>
      <c r="R128" s="117">
        <f t="shared" si="96"/>
        <v>0</v>
      </c>
      <c r="S128" s="117">
        <f t="shared" si="96"/>
        <v>0</v>
      </c>
      <c r="T128" s="117">
        <f t="shared" si="96"/>
        <v>0</v>
      </c>
      <c r="U128" s="117">
        <f t="shared" si="96"/>
        <v>0</v>
      </c>
      <c r="V128" s="117">
        <f t="shared" si="95"/>
        <v>0</v>
      </c>
      <c r="W128" s="117">
        <f t="shared" si="96"/>
        <v>0</v>
      </c>
      <c r="X128" s="117">
        <f t="shared" si="96"/>
        <v>0</v>
      </c>
      <c r="Y128" s="117">
        <f t="shared" si="96"/>
        <v>220000</v>
      </c>
      <c r="Z128" s="117">
        <f t="shared" si="96"/>
        <v>0</v>
      </c>
      <c r="AA128" s="117">
        <f t="shared" si="96"/>
        <v>220000</v>
      </c>
      <c r="AB128" s="117">
        <f t="shared" si="96"/>
        <v>220000</v>
      </c>
      <c r="AC128" s="117">
        <f t="shared" si="96"/>
        <v>0</v>
      </c>
      <c r="AD128" s="117">
        <f t="shared" si="96"/>
        <v>0</v>
      </c>
      <c r="AE128" s="117">
        <f t="shared" si="96"/>
        <v>0</v>
      </c>
      <c r="AF128" s="117">
        <f t="shared" si="96"/>
        <v>0</v>
      </c>
      <c r="AG128" s="117">
        <f t="shared" si="96"/>
        <v>0</v>
      </c>
      <c r="AH128" s="117">
        <f t="shared" si="96"/>
        <v>0</v>
      </c>
      <c r="AI128" s="117">
        <f t="shared" si="96"/>
        <v>0</v>
      </c>
      <c r="AJ128" s="117">
        <f t="shared" si="96"/>
        <v>0</v>
      </c>
      <c r="AK128" s="117">
        <f t="shared" si="96"/>
        <v>0</v>
      </c>
      <c r="AL128" s="117">
        <f t="shared" si="96"/>
        <v>0</v>
      </c>
      <c r="AM128" s="117">
        <f t="shared" si="96"/>
        <v>0</v>
      </c>
      <c r="AN128" s="117">
        <f t="shared" si="96"/>
        <v>0</v>
      </c>
      <c r="AO128" s="117">
        <f t="shared" si="96"/>
        <v>0</v>
      </c>
      <c r="AP128" s="117">
        <f t="shared" si="96"/>
        <v>0</v>
      </c>
      <c r="AQ128" s="117">
        <f t="shared" si="96"/>
        <v>0</v>
      </c>
      <c r="AR128" s="117">
        <f t="shared" si="96"/>
        <v>0</v>
      </c>
      <c r="AS128" s="117">
        <f t="shared" si="96"/>
        <v>0</v>
      </c>
      <c r="AT128" s="117">
        <f t="shared" si="96"/>
        <v>0</v>
      </c>
      <c r="AU128" s="117">
        <f t="shared" si="96"/>
        <v>0</v>
      </c>
      <c r="AV128" s="117">
        <f t="shared" si="96"/>
        <v>0</v>
      </c>
      <c r="AW128" s="117">
        <f t="shared" si="96"/>
        <v>0</v>
      </c>
      <c r="AX128" s="117">
        <f t="shared" si="96"/>
        <v>0</v>
      </c>
      <c r="AY128" s="117">
        <f t="shared" si="96"/>
        <v>0</v>
      </c>
      <c r="AZ128" s="117">
        <f t="shared" si="96"/>
        <v>0</v>
      </c>
      <c r="BA128" s="117">
        <f t="shared" si="96"/>
        <v>220000</v>
      </c>
      <c r="BB128" s="117">
        <f t="shared" si="96"/>
        <v>0</v>
      </c>
      <c r="BC128" s="117">
        <f t="shared" si="96"/>
        <v>220000</v>
      </c>
      <c r="BD128" s="117">
        <f t="shared" si="96"/>
        <v>220000</v>
      </c>
      <c r="BE128" s="118"/>
      <c r="BF128" s="119"/>
      <c r="BG128" s="118"/>
      <c r="BH128" s="140"/>
      <c r="BI128" s="140"/>
      <c r="BJ128" s="104"/>
    </row>
    <row r="129" spans="2:62" s="96" customFormat="1" ht="36.75" customHeight="1">
      <c r="B129" s="122"/>
      <c r="C129" s="143"/>
      <c r="D129" s="122"/>
      <c r="E129" s="122"/>
      <c r="F129" s="132">
        <v>1</v>
      </c>
      <c r="G129" s="133" t="s">
        <v>98</v>
      </c>
      <c r="H129" s="126">
        <v>0</v>
      </c>
      <c r="I129" s="126">
        <v>0</v>
      </c>
      <c r="J129" s="127">
        <f>H129+I129</f>
        <v>0</v>
      </c>
      <c r="K129" s="126">
        <v>220000</v>
      </c>
      <c r="L129" s="126">
        <v>0</v>
      </c>
      <c r="M129" s="127">
        <f>K129+L129</f>
        <v>220000</v>
      </c>
      <c r="N129" s="127">
        <f>J129+M129</f>
        <v>220000</v>
      </c>
      <c r="O129" s="127">
        <v>0</v>
      </c>
      <c r="P129" s="127">
        <v>0</v>
      </c>
      <c r="Q129" s="127">
        <f>+O129+P129</f>
        <v>0</v>
      </c>
      <c r="R129" s="127">
        <v>0</v>
      </c>
      <c r="S129" s="127">
        <v>0</v>
      </c>
      <c r="T129" s="127"/>
      <c r="U129" s="127"/>
      <c r="V129" s="127">
        <f>H129+O129</f>
        <v>0</v>
      </c>
      <c r="W129" s="127">
        <f>I129+P129</f>
        <v>0</v>
      </c>
      <c r="X129" s="127">
        <f>V129+W129</f>
        <v>0</v>
      </c>
      <c r="Y129" s="127">
        <f>K129+R129</f>
        <v>220000</v>
      </c>
      <c r="Z129" s="127">
        <f>L129+S129</f>
        <v>0</v>
      </c>
      <c r="AA129" s="127">
        <f>Y129+Z129</f>
        <v>220000</v>
      </c>
      <c r="AB129" s="127">
        <f>X129+AA129</f>
        <v>220000</v>
      </c>
      <c r="AC129" s="127">
        <v>0</v>
      </c>
      <c r="AD129" s="127">
        <v>0</v>
      </c>
      <c r="AE129" s="127">
        <f>+AC129+AD129</f>
        <v>0</v>
      </c>
      <c r="AF129" s="127">
        <v>0</v>
      </c>
      <c r="AG129" s="127">
        <v>0</v>
      </c>
      <c r="AH129" s="127">
        <f>+AF129+AG129</f>
        <v>0</v>
      </c>
      <c r="AI129" s="127">
        <f>+AE129+AH129</f>
        <v>0</v>
      </c>
      <c r="AJ129" s="127">
        <v>0</v>
      </c>
      <c r="AK129" s="127">
        <v>0</v>
      </c>
      <c r="AL129" s="127">
        <f>+AJ129+AK129</f>
        <v>0</v>
      </c>
      <c r="AM129" s="127">
        <v>0</v>
      </c>
      <c r="AN129" s="127">
        <v>0</v>
      </c>
      <c r="AO129" s="127">
        <f>+AM129+AN129</f>
        <v>0</v>
      </c>
      <c r="AP129" s="127">
        <f>+AL129+AO129</f>
        <v>0</v>
      </c>
      <c r="AQ129" s="127">
        <v>0</v>
      </c>
      <c r="AR129" s="127">
        <v>0</v>
      </c>
      <c r="AS129" s="127">
        <f>+AQ129+AR129</f>
        <v>0</v>
      </c>
      <c r="AT129" s="127">
        <v>0</v>
      </c>
      <c r="AU129" s="127">
        <v>0</v>
      </c>
      <c r="AV129" s="127">
        <f>+AT129+AU129</f>
        <v>0</v>
      </c>
      <c r="AW129" s="127">
        <f>+AS129+AV129</f>
        <v>0</v>
      </c>
      <c r="AX129" s="127">
        <f>V129-AC129-AJ129-AQ129</f>
        <v>0</v>
      </c>
      <c r="AY129" s="127">
        <f>W129-AD129-AK129-AR129</f>
        <v>0</v>
      </c>
      <c r="AZ129" s="127">
        <f>AX129+AY129</f>
        <v>0</v>
      </c>
      <c r="BA129" s="127">
        <f t="shared" ref="BA129" si="97">Y129-AF129-AM129-AT129</f>
        <v>220000</v>
      </c>
      <c r="BB129" s="127">
        <f t="shared" ref="BB129" si="98">Z129-AG129-AN129-AU129</f>
        <v>0</v>
      </c>
      <c r="BC129" s="127">
        <f>BA129+BB129</f>
        <v>220000</v>
      </c>
      <c r="BD129" s="127">
        <f>AZ129+BC129</f>
        <v>220000</v>
      </c>
      <c r="BE129" s="128" t="s">
        <v>99</v>
      </c>
      <c r="BF129" s="134">
        <v>2</v>
      </c>
      <c r="BG129" s="128"/>
      <c r="BH129" s="130" t="s">
        <v>34</v>
      </c>
      <c r="BI129" s="131"/>
      <c r="BJ129" s="104"/>
    </row>
    <row r="130" spans="2:62" s="105" customFormat="1" ht="36.75" hidden="1" customHeight="1">
      <c r="B130" s="97">
        <v>2014</v>
      </c>
      <c r="C130" s="147">
        <v>8317</v>
      </c>
      <c r="D130" s="97">
        <v>1</v>
      </c>
      <c r="E130" s="97"/>
      <c r="F130" s="97"/>
      <c r="G130" s="99" t="s">
        <v>100</v>
      </c>
      <c r="H130" s="100">
        <f>H131</f>
        <v>0</v>
      </c>
      <c r="I130" s="100">
        <f t="shared" ref="I130:N130" si="99">I131</f>
        <v>0</v>
      </c>
      <c r="J130" s="100">
        <f t="shared" si="99"/>
        <v>0</v>
      </c>
      <c r="K130" s="100">
        <f t="shared" si="99"/>
        <v>0</v>
      </c>
      <c r="L130" s="100">
        <f t="shared" si="99"/>
        <v>0</v>
      </c>
      <c r="M130" s="100">
        <f t="shared" si="99"/>
        <v>0</v>
      </c>
      <c r="N130" s="100">
        <f t="shared" si="99"/>
        <v>0</v>
      </c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1"/>
      <c r="BF130" s="102"/>
      <c r="BG130" s="101"/>
      <c r="BH130" s="141"/>
      <c r="BI130" s="141"/>
      <c r="BJ130" s="104"/>
    </row>
    <row r="131" spans="2:62" s="113" customFormat="1" ht="36.75" hidden="1" customHeight="1">
      <c r="B131" s="106">
        <v>2014</v>
      </c>
      <c r="C131" s="146">
        <v>8317</v>
      </c>
      <c r="D131" s="106">
        <v>1</v>
      </c>
      <c r="E131" s="106"/>
      <c r="F131" s="106"/>
      <c r="G131" s="108" t="s">
        <v>101</v>
      </c>
      <c r="H131" s="109">
        <f>H132+H135+H137</f>
        <v>0</v>
      </c>
      <c r="I131" s="109">
        <f t="shared" ref="I131:N131" si="100">I132+I135+I137</f>
        <v>0</v>
      </c>
      <c r="J131" s="109">
        <f t="shared" si="100"/>
        <v>0</v>
      </c>
      <c r="K131" s="109">
        <f t="shared" si="100"/>
        <v>0</v>
      </c>
      <c r="L131" s="109">
        <f t="shared" si="100"/>
        <v>0</v>
      </c>
      <c r="M131" s="109">
        <f t="shared" si="100"/>
        <v>0</v>
      </c>
      <c r="N131" s="109">
        <f t="shared" si="100"/>
        <v>0</v>
      </c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10"/>
      <c r="BF131" s="111"/>
      <c r="BG131" s="110"/>
      <c r="BH131" s="142"/>
      <c r="BI131" s="142"/>
      <c r="BJ131" s="104"/>
    </row>
    <row r="132" spans="2:62" s="121" customFormat="1" ht="36.75" hidden="1" customHeight="1">
      <c r="B132" s="114">
        <v>2014</v>
      </c>
      <c r="C132" s="115">
        <v>8317</v>
      </c>
      <c r="D132" s="114">
        <v>1</v>
      </c>
      <c r="E132" s="114">
        <v>622</v>
      </c>
      <c r="F132" s="114"/>
      <c r="G132" s="116" t="s">
        <v>102</v>
      </c>
      <c r="H132" s="117">
        <f>H133+H134</f>
        <v>0</v>
      </c>
      <c r="I132" s="117">
        <f t="shared" ref="I132:N132" si="101">I133+I134</f>
        <v>0</v>
      </c>
      <c r="J132" s="117">
        <f t="shared" si="101"/>
        <v>0</v>
      </c>
      <c r="K132" s="117">
        <f t="shared" si="101"/>
        <v>0</v>
      </c>
      <c r="L132" s="117">
        <f t="shared" si="101"/>
        <v>0</v>
      </c>
      <c r="M132" s="117">
        <f t="shared" si="101"/>
        <v>0</v>
      </c>
      <c r="N132" s="117">
        <f t="shared" si="101"/>
        <v>0</v>
      </c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8"/>
      <c r="BF132" s="119"/>
      <c r="BG132" s="118"/>
      <c r="BH132" s="140"/>
      <c r="BI132" s="140"/>
      <c r="BJ132" s="104"/>
    </row>
    <row r="133" spans="2:62" s="148" customFormat="1" ht="36.75" hidden="1" customHeight="1">
      <c r="B133" s="122"/>
      <c r="C133" s="143"/>
      <c r="D133" s="122"/>
      <c r="E133" s="122"/>
      <c r="F133" s="132">
        <v>1</v>
      </c>
      <c r="G133" s="133" t="s">
        <v>103</v>
      </c>
      <c r="H133" s="126">
        <v>0</v>
      </c>
      <c r="I133" s="126">
        <v>0</v>
      </c>
      <c r="J133" s="127">
        <f>H133+I133</f>
        <v>0</v>
      </c>
      <c r="K133" s="126">
        <v>0</v>
      </c>
      <c r="L133" s="126">
        <v>0</v>
      </c>
      <c r="M133" s="127">
        <f>K133+L133</f>
        <v>0</v>
      </c>
      <c r="N133" s="127">
        <f>J133+M133</f>
        <v>0</v>
      </c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8" t="s">
        <v>104</v>
      </c>
      <c r="BF133" s="134"/>
      <c r="BG133" s="128"/>
      <c r="BH133" s="130" t="s">
        <v>34</v>
      </c>
      <c r="BI133" s="130"/>
    </row>
    <row r="134" spans="2:62" s="148" customFormat="1" ht="36.75" hidden="1" customHeight="1">
      <c r="B134" s="122"/>
      <c r="C134" s="143"/>
      <c r="D134" s="122"/>
      <c r="E134" s="122"/>
      <c r="F134" s="132">
        <v>2</v>
      </c>
      <c r="G134" s="133" t="s">
        <v>105</v>
      </c>
      <c r="H134" s="126">
        <v>0</v>
      </c>
      <c r="I134" s="126">
        <v>0</v>
      </c>
      <c r="J134" s="127">
        <f>H134+I134</f>
        <v>0</v>
      </c>
      <c r="K134" s="126">
        <v>0</v>
      </c>
      <c r="L134" s="126">
        <v>0</v>
      </c>
      <c r="M134" s="127">
        <f>K134+L134</f>
        <v>0</v>
      </c>
      <c r="N134" s="127">
        <f>J134+M134</f>
        <v>0</v>
      </c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8" t="s">
        <v>104</v>
      </c>
      <c r="BF134" s="134"/>
      <c r="BG134" s="128"/>
      <c r="BH134" s="130" t="s">
        <v>34</v>
      </c>
      <c r="BI134" s="130"/>
    </row>
    <row r="135" spans="2:62" s="148" customFormat="1" ht="36.75" hidden="1" customHeight="1">
      <c r="B135" s="114">
        <v>2014</v>
      </c>
      <c r="C135" s="115">
        <v>8317</v>
      </c>
      <c r="D135" s="114">
        <v>1</v>
      </c>
      <c r="E135" s="114">
        <v>627</v>
      </c>
      <c r="F135" s="114"/>
      <c r="G135" s="116" t="s">
        <v>106</v>
      </c>
      <c r="H135" s="117">
        <f>H136</f>
        <v>0</v>
      </c>
      <c r="I135" s="117">
        <f t="shared" ref="I135:N137" si="102">I136</f>
        <v>0</v>
      </c>
      <c r="J135" s="117">
        <f t="shared" si="102"/>
        <v>0</v>
      </c>
      <c r="K135" s="117">
        <f t="shared" si="102"/>
        <v>0</v>
      </c>
      <c r="L135" s="117">
        <f t="shared" si="102"/>
        <v>0</v>
      </c>
      <c r="M135" s="117">
        <f t="shared" si="102"/>
        <v>0</v>
      </c>
      <c r="N135" s="117">
        <f t="shared" si="102"/>
        <v>0</v>
      </c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8"/>
      <c r="BF135" s="119"/>
      <c r="BG135" s="118"/>
      <c r="BH135" s="140"/>
      <c r="BI135" s="140"/>
    </row>
    <row r="136" spans="2:62" s="148" customFormat="1" ht="36.75" hidden="1" customHeight="1">
      <c r="B136" s="122"/>
      <c r="C136" s="143"/>
      <c r="D136" s="122"/>
      <c r="E136" s="122"/>
      <c r="F136" s="132">
        <v>1</v>
      </c>
      <c r="G136" s="133" t="s">
        <v>107</v>
      </c>
      <c r="H136" s="126">
        <v>0</v>
      </c>
      <c r="I136" s="126">
        <v>0</v>
      </c>
      <c r="J136" s="127">
        <f>H136+I136</f>
        <v>0</v>
      </c>
      <c r="K136" s="126">
        <v>0</v>
      </c>
      <c r="L136" s="126">
        <v>0</v>
      </c>
      <c r="M136" s="127">
        <f>K136+L136</f>
        <v>0</v>
      </c>
      <c r="N136" s="127">
        <f>J136+M136</f>
        <v>0</v>
      </c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44" t="s">
        <v>108</v>
      </c>
      <c r="BF136" s="134"/>
      <c r="BG136" s="128"/>
      <c r="BH136" s="130" t="s">
        <v>34</v>
      </c>
      <c r="BI136" s="130"/>
    </row>
    <row r="137" spans="2:62" s="121" customFormat="1" ht="79.5" hidden="1" customHeight="1">
      <c r="B137" s="114">
        <v>2014</v>
      </c>
      <c r="C137" s="115">
        <v>8317</v>
      </c>
      <c r="D137" s="114">
        <v>1</v>
      </c>
      <c r="E137" s="114">
        <v>629</v>
      </c>
      <c r="F137" s="114"/>
      <c r="G137" s="116" t="s">
        <v>109</v>
      </c>
      <c r="H137" s="117">
        <f>H138</f>
        <v>0</v>
      </c>
      <c r="I137" s="117">
        <f t="shared" si="102"/>
        <v>0</v>
      </c>
      <c r="J137" s="117">
        <f t="shared" si="102"/>
        <v>0</v>
      </c>
      <c r="K137" s="117">
        <f t="shared" si="102"/>
        <v>0</v>
      </c>
      <c r="L137" s="117">
        <f t="shared" si="102"/>
        <v>0</v>
      </c>
      <c r="M137" s="117">
        <f t="shared" si="102"/>
        <v>0</v>
      </c>
      <c r="N137" s="117">
        <f t="shared" si="102"/>
        <v>0</v>
      </c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8"/>
      <c r="BF137" s="119"/>
      <c r="BG137" s="118"/>
      <c r="BH137" s="140"/>
      <c r="BI137" s="140"/>
      <c r="BJ137" s="104"/>
    </row>
    <row r="138" spans="2:62" s="96" customFormat="1" ht="36.75" hidden="1" customHeight="1">
      <c r="B138" s="122"/>
      <c r="C138" s="143"/>
      <c r="D138" s="122"/>
      <c r="E138" s="122"/>
      <c r="F138" s="132">
        <v>1</v>
      </c>
      <c r="G138" s="133" t="s">
        <v>110</v>
      </c>
      <c r="H138" s="126">
        <v>0</v>
      </c>
      <c r="I138" s="126">
        <v>0</v>
      </c>
      <c r="J138" s="127">
        <f>H138+I138</f>
        <v>0</v>
      </c>
      <c r="K138" s="126">
        <v>0</v>
      </c>
      <c r="L138" s="126">
        <v>0</v>
      </c>
      <c r="M138" s="127">
        <f>K138+L138</f>
        <v>0</v>
      </c>
      <c r="N138" s="127">
        <f>J138+M138</f>
        <v>0</v>
      </c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44" t="s">
        <v>111</v>
      </c>
      <c r="BF138" s="134"/>
      <c r="BG138" s="128"/>
      <c r="BH138" s="130" t="s">
        <v>34</v>
      </c>
      <c r="BI138" s="130"/>
      <c r="BJ138" s="104"/>
    </row>
    <row r="139" spans="2:62" s="150" customFormat="1" ht="65.25" customHeight="1">
      <c r="B139" s="90">
        <v>2014</v>
      </c>
      <c r="C139" s="91">
        <v>8317</v>
      </c>
      <c r="D139" s="90">
        <v>2</v>
      </c>
      <c r="E139" s="90"/>
      <c r="F139" s="90"/>
      <c r="G139" s="92" t="s">
        <v>112</v>
      </c>
      <c r="H139" s="93">
        <f t="shared" ref="H139:N139" si="103">H140+H153+H173+H192+H329</f>
        <v>12443400</v>
      </c>
      <c r="I139" s="93">
        <f t="shared" si="103"/>
        <v>2132800</v>
      </c>
      <c r="J139" s="93">
        <f t="shared" si="103"/>
        <v>14576200.000000002</v>
      </c>
      <c r="K139" s="93">
        <f t="shared" si="103"/>
        <v>11220069.939999999</v>
      </c>
      <c r="L139" s="93">
        <f t="shared" si="103"/>
        <v>0</v>
      </c>
      <c r="M139" s="93">
        <f t="shared" si="103"/>
        <v>11220069.939999999</v>
      </c>
      <c r="N139" s="93">
        <f t="shared" si="103"/>
        <v>25796269.940000001</v>
      </c>
      <c r="O139" s="93">
        <f t="shared" ref="O139:BD139" si="104">O140+O153+O173+O192+O329</f>
        <v>0</v>
      </c>
      <c r="P139" s="93">
        <f t="shared" si="104"/>
        <v>0</v>
      </c>
      <c r="Q139" s="93">
        <f t="shared" si="104"/>
        <v>0</v>
      </c>
      <c r="R139" s="93">
        <f t="shared" si="104"/>
        <v>0</v>
      </c>
      <c r="S139" s="93">
        <f t="shared" si="104"/>
        <v>0</v>
      </c>
      <c r="T139" s="93">
        <f t="shared" si="104"/>
        <v>0</v>
      </c>
      <c r="U139" s="93">
        <f t="shared" si="104"/>
        <v>0</v>
      </c>
      <c r="V139" s="93">
        <f t="shared" si="104"/>
        <v>12443400</v>
      </c>
      <c r="W139" s="93">
        <f t="shared" si="104"/>
        <v>2132800</v>
      </c>
      <c r="X139" s="93">
        <f t="shared" si="104"/>
        <v>14576200.000000002</v>
      </c>
      <c r="Y139" s="93">
        <f t="shared" si="104"/>
        <v>11220069.939999999</v>
      </c>
      <c r="Z139" s="93">
        <f t="shared" si="104"/>
        <v>0</v>
      </c>
      <c r="AA139" s="93">
        <f t="shared" si="104"/>
        <v>11220069.939999999</v>
      </c>
      <c r="AB139" s="93">
        <f t="shared" si="104"/>
        <v>25796269.940000001</v>
      </c>
      <c r="AC139" s="93">
        <f t="shared" si="104"/>
        <v>0</v>
      </c>
      <c r="AD139" s="93">
        <f t="shared" si="104"/>
        <v>0</v>
      </c>
      <c r="AE139" s="93">
        <f t="shared" si="104"/>
        <v>0</v>
      </c>
      <c r="AF139" s="93">
        <f t="shared" si="104"/>
        <v>0</v>
      </c>
      <c r="AG139" s="93">
        <f t="shared" si="104"/>
        <v>0</v>
      </c>
      <c r="AH139" s="93">
        <f t="shared" si="104"/>
        <v>0</v>
      </c>
      <c r="AI139" s="93">
        <f t="shared" si="104"/>
        <v>0</v>
      </c>
      <c r="AJ139" s="93">
        <f t="shared" si="104"/>
        <v>0</v>
      </c>
      <c r="AK139" s="93">
        <f t="shared" si="104"/>
        <v>0</v>
      </c>
      <c r="AL139" s="93">
        <f t="shared" si="104"/>
        <v>0</v>
      </c>
      <c r="AM139" s="93">
        <f t="shared" si="104"/>
        <v>0</v>
      </c>
      <c r="AN139" s="93">
        <f t="shared" si="104"/>
        <v>0</v>
      </c>
      <c r="AO139" s="93">
        <f t="shared" si="104"/>
        <v>0</v>
      </c>
      <c r="AP139" s="93">
        <f t="shared" si="104"/>
        <v>0</v>
      </c>
      <c r="AQ139" s="93">
        <f t="shared" si="104"/>
        <v>0</v>
      </c>
      <c r="AR139" s="93">
        <f t="shared" si="104"/>
        <v>0</v>
      </c>
      <c r="AS139" s="93">
        <f t="shared" si="104"/>
        <v>0</v>
      </c>
      <c r="AT139" s="93">
        <f t="shared" si="104"/>
        <v>0</v>
      </c>
      <c r="AU139" s="93">
        <f t="shared" si="104"/>
        <v>0</v>
      </c>
      <c r="AV139" s="93">
        <f t="shared" si="104"/>
        <v>0</v>
      </c>
      <c r="AW139" s="93">
        <f t="shared" si="104"/>
        <v>0</v>
      </c>
      <c r="AX139" s="93">
        <f t="shared" si="104"/>
        <v>12443400</v>
      </c>
      <c r="AY139" s="93">
        <f t="shared" si="104"/>
        <v>2132800</v>
      </c>
      <c r="AZ139" s="93">
        <f t="shared" si="104"/>
        <v>14576200.000000002</v>
      </c>
      <c r="BA139" s="93">
        <f t="shared" si="104"/>
        <v>11220069.939999999</v>
      </c>
      <c r="BB139" s="93">
        <f t="shared" si="104"/>
        <v>0</v>
      </c>
      <c r="BC139" s="93">
        <f t="shared" si="104"/>
        <v>11220069.939999999</v>
      </c>
      <c r="BD139" s="93">
        <f t="shared" si="104"/>
        <v>25796269.940000001</v>
      </c>
      <c r="BE139" s="94"/>
      <c r="BF139" s="95"/>
      <c r="BG139" s="94"/>
      <c r="BH139" s="149"/>
      <c r="BI139" s="149"/>
      <c r="BJ139" s="104"/>
    </row>
    <row r="140" spans="2:62" s="105" customFormat="1" ht="36.75" customHeight="1">
      <c r="B140" s="97">
        <v>2014</v>
      </c>
      <c r="C140" s="147">
        <v>8317</v>
      </c>
      <c r="D140" s="97">
        <v>2</v>
      </c>
      <c r="E140" s="97"/>
      <c r="F140" s="97"/>
      <c r="G140" s="99" t="s">
        <v>30</v>
      </c>
      <c r="H140" s="100">
        <f>H141+H146</f>
        <v>0</v>
      </c>
      <c r="I140" s="100">
        <f t="shared" ref="I140:O140" si="105">I141+I146</f>
        <v>0</v>
      </c>
      <c r="J140" s="100">
        <f t="shared" si="105"/>
        <v>0</v>
      </c>
      <c r="K140" s="100">
        <f t="shared" si="105"/>
        <v>10820069.939999999</v>
      </c>
      <c r="L140" s="100">
        <f t="shared" si="105"/>
        <v>0</v>
      </c>
      <c r="M140" s="100">
        <f t="shared" si="105"/>
        <v>10820069.939999999</v>
      </c>
      <c r="N140" s="100">
        <f t="shared" si="105"/>
        <v>10820069.939999999</v>
      </c>
      <c r="O140" s="100">
        <f t="shared" si="105"/>
        <v>0</v>
      </c>
      <c r="P140" s="100">
        <f t="shared" ref="P140:BD140" si="106">P141+P146</f>
        <v>0</v>
      </c>
      <c r="Q140" s="100">
        <f t="shared" si="106"/>
        <v>0</v>
      </c>
      <c r="R140" s="100">
        <f t="shared" si="106"/>
        <v>0</v>
      </c>
      <c r="S140" s="100">
        <f t="shared" si="106"/>
        <v>0</v>
      </c>
      <c r="T140" s="100">
        <f t="shared" si="106"/>
        <v>0</v>
      </c>
      <c r="U140" s="100">
        <f t="shared" si="106"/>
        <v>0</v>
      </c>
      <c r="V140" s="100">
        <f t="shared" si="106"/>
        <v>0</v>
      </c>
      <c r="W140" s="100">
        <f t="shared" si="106"/>
        <v>0</v>
      </c>
      <c r="X140" s="100">
        <f t="shared" si="106"/>
        <v>0</v>
      </c>
      <c r="Y140" s="100">
        <f t="shared" si="106"/>
        <v>10820069.939999999</v>
      </c>
      <c r="Z140" s="100">
        <f t="shared" si="106"/>
        <v>0</v>
      </c>
      <c r="AA140" s="100">
        <f t="shared" si="106"/>
        <v>10820069.939999999</v>
      </c>
      <c r="AB140" s="100">
        <f t="shared" si="106"/>
        <v>10820069.939999999</v>
      </c>
      <c r="AC140" s="100">
        <f t="shared" si="106"/>
        <v>0</v>
      </c>
      <c r="AD140" s="100">
        <f t="shared" si="106"/>
        <v>0</v>
      </c>
      <c r="AE140" s="100">
        <f t="shared" si="106"/>
        <v>0</v>
      </c>
      <c r="AF140" s="100">
        <f t="shared" si="106"/>
        <v>0</v>
      </c>
      <c r="AG140" s="100">
        <f t="shared" si="106"/>
        <v>0</v>
      </c>
      <c r="AH140" s="100">
        <f t="shared" si="106"/>
        <v>0</v>
      </c>
      <c r="AI140" s="100">
        <f t="shared" si="106"/>
        <v>0</v>
      </c>
      <c r="AJ140" s="100">
        <f t="shared" si="106"/>
        <v>0</v>
      </c>
      <c r="AK140" s="100">
        <f t="shared" si="106"/>
        <v>0</v>
      </c>
      <c r="AL140" s="100">
        <f t="shared" si="106"/>
        <v>0</v>
      </c>
      <c r="AM140" s="100">
        <f t="shared" si="106"/>
        <v>0</v>
      </c>
      <c r="AN140" s="100">
        <f t="shared" si="106"/>
        <v>0</v>
      </c>
      <c r="AO140" s="100">
        <f t="shared" si="106"/>
        <v>0</v>
      </c>
      <c r="AP140" s="100">
        <f t="shared" si="106"/>
        <v>0</v>
      </c>
      <c r="AQ140" s="100">
        <f t="shared" si="106"/>
        <v>0</v>
      </c>
      <c r="AR140" s="100">
        <f t="shared" si="106"/>
        <v>0</v>
      </c>
      <c r="AS140" s="100">
        <f t="shared" si="106"/>
        <v>0</v>
      </c>
      <c r="AT140" s="100">
        <f t="shared" si="106"/>
        <v>0</v>
      </c>
      <c r="AU140" s="100">
        <f t="shared" si="106"/>
        <v>0</v>
      </c>
      <c r="AV140" s="100">
        <f t="shared" si="106"/>
        <v>0</v>
      </c>
      <c r="AW140" s="100">
        <f t="shared" si="106"/>
        <v>0</v>
      </c>
      <c r="AX140" s="100">
        <f t="shared" si="106"/>
        <v>0</v>
      </c>
      <c r="AY140" s="100">
        <f t="shared" si="106"/>
        <v>0</v>
      </c>
      <c r="AZ140" s="100">
        <f t="shared" si="106"/>
        <v>0</v>
      </c>
      <c r="BA140" s="100">
        <f t="shared" si="106"/>
        <v>10820069.939999999</v>
      </c>
      <c r="BB140" s="100">
        <f t="shared" si="106"/>
        <v>0</v>
      </c>
      <c r="BC140" s="100">
        <f t="shared" si="106"/>
        <v>10820069.939999999</v>
      </c>
      <c r="BD140" s="100">
        <f t="shared" si="106"/>
        <v>10820069.939999999</v>
      </c>
      <c r="BE140" s="101"/>
      <c r="BF140" s="102"/>
      <c r="BG140" s="101"/>
      <c r="BH140" s="141"/>
      <c r="BI140" s="141"/>
      <c r="BJ140" s="104"/>
    </row>
    <row r="141" spans="2:62" s="113" customFormat="1" ht="40.5">
      <c r="B141" s="106">
        <v>2014</v>
      </c>
      <c r="C141" s="146">
        <v>8317</v>
      </c>
      <c r="D141" s="106">
        <v>2</v>
      </c>
      <c r="E141" s="106"/>
      <c r="F141" s="106"/>
      <c r="G141" s="108" t="s">
        <v>31</v>
      </c>
      <c r="H141" s="109">
        <f>H142+H144</f>
        <v>0</v>
      </c>
      <c r="I141" s="109">
        <f t="shared" ref="I141:O141" si="107">I142+I144</f>
        <v>0</v>
      </c>
      <c r="J141" s="109">
        <f t="shared" si="107"/>
        <v>0</v>
      </c>
      <c r="K141" s="109">
        <f t="shared" si="107"/>
        <v>10820069.939999999</v>
      </c>
      <c r="L141" s="109">
        <f t="shared" si="107"/>
        <v>0</v>
      </c>
      <c r="M141" s="109">
        <f t="shared" si="107"/>
        <v>10820069.939999999</v>
      </c>
      <c r="N141" s="109">
        <f t="shared" si="107"/>
        <v>10820069.939999999</v>
      </c>
      <c r="O141" s="109">
        <f t="shared" si="107"/>
        <v>0</v>
      </c>
      <c r="P141" s="109">
        <f t="shared" ref="P141:BD141" si="108">P142+P144</f>
        <v>0</v>
      </c>
      <c r="Q141" s="109">
        <f t="shared" si="108"/>
        <v>0</v>
      </c>
      <c r="R141" s="109">
        <f t="shared" si="108"/>
        <v>0</v>
      </c>
      <c r="S141" s="109">
        <f t="shared" si="108"/>
        <v>0</v>
      </c>
      <c r="T141" s="109">
        <f t="shared" si="108"/>
        <v>0</v>
      </c>
      <c r="U141" s="109">
        <f t="shared" si="108"/>
        <v>0</v>
      </c>
      <c r="V141" s="109">
        <f t="shared" si="108"/>
        <v>0</v>
      </c>
      <c r="W141" s="109">
        <f t="shared" si="108"/>
        <v>0</v>
      </c>
      <c r="X141" s="109">
        <f t="shared" si="108"/>
        <v>0</v>
      </c>
      <c r="Y141" s="109">
        <f t="shared" si="108"/>
        <v>10820069.939999999</v>
      </c>
      <c r="Z141" s="109">
        <f t="shared" si="108"/>
        <v>0</v>
      </c>
      <c r="AA141" s="109">
        <f t="shared" si="108"/>
        <v>10820069.939999999</v>
      </c>
      <c r="AB141" s="109">
        <f t="shared" si="108"/>
        <v>10820069.939999999</v>
      </c>
      <c r="AC141" s="109">
        <f t="shared" si="108"/>
        <v>0</v>
      </c>
      <c r="AD141" s="109">
        <f t="shared" si="108"/>
        <v>0</v>
      </c>
      <c r="AE141" s="109">
        <f t="shared" si="108"/>
        <v>0</v>
      </c>
      <c r="AF141" s="109">
        <f t="shared" si="108"/>
        <v>0</v>
      </c>
      <c r="AG141" s="109">
        <f t="shared" si="108"/>
        <v>0</v>
      </c>
      <c r="AH141" s="109">
        <f t="shared" si="108"/>
        <v>0</v>
      </c>
      <c r="AI141" s="109">
        <f t="shared" si="108"/>
        <v>0</v>
      </c>
      <c r="AJ141" s="109">
        <f t="shared" si="108"/>
        <v>0</v>
      </c>
      <c r="AK141" s="109">
        <f t="shared" si="108"/>
        <v>0</v>
      </c>
      <c r="AL141" s="109">
        <f t="shared" si="108"/>
        <v>0</v>
      </c>
      <c r="AM141" s="109">
        <f t="shared" si="108"/>
        <v>0</v>
      </c>
      <c r="AN141" s="109">
        <f t="shared" si="108"/>
        <v>0</v>
      </c>
      <c r="AO141" s="109">
        <f t="shared" si="108"/>
        <v>0</v>
      </c>
      <c r="AP141" s="109">
        <f t="shared" si="108"/>
        <v>0</v>
      </c>
      <c r="AQ141" s="109">
        <f t="shared" si="108"/>
        <v>0</v>
      </c>
      <c r="AR141" s="109">
        <f t="shared" si="108"/>
        <v>0</v>
      </c>
      <c r="AS141" s="109">
        <f t="shared" si="108"/>
        <v>0</v>
      </c>
      <c r="AT141" s="109">
        <f t="shared" si="108"/>
        <v>0</v>
      </c>
      <c r="AU141" s="109">
        <f t="shared" si="108"/>
        <v>0</v>
      </c>
      <c r="AV141" s="109">
        <f t="shared" si="108"/>
        <v>0</v>
      </c>
      <c r="AW141" s="109">
        <f t="shared" si="108"/>
        <v>0</v>
      </c>
      <c r="AX141" s="109">
        <f t="shared" si="108"/>
        <v>0</v>
      </c>
      <c r="AY141" s="109">
        <f t="shared" si="108"/>
        <v>0</v>
      </c>
      <c r="AZ141" s="109">
        <f t="shared" si="108"/>
        <v>0</v>
      </c>
      <c r="BA141" s="109">
        <f t="shared" si="108"/>
        <v>10820069.939999999</v>
      </c>
      <c r="BB141" s="109">
        <f t="shared" si="108"/>
        <v>0</v>
      </c>
      <c r="BC141" s="109">
        <f t="shared" si="108"/>
        <v>10820069.939999999</v>
      </c>
      <c r="BD141" s="109">
        <f t="shared" si="108"/>
        <v>10820069.939999999</v>
      </c>
      <c r="BE141" s="110"/>
      <c r="BF141" s="111"/>
      <c r="BG141" s="110"/>
      <c r="BH141" s="142"/>
      <c r="BI141" s="142"/>
      <c r="BJ141" s="104"/>
    </row>
    <row r="142" spans="2:62" s="121" customFormat="1" ht="36.75" hidden="1" customHeight="1">
      <c r="B142" s="114">
        <v>2014</v>
      </c>
      <c r="C142" s="115">
        <v>8317</v>
      </c>
      <c r="D142" s="114">
        <v>2</v>
      </c>
      <c r="E142" s="114">
        <v>121</v>
      </c>
      <c r="F142" s="114"/>
      <c r="G142" s="116" t="s">
        <v>113</v>
      </c>
      <c r="H142" s="117">
        <f>H143</f>
        <v>0</v>
      </c>
      <c r="I142" s="117">
        <f t="shared" ref="I142:BD142" si="109">I143</f>
        <v>0</v>
      </c>
      <c r="J142" s="117">
        <f t="shared" si="109"/>
        <v>0</v>
      </c>
      <c r="K142" s="117">
        <f t="shared" si="109"/>
        <v>0</v>
      </c>
      <c r="L142" s="117">
        <f t="shared" si="109"/>
        <v>0</v>
      </c>
      <c r="M142" s="117">
        <f t="shared" si="109"/>
        <v>0</v>
      </c>
      <c r="N142" s="117">
        <f t="shared" si="109"/>
        <v>0</v>
      </c>
      <c r="O142" s="117">
        <f t="shared" si="109"/>
        <v>0</v>
      </c>
      <c r="P142" s="117">
        <f t="shared" si="109"/>
        <v>0</v>
      </c>
      <c r="Q142" s="117">
        <f t="shared" si="109"/>
        <v>0</v>
      </c>
      <c r="R142" s="117">
        <f t="shared" si="109"/>
        <v>0</v>
      </c>
      <c r="S142" s="117">
        <f t="shared" si="109"/>
        <v>0</v>
      </c>
      <c r="T142" s="117">
        <f t="shared" si="109"/>
        <v>0</v>
      </c>
      <c r="U142" s="117">
        <f t="shared" si="109"/>
        <v>0</v>
      </c>
      <c r="V142" s="117">
        <f t="shared" si="109"/>
        <v>0</v>
      </c>
      <c r="W142" s="117">
        <f t="shared" si="109"/>
        <v>0</v>
      </c>
      <c r="X142" s="117">
        <f t="shared" si="109"/>
        <v>0</v>
      </c>
      <c r="Y142" s="117">
        <f t="shared" si="109"/>
        <v>0</v>
      </c>
      <c r="Z142" s="117">
        <f t="shared" si="109"/>
        <v>0</v>
      </c>
      <c r="AA142" s="117">
        <f t="shared" si="109"/>
        <v>0</v>
      </c>
      <c r="AB142" s="117">
        <f t="shared" si="109"/>
        <v>0</v>
      </c>
      <c r="AC142" s="117">
        <f t="shared" si="109"/>
        <v>0</v>
      </c>
      <c r="AD142" s="117">
        <f t="shared" si="109"/>
        <v>0</v>
      </c>
      <c r="AE142" s="117">
        <f t="shared" si="109"/>
        <v>0</v>
      </c>
      <c r="AF142" s="117">
        <f t="shared" si="109"/>
        <v>0</v>
      </c>
      <c r="AG142" s="117">
        <f t="shared" si="109"/>
        <v>0</v>
      </c>
      <c r="AH142" s="117">
        <f t="shared" si="109"/>
        <v>0</v>
      </c>
      <c r="AI142" s="117">
        <f t="shared" si="109"/>
        <v>0</v>
      </c>
      <c r="AJ142" s="117">
        <f t="shared" si="109"/>
        <v>0</v>
      </c>
      <c r="AK142" s="117">
        <f t="shared" si="109"/>
        <v>0</v>
      </c>
      <c r="AL142" s="117">
        <f t="shared" si="109"/>
        <v>0</v>
      </c>
      <c r="AM142" s="117">
        <f t="shared" si="109"/>
        <v>0</v>
      </c>
      <c r="AN142" s="117">
        <f t="shared" si="109"/>
        <v>0</v>
      </c>
      <c r="AO142" s="117">
        <f t="shared" si="109"/>
        <v>0</v>
      </c>
      <c r="AP142" s="117">
        <f t="shared" si="109"/>
        <v>0</v>
      </c>
      <c r="AQ142" s="117">
        <f t="shared" si="109"/>
        <v>0</v>
      </c>
      <c r="AR142" s="117">
        <f t="shared" si="109"/>
        <v>0</v>
      </c>
      <c r="AS142" s="117">
        <f t="shared" si="109"/>
        <v>0</v>
      </c>
      <c r="AT142" s="117">
        <f t="shared" si="109"/>
        <v>0</v>
      </c>
      <c r="AU142" s="117">
        <f t="shared" si="109"/>
        <v>0</v>
      </c>
      <c r="AV142" s="117">
        <f t="shared" si="109"/>
        <v>0</v>
      </c>
      <c r="AW142" s="117">
        <f t="shared" si="109"/>
        <v>0</v>
      </c>
      <c r="AX142" s="117">
        <f t="shared" si="109"/>
        <v>0</v>
      </c>
      <c r="AY142" s="117">
        <f t="shared" si="109"/>
        <v>0</v>
      </c>
      <c r="AZ142" s="117">
        <f t="shared" si="109"/>
        <v>0</v>
      </c>
      <c r="BA142" s="117">
        <f t="shared" si="109"/>
        <v>0</v>
      </c>
      <c r="BB142" s="117">
        <f t="shared" si="109"/>
        <v>0</v>
      </c>
      <c r="BC142" s="117">
        <f t="shared" si="109"/>
        <v>0</v>
      </c>
      <c r="BD142" s="117">
        <f t="shared" si="109"/>
        <v>0</v>
      </c>
      <c r="BE142" s="118"/>
      <c r="BF142" s="119"/>
      <c r="BG142" s="118"/>
      <c r="BH142" s="140"/>
      <c r="BI142" s="140"/>
      <c r="BJ142" s="104"/>
    </row>
    <row r="143" spans="2:62" s="96" customFormat="1" ht="36.75" hidden="1" customHeight="1">
      <c r="B143" s="122"/>
      <c r="C143" s="143"/>
      <c r="D143" s="122"/>
      <c r="E143" s="122"/>
      <c r="F143" s="132">
        <v>1</v>
      </c>
      <c r="G143" s="133" t="s">
        <v>114</v>
      </c>
      <c r="H143" s="126">
        <v>0</v>
      </c>
      <c r="I143" s="126">
        <v>0</v>
      </c>
      <c r="J143" s="127">
        <f>H143+I143</f>
        <v>0</v>
      </c>
      <c r="K143" s="126">
        <v>0</v>
      </c>
      <c r="L143" s="126">
        <v>0</v>
      </c>
      <c r="M143" s="127">
        <f>K143+L143</f>
        <v>0</v>
      </c>
      <c r="N143" s="127">
        <f>J143+M143</f>
        <v>0</v>
      </c>
      <c r="O143" s="126">
        <v>0</v>
      </c>
      <c r="P143" s="126">
        <v>0</v>
      </c>
      <c r="Q143" s="127">
        <f t="shared" ref="Q143" si="110">O143+P143</f>
        <v>0</v>
      </c>
      <c r="R143" s="126">
        <v>0</v>
      </c>
      <c r="S143" s="126">
        <v>0</v>
      </c>
      <c r="T143" s="127">
        <f t="shared" ref="T143" si="111">R143+S143</f>
        <v>0</v>
      </c>
      <c r="U143" s="127">
        <f t="shared" ref="U143" si="112">Q143+T143</f>
        <v>0</v>
      </c>
      <c r="V143" s="126">
        <v>0</v>
      </c>
      <c r="W143" s="126">
        <v>0</v>
      </c>
      <c r="X143" s="127">
        <f t="shared" ref="X143" si="113">V143+W143</f>
        <v>0</v>
      </c>
      <c r="Y143" s="126">
        <v>0</v>
      </c>
      <c r="Z143" s="126">
        <v>0</v>
      </c>
      <c r="AA143" s="127">
        <f t="shared" ref="AA143" si="114">Y143+Z143</f>
        <v>0</v>
      </c>
      <c r="AB143" s="127">
        <f t="shared" ref="AB143" si="115">X143+AA143</f>
        <v>0</v>
      </c>
      <c r="AC143" s="126">
        <v>0</v>
      </c>
      <c r="AD143" s="126">
        <v>0</v>
      </c>
      <c r="AE143" s="127">
        <f t="shared" ref="AE143" si="116">AC143+AD143</f>
        <v>0</v>
      </c>
      <c r="AF143" s="126">
        <v>0</v>
      </c>
      <c r="AG143" s="126">
        <v>0</v>
      </c>
      <c r="AH143" s="127">
        <f t="shared" ref="AH143" si="117">AF143+AG143</f>
        <v>0</v>
      </c>
      <c r="AI143" s="127">
        <f t="shared" ref="AI143" si="118">AE143+AH143</f>
        <v>0</v>
      </c>
      <c r="AJ143" s="126">
        <v>0</v>
      </c>
      <c r="AK143" s="126">
        <v>0</v>
      </c>
      <c r="AL143" s="127">
        <f t="shared" ref="AL143" si="119">AJ143+AK143</f>
        <v>0</v>
      </c>
      <c r="AM143" s="126">
        <v>0</v>
      </c>
      <c r="AN143" s="126">
        <v>0</v>
      </c>
      <c r="AO143" s="127">
        <f t="shared" ref="AO143" si="120">AM143+AN143</f>
        <v>0</v>
      </c>
      <c r="AP143" s="127">
        <f t="shared" ref="AP143" si="121">AL143+AO143</f>
        <v>0</v>
      </c>
      <c r="AQ143" s="126">
        <v>0</v>
      </c>
      <c r="AR143" s="126">
        <v>0</v>
      </c>
      <c r="AS143" s="127">
        <f t="shared" ref="AS143" si="122">AQ143+AR143</f>
        <v>0</v>
      </c>
      <c r="AT143" s="126">
        <v>0</v>
      </c>
      <c r="AU143" s="126">
        <v>0</v>
      </c>
      <c r="AV143" s="127">
        <f t="shared" ref="AV143" si="123">AT143+AU143</f>
        <v>0</v>
      </c>
      <c r="AW143" s="127">
        <f t="shared" ref="AW143" si="124">AS143+AV143</f>
        <v>0</v>
      </c>
      <c r="AX143" s="126">
        <v>0</v>
      </c>
      <c r="AY143" s="126">
        <v>0</v>
      </c>
      <c r="AZ143" s="127">
        <f t="shared" ref="AZ143" si="125">AX143+AY143</f>
        <v>0</v>
      </c>
      <c r="BA143" s="126">
        <v>0</v>
      </c>
      <c r="BB143" s="126">
        <v>0</v>
      </c>
      <c r="BC143" s="127">
        <f t="shared" ref="BC143" si="126">BA143+BB143</f>
        <v>0</v>
      </c>
      <c r="BD143" s="127">
        <f t="shared" ref="BD143" si="127">AZ143+BC143</f>
        <v>0</v>
      </c>
      <c r="BE143" s="128" t="s">
        <v>33</v>
      </c>
      <c r="BF143" s="134"/>
      <c r="BG143" s="128"/>
      <c r="BH143" s="130" t="s">
        <v>34</v>
      </c>
      <c r="BI143" s="130"/>
      <c r="BJ143" s="104"/>
    </row>
    <row r="144" spans="2:62" s="121" customFormat="1" ht="36.75" customHeight="1">
      <c r="B144" s="114">
        <v>2014</v>
      </c>
      <c r="C144" s="115">
        <v>8317</v>
      </c>
      <c r="D144" s="114">
        <v>2</v>
      </c>
      <c r="E144" s="114">
        <v>122</v>
      </c>
      <c r="F144" s="114"/>
      <c r="G144" s="116" t="s">
        <v>32</v>
      </c>
      <c r="H144" s="117">
        <f>H145</f>
        <v>0</v>
      </c>
      <c r="I144" s="117">
        <f t="shared" ref="I144:BD144" si="128">I145</f>
        <v>0</v>
      </c>
      <c r="J144" s="117">
        <f t="shared" si="128"/>
        <v>0</v>
      </c>
      <c r="K144" s="117">
        <f t="shared" si="128"/>
        <v>10820069.939999999</v>
      </c>
      <c r="L144" s="117">
        <f t="shared" si="128"/>
        <v>0</v>
      </c>
      <c r="M144" s="117">
        <f t="shared" si="128"/>
        <v>10820069.939999999</v>
      </c>
      <c r="N144" s="117">
        <f t="shared" si="128"/>
        <v>10820069.939999999</v>
      </c>
      <c r="O144" s="117">
        <f t="shared" si="128"/>
        <v>0</v>
      </c>
      <c r="P144" s="117">
        <f t="shared" si="128"/>
        <v>0</v>
      </c>
      <c r="Q144" s="117">
        <f t="shared" si="128"/>
        <v>0</v>
      </c>
      <c r="R144" s="117">
        <f t="shared" si="128"/>
        <v>0</v>
      </c>
      <c r="S144" s="117">
        <f t="shared" si="128"/>
        <v>0</v>
      </c>
      <c r="T144" s="117">
        <f t="shared" si="128"/>
        <v>0</v>
      </c>
      <c r="U144" s="117">
        <f t="shared" si="128"/>
        <v>0</v>
      </c>
      <c r="V144" s="117">
        <f t="shared" si="128"/>
        <v>0</v>
      </c>
      <c r="W144" s="117">
        <f t="shared" si="128"/>
        <v>0</v>
      </c>
      <c r="X144" s="117">
        <f t="shared" si="128"/>
        <v>0</v>
      </c>
      <c r="Y144" s="117">
        <f t="shared" si="128"/>
        <v>10820069.939999999</v>
      </c>
      <c r="Z144" s="117">
        <f t="shared" si="128"/>
        <v>0</v>
      </c>
      <c r="AA144" s="117">
        <f t="shared" si="128"/>
        <v>10820069.939999999</v>
      </c>
      <c r="AB144" s="117">
        <f t="shared" si="128"/>
        <v>10820069.939999999</v>
      </c>
      <c r="AC144" s="117">
        <f t="shared" si="128"/>
        <v>0</v>
      </c>
      <c r="AD144" s="117">
        <f t="shared" si="128"/>
        <v>0</v>
      </c>
      <c r="AE144" s="117">
        <f t="shared" si="128"/>
        <v>0</v>
      </c>
      <c r="AF144" s="117">
        <f t="shared" si="128"/>
        <v>0</v>
      </c>
      <c r="AG144" s="117">
        <f t="shared" si="128"/>
        <v>0</v>
      </c>
      <c r="AH144" s="117">
        <f t="shared" si="128"/>
        <v>0</v>
      </c>
      <c r="AI144" s="117">
        <f t="shared" si="128"/>
        <v>0</v>
      </c>
      <c r="AJ144" s="117">
        <f t="shared" si="128"/>
        <v>0</v>
      </c>
      <c r="AK144" s="117">
        <f t="shared" si="128"/>
        <v>0</v>
      </c>
      <c r="AL144" s="117">
        <f t="shared" si="128"/>
        <v>0</v>
      </c>
      <c r="AM144" s="117">
        <f t="shared" si="128"/>
        <v>0</v>
      </c>
      <c r="AN144" s="117">
        <f t="shared" si="128"/>
        <v>0</v>
      </c>
      <c r="AO144" s="117">
        <f t="shared" si="128"/>
        <v>0</v>
      </c>
      <c r="AP144" s="117">
        <f t="shared" si="128"/>
        <v>0</v>
      </c>
      <c r="AQ144" s="117">
        <f t="shared" si="128"/>
        <v>0</v>
      </c>
      <c r="AR144" s="117">
        <f t="shared" si="128"/>
        <v>0</v>
      </c>
      <c r="AS144" s="117">
        <f t="shared" si="128"/>
        <v>0</v>
      </c>
      <c r="AT144" s="117">
        <f t="shared" si="128"/>
        <v>0</v>
      </c>
      <c r="AU144" s="117">
        <f t="shared" si="128"/>
        <v>0</v>
      </c>
      <c r="AV144" s="117">
        <f t="shared" si="128"/>
        <v>0</v>
      </c>
      <c r="AW144" s="117">
        <f t="shared" si="128"/>
        <v>0</v>
      </c>
      <c r="AX144" s="117">
        <f t="shared" si="128"/>
        <v>0</v>
      </c>
      <c r="AY144" s="117">
        <f t="shared" si="128"/>
        <v>0</v>
      </c>
      <c r="AZ144" s="117">
        <f t="shared" si="128"/>
        <v>0</v>
      </c>
      <c r="BA144" s="117">
        <f t="shared" si="128"/>
        <v>10820069.939999999</v>
      </c>
      <c r="BB144" s="117">
        <f t="shared" si="128"/>
        <v>0</v>
      </c>
      <c r="BC144" s="117">
        <f t="shared" si="128"/>
        <v>10820069.939999999</v>
      </c>
      <c r="BD144" s="117">
        <f t="shared" si="128"/>
        <v>10820069.939999999</v>
      </c>
      <c r="BE144" s="118"/>
      <c r="BF144" s="119"/>
      <c r="BG144" s="118"/>
      <c r="BH144" s="140"/>
      <c r="BI144" s="140"/>
      <c r="BJ144" s="104"/>
    </row>
    <row r="145" spans="2:62" s="96" customFormat="1" ht="36.75" customHeight="1">
      <c r="B145" s="122"/>
      <c r="C145" s="143"/>
      <c r="D145" s="122"/>
      <c r="E145" s="122"/>
      <c r="F145" s="132">
        <v>1</v>
      </c>
      <c r="G145" s="133" t="s">
        <v>115</v>
      </c>
      <c r="H145" s="126">
        <v>0</v>
      </c>
      <c r="I145" s="126">
        <v>0</v>
      </c>
      <c r="J145" s="127">
        <f>H145+I145</f>
        <v>0</v>
      </c>
      <c r="K145" s="126">
        <v>10820069.939999999</v>
      </c>
      <c r="L145" s="126">
        <v>0</v>
      </c>
      <c r="M145" s="127">
        <f>K145+L145</f>
        <v>10820069.939999999</v>
      </c>
      <c r="N145" s="127">
        <f>J145+M145</f>
        <v>10820069.939999999</v>
      </c>
      <c r="O145" s="127">
        <v>0</v>
      </c>
      <c r="P145" s="127">
        <v>0</v>
      </c>
      <c r="Q145" s="127">
        <f>+O145+P145</f>
        <v>0</v>
      </c>
      <c r="R145" s="127">
        <v>0</v>
      </c>
      <c r="S145" s="127">
        <v>0</v>
      </c>
      <c r="T145" s="127"/>
      <c r="U145" s="127"/>
      <c r="V145" s="127">
        <f>H145+O145</f>
        <v>0</v>
      </c>
      <c r="W145" s="127">
        <f>I145+P145</f>
        <v>0</v>
      </c>
      <c r="X145" s="127">
        <f>V145+W145</f>
        <v>0</v>
      </c>
      <c r="Y145" s="127">
        <f>K145+R145</f>
        <v>10820069.939999999</v>
      </c>
      <c r="Z145" s="127">
        <f>L145+S145</f>
        <v>0</v>
      </c>
      <c r="AA145" s="127">
        <f>Y145+Z145</f>
        <v>10820069.939999999</v>
      </c>
      <c r="AB145" s="127">
        <f>X145+AA145</f>
        <v>10820069.939999999</v>
      </c>
      <c r="AC145" s="127">
        <v>0</v>
      </c>
      <c r="AD145" s="127">
        <v>0</v>
      </c>
      <c r="AE145" s="127">
        <f>+AC145+AD145</f>
        <v>0</v>
      </c>
      <c r="AF145" s="127">
        <v>0</v>
      </c>
      <c r="AG145" s="127">
        <v>0</v>
      </c>
      <c r="AH145" s="127">
        <f>+AF145+AG145</f>
        <v>0</v>
      </c>
      <c r="AI145" s="127">
        <f>+AE145+AH145</f>
        <v>0</v>
      </c>
      <c r="AJ145" s="127">
        <v>0</v>
      </c>
      <c r="AK145" s="127">
        <v>0</v>
      </c>
      <c r="AL145" s="127">
        <f>+AJ145+AK145</f>
        <v>0</v>
      </c>
      <c r="AM145" s="127">
        <v>0</v>
      </c>
      <c r="AN145" s="127">
        <v>0</v>
      </c>
      <c r="AO145" s="127">
        <f>+AM145+AN145</f>
        <v>0</v>
      </c>
      <c r="AP145" s="127">
        <f>+AL145+AO145</f>
        <v>0</v>
      </c>
      <c r="AQ145" s="127">
        <v>0</v>
      </c>
      <c r="AR145" s="127">
        <v>0</v>
      </c>
      <c r="AS145" s="127">
        <f>+AQ145+AR145</f>
        <v>0</v>
      </c>
      <c r="AT145" s="127">
        <v>0</v>
      </c>
      <c r="AU145" s="127">
        <v>0</v>
      </c>
      <c r="AV145" s="127">
        <f>+AT145+AU145</f>
        <v>0</v>
      </c>
      <c r="AW145" s="127">
        <f>+AS145+AV145</f>
        <v>0</v>
      </c>
      <c r="AX145" s="127">
        <f>V145-AC145-AJ145-AQ145</f>
        <v>0</v>
      </c>
      <c r="AY145" s="127">
        <f>W145-AD145-AK145-AR145</f>
        <v>0</v>
      </c>
      <c r="AZ145" s="127">
        <f>AX145+AY145</f>
        <v>0</v>
      </c>
      <c r="BA145" s="127">
        <f t="shared" ref="BA145" si="129">Y145-AF145-AM145-AT145</f>
        <v>10820069.939999999</v>
      </c>
      <c r="BB145" s="127">
        <f t="shared" ref="BB145" si="130">Z145-AG145-AN145-AU145</f>
        <v>0</v>
      </c>
      <c r="BC145" s="127">
        <f>BA145+BB145</f>
        <v>10820069.939999999</v>
      </c>
      <c r="BD145" s="127">
        <f>AZ145+BC145</f>
        <v>10820069.939999999</v>
      </c>
      <c r="BE145" s="128" t="s">
        <v>116</v>
      </c>
      <c r="BF145" s="129">
        <v>58</v>
      </c>
      <c r="BG145" s="129"/>
      <c r="BH145" s="130" t="s">
        <v>34</v>
      </c>
      <c r="BI145" s="131"/>
      <c r="BJ145" s="104"/>
    </row>
    <row r="146" spans="2:62" s="96" customFormat="1" hidden="1">
      <c r="B146" s="106">
        <v>2014</v>
      </c>
      <c r="C146" s="146">
        <v>8317</v>
      </c>
      <c r="D146" s="106">
        <v>2</v>
      </c>
      <c r="E146" s="106"/>
      <c r="F146" s="106"/>
      <c r="G146" s="108" t="s">
        <v>117</v>
      </c>
      <c r="H146" s="109">
        <f>H147+H150</f>
        <v>0</v>
      </c>
      <c r="I146" s="109">
        <f t="shared" ref="I146:N146" si="131">I147+I150</f>
        <v>0</v>
      </c>
      <c r="J146" s="109">
        <f t="shared" si="131"/>
        <v>0</v>
      </c>
      <c r="K146" s="109">
        <f t="shared" si="131"/>
        <v>0</v>
      </c>
      <c r="L146" s="109">
        <f t="shared" si="131"/>
        <v>0</v>
      </c>
      <c r="M146" s="109">
        <f t="shared" si="131"/>
        <v>0</v>
      </c>
      <c r="N146" s="109">
        <f t="shared" si="131"/>
        <v>0</v>
      </c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10"/>
      <c r="BF146" s="111"/>
      <c r="BG146" s="110"/>
      <c r="BH146" s="142"/>
      <c r="BI146" s="142"/>
      <c r="BJ146" s="104"/>
    </row>
    <row r="147" spans="2:62" s="96" customFormat="1" ht="40.5" hidden="1">
      <c r="B147" s="114">
        <v>2014</v>
      </c>
      <c r="C147" s="115">
        <v>8317</v>
      </c>
      <c r="D147" s="114">
        <v>2</v>
      </c>
      <c r="E147" s="114">
        <v>132</v>
      </c>
      <c r="F147" s="114"/>
      <c r="G147" s="116" t="s">
        <v>118</v>
      </c>
      <c r="H147" s="117">
        <f>H148+H149</f>
        <v>0</v>
      </c>
      <c r="I147" s="117">
        <f t="shared" ref="I147:N147" si="132">I148+I149</f>
        <v>0</v>
      </c>
      <c r="J147" s="117">
        <f t="shared" si="132"/>
        <v>0</v>
      </c>
      <c r="K147" s="117">
        <f t="shared" si="132"/>
        <v>0</v>
      </c>
      <c r="L147" s="117">
        <f t="shared" si="132"/>
        <v>0</v>
      </c>
      <c r="M147" s="117">
        <f t="shared" si="132"/>
        <v>0</v>
      </c>
      <c r="N147" s="117">
        <f t="shared" si="132"/>
        <v>0</v>
      </c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8"/>
      <c r="BF147" s="119"/>
      <c r="BG147" s="118"/>
      <c r="BH147" s="140"/>
      <c r="BI147" s="140"/>
      <c r="BJ147" s="104"/>
    </row>
    <row r="148" spans="2:62" s="96" customFormat="1" ht="36.75" hidden="1" customHeight="1">
      <c r="B148" s="122"/>
      <c r="C148" s="143"/>
      <c r="D148" s="122"/>
      <c r="E148" s="122"/>
      <c r="F148" s="132">
        <v>1</v>
      </c>
      <c r="G148" s="133" t="s">
        <v>119</v>
      </c>
      <c r="H148" s="126">
        <v>0</v>
      </c>
      <c r="I148" s="126">
        <v>0</v>
      </c>
      <c r="J148" s="127">
        <f>H148+I148</f>
        <v>0</v>
      </c>
      <c r="K148" s="126">
        <v>0</v>
      </c>
      <c r="L148" s="126">
        <v>0</v>
      </c>
      <c r="M148" s="127">
        <f>K148+L148</f>
        <v>0</v>
      </c>
      <c r="N148" s="127">
        <f>J148+M148</f>
        <v>0</v>
      </c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8" t="s">
        <v>33</v>
      </c>
      <c r="BF148" s="134"/>
      <c r="BG148" s="128"/>
      <c r="BH148" s="130" t="s">
        <v>34</v>
      </c>
      <c r="BI148" s="130"/>
      <c r="BJ148" s="151"/>
    </row>
    <row r="149" spans="2:62" s="96" customFormat="1" ht="36.75" hidden="1" customHeight="1">
      <c r="B149" s="122"/>
      <c r="C149" s="143"/>
      <c r="D149" s="122"/>
      <c r="E149" s="122"/>
      <c r="F149" s="132">
        <v>2</v>
      </c>
      <c r="G149" s="133" t="s">
        <v>120</v>
      </c>
      <c r="H149" s="126">
        <v>0</v>
      </c>
      <c r="I149" s="126">
        <v>0</v>
      </c>
      <c r="J149" s="127">
        <f>H149+I149</f>
        <v>0</v>
      </c>
      <c r="K149" s="126">
        <v>0</v>
      </c>
      <c r="L149" s="126">
        <v>0</v>
      </c>
      <c r="M149" s="127">
        <f>K149+L149</f>
        <v>0</v>
      </c>
      <c r="N149" s="127">
        <f>J149+M149</f>
        <v>0</v>
      </c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8" t="s">
        <v>33</v>
      </c>
      <c r="BF149" s="134"/>
      <c r="BG149" s="128"/>
      <c r="BH149" s="130" t="s">
        <v>34</v>
      </c>
      <c r="BI149" s="130"/>
      <c r="BJ149" s="151"/>
    </row>
    <row r="150" spans="2:62" s="96" customFormat="1" ht="36.75" hidden="1" customHeight="1">
      <c r="B150" s="114">
        <v>2014</v>
      </c>
      <c r="C150" s="115">
        <v>8317</v>
      </c>
      <c r="D150" s="114">
        <v>2</v>
      </c>
      <c r="E150" s="114">
        <v>134</v>
      </c>
      <c r="F150" s="114"/>
      <c r="G150" s="116" t="s">
        <v>121</v>
      </c>
      <c r="H150" s="117">
        <f>H151+H152</f>
        <v>0</v>
      </c>
      <c r="I150" s="117">
        <f t="shared" ref="I150:N150" si="133">I151+I152</f>
        <v>0</v>
      </c>
      <c r="J150" s="117">
        <f t="shared" si="133"/>
        <v>0</v>
      </c>
      <c r="K150" s="117">
        <f t="shared" si="133"/>
        <v>0</v>
      </c>
      <c r="L150" s="117">
        <f t="shared" si="133"/>
        <v>0</v>
      </c>
      <c r="M150" s="117">
        <f t="shared" si="133"/>
        <v>0</v>
      </c>
      <c r="N150" s="117">
        <f t="shared" si="133"/>
        <v>0</v>
      </c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8"/>
      <c r="BF150" s="119"/>
      <c r="BG150" s="118"/>
      <c r="BH150" s="140"/>
      <c r="BI150" s="140"/>
      <c r="BJ150" s="104"/>
    </row>
    <row r="151" spans="2:62" s="96" customFormat="1" hidden="1">
      <c r="B151" s="122"/>
      <c r="C151" s="143"/>
      <c r="D151" s="122"/>
      <c r="E151" s="122"/>
      <c r="F151" s="132">
        <v>1</v>
      </c>
      <c r="G151" s="133" t="s">
        <v>122</v>
      </c>
      <c r="H151" s="126">
        <v>0</v>
      </c>
      <c r="I151" s="126">
        <v>0</v>
      </c>
      <c r="J151" s="127">
        <f>H151+I151</f>
        <v>0</v>
      </c>
      <c r="K151" s="126">
        <v>0</v>
      </c>
      <c r="L151" s="126">
        <v>0</v>
      </c>
      <c r="M151" s="127">
        <f>K151+L151</f>
        <v>0</v>
      </c>
      <c r="N151" s="127">
        <f>J151+M151</f>
        <v>0</v>
      </c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8" t="s">
        <v>33</v>
      </c>
      <c r="BF151" s="134"/>
      <c r="BG151" s="128"/>
      <c r="BH151" s="130" t="s">
        <v>34</v>
      </c>
      <c r="BI151" s="130"/>
      <c r="BJ151" s="151"/>
    </row>
    <row r="152" spans="2:62" s="96" customFormat="1" ht="40.5" hidden="1">
      <c r="B152" s="122"/>
      <c r="C152" s="143"/>
      <c r="D152" s="122"/>
      <c r="E152" s="122"/>
      <c r="F152" s="132">
        <v>2</v>
      </c>
      <c r="G152" s="133" t="s">
        <v>123</v>
      </c>
      <c r="H152" s="126">
        <v>0</v>
      </c>
      <c r="I152" s="126">
        <v>0</v>
      </c>
      <c r="J152" s="127">
        <f>H152+I152</f>
        <v>0</v>
      </c>
      <c r="K152" s="126">
        <v>0</v>
      </c>
      <c r="L152" s="126">
        <v>0</v>
      </c>
      <c r="M152" s="127">
        <f>K152+L152</f>
        <v>0</v>
      </c>
      <c r="N152" s="127">
        <f>J152+M152</f>
        <v>0</v>
      </c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8" t="s">
        <v>33</v>
      </c>
      <c r="BF152" s="134"/>
      <c r="BG152" s="128"/>
      <c r="BH152" s="130" t="s">
        <v>34</v>
      </c>
      <c r="BI152" s="130"/>
      <c r="BJ152" s="151"/>
    </row>
    <row r="153" spans="2:62" s="105" customFormat="1" ht="36.75" customHeight="1">
      <c r="B153" s="97">
        <v>2014</v>
      </c>
      <c r="C153" s="147">
        <v>8317</v>
      </c>
      <c r="D153" s="97">
        <v>2</v>
      </c>
      <c r="E153" s="97"/>
      <c r="F153" s="97"/>
      <c r="G153" s="99" t="s">
        <v>124</v>
      </c>
      <c r="H153" s="100">
        <f>H154+H157+H166</f>
        <v>846903.2</v>
      </c>
      <c r="I153" s="100">
        <f t="shared" ref="I153:O153" si="134">I154+I157+I166</f>
        <v>157951.04000000001</v>
      </c>
      <c r="J153" s="100">
        <f t="shared" si="134"/>
        <v>1004854.24</v>
      </c>
      <c r="K153" s="100">
        <f t="shared" si="134"/>
        <v>0</v>
      </c>
      <c r="L153" s="100">
        <f t="shared" si="134"/>
        <v>0</v>
      </c>
      <c r="M153" s="100">
        <f t="shared" si="134"/>
        <v>0</v>
      </c>
      <c r="N153" s="100">
        <f t="shared" si="134"/>
        <v>1004854.24</v>
      </c>
      <c r="O153" s="100">
        <f t="shared" si="134"/>
        <v>0</v>
      </c>
      <c r="P153" s="100">
        <f t="shared" ref="P153:BD153" si="135">P154+P157+P166</f>
        <v>0</v>
      </c>
      <c r="Q153" s="100">
        <f t="shared" si="135"/>
        <v>0</v>
      </c>
      <c r="R153" s="100">
        <f t="shared" si="135"/>
        <v>0</v>
      </c>
      <c r="S153" s="100">
        <f t="shared" si="135"/>
        <v>0</v>
      </c>
      <c r="T153" s="100">
        <f t="shared" si="135"/>
        <v>0</v>
      </c>
      <c r="U153" s="100">
        <f t="shared" si="135"/>
        <v>0</v>
      </c>
      <c r="V153" s="100">
        <f t="shared" si="135"/>
        <v>846903.2</v>
      </c>
      <c r="W153" s="100">
        <f t="shared" si="135"/>
        <v>157951.04000000001</v>
      </c>
      <c r="X153" s="100">
        <f t="shared" si="135"/>
        <v>1004854.24</v>
      </c>
      <c r="Y153" s="100">
        <f t="shared" si="135"/>
        <v>0</v>
      </c>
      <c r="Z153" s="100">
        <f t="shared" si="135"/>
        <v>0</v>
      </c>
      <c r="AA153" s="100">
        <f t="shared" si="135"/>
        <v>0</v>
      </c>
      <c r="AB153" s="100">
        <f t="shared" si="135"/>
        <v>1004854.24</v>
      </c>
      <c r="AC153" s="100">
        <f t="shared" si="135"/>
        <v>0</v>
      </c>
      <c r="AD153" s="100">
        <f t="shared" si="135"/>
        <v>0</v>
      </c>
      <c r="AE153" s="100">
        <f t="shared" si="135"/>
        <v>0</v>
      </c>
      <c r="AF153" s="100">
        <f t="shared" si="135"/>
        <v>0</v>
      </c>
      <c r="AG153" s="100">
        <f t="shared" si="135"/>
        <v>0</v>
      </c>
      <c r="AH153" s="100">
        <f t="shared" si="135"/>
        <v>0</v>
      </c>
      <c r="AI153" s="100">
        <f t="shared" si="135"/>
        <v>0</v>
      </c>
      <c r="AJ153" s="100">
        <f t="shared" si="135"/>
        <v>0</v>
      </c>
      <c r="AK153" s="100">
        <f t="shared" si="135"/>
        <v>0</v>
      </c>
      <c r="AL153" s="100">
        <f t="shared" si="135"/>
        <v>0</v>
      </c>
      <c r="AM153" s="100">
        <f t="shared" si="135"/>
        <v>0</v>
      </c>
      <c r="AN153" s="100">
        <f t="shared" si="135"/>
        <v>0</v>
      </c>
      <c r="AO153" s="100">
        <f t="shared" si="135"/>
        <v>0</v>
      </c>
      <c r="AP153" s="100">
        <f t="shared" si="135"/>
        <v>0</v>
      </c>
      <c r="AQ153" s="100">
        <f t="shared" si="135"/>
        <v>0</v>
      </c>
      <c r="AR153" s="100">
        <f t="shared" si="135"/>
        <v>0</v>
      </c>
      <c r="AS153" s="100">
        <f t="shared" si="135"/>
        <v>0</v>
      </c>
      <c r="AT153" s="100">
        <f t="shared" si="135"/>
        <v>0</v>
      </c>
      <c r="AU153" s="100">
        <f t="shared" si="135"/>
        <v>0</v>
      </c>
      <c r="AV153" s="100">
        <f t="shared" si="135"/>
        <v>0</v>
      </c>
      <c r="AW153" s="100">
        <f t="shared" si="135"/>
        <v>0</v>
      </c>
      <c r="AX153" s="100">
        <f t="shared" si="135"/>
        <v>846903.2</v>
      </c>
      <c r="AY153" s="100">
        <f t="shared" si="135"/>
        <v>157951.04000000001</v>
      </c>
      <c r="AZ153" s="100">
        <f t="shared" si="135"/>
        <v>1004854.24</v>
      </c>
      <c r="BA153" s="100">
        <f t="shared" si="135"/>
        <v>0</v>
      </c>
      <c r="BB153" s="100">
        <f t="shared" si="135"/>
        <v>0</v>
      </c>
      <c r="BC153" s="100">
        <f t="shared" si="135"/>
        <v>0</v>
      </c>
      <c r="BD153" s="100">
        <f t="shared" si="135"/>
        <v>1004854.24</v>
      </c>
      <c r="BE153" s="101"/>
      <c r="BF153" s="102"/>
      <c r="BG153" s="101"/>
      <c r="BH153" s="141"/>
      <c r="BI153" s="141"/>
      <c r="BJ153" s="104"/>
    </row>
    <row r="154" spans="2:62" s="113" customFormat="1" ht="50.25" hidden="1" customHeight="1">
      <c r="B154" s="106">
        <v>2014</v>
      </c>
      <c r="C154" s="146">
        <v>8317</v>
      </c>
      <c r="D154" s="106">
        <v>2</v>
      </c>
      <c r="E154" s="106"/>
      <c r="F154" s="106"/>
      <c r="G154" s="108" t="s">
        <v>125</v>
      </c>
      <c r="H154" s="109">
        <f>H155</f>
        <v>0</v>
      </c>
      <c r="I154" s="109">
        <f t="shared" ref="I154:X155" si="136">I155</f>
        <v>0</v>
      </c>
      <c r="J154" s="109">
        <f t="shared" si="136"/>
        <v>0</v>
      </c>
      <c r="K154" s="109">
        <f t="shared" si="136"/>
        <v>0</v>
      </c>
      <c r="L154" s="109">
        <f t="shared" si="136"/>
        <v>0</v>
      </c>
      <c r="M154" s="109">
        <f t="shared" si="136"/>
        <v>0</v>
      </c>
      <c r="N154" s="109">
        <f t="shared" si="136"/>
        <v>0</v>
      </c>
      <c r="O154" s="109">
        <f t="shared" si="136"/>
        <v>0</v>
      </c>
      <c r="P154" s="109">
        <f t="shared" si="136"/>
        <v>0</v>
      </c>
      <c r="Q154" s="109">
        <f t="shared" si="136"/>
        <v>0</v>
      </c>
      <c r="R154" s="109">
        <f t="shared" si="136"/>
        <v>0</v>
      </c>
      <c r="S154" s="109">
        <f t="shared" si="136"/>
        <v>0</v>
      </c>
      <c r="T154" s="109">
        <f t="shared" si="136"/>
        <v>0</v>
      </c>
      <c r="U154" s="109">
        <f t="shared" si="136"/>
        <v>0</v>
      </c>
      <c r="V154" s="109">
        <f t="shared" si="136"/>
        <v>0</v>
      </c>
      <c r="W154" s="109">
        <f t="shared" si="136"/>
        <v>0</v>
      </c>
      <c r="X154" s="109">
        <f t="shared" si="136"/>
        <v>0</v>
      </c>
      <c r="Y154" s="109">
        <f t="shared" ref="P154:BD155" si="137">Y155</f>
        <v>0</v>
      </c>
      <c r="Z154" s="109">
        <f t="shared" si="137"/>
        <v>0</v>
      </c>
      <c r="AA154" s="109">
        <f t="shared" si="137"/>
        <v>0</v>
      </c>
      <c r="AB154" s="109">
        <f t="shared" si="137"/>
        <v>0</v>
      </c>
      <c r="AC154" s="109">
        <f t="shared" si="137"/>
        <v>0</v>
      </c>
      <c r="AD154" s="109">
        <f t="shared" si="137"/>
        <v>0</v>
      </c>
      <c r="AE154" s="109">
        <f t="shared" si="137"/>
        <v>0</v>
      </c>
      <c r="AF154" s="109">
        <f t="shared" si="137"/>
        <v>0</v>
      </c>
      <c r="AG154" s="109">
        <f t="shared" si="137"/>
        <v>0</v>
      </c>
      <c r="AH154" s="109">
        <f t="shared" si="137"/>
        <v>0</v>
      </c>
      <c r="AI154" s="109">
        <f t="shared" si="137"/>
        <v>0</v>
      </c>
      <c r="AJ154" s="109">
        <f t="shared" si="137"/>
        <v>0</v>
      </c>
      <c r="AK154" s="109">
        <f t="shared" si="137"/>
        <v>0</v>
      </c>
      <c r="AL154" s="109">
        <f t="shared" si="137"/>
        <v>0</v>
      </c>
      <c r="AM154" s="109">
        <f t="shared" si="137"/>
        <v>0</v>
      </c>
      <c r="AN154" s="109">
        <f t="shared" si="137"/>
        <v>0</v>
      </c>
      <c r="AO154" s="109">
        <f t="shared" si="137"/>
        <v>0</v>
      </c>
      <c r="AP154" s="109">
        <f t="shared" si="137"/>
        <v>0</v>
      </c>
      <c r="AQ154" s="109">
        <f t="shared" si="137"/>
        <v>0</v>
      </c>
      <c r="AR154" s="109">
        <f t="shared" si="137"/>
        <v>0</v>
      </c>
      <c r="AS154" s="109">
        <f t="shared" si="137"/>
        <v>0</v>
      </c>
      <c r="AT154" s="109">
        <f t="shared" si="137"/>
        <v>0</v>
      </c>
      <c r="AU154" s="109">
        <f t="shared" si="137"/>
        <v>0</v>
      </c>
      <c r="AV154" s="109">
        <f t="shared" si="137"/>
        <v>0</v>
      </c>
      <c r="AW154" s="109">
        <f t="shared" si="137"/>
        <v>0</v>
      </c>
      <c r="AX154" s="109">
        <f t="shared" si="137"/>
        <v>0</v>
      </c>
      <c r="AY154" s="109">
        <f t="shared" si="137"/>
        <v>0</v>
      </c>
      <c r="AZ154" s="109">
        <f t="shared" si="137"/>
        <v>0</v>
      </c>
      <c r="BA154" s="109">
        <f t="shared" si="137"/>
        <v>0</v>
      </c>
      <c r="BB154" s="109">
        <f t="shared" si="137"/>
        <v>0</v>
      </c>
      <c r="BC154" s="109">
        <f t="shared" si="137"/>
        <v>0</v>
      </c>
      <c r="BD154" s="109">
        <f t="shared" si="137"/>
        <v>0</v>
      </c>
      <c r="BE154" s="110"/>
      <c r="BF154" s="111"/>
      <c r="BG154" s="110"/>
      <c r="BH154" s="142"/>
      <c r="BI154" s="142"/>
      <c r="BJ154" s="104"/>
    </row>
    <row r="155" spans="2:62" s="121" customFormat="1" hidden="1">
      <c r="B155" s="114">
        <v>2014</v>
      </c>
      <c r="C155" s="115">
        <v>8317</v>
      </c>
      <c r="D155" s="114">
        <v>2</v>
      </c>
      <c r="E155" s="114">
        <v>212</v>
      </c>
      <c r="F155" s="114"/>
      <c r="G155" s="116" t="s">
        <v>126</v>
      </c>
      <c r="H155" s="117">
        <f>H156</f>
        <v>0</v>
      </c>
      <c r="I155" s="117">
        <f t="shared" si="136"/>
        <v>0</v>
      </c>
      <c r="J155" s="117">
        <f t="shared" si="136"/>
        <v>0</v>
      </c>
      <c r="K155" s="117">
        <f t="shared" si="136"/>
        <v>0</v>
      </c>
      <c r="L155" s="117">
        <f t="shared" si="136"/>
        <v>0</v>
      </c>
      <c r="M155" s="117">
        <f t="shared" si="136"/>
        <v>0</v>
      </c>
      <c r="N155" s="117">
        <f t="shared" si="136"/>
        <v>0</v>
      </c>
      <c r="O155" s="117">
        <f t="shared" si="136"/>
        <v>0</v>
      </c>
      <c r="P155" s="117">
        <f t="shared" si="137"/>
        <v>0</v>
      </c>
      <c r="Q155" s="117">
        <f t="shared" si="137"/>
        <v>0</v>
      </c>
      <c r="R155" s="117">
        <f t="shared" si="137"/>
        <v>0</v>
      </c>
      <c r="S155" s="117">
        <f t="shared" si="137"/>
        <v>0</v>
      </c>
      <c r="T155" s="117">
        <f t="shared" si="137"/>
        <v>0</v>
      </c>
      <c r="U155" s="117">
        <f t="shared" si="137"/>
        <v>0</v>
      </c>
      <c r="V155" s="117">
        <f t="shared" si="136"/>
        <v>0</v>
      </c>
      <c r="W155" s="117">
        <f t="shared" si="137"/>
        <v>0</v>
      </c>
      <c r="X155" s="117">
        <f t="shared" si="137"/>
        <v>0</v>
      </c>
      <c r="Y155" s="117">
        <f t="shared" si="137"/>
        <v>0</v>
      </c>
      <c r="Z155" s="117">
        <f t="shared" si="137"/>
        <v>0</v>
      </c>
      <c r="AA155" s="117">
        <f t="shared" si="137"/>
        <v>0</v>
      </c>
      <c r="AB155" s="117">
        <f t="shared" si="137"/>
        <v>0</v>
      </c>
      <c r="AC155" s="117">
        <f t="shared" si="137"/>
        <v>0</v>
      </c>
      <c r="AD155" s="117">
        <f t="shared" si="137"/>
        <v>0</v>
      </c>
      <c r="AE155" s="117">
        <f t="shared" si="137"/>
        <v>0</v>
      </c>
      <c r="AF155" s="117">
        <f t="shared" si="137"/>
        <v>0</v>
      </c>
      <c r="AG155" s="117">
        <f t="shared" si="137"/>
        <v>0</v>
      </c>
      <c r="AH155" s="117">
        <f t="shared" si="137"/>
        <v>0</v>
      </c>
      <c r="AI155" s="117">
        <f t="shared" si="137"/>
        <v>0</v>
      </c>
      <c r="AJ155" s="117">
        <f t="shared" si="137"/>
        <v>0</v>
      </c>
      <c r="AK155" s="117">
        <f t="shared" si="137"/>
        <v>0</v>
      </c>
      <c r="AL155" s="117">
        <f t="shared" si="137"/>
        <v>0</v>
      </c>
      <c r="AM155" s="117">
        <f t="shared" si="137"/>
        <v>0</v>
      </c>
      <c r="AN155" s="117">
        <f t="shared" si="137"/>
        <v>0</v>
      </c>
      <c r="AO155" s="117">
        <f t="shared" si="137"/>
        <v>0</v>
      </c>
      <c r="AP155" s="117">
        <f t="shared" si="137"/>
        <v>0</v>
      </c>
      <c r="AQ155" s="117">
        <f t="shared" si="137"/>
        <v>0</v>
      </c>
      <c r="AR155" s="117">
        <f t="shared" si="137"/>
        <v>0</v>
      </c>
      <c r="AS155" s="117">
        <f t="shared" si="137"/>
        <v>0</v>
      </c>
      <c r="AT155" s="117">
        <f t="shared" si="137"/>
        <v>0</v>
      </c>
      <c r="AU155" s="117">
        <f t="shared" si="137"/>
        <v>0</v>
      </c>
      <c r="AV155" s="117">
        <f t="shared" si="137"/>
        <v>0</v>
      </c>
      <c r="AW155" s="117">
        <f t="shared" si="137"/>
        <v>0</v>
      </c>
      <c r="AX155" s="117">
        <f t="shared" si="137"/>
        <v>0</v>
      </c>
      <c r="AY155" s="117">
        <f t="shared" si="137"/>
        <v>0</v>
      </c>
      <c r="AZ155" s="117">
        <f t="shared" si="137"/>
        <v>0</v>
      </c>
      <c r="BA155" s="117">
        <f t="shared" si="137"/>
        <v>0</v>
      </c>
      <c r="BB155" s="117">
        <f t="shared" si="137"/>
        <v>0</v>
      </c>
      <c r="BC155" s="117">
        <f t="shared" si="137"/>
        <v>0</v>
      </c>
      <c r="BD155" s="117">
        <f t="shared" si="137"/>
        <v>0</v>
      </c>
      <c r="BE155" s="118"/>
      <c r="BF155" s="119"/>
      <c r="BG155" s="118"/>
      <c r="BH155" s="140"/>
      <c r="BI155" s="140"/>
      <c r="BJ155" s="104"/>
    </row>
    <row r="156" spans="2:62" s="96" customFormat="1" hidden="1">
      <c r="B156" s="122"/>
      <c r="C156" s="143"/>
      <c r="D156" s="122"/>
      <c r="E156" s="122"/>
      <c r="F156" s="132">
        <v>1</v>
      </c>
      <c r="G156" s="133" t="s">
        <v>126</v>
      </c>
      <c r="H156" s="126">
        <v>0</v>
      </c>
      <c r="I156" s="126">
        <v>0</v>
      </c>
      <c r="J156" s="127">
        <f>H156+I156</f>
        <v>0</v>
      </c>
      <c r="K156" s="126">
        <v>0</v>
      </c>
      <c r="L156" s="126">
        <v>0</v>
      </c>
      <c r="M156" s="127">
        <f>K156+L156</f>
        <v>0</v>
      </c>
      <c r="N156" s="127">
        <f>J156+M156</f>
        <v>0</v>
      </c>
      <c r="O156" s="126">
        <v>0</v>
      </c>
      <c r="P156" s="126">
        <v>0</v>
      </c>
      <c r="Q156" s="127">
        <f t="shared" ref="Q156" si="138">O156+P156</f>
        <v>0</v>
      </c>
      <c r="R156" s="126">
        <v>0</v>
      </c>
      <c r="S156" s="126">
        <v>0</v>
      </c>
      <c r="T156" s="127">
        <f t="shared" ref="T156" si="139">R156+S156</f>
        <v>0</v>
      </c>
      <c r="U156" s="127">
        <f t="shared" ref="U156" si="140">Q156+T156</f>
        <v>0</v>
      </c>
      <c r="V156" s="126">
        <v>0</v>
      </c>
      <c r="W156" s="126">
        <v>0</v>
      </c>
      <c r="X156" s="127">
        <f t="shared" ref="X156" si="141">V156+W156</f>
        <v>0</v>
      </c>
      <c r="Y156" s="126">
        <v>0</v>
      </c>
      <c r="Z156" s="126">
        <v>0</v>
      </c>
      <c r="AA156" s="127">
        <f t="shared" ref="AA156" si="142">Y156+Z156</f>
        <v>0</v>
      </c>
      <c r="AB156" s="127">
        <f t="shared" ref="AB156" si="143">X156+AA156</f>
        <v>0</v>
      </c>
      <c r="AC156" s="126">
        <v>0</v>
      </c>
      <c r="AD156" s="126">
        <v>0</v>
      </c>
      <c r="AE156" s="127">
        <f t="shared" ref="AE156" si="144">AC156+AD156</f>
        <v>0</v>
      </c>
      <c r="AF156" s="126">
        <v>0</v>
      </c>
      <c r="AG156" s="126">
        <v>0</v>
      </c>
      <c r="AH156" s="127">
        <f t="shared" ref="AH156" si="145">AF156+AG156</f>
        <v>0</v>
      </c>
      <c r="AI156" s="127">
        <f t="shared" ref="AI156" si="146">AE156+AH156</f>
        <v>0</v>
      </c>
      <c r="AJ156" s="126">
        <v>0</v>
      </c>
      <c r="AK156" s="126">
        <v>0</v>
      </c>
      <c r="AL156" s="127">
        <f t="shared" ref="AL156" si="147">AJ156+AK156</f>
        <v>0</v>
      </c>
      <c r="AM156" s="126">
        <v>0</v>
      </c>
      <c r="AN156" s="126">
        <v>0</v>
      </c>
      <c r="AO156" s="127">
        <f t="shared" ref="AO156" si="148">AM156+AN156</f>
        <v>0</v>
      </c>
      <c r="AP156" s="127">
        <f t="shared" ref="AP156" si="149">AL156+AO156</f>
        <v>0</v>
      </c>
      <c r="AQ156" s="126">
        <v>0</v>
      </c>
      <c r="AR156" s="126">
        <v>0</v>
      </c>
      <c r="AS156" s="127">
        <f t="shared" ref="AS156" si="150">AQ156+AR156</f>
        <v>0</v>
      </c>
      <c r="AT156" s="126">
        <v>0</v>
      </c>
      <c r="AU156" s="126">
        <v>0</v>
      </c>
      <c r="AV156" s="127">
        <f t="shared" ref="AV156" si="151">AT156+AU156</f>
        <v>0</v>
      </c>
      <c r="AW156" s="127">
        <f t="shared" ref="AW156" si="152">AS156+AV156</f>
        <v>0</v>
      </c>
      <c r="AX156" s="126">
        <v>0</v>
      </c>
      <c r="AY156" s="126">
        <v>0</v>
      </c>
      <c r="AZ156" s="127">
        <f t="shared" ref="AZ156" si="153">AX156+AY156</f>
        <v>0</v>
      </c>
      <c r="BA156" s="126">
        <v>0</v>
      </c>
      <c r="BB156" s="126">
        <v>0</v>
      </c>
      <c r="BC156" s="127">
        <f t="shared" ref="BC156" si="154">BA156+BB156</f>
        <v>0</v>
      </c>
      <c r="BD156" s="127">
        <f t="shared" ref="BD156" si="155">AZ156+BC156</f>
        <v>0</v>
      </c>
      <c r="BE156" s="128" t="s">
        <v>127</v>
      </c>
      <c r="BF156" s="134"/>
      <c r="BG156" s="128"/>
      <c r="BH156" s="152" t="s">
        <v>128</v>
      </c>
      <c r="BI156" s="152"/>
      <c r="BJ156" s="104"/>
    </row>
    <row r="157" spans="2:62" s="113" customFormat="1" ht="40.5">
      <c r="B157" s="106">
        <v>2014</v>
      </c>
      <c r="C157" s="146">
        <v>8317</v>
      </c>
      <c r="D157" s="106">
        <v>2</v>
      </c>
      <c r="E157" s="106"/>
      <c r="F157" s="106"/>
      <c r="G157" s="108" t="s">
        <v>129</v>
      </c>
      <c r="H157" s="109">
        <f>H158+H160+H162+H164</f>
        <v>846903.2</v>
      </c>
      <c r="I157" s="109">
        <f t="shared" ref="I157:O157" si="156">I158+I160+I162+I164</f>
        <v>157951.04000000001</v>
      </c>
      <c r="J157" s="109">
        <f t="shared" si="156"/>
        <v>1004854.24</v>
      </c>
      <c r="K157" s="109">
        <f t="shared" si="156"/>
        <v>0</v>
      </c>
      <c r="L157" s="109">
        <f t="shared" si="156"/>
        <v>0</v>
      </c>
      <c r="M157" s="109">
        <f t="shared" si="156"/>
        <v>0</v>
      </c>
      <c r="N157" s="109">
        <f t="shared" si="156"/>
        <v>1004854.24</v>
      </c>
      <c r="O157" s="109">
        <f t="shared" si="156"/>
        <v>0</v>
      </c>
      <c r="P157" s="109">
        <f t="shared" ref="P157:BD157" si="157">P158+P160+P162+P164</f>
        <v>0</v>
      </c>
      <c r="Q157" s="109">
        <f t="shared" si="157"/>
        <v>0</v>
      </c>
      <c r="R157" s="109">
        <f t="shared" si="157"/>
        <v>0</v>
      </c>
      <c r="S157" s="109">
        <f t="shared" si="157"/>
        <v>0</v>
      </c>
      <c r="T157" s="109">
        <f t="shared" si="157"/>
        <v>0</v>
      </c>
      <c r="U157" s="109">
        <f t="shared" si="157"/>
        <v>0</v>
      </c>
      <c r="V157" s="109">
        <f t="shared" si="157"/>
        <v>846903.2</v>
      </c>
      <c r="W157" s="109">
        <f t="shared" si="157"/>
        <v>157951.04000000001</v>
      </c>
      <c r="X157" s="109">
        <f t="shared" si="157"/>
        <v>1004854.24</v>
      </c>
      <c r="Y157" s="109">
        <f t="shared" si="157"/>
        <v>0</v>
      </c>
      <c r="Z157" s="109">
        <f t="shared" si="157"/>
        <v>0</v>
      </c>
      <c r="AA157" s="109">
        <f t="shared" si="157"/>
        <v>0</v>
      </c>
      <c r="AB157" s="109">
        <f t="shared" si="157"/>
        <v>1004854.24</v>
      </c>
      <c r="AC157" s="109">
        <f t="shared" si="157"/>
        <v>0</v>
      </c>
      <c r="AD157" s="109">
        <f t="shared" si="157"/>
        <v>0</v>
      </c>
      <c r="AE157" s="109">
        <f t="shared" si="157"/>
        <v>0</v>
      </c>
      <c r="AF157" s="109">
        <f t="shared" si="157"/>
        <v>0</v>
      </c>
      <c r="AG157" s="109">
        <f t="shared" si="157"/>
        <v>0</v>
      </c>
      <c r="AH157" s="109">
        <f t="shared" si="157"/>
        <v>0</v>
      </c>
      <c r="AI157" s="109">
        <f t="shared" si="157"/>
        <v>0</v>
      </c>
      <c r="AJ157" s="109">
        <f t="shared" si="157"/>
        <v>0</v>
      </c>
      <c r="AK157" s="109">
        <f t="shared" si="157"/>
        <v>0</v>
      </c>
      <c r="AL157" s="109">
        <f t="shared" si="157"/>
        <v>0</v>
      </c>
      <c r="AM157" s="109">
        <f t="shared" si="157"/>
        <v>0</v>
      </c>
      <c r="AN157" s="109">
        <f t="shared" si="157"/>
        <v>0</v>
      </c>
      <c r="AO157" s="109">
        <f t="shared" si="157"/>
        <v>0</v>
      </c>
      <c r="AP157" s="109">
        <f t="shared" si="157"/>
        <v>0</v>
      </c>
      <c r="AQ157" s="109">
        <f t="shared" si="157"/>
        <v>0</v>
      </c>
      <c r="AR157" s="109">
        <f t="shared" si="157"/>
        <v>0</v>
      </c>
      <c r="AS157" s="109">
        <f t="shared" si="157"/>
        <v>0</v>
      </c>
      <c r="AT157" s="109">
        <f t="shared" si="157"/>
        <v>0</v>
      </c>
      <c r="AU157" s="109">
        <f t="shared" si="157"/>
        <v>0</v>
      </c>
      <c r="AV157" s="109">
        <f t="shared" si="157"/>
        <v>0</v>
      </c>
      <c r="AW157" s="109">
        <f t="shared" si="157"/>
        <v>0</v>
      </c>
      <c r="AX157" s="109">
        <f t="shared" si="157"/>
        <v>846903.2</v>
      </c>
      <c r="AY157" s="109">
        <f t="shared" si="157"/>
        <v>157951.04000000001</v>
      </c>
      <c r="AZ157" s="109">
        <f t="shared" si="157"/>
        <v>1004854.24</v>
      </c>
      <c r="BA157" s="109">
        <f t="shared" si="157"/>
        <v>0</v>
      </c>
      <c r="BB157" s="109">
        <f t="shared" si="157"/>
        <v>0</v>
      </c>
      <c r="BC157" s="109">
        <f t="shared" si="157"/>
        <v>0</v>
      </c>
      <c r="BD157" s="109">
        <f t="shared" si="157"/>
        <v>1004854.24</v>
      </c>
      <c r="BE157" s="110"/>
      <c r="BF157" s="111"/>
      <c r="BG157" s="110"/>
      <c r="BH157" s="142"/>
      <c r="BI157" s="142"/>
      <c r="BJ157" s="104"/>
    </row>
    <row r="158" spans="2:62" s="121" customFormat="1" ht="36.75" hidden="1" customHeight="1">
      <c r="B158" s="114">
        <v>2014</v>
      </c>
      <c r="C158" s="115">
        <v>8317</v>
      </c>
      <c r="D158" s="114">
        <v>2</v>
      </c>
      <c r="E158" s="114">
        <v>251</v>
      </c>
      <c r="F158" s="114"/>
      <c r="G158" s="116" t="s">
        <v>130</v>
      </c>
      <c r="H158" s="117">
        <f>H159</f>
        <v>0</v>
      </c>
      <c r="I158" s="117">
        <f t="shared" ref="I158:BD158" si="158">I159</f>
        <v>0</v>
      </c>
      <c r="J158" s="117">
        <f t="shared" si="158"/>
        <v>0</v>
      </c>
      <c r="K158" s="117">
        <f t="shared" si="158"/>
        <v>0</v>
      </c>
      <c r="L158" s="117">
        <f t="shared" si="158"/>
        <v>0</v>
      </c>
      <c r="M158" s="117">
        <f t="shared" si="158"/>
        <v>0</v>
      </c>
      <c r="N158" s="117">
        <f t="shared" si="158"/>
        <v>0</v>
      </c>
      <c r="O158" s="117">
        <f t="shared" si="158"/>
        <v>0</v>
      </c>
      <c r="P158" s="117">
        <f t="shared" si="158"/>
        <v>0</v>
      </c>
      <c r="Q158" s="117">
        <f t="shared" si="158"/>
        <v>0</v>
      </c>
      <c r="R158" s="117">
        <f t="shared" si="158"/>
        <v>0</v>
      </c>
      <c r="S158" s="117">
        <f t="shared" si="158"/>
        <v>0</v>
      </c>
      <c r="T158" s="117">
        <f t="shared" si="158"/>
        <v>0</v>
      </c>
      <c r="U158" s="117">
        <f t="shared" si="158"/>
        <v>0</v>
      </c>
      <c r="V158" s="117">
        <f t="shared" si="158"/>
        <v>0</v>
      </c>
      <c r="W158" s="117">
        <f t="shared" si="158"/>
        <v>0</v>
      </c>
      <c r="X158" s="117">
        <f t="shared" si="158"/>
        <v>0</v>
      </c>
      <c r="Y158" s="117">
        <f t="shared" si="158"/>
        <v>0</v>
      </c>
      <c r="Z158" s="117">
        <f t="shared" si="158"/>
        <v>0</v>
      </c>
      <c r="AA158" s="117">
        <f t="shared" si="158"/>
        <v>0</v>
      </c>
      <c r="AB158" s="117">
        <f t="shared" si="158"/>
        <v>0</v>
      </c>
      <c r="AC158" s="117">
        <f t="shared" si="158"/>
        <v>0</v>
      </c>
      <c r="AD158" s="117">
        <f t="shared" si="158"/>
        <v>0</v>
      </c>
      <c r="AE158" s="117">
        <f t="shared" si="158"/>
        <v>0</v>
      </c>
      <c r="AF158" s="117">
        <f t="shared" si="158"/>
        <v>0</v>
      </c>
      <c r="AG158" s="117">
        <f t="shared" si="158"/>
        <v>0</v>
      </c>
      <c r="AH158" s="117">
        <f t="shared" si="158"/>
        <v>0</v>
      </c>
      <c r="AI158" s="117">
        <f t="shared" si="158"/>
        <v>0</v>
      </c>
      <c r="AJ158" s="117">
        <f t="shared" si="158"/>
        <v>0</v>
      </c>
      <c r="AK158" s="117">
        <f t="shared" si="158"/>
        <v>0</v>
      </c>
      <c r="AL158" s="117">
        <f t="shared" si="158"/>
        <v>0</v>
      </c>
      <c r="AM158" s="117">
        <f t="shared" si="158"/>
        <v>0</v>
      </c>
      <c r="AN158" s="117">
        <f t="shared" si="158"/>
        <v>0</v>
      </c>
      <c r="AO158" s="117">
        <f t="shared" si="158"/>
        <v>0</v>
      </c>
      <c r="AP158" s="117">
        <f t="shared" si="158"/>
        <v>0</v>
      </c>
      <c r="AQ158" s="117">
        <f t="shared" si="158"/>
        <v>0</v>
      </c>
      <c r="AR158" s="117">
        <f t="shared" si="158"/>
        <v>0</v>
      </c>
      <c r="AS158" s="117">
        <f t="shared" si="158"/>
        <v>0</v>
      </c>
      <c r="AT158" s="117">
        <f t="shared" si="158"/>
        <v>0</v>
      </c>
      <c r="AU158" s="117">
        <f t="shared" si="158"/>
        <v>0</v>
      </c>
      <c r="AV158" s="117">
        <f t="shared" si="158"/>
        <v>0</v>
      </c>
      <c r="AW158" s="117">
        <f t="shared" si="158"/>
        <v>0</v>
      </c>
      <c r="AX158" s="117">
        <f t="shared" si="158"/>
        <v>0</v>
      </c>
      <c r="AY158" s="117">
        <f t="shared" si="158"/>
        <v>0</v>
      </c>
      <c r="AZ158" s="117">
        <f t="shared" si="158"/>
        <v>0</v>
      </c>
      <c r="BA158" s="117">
        <f t="shared" si="158"/>
        <v>0</v>
      </c>
      <c r="BB158" s="117">
        <f t="shared" si="158"/>
        <v>0</v>
      </c>
      <c r="BC158" s="117">
        <f t="shared" si="158"/>
        <v>0</v>
      </c>
      <c r="BD158" s="117">
        <f t="shared" si="158"/>
        <v>0</v>
      </c>
      <c r="BE158" s="118"/>
      <c r="BF158" s="119"/>
      <c r="BG158" s="118"/>
      <c r="BH158" s="140"/>
      <c r="BI158" s="140"/>
      <c r="BJ158" s="104"/>
    </row>
    <row r="159" spans="2:62" s="96" customFormat="1" ht="109.5" hidden="1" customHeight="1">
      <c r="B159" s="122"/>
      <c r="C159" s="143"/>
      <c r="D159" s="122"/>
      <c r="E159" s="122"/>
      <c r="F159" s="132">
        <v>1</v>
      </c>
      <c r="G159" s="133" t="s">
        <v>130</v>
      </c>
      <c r="H159" s="126">
        <v>0</v>
      </c>
      <c r="I159" s="126">
        <v>0</v>
      </c>
      <c r="J159" s="127">
        <f>H159+I159</f>
        <v>0</v>
      </c>
      <c r="K159" s="126">
        <v>0</v>
      </c>
      <c r="L159" s="126">
        <v>0</v>
      </c>
      <c r="M159" s="127">
        <f>K159+L159</f>
        <v>0</v>
      </c>
      <c r="N159" s="127">
        <f>J159+M159</f>
        <v>0</v>
      </c>
      <c r="O159" s="126">
        <v>0</v>
      </c>
      <c r="P159" s="126">
        <v>0</v>
      </c>
      <c r="Q159" s="127">
        <f t="shared" ref="Q159" si="159">O159+P159</f>
        <v>0</v>
      </c>
      <c r="R159" s="126">
        <v>0</v>
      </c>
      <c r="S159" s="126">
        <v>0</v>
      </c>
      <c r="T159" s="127">
        <f t="shared" ref="T159" si="160">R159+S159</f>
        <v>0</v>
      </c>
      <c r="U159" s="127">
        <f t="shared" ref="U159" si="161">Q159+T159</f>
        <v>0</v>
      </c>
      <c r="V159" s="126">
        <v>0</v>
      </c>
      <c r="W159" s="126">
        <v>0</v>
      </c>
      <c r="X159" s="127">
        <f t="shared" ref="X159" si="162">V159+W159</f>
        <v>0</v>
      </c>
      <c r="Y159" s="126">
        <v>0</v>
      </c>
      <c r="Z159" s="126">
        <v>0</v>
      </c>
      <c r="AA159" s="127">
        <f t="shared" ref="AA159" si="163">Y159+Z159</f>
        <v>0</v>
      </c>
      <c r="AB159" s="127">
        <f t="shared" ref="AB159" si="164">X159+AA159</f>
        <v>0</v>
      </c>
      <c r="AC159" s="126">
        <v>0</v>
      </c>
      <c r="AD159" s="126">
        <v>0</v>
      </c>
      <c r="AE159" s="127">
        <f t="shared" ref="AE159" si="165">AC159+AD159</f>
        <v>0</v>
      </c>
      <c r="AF159" s="126">
        <v>0</v>
      </c>
      <c r="AG159" s="126">
        <v>0</v>
      </c>
      <c r="AH159" s="127">
        <f t="shared" ref="AH159" si="166">AF159+AG159</f>
        <v>0</v>
      </c>
      <c r="AI159" s="127">
        <f t="shared" ref="AI159" si="167">AE159+AH159</f>
        <v>0</v>
      </c>
      <c r="AJ159" s="126">
        <v>0</v>
      </c>
      <c r="AK159" s="126">
        <v>0</v>
      </c>
      <c r="AL159" s="127">
        <f t="shared" ref="AL159" si="168">AJ159+AK159</f>
        <v>0</v>
      </c>
      <c r="AM159" s="126">
        <v>0</v>
      </c>
      <c r="AN159" s="126">
        <v>0</v>
      </c>
      <c r="AO159" s="127">
        <f t="shared" ref="AO159" si="169">AM159+AN159</f>
        <v>0</v>
      </c>
      <c r="AP159" s="127">
        <f t="shared" ref="AP159" si="170">AL159+AO159</f>
        <v>0</v>
      </c>
      <c r="AQ159" s="126">
        <v>0</v>
      </c>
      <c r="AR159" s="126">
        <v>0</v>
      </c>
      <c r="AS159" s="127">
        <f t="shared" ref="AS159" si="171">AQ159+AR159</f>
        <v>0</v>
      </c>
      <c r="AT159" s="126">
        <v>0</v>
      </c>
      <c r="AU159" s="126">
        <v>0</v>
      </c>
      <c r="AV159" s="127">
        <f t="shared" ref="AV159" si="172">AT159+AU159</f>
        <v>0</v>
      </c>
      <c r="AW159" s="127">
        <f t="shared" ref="AW159" si="173">AS159+AV159</f>
        <v>0</v>
      </c>
      <c r="AX159" s="126">
        <v>0</v>
      </c>
      <c r="AY159" s="126">
        <v>0</v>
      </c>
      <c r="AZ159" s="127">
        <f t="shared" ref="AZ159" si="174">AX159+AY159</f>
        <v>0</v>
      </c>
      <c r="BA159" s="126">
        <v>0</v>
      </c>
      <c r="BB159" s="126">
        <v>0</v>
      </c>
      <c r="BC159" s="127">
        <f t="shared" ref="BC159" si="175">BA159+BB159</f>
        <v>0</v>
      </c>
      <c r="BD159" s="127">
        <f t="shared" ref="BD159" si="176">AZ159+BC159</f>
        <v>0</v>
      </c>
      <c r="BE159" s="144" t="s">
        <v>131</v>
      </c>
      <c r="BF159" s="134"/>
      <c r="BG159" s="128"/>
      <c r="BH159" s="152" t="s">
        <v>128</v>
      </c>
      <c r="BI159" s="152"/>
      <c r="BJ159" s="104"/>
    </row>
    <row r="160" spans="2:62" s="121" customFormat="1" hidden="1">
      <c r="B160" s="114">
        <v>2014</v>
      </c>
      <c r="C160" s="115">
        <v>8317</v>
      </c>
      <c r="D160" s="114">
        <v>2</v>
      </c>
      <c r="E160" s="114">
        <v>254</v>
      </c>
      <c r="F160" s="114"/>
      <c r="G160" s="116" t="s">
        <v>132</v>
      </c>
      <c r="H160" s="117">
        <f>H161</f>
        <v>0</v>
      </c>
      <c r="I160" s="117">
        <f t="shared" ref="I160:BD160" si="177">I161</f>
        <v>0</v>
      </c>
      <c r="J160" s="117">
        <f t="shared" si="177"/>
        <v>0</v>
      </c>
      <c r="K160" s="117">
        <f t="shared" si="177"/>
        <v>0</v>
      </c>
      <c r="L160" s="117">
        <f t="shared" si="177"/>
        <v>0</v>
      </c>
      <c r="M160" s="117">
        <f t="shared" si="177"/>
        <v>0</v>
      </c>
      <c r="N160" s="117">
        <f t="shared" si="177"/>
        <v>0</v>
      </c>
      <c r="O160" s="117">
        <f t="shared" si="177"/>
        <v>0</v>
      </c>
      <c r="P160" s="117">
        <f t="shared" si="177"/>
        <v>0</v>
      </c>
      <c r="Q160" s="117">
        <f t="shared" si="177"/>
        <v>0</v>
      </c>
      <c r="R160" s="117">
        <f t="shared" si="177"/>
        <v>0</v>
      </c>
      <c r="S160" s="117">
        <f t="shared" si="177"/>
        <v>0</v>
      </c>
      <c r="T160" s="117">
        <f t="shared" si="177"/>
        <v>0</v>
      </c>
      <c r="U160" s="117">
        <f t="shared" si="177"/>
        <v>0</v>
      </c>
      <c r="V160" s="117">
        <f t="shared" si="177"/>
        <v>0</v>
      </c>
      <c r="W160" s="117">
        <f t="shared" si="177"/>
        <v>0</v>
      </c>
      <c r="X160" s="117">
        <f t="shared" si="177"/>
        <v>0</v>
      </c>
      <c r="Y160" s="117">
        <f t="shared" si="177"/>
        <v>0</v>
      </c>
      <c r="Z160" s="117">
        <f t="shared" si="177"/>
        <v>0</v>
      </c>
      <c r="AA160" s="117">
        <f t="shared" si="177"/>
        <v>0</v>
      </c>
      <c r="AB160" s="117">
        <f t="shared" si="177"/>
        <v>0</v>
      </c>
      <c r="AC160" s="117">
        <f t="shared" si="177"/>
        <v>0</v>
      </c>
      <c r="AD160" s="117">
        <f t="shared" si="177"/>
        <v>0</v>
      </c>
      <c r="AE160" s="117">
        <f t="shared" si="177"/>
        <v>0</v>
      </c>
      <c r="AF160" s="117">
        <f t="shared" si="177"/>
        <v>0</v>
      </c>
      <c r="AG160" s="117">
        <f t="shared" si="177"/>
        <v>0</v>
      </c>
      <c r="AH160" s="117">
        <f t="shared" si="177"/>
        <v>0</v>
      </c>
      <c r="AI160" s="117">
        <f t="shared" si="177"/>
        <v>0</v>
      </c>
      <c r="AJ160" s="117">
        <f t="shared" si="177"/>
        <v>0</v>
      </c>
      <c r="AK160" s="117">
        <f t="shared" si="177"/>
        <v>0</v>
      </c>
      <c r="AL160" s="117">
        <f t="shared" si="177"/>
        <v>0</v>
      </c>
      <c r="AM160" s="117">
        <f t="shared" si="177"/>
        <v>0</v>
      </c>
      <c r="AN160" s="117">
        <f t="shared" si="177"/>
        <v>0</v>
      </c>
      <c r="AO160" s="117">
        <f t="shared" si="177"/>
        <v>0</v>
      </c>
      <c r="AP160" s="117">
        <f t="shared" si="177"/>
        <v>0</v>
      </c>
      <c r="AQ160" s="117">
        <f t="shared" si="177"/>
        <v>0</v>
      </c>
      <c r="AR160" s="117">
        <f t="shared" si="177"/>
        <v>0</v>
      </c>
      <c r="AS160" s="117">
        <f t="shared" si="177"/>
        <v>0</v>
      </c>
      <c r="AT160" s="117">
        <f t="shared" si="177"/>
        <v>0</v>
      </c>
      <c r="AU160" s="117">
        <f t="shared" si="177"/>
        <v>0</v>
      </c>
      <c r="AV160" s="117">
        <f t="shared" si="177"/>
        <v>0</v>
      </c>
      <c r="AW160" s="117">
        <f t="shared" si="177"/>
        <v>0</v>
      </c>
      <c r="AX160" s="117">
        <f t="shared" si="177"/>
        <v>0</v>
      </c>
      <c r="AY160" s="117">
        <f t="shared" si="177"/>
        <v>0</v>
      </c>
      <c r="AZ160" s="117">
        <f t="shared" si="177"/>
        <v>0</v>
      </c>
      <c r="BA160" s="117">
        <f t="shared" si="177"/>
        <v>0</v>
      </c>
      <c r="BB160" s="117">
        <f t="shared" si="177"/>
        <v>0</v>
      </c>
      <c r="BC160" s="117">
        <f t="shared" si="177"/>
        <v>0</v>
      </c>
      <c r="BD160" s="117">
        <f t="shared" si="177"/>
        <v>0</v>
      </c>
      <c r="BE160" s="118"/>
      <c r="BF160" s="119"/>
      <c r="BG160" s="118"/>
      <c r="BH160" s="140"/>
      <c r="BI160" s="140"/>
      <c r="BJ160" s="104"/>
    </row>
    <row r="161" spans="2:62" s="96" customFormat="1" hidden="1">
      <c r="B161" s="122"/>
      <c r="C161" s="143"/>
      <c r="D161" s="122"/>
      <c r="E161" s="122"/>
      <c r="F161" s="132">
        <v>1</v>
      </c>
      <c r="G161" s="133" t="s">
        <v>132</v>
      </c>
      <c r="H161" s="126">
        <v>0</v>
      </c>
      <c r="I161" s="126">
        <v>0</v>
      </c>
      <c r="J161" s="127">
        <f>H161+I161</f>
        <v>0</v>
      </c>
      <c r="K161" s="126">
        <v>0</v>
      </c>
      <c r="L161" s="126">
        <v>0</v>
      </c>
      <c r="M161" s="127">
        <f>K161+L161</f>
        <v>0</v>
      </c>
      <c r="N161" s="127">
        <f>J161+M161</f>
        <v>0</v>
      </c>
      <c r="O161" s="126">
        <v>0</v>
      </c>
      <c r="P161" s="126">
        <v>0</v>
      </c>
      <c r="Q161" s="127">
        <f t="shared" ref="Q161" si="178">O161+P161</f>
        <v>0</v>
      </c>
      <c r="R161" s="126">
        <v>0</v>
      </c>
      <c r="S161" s="126">
        <v>0</v>
      </c>
      <c r="T161" s="127">
        <f t="shared" ref="T161" si="179">R161+S161</f>
        <v>0</v>
      </c>
      <c r="U161" s="127">
        <f t="shared" ref="U161" si="180">Q161+T161</f>
        <v>0</v>
      </c>
      <c r="V161" s="126">
        <v>0</v>
      </c>
      <c r="W161" s="126">
        <v>0</v>
      </c>
      <c r="X161" s="127">
        <f t="shared" ref="X161" si="181">V161+W161</f>
        <v>0</v>
      </c>
      <c r="Y161" s="126">
        <v>0</v>
      </c>
      <c r="Z161" s="126">
        <v>0</v>
      </c>
      <c r="AA161" s="127">
        <f t="shared" ref="AA161" si="182">Y161+Z161</f>
        <v>0</v>
      </c>
      <c r="AB161" s="127">
        <f t="shared" ref="AB161" si="183">X161+AA161</f>
        <v>0</v>
      </c>
      <c r="AC161" s="126">
        <v>0</v>
      </c>
      <c r="AD161" s="126">
        <v>0</v>
      </c>
      <c r="AE161" s="127">
        <f t="shared" ref="AE161" si="184">AC161+AD161</f>
        <v>0</v>
      </c>
      <c r="AF161" s="126">
        <v>0</v>
      </c>
      <c r="AG161" s="126">
        <v>0</v>
      </c>
      <c r="AH161" s="127">
        <f t="shared" ref="AH161" si="185">AF161+AG161</f>
        <v>0</v>
      </c>
      <c r="AI161" s="127">
        <f t="shared" ref="AI161" si="186">AE161+AH161</f>
        <v>0</v>
      </c>
      <c r="AJ161" s="126">
        <v>0</v>
      </c>
      <c r="AK161" s="126">
        <v>0</v>
      </c>
      <c r="AL161" s="127">
        <f t="shared" ref="AL161" si="187">AJ161+AK161</f>
        <v>0</v>
      </c>
      <c r="AM161" s="126">
        <v>0</v>
      </c>
      <c r="AN161" s="126">
        <v>0</v>
      </c>
      <c r="AO161" s="127">
        <f t="shared" ref="AO161" si="188">AM161+AN161</f>
        <v>0</v>
      </c>
      <c r="AP161" s="127">
        <f t="shared" ref="AP161" si="189">AL161+AO161</f>
        <v>0</v>
      </c>
      <c r="AQ161" s="126">
        <v>0</v>
      </c>
      <c r="AR161" s="126">
        <v>0</v>
      </c>
      <c r="AS161" s="127">
        <f t="shared" ref="AS161" si="190">AQ161+AR161</f>
        <v>0</v>
      </c>
      <c r="AT161" s="126">
        <v>0</v>
      </c>
      <c r="AU161" s="126">
        <v>0</v>
      </c>
      <c r="AV161" s="127">
        <f t="shared" ref="AV161" si="191">AT161+AU161</f>
        <v>0</v>
      </c>
      <c r="AW161" s="127">
        <f t="shared" ref="AW161" si="192">AS161+AV161</f>
        <v>0</v>
      </c>
      <c r="AX161" s="126">
        <v>0</v>
      </c>
      <c r="AY161" s="126">
        <v>0</v>
      </c>
      <c r="AZ161" s="127">
        <f t="shared" ref="AZ161" si="193">AX161+AY161</f>
        <v>0</v>
      </c>
      <c r="BA161" s="126">
        <v>0</v>
      </c>
      <c r="BB161" s="126">
        <v>0</v>
      </c>
      <c r="BC161" s="127">
        <f t="shared" ref="BC161" si="194">BA161+BB161</f>
        <v>0</v>
      </c>
      <c r="BD161" s="127">
        <f t="shared" ref="BD161" si="195">AZ161+BC161</f>
        <v>0</v>
      </c>
      <c r="BE161" s="128" t="s">
        <v>50</v>
      </c>
      <c r="BF161" s="134"/>
      <c r="BG161" s="128"/>
      <c r="BH161" s="152" t="s">
        <v>128</v>
      </c>
      <c r="BI161" s="152"/>
      <c r="BJ161" s="104"/>
    </row>
    <row r="162" spans="2:62" s="121" customFormat="1" ht="40.5" hidden="1">
      <c r="B162" s="114">
        <v>2014</v>
      </c>
      <c r="C162" s="115">
        <v>8317</v>
      </c>
      <c r="D162" s="114">
        <v>2</v>
      </c>
      <c r="E162" s="114">
        <v>255</v>
      </c>
      <c r="F162" s="114"/>
      <c r="G162" s="116" t="s">
        <v>133</v>
      </c>
      <c r="H162" s="117">
        <f>H163</f>
        <v>0</v>
      </c>
      <c r="I162" s="117">
        <f t="shared" ref="I162:BD162" si="196">I163</f>
        <v>0</v>
      </c>
      <c r="J162" s="117">
        <f t="shared" si="196"/>
        <v>0</v>
      </c>
      <c r="K162" s="117">
        <f t="shared" si="196"/>
        <v>0</v>
      </c>
      <c r="L162" s="117">
        <f t="shared" si="196"/>
        <v>0</v>
      </c>
      <c r="M162" s="117">
        <f t="shared" si="196"/>
        <v>0</v>
      </c>
      <c r="N162" s="117">
        <f t="shared" si="196"/>
        <v>0</v>
      </c>
      <c r="O162" s="117">
        <f t="shared" si="196"/>
        <v>0</v>
      </c>
      <c r="P162" s="117">
        <f t="shared" si="196"/>
        <v>0</v>
      </c>
      <c r="Q162" s="117">
        <f t="shared" si="196"/>
        <v>0</v>
      </c>
      <c r="R162" s="117">
        <f t="shared" si="196"/>
        <v>0</v>
      </c>
      <c r="S162" s="117">
        <f t="shared" si="196"/>
        <v>0</v>
      </c>
      <c r="T162" s="117">
        <f t="shared" si="196"/>
        <v>0</v>
      </c>
      <c r="U162" s="117">
        <f t="shared" si="196"/>
        <v>0</v>
      </c>
      <c r="V162" s="117">
        <f t="shared" si="196"/>
        <v>0</v>
      </c>
      <c r="W162" s="117">
        <f t="shared" si="196"/>
        <v>0</v>
      </c>
      <c r="X162" s="117">
        <f t="shared" si="196"/>
        <v>0</v>
      </c>
      <c r="Y162" s="117">
        <f t="shared" si="196"/>
        <v>0</v>
      </c>
      <c r="Z162" s="117">
        <f t="shared" si="196"/>
        <v>0</v>
      </c>
      <c r="AA162" s="117">
        <f t="shared" si="196"/>
        <v>0</v>
      </c>
      <c r="AB162" s="117">
        <f t="shared" si="196"/>
        <v>0</v>
      </c>
      <c r="AC162" s="117">
        <f t="shared" si="196"/>
        <v>0</v>
      </c>
      <c r="AD162" s="117">
        <f t="shared" si="196"/>
        <v>0</v>
      </c>
      <c r="AE162" s="117">
        <f t="shared" si="196"/>
        <v>0</v>
      </c>
      <c r="AF162" s="117">
        <f t="shared" si="196"/>
        <v>0</v>
      </c>
      <c r="AG162" s="117">
        <f t="shared" si="196"/>
        <v>0</v>
      </c>
      <c r="AH162" s="117">
        <f t="shared" si="196"/>
        <v>0</v>
      </c>
      <c r="AI162" s="117">
        <f t="shared" si="196"/>
        <v>0</v>
      </c>
      <c r="AJ162" s="117">
        <f t="shared" si="196"/>
        <v>0</v>
      </c>
      <c r="AK162" s="117">
        <f t="shared" si="196"/>
        <v>0</v>
      </c>
      <c r="AL162" s="117">
        <f t="shared" si="196"/>
        <v>0</v>
      </c>
      <c r="AM162" s="117">
        <f t="shared" si="196"/>
        <v>0</v>
      </c>
      <c r="AN162" s="117">
        <f t="shared" si="196"/>
        <v>0</v>
      </c>
      <c r="AO162" s="117">
        <f t="shared" si="196"/>
        <v>0</v>
      </c>
      <c r="AP162" s="117">
        <f t="shared" si="196"/>
        <v>0</v>
      </c>
      <c r="AQ162" s="117">
        <f t="shared" si="196"/>
        <v>0</v>
      </c>
      <c r="AR162" s="117">
        <f t="shared" si="196"/>
        <v>0</v>
      </c>
      <c r="AS162" s="117">
        <f t="shared" si="196"/>
        <v>0</v>
      </c>
      <c r="AT162" s="117">
        <f t="shared" si="196"/>
        <v>0</v>
      </c>
      <c r="AU162" s="117">
        <f t="shared" si="196"/>
        <v>0</v>
      </c>
      <c r="AV162" s="117">
        <f t="shared" si="196"/>
        <v>0</v>
      </c>
      <c r="AW162" s="117">
        <f t="shared" si="196"/>
        <v>0</v>
      </c>
      <c r="AX162" s="117">
        <f t="shared" si="196"/>
        <v>0</v>
      </c>
      <c r="AY162" s="117">
        <f t="shared" si="196"/>
        <v>0</v>
      </c>
      <c r="AZ162" s="117">
        <f t="shared" si="196"/>
        <v>0</v>
      </c>
      <c r="BA162" s="117">
        <f t="shared" si="196"/>
        <v>0</v>
      </c>
      <c r="BB162" s="117">
        <f t="shared" si="196"/>
        <v>0</v>
      </c>
      <c r="BC162" s="117">
        <f t="shared" si="196"/>
        <v>0</v>
      </c>
      <c r="BD162" s="117">
        <f t="shared" si="196"/>
        <v>0</v>
      </c>
      <c r="BE162" s="118"/>
      <c r="BF162" s="119"/>
      <c r="BG162" s="118"/>
      <c r="BH162" s="140"/>
      <c r="BI162" s="140"/>
      <c r="BJ162" s="104"/>
    </row>
    <row r="163" spans="2:62" s="96" customFormat="1" hidden="1">
      <c r="B163" s="122"/>
      <c r="C163" s="143"/>
      <c r="D163" s="122"/>
      <c r="E163" s="122"/>
      <c r="F163" s="132">
        <v>1</v>
      </c>
      <c r="G163" s="133" t="s">
        <v>133</v>
      </c>
      <c r="H163" s="126">
        <v>0</v>
      </c>
      <c r="I163" s="126">
        <v>0</v>
      </c>
      <c r="J163" s="127">
        <f>H163+I163</f>
        <v>0</v>
      </c>
      <c r="K163" s="126">
        <v>0</v>
      </c>
      <c r="L163" s="126">
        <v>0</v>
      </c>
      <c r="M163" s="127">
        <f>K163+L163</f>
        <v>0</v>
      </c>
      <c r="N163" s="127">
        <f>J163+M163</f>
        <v>0</v>
      </c>
      <c r="O163" s="126">
        <v>0</v>
      </c>
      <c r="P163" s="126">
        <v>0</v>
      </c>
      <c r="Q163" s="127">
        <f t="shared" ref="Q163" si="197">O163+P163</f>
        <v>0</v>
      </c>
      <c r="R163" s="126">
        <v>0</v>
      </c>
      <c r="S163" s="126">
        <v>0</v>
      </c>
      <c r="T163" s="127">
        <f t="shared" ref="T163" si="198">R163+S163</f>
        <v>0</v>
      </c>
      <c r="U163" s="127">
        <f t="shared" ref="U163" si="199">Q163+T163</f>
        <v>0</v>
      </c>
      <c r="V163" s="126">
        <v>0</v>
      </c>
      <c r="W163" s="126">
        <v>0</v>
      </c>
      <c r="X163" s="127">
        <f t="shared" ref="X163" si="200">V163+W163</f>
        <v>0</v>
      </c>
      <c r="Y163" s="126">
        <v>0</v>
      </c>
      <c r="Z163" s="126">
        <v>0</v>
      </c>
      <c r="AA163" s="127">
        <f t="shared" ref="AA163" si="201">Y163+Z163</f>
        <v>0</v>
      </c>
      <c r="AB163" s="127">
        <f t="shared" ref="AB163" si="202">X163+AA163</f>
        <v>0</v>
      </c>
      <c r="AC163" s="126">
        <v>0</v>
      </c>
      <c r="AD163" s="126">
        <v>0</v>
      </c>
      <c r="AE163" s="127">
        <f t="shared" ref="AE163" si="203">AC163+AD163</f>
        <v>0</v>
      </c>
      <c r="AF163" s="126">
        <v>0</v>
      </c>
      <c r="AG163" s="126">
        <v>0</v>
      </c>
      <c r="AH163" s="127">
        <f t="shared" ref="AH163" si="204">AF163+AG163</f>
        <v>0</v>
      </c>
      <c r="AI163" s="127">
        <f t="shared" ref="AI163" si="205">AE163+AH163</f>
        <v>0</v>
      </c>
      <c r="AJ163" s="126">
        <v>0</v>
      </c>
      <c r="AK163" s="126">
        <v>0</v>
      </c>
      <c r="AL163" s="127">
        <f t="shared" ref="AL163" si="206">AJ163+AK163</f>
        <v>0</v>
      </c>
      <c r="AM163" s="126">
        <v>0</v>
      </c>
      <c r="AN163" s="126">
        <v>0</v>
      </c>
      <c r="AO163" s="127">
        <f t="shared" ref="AO163" si="207">AM163+AN163</f>
        <v>0</v>
      </c>
      <c r="AP163" s="127">
        <f t="shared" ref="AP163" si="208">AL163+AO163</f>
        <v>0</v>
      </c>
      <c r="AQ163" s="126">
        <v>0</v>
      </c>
      <c r="AR163" s="126">
        <v>0</v>
      </c>
      <c r="AS163" s="127">
        <f t="shared" ref="AS163" si="209">AQ163+AR163</f>
        <v>0</v>
      </c>
      <c r="AT163" s="126">
        <v>0</v>
      </c>
      <c r="AU163" s="126">
        <v>0</v>
      </c>
      <c r="AV163" s="127">
        <f t="shared" ref="AV163" si="210">AT163+AU163</f>
        <v>0</v>
      </c>
      <c r="AW163" s="127">
        <f t="shared" ref="AW163" si="211">AS163+AV163</f>
        <v>0</v>
      </c>
      <c r="AX163" s="126">
        <v>0</v>
      </c>
      <c r="AY163" s="126">
        <v>0</v>
      </c>
      <c r="AZ163" s="127">
        <f t="shared" ref="AZ163" si="212">AX163+AY163</f>
        <v>0</v>
      </c>
      <c r="BA163" s="126">
        <v>0</v>
      </c>
      <c r="BB163" s="126">
        <v>0</v>
      </c>
      <c r="BC163" s="127">
        <f t="shared" ref="BC163" si="213">BA163+BB163</f>
        <v>0</v>
      </c>
      <c r="BD163" s="127">
        <f t="shared" ref="BD163" si="214">AZ163+BC163</f>
        <v>0</v>
      </c>
      <c r="BE163" s="144" t="s">
        <v>50</v>
      </c>
      <c r="BF163" s="134"/>
      <c r="BG163" s="128"/>
      <c r="BH163" s="152" t="s">
        <v>128</v>
      </c>
      <c r="BI163" s="152"/>
      <c r="BJ163" s="104"/>
    </row>
    <row r="164" spans="2:62" s="121" customFormat="1" ht="36.75" customHeight="1">
      <c r="B164" s="114">
        <v>2014</v>
      </c>
      <c r="C164" s="115">
        <v>8317</v>
      </c>
      <c r="D164" s="114">
        <v>2</v>
      </c>
      <c r="E164" s="114">
        <v>259</v>
      </c>
      <c r="F164" s="114"/>
      <c r="G164" s="116" t="s">
        <v>134</v>
      </c>
      <c r="H164" s="117">
        <f>H165</f>
        <v>846903.2</v>
      </c>
      <c r="I164" s="117">
        <f t="shared" ref="I164:BD164" si="215">I165</f>
        <v>157951.04000000001</v>
      </c>
      <c r="J164" s="117">
        <f t="shared" si="215"/>
        <v>1004854.24</v>
      </c>
      <c r="K164" s="117">
        <f t="shared" si="215"/>
        <v>0</v>
      </c>
      <c r="L164" s="117">
        <f t="shared" si="215"/>
        <v>0</v>
      </c>
      <c r="M164" s="117">
        <f t="shared" si="215"/>
        <v>0</v>
      </c>
      <c r="N164" s="117">
        <f t="shared" si="215"/>
        <v>1004854.24</v>
      </c>
      <c r="O164" s="117">
        <f t="shared" si="215"/>
        <v>0</v>
      </c>
      <c r="P164" s="117">
        <f t="shared" si="215"/>
        <v>0</v>
      </c>
      <c r="Q164" s="117">
        <f t="shared" si="215"/>
        <v>0</v>
      </c>
      <c r="R164" s="117">
        <f t="shared" si="215"/>
        <v>0</v>
      </c>
      <c r="S164" s="117">
        <f t="shared" si="215"/>
        <v>0</v>
      </c>
      <c r="T164" s="117">
        <f t="shared" si="215"/>
        <v>0</v>
      </c>
      <c r="U164" s="117">
        <f t="shared" si="215"/>
        <v>0</v>
      </c>
      <c r="V164" s="117">
        <f t="shared" si="215"/>
        <v>846903.2</v>
      </c>
      <c r="W164" s="117">
        <f t="shared" si="215"/>
        <v>157951.04000000001</v>
      </c>
      <c r="X164" s="117">
        <f t="shared" si="215"/>
        <v>1004854.24</v>
      </c>
      <c r="Y164" s="117">
        <f t="shared" si="215"/>
        <v>0</v>
      </c>
      <c r="Z164" s="117">
        <f t="shared" si="215"/>
        <v>0</v>
      </c>
      <c r="AA164" s="117">
        <f t="shared" si="215"/>
        <v>0</v>
      </c>
      <c r="AB164" s="117">
        <f t="shared" si="215"/>
        <v>1004854.24</v>
      </c>
      <c r="AC164" s="117">
        <f t="shared" si="215"/>
        <v>0</v>
      </c>
      <c r="AD164" s="117">
        <f t="shared" si="215"/>
        <v>0</v>
      </c>
      <c r="AE164" s="117">
        <f t="shared" si="215"/>
        <v>0</v>
      </c>
      <c r="AF164" s="117">
        <f t="shared" si="215"/>
        <v>0</v>
      </c>
      <c r="AG164" s="117">
        <f t="shared" si="215"/>
        <v>0</v>
      </c>
      <c r="AH164" s="117">
        <f t="shared" si="215"/>
        <v>0</v>
      </c>
      <c r="AI164" s="117">
        <f t="shared" si="215"/>
        <v>0</v>
      </c>
      <c r="AJ164" s="117">
        <f t="shared" si="215"/>
        <v>0</v>
      </c>
      <c r="AK164" s="117">
        <f t="shared" si="215"/>
        <v>0</v>
      </c>
      <c r="AL164" s="117">
        <f t="shared" si="215"/>
        <v>0</v>
      </c>
      <c r="AM164" s="117">
        <f t="shared" si="215"/>
        <v>0</v>
      </c>
      <c r="AN164" s="117">
        <f t="shared" si="215"/>
        <v>0</v>
      </c>
      <c r="AO164" s="117">
        <f t="shared" si="215"/>
        <v>0</v>
      </c>
      <c r="AP164" s="117">
        <f t="shared" si="215"/>
        <v>0</v>
      </c>
      <c r="AQ164" s="117">
        <f t="shared" si="215"/>
        <v>0</v>
      </c>
      <c r="AR164" s="117">
        <f t="shared" si="215"/>
        <v>0</v>
      </c>
      <c r="AS164" s="117">
        <f t="shared" si="215"/>
        <v>0</v>
      </c>
      <c r="AT164" s="117">
        <f t="shared" si="215"/>
        <v>0</v>
      </c>
      <c r="AU164" s="117">
        <f t="shared" si="215"/>
        <v>0</v>
      </c>
      <c r="AV164" s="117">
        <f t="shared" si="215"/>
        <v>0</v>
      </c>
      <c r="AW164" s="117">
        <f t="shared" si="215"/>
        <v>0</v>
      </c>
      <c r="AX164" s="117">
        <f t="shared" si="215"/>
        <v>846903.2</v>
      </c>
      <c r="AY164" s="117">
        <f t="shared" si="215"/>
        <v>157951.04000000001</v>
      </c>
      <c r="AZ164" s="117">
        <f t="shared" si="215"/>
        <v>1004854.24</v>
      </c>
      <c r="BA164" s="117">
        <f t="shared" si="215"/>
        <v>0</v>
      </c>
      <c r="BB164" s="117">
        <f t="shared" si="215"/>
        <v>0</v>
      </c>
      <c r="BC164" s="117">
        <f t="shared" si="215"/>
        <v>0</v>
      </c>
      <c r="BD164" s="117">
        <f t="shared" si="215"/>
        <v>1004854.24</v>
      </c>
      <c r="BE164" s="118"/>
      <c r="BF164" s="119"/>
      <c r="BG164" s="118"/>
      <c r="BH164" s="140"/>
      <c r="BI164" s="140"/>
      <c r="BJ164" s="104"/>
    </row>
    <row r="165" spans="2:62" s="96" customFormat="1" ht="77.25" customHeight="1">
      <c r="B165" s="122"/>
      <c r="C165" s="143"/>
      <c r="D165" s="122"/>
      <c r="E165" s="122"/>
      <c r="F165" s="132">
        <v>1</v>
      </c>
      <c r="G165" s="133" t="s">
        <v>134</v>
      </c>
      <c r="H165" s="126">
        <v>846903.2</v>
      </c>
      <c r="I165" s="126">
        <v>157951.04000000001</v>
      </c>
      <c r="J165" s="127">
        <f>H165+I165</f>
        <v>1004854.24</v>
      </c>
      <c r="K165" s="126">
        <v>0</v>
      </c>
      <c r="L165" s="126">
        <v>0</v>
      </c>
      <c r="M165" s="127">
        <f>K165+L165</f>
        <v>0</v>
      </c>
      <c r="N165" s="127">
        <f>J165+M165</f>
        <v>1004854.24</v>
      </c>
      <c r="O165" s="127">
        <v>0</v>
      </c>
      <c r="P165" s="127">
        <v>0</v>
      </c>
      <c r="Q165" s="127">
        <f>+O165+P165</f>
        <v>0</v>
      </c>
      <c r="R165" s="127">
        <v>0</v>
      </c>
      <c r="S165" s="127">
        <v>0</v>
      </c>
      <c r="T165" s="127"/>
      <c r="U165" s="127"/>
      <c r="V165" s="127">
        <f>H165+O165</f>
        <v>846903.2</v>
      </c>
      <c r="W165" s="127">
        <f>I165+P165</f>
        <v>157951.04000000001</v>
      </c>
      <c r="X165" s="127">
        <f>V165+W165</f>
        <v>1004854.24</v>
      </c>
      <c r="Y165" s="127">
        <f>K165+R165</f>
        <v>0</v>
      </c>
      <c r="Z165" s="127">
        <f>L165+S165</f>
        <v>0</v>
      </c>
      <c r="AA165" s="127">
        <f>Y165+Z165</f>
        <v>0</v>
      </c>
      <c r="AB165" s="127">
        <f>X165+AA165</f>
        <v>1004854.24</v>
      </c>
      <c r="AC165" s="127">
        <v>0</v>
      </c>
      <c r="AD165" s="127">
        <v>0</v>
      </c>
      <c r="AE165" s="127">
        <f>+AC165+AD165</f>
        <v>0</v>
      </c>
      <c r="AF165" s="127">
        <v>0</v>
      </c>
      <c r="AG165" s="127">
        <v>0</v>
      </c>
      <c r="AH165" s="127">
        <f>+AF165+AG165</f>
        <v>0</v>
      </c>
      <c r="AI165" s="127">
        <f>+AE165+AH165</f>
        <v>0</v>
      </c>
      <c r="AJ165" s="127">
        <v>0</v>
      </c>
      <c r="AK165" s="127">
        <v>0</v>
      </c>
      <c r="AL165" s="127">
        <f>+AJ165+AK165</f>
        <v>0</v>
      </c>
      <c r="AM165" s="127">
        <v>0</v>
      </c>
      <c r="AN165" s="127">
        <v>0</v>
      </c>
      <c r="AO165" s="127">
        <f>+AM165+AN165</f>
        <v>0</v>
      </c>
      <c r="AP165" s="127">
        <f>+AL165+AO165</f>
        <v>0</v>
      </c>
      <c r="AQ165" s="127">
        <v>0</v>
      </c>
      <c r="AR165" s="127">
        <v>0</v>
      </c>
      <c r="AS165" s="127">
        <f>+AQ165+AR165</f>
        <v>0</v>
      </c>
      <c r="AT165" s="127">
        <v>0</v>
      </c>
      <c r="AU165" s="127">
        <v>0</v>
      </c>
      <c r="AV165" s="127">
        <f>+AT165+AU165</f>
        <v>0</v>
      </c>
      <c r="AW165" s="127">
        <f>+AS165+AV165</f>
        <v>0</v>
      </c>
      <c r="AX165" s="127">
        <f>V165-AC165-AJ165-AQ165</f>
        <v>846903.2</v>
      </c>
      <c r="AY165" s="127">
        <f>W165-AD165-AK165-AR165</f>
        <v>157951.04000000001</v>
      </c>
      <c r="AZ165" s="127">
        <f>AX165+AY165</f>
        <v>1004854.24</v>
      </c>
      <c r="BA165" s="127">
        <f t="shared" ref="BA165" si="216">Y165-AF165-AM165-AT165</f>
        <v>0</v>
      </c>
      <c r="BB165" s="127">
        <f t="shared" ref="BB165" si="217">Z165-AG165-AN165-AU165</f>
        <v>0</v>
      </c>
      <c r="BC165" s="127">
        <f>BA165+BB165</f>
        <v>0</v>
      </c>
      <c r="BD165" s="127">
        <f>AZ165+BC165</f>
        <v>1004854.24</v>
      </c>
      <c r="BE165" s="144" t="s">
        <v>135</v>
      </c>
      <c r="BF165" s="153" t="s">
        <v>136</v>
      </c>
      <c r="BG165" s="128"/>
      <c r="BH165" s="152" t="s">
        <v>128</v>
      </c>
      <c r="BI165" s="152"/>
      <c r="BJ165" s="104"/>
    </row>
    <row r="166" spans="2:62" s="113" customFormat="1" ht="40.5" hidden="1">
      <c r="B166" s="106">
        <v>2014</v>
      </c>
      <c r="C166" s="146">
        <v>8317</v>
      </c>
      <c r="D166" s="106">
        <v>2</v>
      </c>
      <c r="E166" s="106"/>
      <c r="F166" s="106"/>
      <c r="G166" s="108" t="s">
        <v>137</v>
      </c>
      <c r="H166" s="109">
        <f>H167+H169+H171</f>
        <v>0</v>
      </c>
      <c r="I166" s="109">
        <f t="shared" ref="I166:N166" si="218">I167+I169+I171</f>
        <v>0</v>
      </c>
      <c r="J166" s="109">
        <f t="shared" si="218"/>
        <v>0</v>
      </c>
      <c r="K166" s="109">
        <f t="shared" si="218"/>
        <v>0</v>
      </c>
      <c r="L166" s="109">
        <f t="shared" si="218"/>
        <v>0</v>
      </c>
      <c r="M166" s="109">
        <f t="shared" si="218"/>
        <v>0</v>
      </c>
      <c r="N166" s="109">
        <f t="shared" si="218"/>
        <v>0</v>
      </c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10"/>
      <c r="BF166" s="111"/>
      <c r="BG166" s="110"/>
      <c r="BH166" s="142"/>
      <c r="BI166" s="142"/>
      <c r="BJ166" s="104"/>
    </row>
    <row r="167" spans="2:62" s="121" customFormat="1" ht="36.75" hidden="1" customHeight="1">
      <c r="B167" s="114">
        <v>2014</v>
      </c>
      <c r="C167" s="115">
        <v>8317</v>
      </c>
      <c r="D167" s="114">
        <v>2</v>
      </c>
      <c r="E167" s="114">
        <v>271</v>
      </c>
      <c r="F167" s="114"/>
      <c r="G167" s="116" t="s">
        <v>138</v>
      </c>
      <c r="H167" s="117">
        <f>H168</f>
        <v>0</v>
      </c>
      <c r="I167" s="117">
        <f t="shared" ref="I167:N167" si="219">I168</f>
        <v>0</v>
      </c>
      <c r="J167" s="117">
        <f t="shared" si="219"/>
        <v>0</v>
      </c>
      <c r="K167" s="117">
        <f t="shared" si="219"/>
        <v>0</v>
      </c>
      <c r="L167" s="117">
        <f t="shared" si="219"/>
        <v>0</v>
      </c>
      <c r="M167" s="117">
        <f t="shared" si="219"/>
        <v>0</v>
      </c>
      <c r="N167" s="117">
        <f t="shared" si="219"/>
        <v>0</v>
      </c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8"/>
      <c r="BF167" s="119"/>
      <c r="BG167" s="118"/>
      <c r="BH167" s="140"/>
      <c r="BI167" s="140"/>
      <c r="BJ167" s="104"/>
    </row>
    <row r="168" spans="2:62" s="96" customFormat="1" ht="36.75" hidden="1" customHeight="1">
      <c r="B168" s="122"/>
      <c r="C168" s="143"/>
      <c r="D168" s="122"/>
      <c r="E168" s="122"/>
      <c r="F168" s="132">
        <v>1</v>
      </c>
      <c r="G168" s="133" t="s">
        <v>138</v>
      </c>
      <c r="H168" s="126">
        <v>0</v>
      </c>
      <c r="I168" s="126">
        <v>0</v>
      </c>
      <c r="J168" s="127">
        <f>H168+I168</f>
        <v>0</v>
      </c>
      <c r="K168" s="126">
        <v>0</v>
      </c>
      <c r="L168" s="126">
        <v>0</v>
      </c>
      <c r="M168" s="127">
        <f>K168+L168</f>
        <v>0</v>
      </c>
      <c r="N168" s="127">
        <f>J168+M168</f>
        <v>0</v>
      </c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44" t="s">
        <v>139</v>
      </c>
      <c r="BF168" s="134"/>
      <c r="BG168" s="128"/>
      <c r="BH168" s="152" t="s">
        <v>128</v>
      </c>
      <c r="BI168" s="152"/>
      <c r="BJ168" s="104"/>
    </row>
    <row r="169" spans="2:62" s="121" customFormat="1" hidden="1">
      <c r="B169" s="114">
        <v>2014</v>
      </c>
      <c r="C169" s="115">
        <v>8317</v>
      </c>
      <c r="D169" s="114">
        <v>2</v>
      </c>
      <c r="E169" s="114">
        <v>272</v>
      </c>
      <c r="F169" s="114"/>
      <c r="G169" s="116" t="s">
        <v>140</v>
      </c>
      <c r="H169" s="117">
        <f>H170</f>
        <v>0</v>
      </c>
      <c r="I169" s="117">
        <f t="shared" ref="I169:N169" si="220">I170</f>
        <v>0</v>
      </c>
      <c r="J169" s="117">
        <f t="shared" si="220"/>
        <v>0</v>
      </c>
      <c r="K169" s="117">
        <f t="shared" si="220"/>
        <v>0</v>
      </c>
      <c r="L169" s="117">
        <f t="shared" si="220"/>
        <v>0</v>
      </c>
      <c r="M169" s="117">
        <f t="shared" si="220"/>
        <v>0</v>
      </c>
      <c r="N169" s="117">
        <f t="shared" si="220"/>
        <v>0</v>
      </c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8"/>
      <c r="BF169" s="119"/>
      <c r="BG169" s="118"/>
      <c r="BH169" s="140"/>
      <c r="BI169" s="140"/>
      <c r="BJ169" s="104"/>
    </row>
    <row r="170" spans="2:62" s="96" customFormat="1" ht="36.75" hidden="1" customHeight="1">
      <c r="B170" s="122"/>
      <c r="C170" s="143"/>
      <c r="D170" s="122"/>
      <c r="E170" s="122"/>
      <c r="F170" s="132">
        <v>1</v>
      </c>
      <c r="G170" s="133" t="s">
        <v>141</v>
      </c>
      <c r="H170" s="126">
        <v>0</v>
      </c>
      <c r="I170" s="126">
        <v>0</v>
      </c>
      <c r="J170" s="127">
        <f>H170+I170</f>
        <v>0</v>
      </c>
      <c r="K170" s="126">
        <v>0</v>
      </c>
      <c r="L170" s="126">
        <v>0</v>
      </c>
      <c r="M170" s="127">
        <f>K170+L170</f>
        <v>0</v>
      </c>
      <c r="N170" s="127">
        <f>J170+M170</f>
        <v>0</v>
      </c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8" t="s">
        <v>50</v>
      </c>
      <c r="BF170" s="134"/>
      <c r="BG170" s="128"/>
      <c r="BH170" s="152" t="s">
        <v>128</v>
      </c>
      <c r="BI170" s="152"/>
      <c r="BJ170" s="104"/>
    </row>
    <row r="171" spans="2:62" s="121" customFormat="1" ht="40.5" hidden="1">
      <c r="B171" s="114">
        <v>2014</v>
      </c>
      <c r="C171" s="115">
        <v>8317</v>
      </c>
      <c r="D171" s="114">
        <v>2</v>
      </c>
      <c r="E171" s="114">
        <v>275</v>
      </c>
      <c r="F171" s="114"/>
      <c r="G171" s="116" t="s">
        <v>142</v>
      </c>
      <c r="H171" s="117">
        <f>H172</f>
        <v>0</v>
      </c>
      <c r="I171" s="117">
        <f t="shared" ref="I171:N171" si="221">I172</f>
        <v>0</v>
      </c>
      <c r="J171" s="117">
        <f t="shared" si="221"/>
        <v>0</v>
      </c>
      <c r="K171" s="117">
        <f t="shared" si="221"/>
        <v>0</v>
      </c>
      <c r="L171" s="117">
        <f t="shared" si="221"/>
        <v>0</v>
      </c>
      <c r="M171" s="117">
        <f t="shared" si="221"/>
        <v>0</v>
      </c>
      <c r="N171" s="117">
        <f t="shared" si="221"/>
        <v>0</v>
      </c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8"/>
      <c r="BF171" s="119"/>
      <c r="BG171" s="118"/>
      <c r="BH171" s="140"/>
      <c r="BI171" s="140"/>
      <c r="BJ171" s="104"/>
    </row>
    <row r="172" spans="2:62" s="96" customFormat="1" ht="40.5" hidden="1">
      <c r="B172" s="122"/>
      <c r="C172" s="143"/>
      <c r="D172" s="122"/>
      <c r="E172" s="122"/>
      <c r="F172" s="132">
        <v>1</v>
      </c>
      <c r="G172" s="135" t="s">
        <v>143</v>
      </c>
      <c r="H172" s="126">
        <v>0</v>
      </c>
      <c r="I172" s="126">
        <v>0</v>
      </c>
      <c r="J172" s="127">
        <f>H172+I172</f>
        <v>0</v>
      </c>
      <c r="K172" s="126">
        <v>0</v>
      </c>
      <c r="L172" s="126">
        <v>0</v>
      </c>
      <c r="M172" s="127">
        <f>K172+L172</f>
        <v>0</v>
      </c>
      <c r="N172" s="127">
        <f>J172+M172</f>
        <v>0</v>
      </c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44" t="s">
        <v>144</v>
      </c>
      <c r="BF172" s="134"/>
      <c r="BG172" s="128"/>
      <c r="BH172" s="152" t="s">
        <v>128</v>
      </c>
      <c r="BI172" s="152"/>
      <c r="BJ172" s="104"/>
    </row>
    <row r="173" spans="2:62" s="105" customFormat="1" ht="36.75" customHeight="1">
      <c r="B173" s="97">
        <v>2014</v>
      </c>
      <c r="C173" s="147">
        <v>8317</v>
      </c>
      <c r="D173" s="97">
        <v>2</v>
      </c>
      <c r="E173" s="97"/>
      <c r="F173" s="97"/>
      <c r="G173" s="99" t="s">
        <v>35</v>
      </c>
      <c r="H173" s="100">
        <f t="shared" ref="H173:N173" si="222">H174+H177+H185</f>
        <v>11596496.800000001</v>
      </c>
      <c r="I173" s="100">
        <f t="shared" si="222"/>
        <v>1974848.96</v>
      </c>
      <c r="J173" s="100">
        <f t="shared" si="222"/>
        <v>13571345.760000002</v>
      </c>
      <c r="K173" s="100">
        <f t="shared" si="222"/>
        <v>400000</v>
      </c>
      <c r="L173" s="100">
        <f t="shared" si="222"/>
        <v>0</v>
      </c>
      <c r="M173" s="100">
        <f t="shared" si="222"/>
        <v>400000</v>
      </c>
      <c r="N173" s="100">
        <f t="shared" si="222"/>
        <v>13971345.760000002</v>
      </c>
      <c r="O173" s="100">
        <f t="shared" ref="O173:BD173" si="223">O174+O177+O185</f>
        <v>0</v>
      </c>
      <c r="P173" s="100">
        <f t="shared" si="223"/>
        <v>0</v>
      </c>
      <c r="Q173" s="100">
        <f t="shared" si="223"/>
        <v>0</v>
      </c>
      <c r="R173" s="100">
        <f t="shared" si="223"/>
        <v>0</v>
      </c>
      <c r="S173" s="100">
        <f t="shared" si="223"/>
        <v>0</v>
      </c>
      <c r="T173" s="100">
        <f t="shared" si="223"/>
        <v>0</v>
      </c>
      <c r="U173" s="100">
        <f t="shared" si="223"/>
        <v>0</v>
      </c>
      <c r="V173" s="100">
        <f t="shared" si="223"/>
        <v>11596496.800000001</v>
      </c>
      <c r="W173" s="100">
        <f t="shared" si="223"/>
        <v>1974848.96</v>
      </c>
      <c r="X173" s="100">
        <f t="shared" si="223"/>
        <v>13571345.760000002</v>
      </c>
      <c r="Y173" s="100">
        <f t="shared" si="223"/>
        <v>400000</v>
      </c>
      <c r="Z173" s="100">
        <f t="shared" si="223"/>
        <v>0</v>
      </c>
      <c r="AA173" s="100">
        <f t="shared" si="223"/>
        <v>400000</v>
      </c>
      <c r="AB173" s="100">
        <f t="shared" si="223"/>
        <v>13971345.760000002</v>
      </c>
      <c r="AC173" s="100">
        <f t="shared" si="223"/>
        <v>0</v>
      </c>
      <c r="AD173" s="100">
        <f t="shared" si="223"/>
        <v>0</v>
      </c>
      <c r="AE173" s="100">
        <f t="shared" si="223"/>
        <v>0</v>
      </c>
      <c r="AF173" s="100">
        <f t="shared" si="223"/>
        <v>0</v>
      </c>
      <c r="AG173" s="100">
        <f t="shared" si="223"/>
        <v>0</v>
      </c>
      <c r="AH173" s="100">
        <f t="shared" si="223"/>
        <v>0</v>
      </c>
      <c r="AI173" s="100">
        <f t="shared" si="223"/>
        <v>0</v>
      </c>
      <c r="AJ173" s="100">
        <f t="shared" si="223"/>
        <v>0</v>
      </c>
      <c r="AK173" s="100">
        <f t="shared" si="223"/>
        <v>0</v>
      </c>
      <c r="AL173" s="100">
        <f t="shared" si="223"/>
        <v>0</v>
      </c>
      <c r="AM173" s="100">
        <f t="shared" si="223"/>
        <v>0</v>
      </c>
      <c r="AN173" s="100">
        <f t="shared" si="223"/>
        <v>0</v>
      </c>
      <c r="AO173" s="100">
        <f t="shared" si="223"/>
        <v>0</v>
      </c>
      <c r="AP173" s="100">
        <f t="shared" si="223"/>
        <v>0</v>
      </c>
      <c r="AQ173" s="100">
        <f t="shared" si="223"/>
        <v>0</v>
      </c>
      <c r="AR173" s="100">
        <f t="shared" si="223"/>
        <v>0</v>
      </c>
      <c r="AS173" s="100">
        <f t="shared" si="223"/>
        <v>0</v>
      </c>
      <c r="AT173" s="100">
        <f t="shared" si="223"/>
        <v>0</v>
      </c>
      <c r="AU173" s="100">
        <f t="shared" si="223"/>
        <v>0</v>
      </c>
      <c r="AV173" s="100">
        <f t="shared" si="223"/>
        <v>0</v>
      </c>
      <c r="AW173" s="100">
        <f t="shared" si="223"/>
        <v>0</v>
      </c>
      <c r="AX173" s="100">
        <f t="shared" si="223"/>
        <v>11596496.800000001</v>
      </c>
      <c r="AY173" s="100">
        <f t="shared" si="223"/>
        <v>1974848.96</v>
      </c>
      <c r="AZ173" s="100">
        <f t="shared" si="223"/>
        <v>13571345.760000002</v>
      </c>
      <c r="BA173" s="100">
        <f t="shared" si="223"/>
        <v>400000</v>
      </c>
      <c r="BB173" s="100">
        <f t="shared" si="223"/>
        <v>0</v>
      </c>
      <c r="BC173" s="100">
        <f t="shared" si="223"/>
        <v>400000</v>
      </c>
      <c r="BD173" s="100">
        <f t="shared" si="223"/>
        <v>13971345.760000002</v>
      </c>
      <c r="BE173" s="101"/>
      <c r="BF173" s="102"/>
      <c r="BG173" s="101"/>
      <c r="BH173" s="141"/>
      <c r="BI173" s="141"/>
      <c r="BJ173" s="104"/>
    </row>
    <row r="174" spans="2:62" s="105" customFormat="1" ht="36.75" hidden="1" customHeight="1">
      <c r="B174" s="106">
        <v>2014</v>
      </c>
      <c r="C174" s="146">
        <v>8317</v>
      </c>
      <c r="D174" s="106">
        <v>2</v>
      </c>
      <c r="E174" s="106"/>
      <c r="F174" s="106"/>
      <c r="G174" s="154" t="s">
        <v>145</v>
      </c>
      <c r="H174" s="109">
        <f>H175</f>
        <v>0</v>
      </c>
      <c r="I174" s="109">
        <f t="shared" ref="I174:X175" si="224">I175</f>
        <v>0</v>
      </c>
      <c r="J174" s="109">
        <f t="shared" si="224"/>
        <v>0</v>
      </c>
      <c r="K174" s="109">
        <f t="shared" si="224"/>
        <v>0</v>
      </c>
      <c r="L174" s="109">
        <f t="shared" si="224"/>
        <v>0</v>
      </c>
      <c r="M174" s="109">
        <f t="shared" si="224"/>
        <v>0</v>
      </c>
      <c r="N174" s="109">
        <f t="shared" si="224"/>
        <v>0</v>
      </c>
      <c r="O174" s="109">
        <f t="shared" si="224"/>
        <v>0</v>
      </c>
      <c r="P174" s="109">
        <f t="shared" si="224"/>
        <v>0</v>
      </c>
      <c r="Q174" s="109">
        <f t="shared" si="224"/>
        <v>0</v>
      </c>
      <c r="R174" s="109">
        <f t="shared" si="224"/>
        <v>0</v>
      </c>
      <c r="S174" s="109">
        <f t="shared" si="224"/>
        <v>0</v>
      </c>
      <c r="T174" s="109">
        <f t="shared" si="224"/>
        <v>0</v>
      </c>
      <c r="U174" s="109">
        <f t="shared" si="224"/>
        <v>0</v>
      </c>
      <c r="V174" s="109">
        <f t="shared" si="224"/>
        <v>0</v>
      </c>
      <c r="W174" s="109">
        <f t="shared" si="224"/>
        <v>0</v>
      </c>
      <c r="X174" s="109">
        <f t="shared" si="224"/>
        <v>0</v>
      </c>
      <c r="Y174" s="109">
        <f t="shared" ref="P174:BD175" si="225">Y175</f>
        <v>0</v>
      </c>
      <c r="Z174" s="109">
        <f t="shared" si="225"/>
        <v>0</v>
      </c>
      <c r="AA174" s="109">
        <f t="shared" si="225"/>
        <v>0</v>
      </c>
      <c r="AB174" s="109">
        <f t="shared" si="225"/>
        <v>0</v>
      </c>
      <c r="AC174" s="109">
        <f t="shared" si="225"/>
        <v>0</v>
      </c>
      <c r="AD174" s="109">
        <f t="shared" si="225"/>
        <v>0</v>
      </c>
      <c r="AE174" s="109">
        <f t="shared" si="225"/>
        <v>0</v>
      </c>
      <c r="AF174" s="109">
        <f t="shared" si="225"/>
        <v>0</v>
      </c>
      <c r="AG174" s="109">
        <f t="shared" si="225"/>
        <v>0</v>
      </c>
      <c r="AH174" s="109">
        <f t="shared" si="225"/>
        <v>0</v>
      </c>
      <c r="AI174" s="109">
        <f t="shared" si="225"/>
        <v>0</v>
      </c>
      <c r="AJ174" s="109">
        <f t="shared" si="225"/>
        <v>0</v>
      </c>
      <c r="AK174" s="109">
        <f t="shared" si="225"/>
        <v>0</v>
      </c>
      <c r="AL174" s="109">
        <f t="shared" si="225"/>
        <v>0</v>
      </c>
      <c r="AM174" s="109">
        <f t="shared" si="225"/>
        <v>0</v>
      </c>
      <c r="AN174" s="109">
        <f t="shared" si="225"/>
        <v>0</v>
      </c>
      <c r="AO174" s="109">
        <f t="shared" si="225"/>
        <v>0</v>
      </c>
      <c r="AP174" s="109">
        <f t="shared" si="225"/>
        <v>0</v>
      </c>
      <c r="AQ174" s="109">
        <f t="shared" si="225"/>
        <v>0</v>
      </c>
      <c r="AR174" s="109">
        <f t="shared" si="225"/>
        <v>0</v>
      </c>
      <c r="AS174" s="109">
        <f t="shared" si="225"/>
        <v>0</v>
      </c>
      <c r="AT174" s="109">
        <f t="shared" si="225"/>
        <v>0</v>
      </c>
      <c r="AU174" s="109">
        <f t="shared" si="225"/>
        <v>0</v>
      </c>
      <c r="AV174" s="109">
        <f t="shared" si="225"/>
        <v>0</v>
      </c>
      <c r="AW174" s="109">
        <f t="shared" si="225"/>
        <v>0</v>
      </c>
      <c r="AX174" s="109">
        <f t="shared" si="225"/>
        <v>0</v>
      </c>
      <c r="AY174" s="109">
        <f t="shared" si="225"/>
        <v>0</v>
      </c>
      <c r="AZ174" s="109">
        <f t="shared" si="225"/>
        <v>0</v>
      </c>
      <c r="BA174" s="109">
        <f t="shared" si="225"/>
        <v>0</v>
      </c>
      <c r="BB174" s="109">
        <f t="shared" si="225"/>
        <v>0</v>
      </c>
      <c r="BC174" s="109">
        <f t="shared" si="225"/>
        <v>0</v>
      </c>
      <c r="BD174" s="109">
        <f t="shared" si="225"/>
        <v>0</v>
      </c>
      <c r="BE174" s="110"/>
      <c r="BF174" s="111"/>
      <c r="BG174" s="110"/>
      <c r="BH174" s="142"/>
      <c r="BI174" s="142"/>
      <c r="BJ174" s="104"/>
    </row>
    <row r="175" spans="2:62" s="105" customFormat="1" ht="62.25" hidden="1" customHeight="1">
      <c r="B175" s="114">
        <v>2014</v>
      </c>
      <c r="C175" s="115">
        <v>8317</v>
      </c>
      <c r="D175" s="114">
        <v>2</v>
      </c>
      <c r="E175" s="114">
        <v>317</v>
      </c>
      <c r="F175" s="114"/>
      <c r="G175" s="116" t="s">
        <v>146</v>
      </c>
      <c r="H175" s="117">
        <f>H176</f>
        <v>0</v>
      </c>
      <c r="I175" s="117">
        <f t="shared" si="224"/>
        <v>0</v>
      </c>
      <c r="J175" s="117">
        <f t="shared" si="224"/>
        <v>0</v>
      </c>
      <c r="K175" s="117">
        <f t="shared" si="224"/>
        <v>0</v>
      </c>
      <c r="L175" s="117">
        <f t="shared" si="224"/>
        <v>0</v>
      </c>
      <c r="M175" s="117">
        <f t="shared" si="224"/>
        <v>0</v>
      </c>
      <c r="N175" s="117">
        <f t="shared" si="224"/>
        <v>0</v>
      </c>
      <c r="O175" s="117">
        <f t="shared" si="224"/>
        <v>0</v>
      </c>
      <c r="P175" s="117">
        <f t="shared" si="225"/>
        <v>0</v>
      </c>
      <c r="Q175" s="117">
        <f t="shared" si="225"/>
        <v>0</v>
      </c>
      <c r="R175" s="117">
        <f t="shared" si="225"/>
        <v>0</v>
      </c>
      <c r="S175" s="117">
        <f t="shared" si="225"/>
        <v>0</v>
      </c>
      <c r="T175" s="117">
        <f t="shared" si="225"/>
        <v>0</v>
      </c>
      <c r="U175" s="117">
        <f t="shared" si="225"/>
        <v>0</v>
      </c>
      <c r="V175" s="117">
        <f t="shared" si="224"/>
        <v>0</v>
      </c>
      <c r="W175" s="117">
        <f t="shared" si="225"/>
        <v>0</v>
      </c>
      <c r="X175" s="117">
        <f t="shared" si="225"/>
        <v>0</v>
      </c>
      <c r="Y175" s="117">
        <f t="shared" si="225"/>
        <v>0</v>
      </c>
      <c r="Z175" s="117">
        <f t="shared" si="225"/>
        <v>0</v>
      </c>
      <c r="AA175" s="117">
        <f t="shared" si="225"/>
        <v>0</v>
      </c>
      <c r="AB175" s="117">
        <f t="shared" si="225"/>
        <v>0</v>
      </c>
      <c r="AC175" s="117">
        <f t="shared" si="225"/>
        <v>0</v>
      </c>
      <c r="AD175" s="117">
        <f t="shared" si="225"/>
        <v>0</v>
      </c>
      <c r="AE175" s="117">
        <f t="shared" si="225"/>
        <v>0</v>
      </c>
      <c r="AF175" s="117">
        <f t="shared" si="225"/>
        <v>0</v>
      </c>
      <c r="AG175" s="117">
        <f t="shared" si="225"/>
        <v>0</v>
      </c>
      <c r="AH175" s="117">
        <f t="shared" si="225"/>
        <v>0</v>
      </c>
      <c r="AI175" s="117">
        <f t="shared" si="225"/>
        <v>0</v>
      </c>
      <c r="AJ175" s="117">
        <f t="shared" si="225"/>
        <v>0</v>
      </c>
      <c r="AK175" s="117">
        <f t="shared" si="225"/>
        <v>0</v>
      </c>
      <c r="AL175" s="117">
        <f t="shared" si="225"/>
        <v>0</v>
      </c>
      <c r="AM175" s="117">
        <f t="shared" si="225"/>
        <v>0</v>
      </c>
      <c r="AN175" s="117">
        <f t="shared" si="225"/>
        <v>0</v>
      </c>
      <c r="AO175" s="117">
        <f t="shared" si="225"/>
        <v>0</v>
      </c>
      <c r="AP175" s="117">
        <f t="shared" si="225"/>
        <v>0</v>
      </c>
      <c r="AQ175" s="117">
        <f t="shared" si="225"/>
        <v>0</v>
      </c>
      <c r="AR175" s="117">
        <f t="shared" si="225"/>
        <v>0</v>
      </c>
      <c r="AS175" s="117">
        <f t="shared" si="225"/>
        <v>0</v>
      </c>
      <c r="AT175" s="117">
        <f t="shared" si="225"/>
        <v>0</v>
      </c>
      <c r="AU175" s="117">
        <f t="shared" si="225"/>
        <v>0</v>
      </c>
      <c r="AV175" s="117">
        <f t="shared" si="225"/>
        <v>0</v>
      </c>
      <c r="AW175" s="117">
        <f t="shared" si="225"/>
        <v>0</v>
      </c>
      <c r="AX175" s="117">
        <f t="shared" si="225"/>
        <v>0</v>
      </c>
      <c r="AY175" s="117">
        <f t="shared" si="225"/>
        <v>0</v>
      </c>
      <c r="AZ175" s="117">
        <f t="shared" si="225"/>
        <v>0</v>
      </c>
      <c r="BA175" s="117">
        <f t="shared" si="225"/>
        <v>0</v>
      </c>
      <c r="BB175" s="117">
        <f t="shared" si="225"/>
        <v>0</v>
      </c>
      <c r="BC175" s="117">
        <f t="shared" si="225"/>
        <v>0</v>
      </c>
      <c r="BD175" s="117">
        <f t="shared" si="225"/>
        <v>0</v>
      </c>
      <c r="BE175" s="118"/>
      <c r="BF175" s="119"/>
      <c r="BG175" s="118"/>
      <c r="BH175" s="140"/>
      <c r="BI175" s="140"/>
      <c r="BJ175" s="104"/>
    </row>
    <row r="176" spans="2:62" s="105" customFormat="1" ht="36.75" hidden="1" customHeight="1">
      <c r="B176" s="122"/>
      <c r="C176" s="143"/>
      <c r="D176" s="122"/>
      <c r="E176" s="122"/>
      <c r="F176" s="132">
        <v>1</v>
      </c>
      <c r="G176" s="133" t="s">
        <v>147</v>
      </c>
      <c r="H176" s="126">
        <v>0</v>
      </c>
      <c r="I176" s="126">
        <v>0</v>
      </c>
      <c r="J176" s="127">
        <f>H176+I176</f>
        <v>0</v>
      </c>
      <c r="K176" s="126">
        <v>0</v>
      </c>
      <c r="L176" s="126">
        <v>0</v>
      </c>
      <c r="M176" s="127">
        <f>K176+L176</f>
        <v>0</v>
      </c>
      <c r="N176" s="127">
        <f>J176+M176</f>
        <v>0</v>
      </c>
      <c r="O176" s="126">
        <v>0</v>
      </c>
      <c r="P176" s="126">
        <v>0</v>
      </c>
      <c r="Q176" s="127">
        <f t="shared" ref="Q176" si="226">O176+P176</f>
        <v>0</v>
      </c>
      <c r="R176" s="126">
        <v>0</v>
      </c>
      <c r="S176" s="126">
        <v>0</v>
      </c>
      <c r="T176" s="127">
        <f t="shared" ref="T176" si="227">R176+S176</f>
        <v>0</v>
      </c>
      <c r="U176" s="127">
        <f t="shared" ref="U176" si="228">Q176+T176</f>
        <v>0</v>
      </c>
      <c r="V176" s="126">
        <v>0</v>
      </c>
      <c r="W176" s="126">
        <v>0</v>
      </c>
      <c r="X176" s="127">
        <f t="shared" ref="X176" si="229">V176+W176</f>
        <v>0</v>
      </c>
      <c r="Y176" s="126">
        <v>0</v>
      </c>
      <c r="Z176" s="126">
        <v>0</v>
      </c>
      <c r="AA176" s="127">
        <f t="shared" ref="AA176" si="230">Y176+Z176</f>
        <v>0</v>
      </c>
      <c r="AB176" s="127">
        <f t="shared" ref="AB176" si="231">X176+AA176</f>
        <v>0</v>
      </c>
      <c r="AC176" s="126">
        <v>0</v>
      </c>
      <c r="AD176" s="126">
        <v>0</v>
      </c>
      <c r="AE176" s="127">
        <f t="shared" ref="AE176" si="232">AC176+AD176</f>
        <v>0</v>
      </c>
      <c r="AF176" s="126">
        <v>0</v>
      </c>
      <c r="AG176" s="126">
        <v>0</v>
      </c>
      <c r="AH176" s="127">
        <f t="shared" ref="AH176" si="233">AF176+AG176</f>
        <v>0</v>
      </c>
      <c r="AI176" s="127">
        <f t="shared" ref="AI176" si="234">AE176+AH176</f>
        <v>0</v>
      </c>
      <c r="AJ176" s="126">
        <v>0</v>
      </c>
      <c r="AK176" s="126">
        <v>0</v>
      </c>
      <c r="AL176" s="127">
        <f t="shared" ref="AL176" si="235">AJ176+AK176</f>
        <v>0</v>
      </c>
      <c r="AM176" s="126">
        <v>0</v>
      </c>
      <c r="AN176" s="126">
        <v>0</v>
      </c>
      <c r="AO176" s="127">
        <f t="shared" ref="AO176" si="236">AM176+AN176</f>
        <v>0</v>
      </c>
      <c r="AP176" s="127">
        <f t="shared" ref="AP176" si="237">AL176+AO176</f>
        <v>0</v>
      </c>
      <c r="AQ176" s="126">
        <v>0</v>
      </c>
      <c r="AR176" s="126">
        <v>0</v>
      </c>
      <c r="AS176" s="127">
        <f t="shared" ref="AS176" si="238">AQ176+AR176</f>
        <v>0</v>
      </c>
      <c r="AT176" s="126">
        <v>0</v>
      </c>
      <c r="AU176" s="126">
        <v>0</v>
      </c>
      <c r="AV176" s="127">
        <f t="shared" ref="AV176" si="239">AT176+AU176</f>
        <v>0</v>
      </c>
      <c r="AW176" s="127">
        <f t="shared" ref="AW176" si="240">AS176+AV176</f>
        <v>0</v>
      </c>
      <c r="AX176" s="126">
        <v>0</v>
      </c>
      <c r="AY176" s="126">
        <v>0</v>
      </c>
      <c r="AZ176" s="127">
        <f t="shared" ref="AZ176" si="241">AX176+AY176</f>
        <v>0</v>
      </c>
      <c r="BA176" s="126">
        <v>0</v>
      </c>
      <c r="BB176" s="126">
        <v>0</v>
      </c>
      <c r="BC176" s="127">
        <f t="shared" ref="BC176" si="242">BA176+BB176</f>
        <v>0</v>
      </c>
      <c r="BD176" s="127">
        <f t="shared" ref="BD176" si="243">AZ176+BC176</f>
        <v>0</v>
      </c>
      <c r="BE176" s="128" t="s">
        <v>40</v>
      </c>
      <c r="BF176" s="134"/>
      <c r="BG176" s="128"/>
      <c r="BH176" s="152" t="s">
        <v>128</v>
      </c>
      <c r="BI176" s="152"/>
      <c r="BJ176" s="104"/>
    </row>
    <row r="177" spans="2:62" s="113" customFormat="1" ht="45" customHeight="1">
      <c r="B177" s="106">
        <v>2014</v>
      </c>
      <c r="C177" s="146">
        <v>8317</v>
      </c>
      <c r="D177" s="106">
        <v>2</v>
      </c>
      <c r="E177" s="106"/>
      <c r="F177" s="106"/>
      <c r="G177" s="154" t="s">
        <v>36</v>
      </c>
      <c r="H177" s="109">
        <f>H178+H180</f>
        <v>11596496.800000001</v>
      </c>
      <c r="I177" s="109">
        <f t="shared" ref="I177:O177" si="244">I178+I180</f>
        <v>1974848.96</v>
      </c>
      <c r="J177" s="109">
        <f t="shared" si="244"/>
        <v>13571345.760000002</v>
      </c>
      <c r="K177" s="109">
        <f t="shared" si="244"/>
        <v>0</v>
      </c>
      <c r="L177" s="109">
        <f t="shared" si="244"/>
        <v>0</v>
      </c>
      <c r="M177" s="109">
        <f t="shared" si="244"/>
        <v>0</v>
      </c>
      <c r="N177" s="109">
        <f t="shared" si="244"/>
        <v>13571345.760000002</v>
      </c>
      <c r="O177" s="109">
        <f t="shared" si="244"/>
        <v>0</v>
      </c>
      <c r="P177" s="109">
        <f t="shared" ref="P177:BD177" si="245">P178+P180</f>
        <v>0</v>
      </c>
      <c r="Q177" s="109">
        <f t="shared" si="245"/>
        <v>0</v>
      </c>
      <c r="R177" s="109">
        <f t="shared" si="245"/>
        <v>0</v>
      </c>
      <c r="S177" s="109">
        <f t="shared" si="245"/>
        <v>0</v>
      </c>
      <c r="T177" s="109">
        <f t="shared" si="245"/>
        <v>0</v>
      </c>
      <c r="U177" s="109">
        <f t="shared" si="245"/>
        <v>0</v>
      </c>
      <c r="V177" s="109">
        <f t="shared" si="245"/>
        <v>11596496.800000001</v>
      </c>
      <c r="W177" s="109">
        <f t="shared" si="245"/>
        <v>1974848.96</v>
      </c>
      <c r="X177" s="109">
        <f t="shared" si="245"/>
        <v>13571345.760000002</v>
      </c>
      <c r="Y177" s="109">
        <f t="shared" si="245"/>
        <v>0</v>
      </c>
      <c r="Z177" s="109">
        <f t="shared" si="245"/>
        <v>0</v>
      </c>
      <c r="AA177" s="109">
        <f t="shared" si="245"/>
        <v>0</v>
      </c>
      <c r="AB177" s="109">
        <f t="shared" si="245"/>
        <v>13571345.760000002</v>
      </c>
      <c r="AC177" s="109">
        <f t="shared" si="245"/>
        <v>0</v>
      </c>
      <c r="AD177" s="109">
        <f t="shared" si="245"/>
        <v>0</v>
      </c>
      <c r="AE177" s="109">
        <f t="shared" si="245"/>
        <v>0</v>
      </c>
      <c r="AF177" s="109">
        <f t="shared" si="245"/>
        <v>0</v>
      </c>
      <c r="AG177" s="109">
        <f t="shared" si="245"/>
        <v>0</v>
      </c>
      <c r="AH177" s="109">
        <f t="shared" si="245"/>
        <v>0</v>
      </c>
      <c r="AI177" s="109">
        <f t="shared" si="245"/>
        <v>0</v>
      </c>
      <c r="AJ177" s="109">
        <f t="shared" si="245"/>
        <v>0</v>
      </c>
      <c r="AK177" s="109">
        <f t="shared" si="245"/>
        <v>0</v>
      </c>
      <c r="AL177" s="109">
        <f t="shared" si="245"/>
        <v>0</v>
      </c>
      <c r="AM177" s="109">
        <f t="shared" si="245"/>
        <v>0</v>
      </c>
      <c r="AN177" s="109">
        <f t="shared" si="245"/>
        <v>0</v>
      </c>
      <c r="AO177" s="109">
        <f t="shared" si="245"/>
        <v>0</v>
      </c>
      <c r="AP177" s="109">
        <f t="shared" si="245"/>
        <v>0</v>
      </c>
      <c r="AQ177" s="109">
        <f t="shared" si="245"/>
        <v>0</v>
      </c>
      <c r="AR177" s="109">
        <f t="shared" si="245"/>
        <v>0</v>
      </c>
      <c r="AS177" s="109">
        <f t="shared" si="245"/>
        <v>0</v>
      </c>
      <c r="AT177" s="109">
        <f t="shared" si="245"/>
        <v>0</v>
      </c>
      <c r="AU177" s="109">
        <f t="shared" si="245"/>
        <v>0</v>
      </c>
      <c r="AV177" s="109">
        <f t="shared" si="245"/>
        <v>0</v>
      </c>
      <c r="AW177" s="109">
        <f t="shared" si="245"/>
        <v>0</v>
      </c>
      <c r="AX177" s="109">
        <f t="shared" si="245"/>
        <v>11596496.800000001</v>
      </c>
      <c r="AY177" s="109">
        <f t="shared" si="245"/>
        <v>1974848.96</v>
      </c>
      <c r="AZ177" s="109">
        <f t="shared" si="245"/>
        <v>13571345.760000002</v>
      </c>
      <c r="BA177" s="109">
        <f t="shared" si="245"/>
        <v>0</v>
      </c>
      <c r="BB177" s="109">
        <f t="shared" si="245"/>
        <v>0</v>
      </c>
      <c r="BC177" s="109">
        <f t="shared" si="245"/>
        <v>0</v>
      </c>
      <c r="BD177" s="109">
        <f t="shared" si="245"/>
        <v>13571345.760000002</v>
      </c>
      <c r="BE177" s="110"/>
      <c r="BF177" s="111"/>
      <c r="BG177" s="110"/>
      <c r="BH177" s="142"/>
      <c r="BI177" s="142"/>
      <c r="BJ177" s="104"/>
    </row>
    <row r="178" spans="2:62" s="121" customFormat="1" ht="36.75" hidden="1" customHeight="1">
      <c r="B178" s="114">
        <v>2014</v>
      </c>
      <c r="C178" s="115">
        <v>8317</v>
      </c>
      <c r="D178" s="114">
        <v>2</v>
      </c>
      <c r="E178" s="114">
        <v>334</v>
      </c>
      <c r="F178" s="114"/>
      <c r="G178" s="116" t="s">
        <v>41</v>
      </c>
      <c r="H178" s="117">
        <f>H179</f>
        <v>0</v>
      </c>
      <c r="I178" s="117">
        <f t="shared" ref="I178:BD178" si="246">I179</f>
        <v>0</v>
      </c>
      <c r="J178" s="117">
        <f t="shared" si="246"/>
        <v>0</v>
      </c>
      <c r="K178" s="117">
        <f t="shared" si="246"/>
        <v>0</v>
      </c>
      <c r="L178" s="117">
        <f t="shared" si="246"/>
        <v>0</v>
      </c>
      <c r="M178" s="117">
        <f t="shared" si="246"/>
        <v>0</v>
      </c>
      <c r="N178" s="117">
        <f t="shared" si="246"/>
        <v>0</v>
      </c>
      <c r="O178" s="117">
        <f t="shared" si="246"/>
        <v>0</v>
      </c>
      <c r="P178" s="117">
        <f t="shared" si="246"/>
        <v>0</v>
      </c>
      <c r="Q178" s="117">
        <f t="shared" si="246"/>
        <v>0</v>
      </c>
      <c r="R178" s="117">
        <f t="shared" si="246"/>
        <v>0</v>
      </c>
      <c r="S178" s="117">
        <f t="shared" si="246"/>
        <v>0</v>
      </c>
      <c r="T178" s="117">
        <f t="shared" si="246"/>
        <v>0</v>
      </c>
      <c r="U178" s="117">
        <f t="shared" si="246"/>
        <v>0</v>
      </c>
      <c r="V178" s="117">
        <f t="shared" si="246"/>
        <v>0</v>
      </c>
      <c r="W178" s="117">
        <f t="shared" si="246"/>
        <v>0</v>
      </c>
      <c r="X178" s="117">
        <f t="shared" si="246"/>
        <v>0</v>
      </c>
      <c r="Y178" s="117">
        <f t="shared" si="246"/>
        <v>0</v>
      </c>
      <c r="Z178" s="117">
        <f t="shared" si="246"/>
        <v>0</v>
      </c>
      <c r="AA178" s="117">
        <f t="shared" si="246"/>
        <v>0</v>
      </c>
      <c r="AB178" s="117">
        <f t="shared" si="246"/>
        <v>0</v>
      </c>
      <c r="AC178" s="117">
        <f t="shared" si="246"/>
        <v>0</v>
      </c>
      <c r="AD178" s="117">
        <f t="shared" si="246"/>
        <v>0</v>
      </c>
      <c r="AE178" s="117">
        <f t="shared" si="246"/>
        <v>0</v>
      </c>
      <c r="AF178" s="117">
        <f t="shared" si="246"/>
        <v>0</v>
      </c>
      <c r="AG178" s="117">
        <f t="shared" si="246"/>
        <v>0</v>
      </c>
      <c r="AH178" s="117">
        <f t="shared" si="246"/>
        <v>0</v>
      </c>
      <c r="AI178" s="117">
        <f t="shared" si="246"/>
        <v>0</v>
      </c>
      <c r="AJ178" s="117">
        <f t="shared" si="246"/>
        <v>0</v>
      </c>
      <c r="AK178" s="117">
        <f t="shared" si="246"/>
        <v>0</v>
      </c>
      <c r="AL178" s="117">
        <f t="shared" si="246"/>
        <v>0</v>
      </c>
      <c r="AM178" s="117">
        <f t="shared" si="246"/>
        <v>0</v>
      </c>
      <c r="AN178" s="117">
        <f t="shared" si="246"/>
        <v>0</v>
      </c>
      <c r="AO178" s="117">
        <f t="shared" si="246"/>
        <v>0</v>
      </c>
      <c r="AP178" s="117">
        <f t="shared" si="246"/>
        <v>0</v>
      </c>
      <c r="AQ178" s="117">
        <f t="shared" si="246"/>
        <v>0</v>
      </c>
      <c r="AR178" s="117">
        <f t="shared" si="246"/>
        <v>0</v>
      </c>
      <c r="AS178" s="117">
        <f t="shared" si="246"/>
        <v>0</v>
      </c>
      <c r="AT178" s="117">
        <f t="shared" si="246"/>
        <v>0</v>
      </c>
      <c r="AU178" s="117">
        <f t="shared" si="246"/>
        <v>0</v>
      </c>
      <c r="AV178" s="117">
        <f t="shared" si="246"/>
        <v>0</v>
      </c>
      <c r="AW178" s="117">
        <f t="shared" si="246"/>
        <v>0</v>
      </c>
      <c r="AX178" s="117">
        <f t="shared" si="246"/>
        <v>0</v>
      </c>
      <c r="AY178" s="117">
        <f t="shared" si="246"/>
        <v>0</v>
      </c>
      <c r="AZ178" s="117">
        <f t="shared" si="246"/>
        <v>0</v>
      </c>
      <c r="BA178" s="117">
        <f t="shared" si="246"/>
        <v>0</v>
      </c>
      <c r="BB178" s="117">
        <f t="shared" si="246"/>
        <v>0</v>
      </c>
      <c r="BC178" s="117">
        <f t="shared" si="246"/>
        <v>0</v>
      </c>
      <c r="BD178" s="117">
        <f t="shared" si="246"/>
        <v>0</v>
      </c>
      <c r="BE178" s="118"/>
      <c r="BF178" s="119"/>
      <c r="BG178" s="118"/>
      <c r="BH178" s="140"/>
      <c r="BI178" s="140"/>
      <c r="BJ178" s="104"/>
    </row>
    <row r="179" spans="2:62" s="96" customFormat="1" ht="36.75" hidden="1" customHeight="1">
      <c r="B179" s="122"/>
      <c r="C179" s="143"/>
      <c r="D179" s="122"/>
      <c r="E179" s="122"/>
      <c r="F179" s="132">
        <v>1</v>
      </c>
      <c r="G179" s="133" t="s">
        <v>42</v>
      </c>
      <c r="H179" s="126">
        <v>0</v>
      </c>
      <c r="I179" s="126">
        <v>0</v>
      </c>
      <c r="J179" s="127">
        <f>H179+I179</f>
        <v>0</v>
      </c>
      <c r="K179" s="126">
        <v>0</v>
      </c>
      <c r="L179" s="126">
        <v>0</v>
      </c>
      <c r="M179" s="127">
        <f>K179+L179</f>
        <v>0</v>
      </c>
      <c r="N179" s="127">
        <f>J179+M179</f>
        <v>0</v>
      </c>
      <c r="O179" s="126">
        <v>0</v>
      </c>
      <c r="P179" s="126">
        <v>0</v>
      </c>
      <c r="Q179" s="127">
        <f t="shared" ref="Q179" si="247">O179+P179</f>
        <v>0</v>
      </c>
      <c r="R179" s="126">
        <v>0</v>
      </c>
      <c r="S179" s="126">
        <v>0</v>
      </c>
      <c r="T179" s="127">
        <f t="shared" ref="T179" si="248">R179+S179</f>
        <v>0</v>
      </c>
      <c r="U179" s="127">
        <f t="shared" ref="U179" si="249">Q179+T179</f>
        <v>0</v>
      </c>
      <c r="V179" s="126">
        <v>0</v>
      </c>
      <c r="W179" s="126">
        <v>0</v>
      </c>
      <c r="X179" s="127">
        <f t="shared" ref="X179" si="250">V179+W179</f>
        <v>0</v>
      </c>
      <c r="Y179" s="126">
        <v>0</v>
      </c>
      <c r="Z179" s="126">
        <v>0</v>
      </c>
      <c r="AA179" s="127">
        <f t="shared" ref="AA179" si="251">Y179+Z179</f>
        <v>0</v>
      </c>
      <c r="AB179" s="127">
        <f t="shared" ref="AB179" si="252">X179+AA179</f>
        <v>0</v>
      </c>
      <c r="AC179" s="126">
        <v>0</v>
      </c>
      <c r="AD179" s="126">
        <v>0</v>
      </c>
      <c r="AE179" s="127">
        <f t="shared" ref="AE179" si="253">AC179+AD179</f>
        <v>0</v>
      </c>
      <c r="AF179" s="126">
        <v>0</v>
      </c>
      <c r="AG179" s="126">
        <v>0</v>
      </c>
      <c r="AH179" s="127">
        <f t="shared" ref="AH179" si="254">AF179+AG179</f>
        <v>0</v>
      </c>
      <c r="AI179" s="127">
        <f t="shared" ref="AI179" si="255">AE179+AH179</f>
        <v>0</v>
      </c>
      <c r="AJ179" s="126">
        <v>0</v>
      </c>
      <c r="AK179" s="126">
        <v>0</v>
      </c>
      <c r="AL179" s="127">
        <f t="shared" ref="AL179" si="256">AJ179+AK179</f>
        <v>0</v>
      </c>
      <c r="AM179" s="126">
        <v>0</v>
      </c>
      <c r="AN179" s="126">
        <v>0</v>
      </c>
      <c r="AO179" s="127">
        <f t="shared" ref="AO179" si="257">AM179+AN179</f>
        <v>0</v>
      </c>
      <c r="AP179" s="127">
        <f t="shared" ref="AP179" si="258">AL179+AO179</f>
        <v>0</v>
      </c>
      <c r="AQ179" s="126">
        <v>0</v>
      </c>
      <c r="AR179" s="126">
        <v>0</v>
      </c>
      <c r="AS179" s="127">
        <f t="shared" ref="AS179" si="259">AQ179+AR179</f>
        <v>0</v>
      </c>
      <c r="AT179" s="126">
        <v>0</v>
      </c>
      <c r="AU179" s="126">
        <v>0</v>
      </c>
      <c r="AV179" s="127">
        <f t="shared" ref="AV179" si="260">AT179+AU179</f>
        <v>0</v>
      </c>
      <c r="AW179" s="127">
        <f t="shared" ref="AW179" si="261">AS179+AV179</f>
        <v>0</v>
      </c>
      <c r="AX179" s="126">
        <v>0</v>
      </c>
      <c r="AY179" s="126">
        <v>0</v>
      </c>
      <c r="AZ179" s="127">
        <f t="shared" ref="AZ179" si="262">AX179+AY179</f>
        <v>0</v>
      </c>
      <c r="BA179" s="126">
        <v>0</v>
      </c>
      <c r="BB179" s="126">
        <v>0</v>
      </c>
      <c r="BC179" s="127">
        <f t="shared" ref="BC179" si="263">BA179+BB179</f>
        <v>0</v>
      </c>
      <c r="BD179" s="127">
        <f t="shared" ref="BD179" si="264">AZ179+BC179</f>
        <v>0</v>
      </c>
      <c r="BE179" s="128" t="s">
        <v>40</v>
      </c>
      <c r="BF179" s="134"/>
      <c r="BG179" s="128"/>
      <c r="BH179" s="152" t="s">
        <v>128</v>
      </c>
      <c r="BI179" s="152"/>
      <c r="BJ179" s="104"/>
    </row>
    <row r="180" spans="2:62" s="121" customFormat="1" ht="40.5">
      <c r="B180" s="114">
        <v>2014</v>
      </c>
      <c r="C180" s="115">
        <v>8317</v>
      </c>
      <c r="D180" s="114">
        <v>2</v>
      </c>
      <c r="E180" s="114">
        <v>339</v>
      </c>
      <c r="F180" s="114"/>
      <c r="G180" s="116" t="s">
        <v>148</v>
      </c>
      <c r="H180" s="117">
        <f t="shared" ref="H180:N180" si="265">H181+H182+H183+H184</f>
        <v>11596496.800000001</v>
      </c>
      <c r="I180" s="117">
        <f t="shared" si="265"/>
        <v>1974848.96</v>
      </c>
      <c r="J180" s="117">
        <f t="shared" si="265"/>
        <v>13571345.760000002</v>
      </c>
      <c r="K180" s="117">
        <f t="shared" si="265"/>
        <v>0</v>
      </c>
      <c r="L180" s="117">
        <f t="shared" si="265"/>
        <v>0</v>
      </c>
      <c r="M180" s="117">
        <f t="shared" si="265"/>
        <v>0</v>
      </c>
      <c r="N180" s="117">
        <f t="shared" si="265"/>
        <v>13571345.760000002</v>
      </c>
      <c r="O180" s="117">
        <f t="shared" ref="O180:BD180" si="266">O181+O182+O183+O184</f>
        <v>0</v>
      </c>
      <c r="P180" s="117">
        <f t="shared" si="266"/>
        <v>0</v>
      </c>
      <c r="Q180" s="117">
        <f t="shared" si="266"/>
        <v>0</v>
      </c>
      <c r="R180" s="117">
        <f t="shared" si="266"/>
        <v>0</v>
      </c>
      <c r="S180" s="117">
        <f t="shared" si="266"/>
        <v>0</v>
      </c>
      <c r="T180" s="117">
        <f t="shared" si="266"/>
        <v>0</v>
      </c>
      <c r="U180" s="117">
        <f t="shared" si="266"/>
        <v>0</v>
      </c>
      <c r="V180" s="117">
        <f t="shared" si="266"/>
        <v>11596496.800000001</v>
      </c>
      <c r="W180" s="117">
        <f t="shared" si="266"/>
        <v>1974848.96</v>
      </c>
      <c r="X180" s="117">
        <f t="shared" si="266"/>
        <v>13571345.760000002</v>
      </c>
      <c r="Y180" s="117">
        <f t="shared" si="266"/>
        <v>0</v>
      </c>
      <c r="Z180" s="117">
        <f t="shared" si="266"/>
        <v>0</v>
      </c>
      <c r="AA180" s="117">
        <f t="shared" si="266"/>
        <v>0</v>
      </c>
      <c r="AB180" s="117">
        <f t="shared" si="266"/>
        <v>13571345.760000002</v>
      </c>
      <c r="AC180" s="117">
        <f t="shared" si="266"/>
        <v>0</v>
      </c>
      <c r="AD180" s="117">
        <f t="shared" si="266"/>
        <v>0</v>
      </c>
      <c r="AE180" s="117">
        <f t="shared" si="266"/>
        <v>0</v>
      </c>
      <c r="AF180" s="117">
        <f t="shared" si="266"/>
        <v>0</v>
      </c>
      <c r="AG180" s="117">
        <f t="shared" si="266"/>
        <v>0</v>
      </c>
      <c r="AH180" s="117">
        <f t="shared" si="266"/>
        <v>0</v>
      </c>
      <c r="AI180" s="117">
        <f t="shared" si="266"/>
        <v>0</v>
      </c>
      <c r="AJ180" s="117">
        <f t="shared" si="266"/>
        <v>0</v>
      </c>
      <c r="AK180" s="117">
        <f t="shared" si="266"/>
        <v>0</v>
      </c>
      <c r="AL180" s="117">
        <f t="shared" si="266"/>
        <v>0</v>
      </c>
      <c r="AM180" s="117">
        <f t="shared" si="266"/>
        <v>0</v>
      </c>
      <c r="AN180" s="117">
        <f t="shared" si="266"/>
        <v>0</v>
      </c>
      <c r="AO180" s="117">
        <f t="shared" si="266"/>
        <v>0</v>
      </c>
      <c r="AP180" s="117">
        <f t="shared" si="266"/>
        <v>0</v>
      </c>
      <c r="AQ180" s="117">
        <f t="shared" si="266"/>
        <v>0</v>
      </c>
      <c r="AR180" s="117">
        <f t="shared" si="266"/>
        <v>0</v>
      </c>
      <c r="AS180" s="117">
        <f t="shared" si="266"/>
        <v>0</v>
      </c>
      <c r="AT180" s="117">
        <f t="shared" si="266"/>
        <v>0</v>
      </c>
      <c r="AU180" s="117">
        <f t="shared" si="266"/>
        <v>0</v>
      </c>
      <c r="AV180" s="117">
        <f t="shared" si="266"/>
        <v>0</v>
      </c>
      <c r="AW180" s="117">
        <f t="shared" si="266"/>
        <v>0</v>
      </c>
      <c r="AX180" s="117">
        <f t="shared" si="266"/>
        <v>11596496.800000001</v>
      </c>
      <c r="AY180" s="117">
        <f t="shared" si="266"/>
        <v>1974848.96</v>
      </c>
      <c r="AZ180" s="117">
        <f t="shared" si="266"/>
        <v>13571345.760000002</v>
      </c>
      <c r="BA180" s="117">
        <f t="shared" si="266"/>
        <v>0</v>
      </c>
      <c r="BB180" s="117">
        <f t="shared" si="266"/>
        <v>0</v>
      </c>
      <c r="BC180" s="117">
        <f t="shared" si="266"/>
        <v>0</v>
      </c>
      <c r="BD180" s="117">
        <f t="shared" si="266"/>
        <v>13571345.760000002</v>
      </c>
      <c r="BE180" s="118"/>
      <c r="BF180" s="119"/>
      <c r="BG180" s="118"/>
      <c r="BH180" s="140"/>
      <c r="BI180" s="140"/>
      <c r="BJ180" s="104"/>
    </row>
    <row r="181" spans="2:62" s="96" customFormat="1">
      <c r="B181" s="122"/>
      <c r="C181" s="143"/>
      <c r="D181" s="122"/>
      <c r="E181" s="122"/>
      <c r="F181" s="132">
        <v>1</v>
      </c>
      <c r="G181" s="133" t="s">
        <v>149</v>
      </c>
      <c r="H181" s="126">
        <v>2560414.64</v>
      </c>
      <c r="I181" s="126">
        <v>0</v>
      </c>
      <c r="J181" s="127">
        <f>H181+I181</f>
        <v>2560414.64</v>
      </c>
      <c r="K181" s="126">
        <v>0</v>
      </c>
      <c r="L181" s="126">
        <v>0</v>
      </c>
      <c r="M181" s="127">
        <f>K181+L181</f>
        <v>0</v>
      </c>
      <c r="N181" s="127">
        <f>J181+M181</f>
        <v>2560414.64</v>
      </c>
      <c r="O181" s="127">
        <v>0</v>
      </c>
      <c r="P181" s="127">
        <v>0</v>
      </c>
      <c r="Q181" s="127">
        <f t="shared" ref="Q181:Q184" si="267">+O181+P181</f>
        <v>0</v>
      </c>
      <c r="R181" s="127">
        <v>0</v>
      </c>
      <c r="S181" s="127">
        <v>0</v>
      </c>
      <c r="T181" s="127"/>
      <c r="U181" s="127"/>
      <c r="V181" s="127">
        <f>H181+O181</f>
        <v>2560414.64</v>
      </c>
      <c r="W181" s="127">
        <f>I181+P181</f>
        <v>0</v>
      </c>
      <c r="X181" s="127">
        <f>V181+W181</f>
        <v>2560414.64</v>
      </c>
      <c r="Y181" s="127">
        <f>K181+R181</f>
        <v>0</v>
      </c>
      <c r="Z181" s="127">
        <f>L181+S181</f>
        <v>0</v>
      </c>
      <c r="AA181" s="127">
        <f>Y181+Z181</f>
        <v>0</v>
      </c>
      <c r="AB181" s="127">
        <f>X181+AA181</f>
        <v>2560414.64</v>
      </c>
      <c r="AC181" s="127">
        <v>0</v>
      </c>
      <c r="AD181" s="127">
        <v>0</v>
      </c>
      <c r="AE181" s="127">
        <f t="shared" ref="AE181:AE184" si="268">+AC181+AD181</f>
        <v>0</v>
      </c>
      <c r="AF181" s="127">
        <v>0</v>
      </c>
      <c r="AG181" s="127">
        <v>0</v>
      </c>
      <c r="AH181" s="127">
        <f t="shared" ref="AH181:AH184" si="269">+AF181+AG181</f>
        <v>0</v>
      </c>
      <c r="AI181" s="127">
        <f t="shared" ref="AI181:AI184" si="270">+AE181+AH181</f>
        <v>0</v>
      </c>
      <c r="AJ181" s="127">
        <v>0</v>
      </c>
      <c r="AK181" s="127">
        <v>0</v>
      </c>
      <c r="AL181" s="127">
        <f t="shared" ref="AL181:AL184" si="271">+AJ181+AK181</f>
        <v>0</v>
      </c>
      <c r="AM181" s="127">
        <v>0</v>
      </c>
      <c r="AN181" s="127">
        <v>0</v>
      </c>
      <c r="AO181" s="127">
        <f t="shared" ref="AO181:AO184" si="272">+AM181+AN181</f>
        <v>0</v>
      </c>
      <c r="AP181" s="127">
        <f t="shared" ref="AP181:AP184" si="273">+AL181+AO181</f>
        <v>0</v>
      </c>
      <c r="AQ181" s="127">
        <v>0</v>
      </c>
      <c r="AR181" s="127">
        <v>0</v>
      </c>
      <c r="AS181" s="127">
        <f t="shared" ref="AS181:AS184" si="274">+AQ181+AR181</f>
        <v>0</v>
      </c>
      <c r="AT181" s="127">
        <v>0</v>
      </c>
      <c r="AU181" s="127">
        <v>0</v>
      </c>
      <c r="AV181" s="127">
        <f t="shared" ref="AV181:AV184" si="275">+AT181+AU181</f>
        <v>0</v>
      </c>
      <c r="AW181" s="127">
        <f t="shared" ref="AW181:AW184" si="276">+AS181+AV181</f>
        <v>0</v>
      </c>
      <c r="AX181" s="127">
        <f t="shared" ref="AX181:AX184" si="277">V181-AC181-AJ181-AQ181</f>
        <v>2560414.64</v>
      </c>
      <c r="AY181" s="127">
        <f t="shared" ref="AY181:AY184" si="278">W181-AD181-AK181-AR181</f>
        <v>0</v>
      </c>
      <c r="AZ181" s="127">
        <f t="shared" ref="AZ181:AZ184" si="279">AX181+AY181</f>
        <v>2560414.64</v>
      </c>
      <c r="BA181" s="127">
        <f t="shared" ref="BA181:BA184" si="280">Y181-AF181-AM181-AT181</f>
        <v>0</v>
      </c>
      <c r="BB181" s="127">
        <f t="shared" ref="BB181:BB184" si="281">Z181-AG181-AN181-AU181</f>
        <v>0</v>
      </c>
      <c r="BC181" s="127">
        <f t="shared" ref="BC181:BC184" si="282">BA181+BB181</f>
        <v>0</v>
      </c>
      <c r="BD181" s="127">
        <f t="shared" ref="BD181:BD184" si="283">AZ181+BC181</f>
        <v>2560414.64</v>
      </c>
      <c r="BE181" s="128" t="s">
        <v>150</v>
      </c>
      <c r="BF181" s="129">
        <v>1338</v>
      </c>
      <c r="BG181" s="129">
        <v>446</v>
      </c>
      <c r="BH181" s="152" t="s">
        <v>128</v>
      </c>
      <c r="BI181" s="152"/>
      <c r="BJ181" s="104"/>
    </row>
    <row r="182" spans="2:62" s="96" customFormat="1">
      <c r="B182" s="122"/>
      <c r="C182" s="143"/>
      <c r="D182" s="122"/>
      <c r="E182" s="122"/>
      <c r="F182" s="132">
        <v>2</v>
      </c>
      <c r="G182" s="133" t="s">
        <v>151</v>
      </c>
      <c r="H182" s="126">
        <v>5591578.1600000001</v>
      </c>
      <c r="I182" s="126">
        <v>0</v>
      </c>
      <c r="J182" s="127">
        <f>H182+I182</f>
        <v>5591578.1600000001</v>
      </c>
      <c r="K182" s="126">
        <v>0</v>
      </c>
      <c r="L182" s="126">
        <v>0</v>
      </c>
      <c r="M182" s="127">
        <f>K182+L182</f>
        <v>0</v>
      </c>
      <c r="N182" s="127">
        <f>J182+M182</f>
        <v>5591578.1600000001</v>
      </c>
      <c r="O182" s="127">
        <v>0</v>
      </c>
      <c r="P182" s="127">
        <v>0</v>
      </c>
      <c r="Q182" s="127">
        <f t="shared" si="267"/>
        <v>0</v>
      </c>
      <c r="R182" s="127">
        <v>0</v>
      </c>
      <c r="S182" s="127">
        <v>0</v>
      </c>
      <c r="T182" s="127"/>
      <c r="U182" s="127"/>
      <c r="V182" s="127">
        <f>H182+O182</f>
        <v>5591578.1600000001</v>
      </c>
      <c r="W182" s="127">
        <f>I182+P182</f>
        <v>0</v>
      </c>
      <c r="X182" s="127">
        <f>V182+W182</f>
        <v>5591578.1600000001</v>
      </c>
      <c r="Y182" s="127">
        <f>K182+R182</f>
        <v>0</v>
      </c>
      <c r="Z182" s="127">
        <f>L182+S182</f>
        <v>0</v>
      </c>
      <c r="AA182" s="127">
        <f>Y182+Z182</f>
        <v>0</v>
      </c>
      <c r="AB182" s="127">
        <f>X182+AA182</f>
        <v>5591578.1600000001</v>
      </c>
      <c r="AC182" s="127">
        <v>0</v>
      </c>
      <c r="AD182" s="127">
        <v>0</v>
      </c>
      <c r="AE182" s="127">
        <f t="shared" si="268"/>
        <v>0</v>
      </c>
      <c r="AF182" s="127">
        <v>0</v>
      </c>
      <c r="AG182" s="127">
        <v>0</v>
      </c>
      <c r="AH182" s="127">
        <f t="shared" si="269"/>
        <v>0</v>
      </c>
      <c r="AI182" s="127">
        <f t="shared" si="270"/>
        <v>0</v>
      </c>
      <c r="AJ182" s="127">
        <v>0</v>
      </c>
      <c r="AK182" s="127">
        <v>0</v>
      </c>
      <c r="AL182" s="127">
        <f t="shared" si="271"/>
        <v>0</v>
      </c>
      <c r="AM182" s="127">
        <v>0</v>
      </c>
      <c r="AN182" s="127">
        <v>0</v>
      </c>
      <c r="AO182" s="127">
        <f t="shared" si="272"/>
        <v>0</v>
      </c>
      <c r="AP182" s="127">
        <f t="shared" si="273"/>
        <v>0</v>
      </c>
      <c r="AQ182" s="127">
        <v>0</v>
      </c>
      <c r="AR182" s="127">
        <v>0</v>
      </c>
      <c r="AS182" s="127">
        <f t="shared" si="274"/>
        <v>0</v>
      </c>
      <c r="AT182" s="127">
        <v>0</v>
      </c>
      <c r="AU182" s="127">
        <v>0</v>
      </c>
      <c r="AV182" s="127">
        <f t="shared" si="275"/>
        <v>0</v>
      </c>
      <c r="AW182" s="127">
        <f t="shared" si="276"/>
        <v>0</v>
      </c>
      <c r="AX182" s="127">
        <f t="shared" si="277"/>
        <v>5591578.1600000001</v>
      </c>
      <c r="AY182" s="127">
        <f t="shared" si="278"/>
        <v>0</v>
      </c>
      <c r="AZ182" s="127">
        <f t="shared" si="279"/>
        <v>5591578.1600000001</v>
      </c>
      <c r="BA182" s="127">
        <f t="shared" si="280"/>
        <v>0</v>
      </c>
      <c r="BB182" s="127">
        <f t="shared" si="281"/>
        <v>0</v>
      </c>
      <c r="BC182" s="127">
        <f t="shared" si="282"/>
        <v>0</v>
      </c>
      <c r="BD182" s="127">
        <f t="shared" si="283"/>
        <v>5591578.1600000001</v>
      </c>
      <c r="BE182" s="128" t="s">
        <v>150</v>
      </c>
      <c r="BF182" s="129">
        <v>2922</v>
      </c>
      <c r="BG182" s="129">
        <v>974</v>
      </c>
      <c r="BH182" s="152" t="s">
        <v>128</v>
      </c>
      <c r="BI182" s="152"/>
      <c r="BJ182" s="104"/>
    </row>
    <row r="183" spans="2:62" s="96" customFormat="1">
      <c r="B183" s="122"/>
      <c r="C183" s="143"/>
      <c r="D183" s="122"/>
      <c r="E183" s="122"/>
      <c r="F183" s="132">
        <v>3</v>
      </c>
      <c r="G183" s="133" t="s">
        <v>152</v>
      </c>
      <c r="H183" s="126">
        <v>3444504</v>
      </c>
      <c r="I183" s="126">
        <v>0</v>
      </c>
      <c r="J183" s="127">
        <f>H183+I183</f>
        <v>3444504</v>
      </c>
      <c r="K183" s="126">
        <v>0</v>
      </c>
      <c r="L183" s="126">
        <v>0</v>
      </c>
      <c r="M183" s="127">
        <f>K183+L183</f>
        <v>0</v>
      </c>
      <c r="N183" s="127">
        <f>J183+M183</f>
        <v>3444504</v>
      </c>
      <c r="O183" s="127">
        <v>0</v>
      </c>
      <c r="P183" s="127">
        <v>0</v>
      </c>
      <c r="Q183" s="127">
        <f t="shared" si="267"/>
        <v>0</v>
      </c>
      <c r="R183" s="127">
        <v>0</v>
      </c>
      <c r="S183" s="127">
        <v>0</v>
      </c>
      <c r="T183" s="127"/>
      <c r="U183" s="127"/>
      <c r="V183" s="127">
        <f>H183+O183</f>
        <v>3444504</v>
      </c>
      <c r="W183" s="127">
        <f>I183+P183</f>
        <v>0</v>
      </c>
      <c r="X183" s="127">
        <f>V183+W183</f>
        <v>3444504</v>
      </c>
      <c r="Y183" s="127">
        <f>K183+R183</f>
        <v>0</v>
      </c>
      <c r="Z183" s="127">
        <f>L183+S183</f>
        <v>0</v>
      </c>
      <c r="AA183" s="127">
        <f>Y183+Z183</f>
        <v>0</v>
      </c>
      <c r="AB183" s="127">
        <f>X183+AA183</f>
        <v>3444504</v>
      </c>
      <c r="AC183" s="127">
        <v>0</v>
      </c>
      <c r="AD183" s="127">
        <v>0</v>
      </c>
      <c r="AE183" s="127">
        <f t="shared" si="268"/>
        <v>0</v>
      </c>
      <c r="AF183" s="127">
        <v>0</v>
      </c>
      <c r="AG183" s="127">
        <v>0</v>
      </c>
      <c r="AH183" s="127">
        <f t="shared" si="269"/>
        <v>0</v>
      </c>
      <c r="AI183" s="127">
        <f t="shared" si="270"/>
        <v>0</v>
      </c>
      <c r="AJ183" s="127">
        <v>0</v>
      </c>
      <c r="AK183" s="127">
        <v>0</v>
      </c>
      <c r="AL183" s="127">
        <f t="shared" si="271"/>
        <v>0</v>
      </c>
      <c r="AM183" s="127">
        <v>0</v>
      </c>
      <c r="AN183" s="127">
        <v>0</v>
      </c>
      <c r="AO183" s="127">
        <f t="shared" si="272"/>
        <v>0</v>
      </c>
      <c r="AP183" s="127">
        <f t="shared" si="273"/>
        <v>0</v>
      </c>
      <c r="AQ183" s="127">
        <v>0</v>
      </c>
      <c r="AR183" s="127">
        <v>0</v>
      </c>
      <c r="AS183" s="127">
        <f t="shared" si="274"/>
        <v>0</v>
      </c>
      <c r="AT183" s="127">
        <v>0</v>
      </c>
      <c r="AU183" s="127">
        <v>0</v>
      </c>
      <c r="AV183" s="127">
        <f t="shared" si="275"/>
        <v>0</v>
      </c>
      <c r="AW183" s="127">
        <f t="shared" si="276"/>
        <v>0</v>
      </c>
      <c r="AX183" s="127">
        <f t="shared" si="277"/>
        <v>3444504</v>
      </c>
      <c r="AY183" s="127">
        <f t="shared" si="278"/>
        <v>0</v>
      </c>
      <c r="AZ183" s="127">
        <f t="shared" si="279"/>
        <v>3444504</v>
      </c>
      <c r="BA183" s="127">
        <f t="shared" si="280"/>
        <v>0</v>
      </c>
      <c r="BB183" s="127">
        <f t="shared" si="281"/>
        <v>0</v>
      </c>
      <c r="BC183" s="127">
        <f t="shared" si="282"/>
        <v>0</v>
      </c>
      <c r="BD183" s="127">
        <f t="shared" si="283"/>
        <v>3444504</v>
      </c>
      <c r="BE183" s="128" t="s">
        <v>150</v>
      </c>
      <c r="BF183" s="129">
        <f>600*3</f>
        <v>1800</v>
      </c>
      <c r="BG183" s="129">
        <v>600</v>
      </c>
      <c r="BH183" s="152" t="s">
        <v>128</v>
      </c>
      <c r="BI183" s="152"/>
      <c r="BJ183" s="104"/>
    </row>
    <row r="184" spans="2:62" s="96" customFormat="1" ht="40.5">
      <c r="B184" s="122"/>
      <c r="C184" s="143"/>
      <c r="D184" s="122"/>
      <c r="E184" s="122"/>
      <c r="F184" s="132">
        <v>4</v>
      </c>
      <c r="G184" s="133" t="s">
        <v>153</v>
      </c>
      <c r="H184" s="126">
        <v>0</v>
      </c>
      <c r="I184" s="126">
        <v>1974848.96</v>
      </c>
      <c r="J184" s="127">
        <f>H184+I184</f>
        <v>1974848.96</v>
      </c>
      <c r="K184" s="126">
        <v>0</v>
      </c>
      <c r="L184" s="126">
        <v>0</v>
      </c>
      <c r="M184" s="127">
        <f>K184+L184</f>
        <v>0</v>
      </c>
      <c r="N184" s="127">
        <f>J184+M184</f>
        <v>1974848.96</v>
      </c>
      <c r="O184" s="127">
        <v>0</v>
      </c>
      <c r="P184" s="127">
        <v>0</v>
      </c>
      <c r="Q184" s="127">
        <f t="shared" si="267"/>
        <v>0</v>
      </c>
      <c r="R184" s="127">
        <v>0</v>
      </c>
      <c r="S184" s="127">
        <v>0</v>
      </c>
      <c r="T184" s="127"/>
      <c r="U184" s="127"/>
      <c r="V184" s="127">
        <f>H184+O184</f>
        <v>0</v>
      </c>
      <c r="W184" s="127">
        <f>I184+P184</f>
        <v>1974848.96</v>
      </c>
      <c r="X184" s="127">
        <f>V184+W184</f>
        <v>1974848.96</v>
      </c>
      <c r="Y184" s="127">
        <f>K184+R184</f>
        <v>0</v>
      </c>
      <c r="Z184" s="127">
        <f>L184+S184</f>
        <v>0</v>
      </c>
      <c r="AA184" s="127">
        <f>Y184+Z184</f>
        <v>0</v>
      </c>
      <c r="AB184" s="127">
        <f>X184+AA184</f>
        <v>1974848.96</v>
      </c>
      <c r="AC184" s="127">
        <v>0</v>
      </c>
      <c r="AD184" s="127">
        <v>0</v>
      </c>
      <c r="AE184" s="127">
        <f t="shared" si="268"/>
        <v>0</v>
      </c>
      <c r="AF184" s="127">
        <v>0</v>
      </c>
      <c r="AG184" s="127">
        <v>0</v>
      </c>
      <c r="AH184" s="127">
        <f t="shared" si="269"/>
        <v>0</v>
      </c>
      <c r="AI184" s="127">
        <f t="shared" si="270"/>
        <v>0</v>
      </c>
      <c r="AJ184" s="127">
        <v>0</v>
      </c>
      <c r="AK184" s="127">
        <v>0</v>
      </c>
      <c r="AL184" s="127">
        <f t="shared" si="271"/>
        <v>0</v>
      </c>
      <c r="AM184" s="127">
        <v>0</v>
      </c>
      <c r="AN184" s="127">
        <v>0</v>
      </c>
      <c r="AO184" s="127">
        <f t="shared" si="272"/>
        <v>0</v>
      </c>
      <c r="AP184" s="127">
        <f t="shared" si="273"/>
        <v>0</v>
      </c>
      <c r="AQ184" s="127">
        <v>0</v>
      </c>
      <c r="AR184" s="127">
        <v>0</v>
      </c>
      <c r="AS184" s="127">
        <f t="shared" si="274"/>
        <v>0</v>
      </c>
      <c r="AT184" s="127">
        <v>0</v>
      </c>
      <c r="AU184" s="127">
        <v>0</v>
      </c>
      <c r="AV184" s="127">
        <f t="shared" si="275"/>
        <v>0</v>
      </c>
      <c r="AW184" s="127">
        <f t="shared" si="276"/>
        <v>0</v>
      </c>
      <c r="AX184" s="127">
        <f t="shared" si="277"/>
        <v>0</v>
      </c>
      <c r="AY184" s="127">
        <f t="shared" si="278"/>
        <v>1974848.96</v>
      </c>
      <c r="AZ184" s="127">
        <f t="shared" si="279"/>
        <v>1974848.96</v>
      </c>
      <c r="BA184" s="127">
        <f t="shared" si="280"/>
        <v>0</v>
      </c>
      <c r="BB184" s="127">
        <f t="shared" si="281"/>
        <v>0</v>
      </c>
      <c r="BC184" s="127">
        <f t="shared" si="282"/>
        <v>0</v>
      </c>
      <c r="BD184" s="127">
        <f t="shared" si="283"/>
        <v>1974848.96</v>
      </c>
      <c r="BE184" s="128" t="s">
        <v>150</v>
      </c>
      <c r="BF184" s="129">
        <f>344*3</f>
        <v>1032</v>
      </c>
      <c r="BG184" s="129">
        <v>344</v>
      </c>
      <c r="BH184" s="152" t="s">
        <v>128</v>
      </c>
      <c r="BI184" s="152"/>
      <c r="BJ184" s="104"/>
    </row>
    <row r="185" spans="2:62" s="113" customFormat="1" ht="36.75" customHeight="1">
      <c r="B185" s="106">
        <v>2014</v>
      </c>
      <c r="C185" s="146">
        <v>8317</v>
      </c>
      <c r="D185" s="106">
        <v>2</v>
      </c>
      <c r="E185" s="106"/>
      <c r="F185" s="106"/>
      <c r="G185" s="108" t="s">
        <v>154</v>
      </c>
      <c r="H185" s="109">
        <f>H186+H188+H190</f>
        <v>0</v>
      </c>
      <c r="I185" s="109">
        <f t="shared" ref="I185:O185" si="284">I186+I188+I190</f>
        <v>0</v>
      </c>
      <c r="J185" s="109">
        <f t="shared" si="284"/>
        <v>0</v>
      </c>
      <c r="K185" s="109">
        <f t="shared" si="284"/>
        <v>400000</v>
      </c>
      <c r="L185" s="109">
        <f t="shared" si="284"/>
        <v>0</v>
      </c>
      <c r="M185" s="109">
        <f t="shared" si="284"/>
        <v>400000</v>
      </c>
      <c r="N185" s="109">
        <f t="shared" si="284"/>
        <v>400000</v>
      </c>
      <c r="O185" s="109">
        <f t="shared" si="284"/>
        <v>0</v>
      </c>
      <c r="P185" s="109">
        <f t="shared" ref="P185:BD185" si="285">P186+P188+P190</f>
        <v>0</v>
      </c>
      <c r="Q185" s="109">
        <f t="shared" si="285"/>
        <v>0</v>
      </c>
      <c r="R185" s="109">
        <f t="shared" si="285"/>
        <v>0</v>
      </c>
      <c r="S185" s="109">
        <f t="shared" si="285"/>
        <v>0</v>
      </c>
      <c r="T185" s="109">
        <f t="shared" si="285"/>
        <v>0</v>
      </c>
      <c r="U185" s="109">
        <f t="shared" si="285"/>
        <v>0</v>
      </c>
      <c r="V185" s="109">
        <f t="shared" si="285"/>
        <v>0</v>
      </c>
      <c r="W185" s="109">
        <f t="shared" si="285"/>
        <v>0</v>
      </c>
      <c r="X185" s="109">
        <f t="shared" si="285"/>
        <v>0</v>
      </c>
      <c r="Y185" s="109">
        <f t="shared" si="285"/>
        <v>400000</v>
      </c>
      <c r="Z185" s="109">
        <f t="shared" si="285"/>
        <v>0</v>
      </c>
      <c r="AA185" s="109">
        <f t="shared" si="285"/>
        <v>400000</v>
      </c>
      <c r="AB185" s="109">
        <f t="shared" si="285"/>
        <v>400000</v>
      </c>
      <c r="AC185" s="109">
        <f t="shared" si="285"/>
        <v>0</v>
      </c>
      <c r="AD185" s="109">
        <f t="shared" si="285"/>
        <v>0</v>
      </c>
      <c r="AE185" s="109">
        <f t="shared" si="285"/>
        <v>0</v>
      </c>
      <c r="AF185" s="109">
        <f t="shared" si="285"/>
        <v>0</v>
      </c>
      <c r="AG185" s="109">
        <f t="shared" si="285"/>
        <v>0</v>
      </c>
      <c r="AH185" s="109">
        <f t="shared" si="285"/>
        <v>0</v>
      </c>
      <c r="AI185" s="109">
        <f t="shared" si="285"/>
        <v>0</v>
      </c>
      <c r="AJ185" s="109">
        <f t="shared" si="285"/>
        <v>0</v>
      </c>
      <c r="AK185" s="109">
        <f t="shared" si="285"/>
        <v>0</v>
      </c>
      <c r="AL185" s="109">
        <f t="shared" si="285"/>
        <v>0</v>
      </c>
      <c r="AM185" s="109">
        <f t="shared" si="285"/>
        <v>0</v>
      </c>
      <c r="AN185" s="109">
        <f t="shared" si="285"/>
        <v>0</v>
      </c>
      <c r="AO185" s="109">
        <f t="shared" si="285"/>
        <v>0</v>
      </c>
      <c r="AP185" s="109">
        <f t="shared" si="285"/>
        <v>0</v>
      </c>
      <c r="AQ185" s="109">
        <f t="shared" si="285"/>
        <v>0</v>
      </c>
      <c r="AR185" s="109">
        <f t="shared" si="285"/>
        <v>0</v>
      </c>
      <c r="AS185" s="109">
        <f t="shared" si="285"/>
        <v>0</v>
      </c>
      <c r="AT185" s="109">
        <f t="shared" si="285"/>
        <v>0</v>
      </c>
      <c r="AU185" s="109">
        <f t="shared" si="285"/>
        <v>0</v>
      </c>
      <c r="AV185" s="109">
        <f t="shared" si="285"/>
        <v>0</v>
      </c>
      <c r="AW185" s="109">
        <f t="shared" si="285"/>
        <v>0</v>
      </c>
      <c r="AX185" s="109">
        <f t="shared" si="285"/>
        <v>0</v>
      </c>
      <c r="AY185" s="109">
        <f t="shared" si="285"/>
        <v>0</v>
      </c>
      <c r="AZ185" s="109">
        <f t="shared" si="285"/>
        <v>0</v>
      </c>
      <c r="BA185" s="109">
        <f t="shared" si="285"/>
        <v>400000</v>
      </c>
      <c r="BB185" s="109">
        <f t="shared" si="285"/>
        <v>0</v>
      </c>
      <c r="BC185" s="109">
        <f t="shared" si="285"/>
        <v>400000</v>
      </c>
      <c r="BD185" s="109">
        <f t="shared" si="285"/>
        <v>400000</v>
      </c>
      <c r="BE185" s="110"/>
      <c r="BF185" s="111"/>
      <c r="BG185" s="110"/>
      <c r="BH185" s="142"/>
      <c r="BI185" s="142"/>
      <c r="BJ185" s="104"/>
    </row>
    <row r="186" spans="2:62" s="161" customFormat="1" ht="36.75" hidden="1" customHeight="1">
      <c r="B186" s="114">
        <v>2014</v>
      </c>
      <c r="C186" s="155">
        <v>8317</v>
      </c>
      <c r="D186" s="114">
        <v>2</v>
      </c>
      <c r="E186" s="114">
        <v>371</v>
      </c>
      <c r="F186" s="114"/>
      <c r="G186" s="156" t="s">
        <v>155</v>
      </c>
      <c r="H186" s="117">
        <f>H187</f>
        <v>0</v>
      </c>
      <c r="I186" s="117">
        <f t="shared" ref="I186:BD186" si="286">I187</f>
        <v>0</v>
      </c>
      <c r="J186" s="117">
        <f t="shared" si="286"/>
        <v>0</v>
      </c>
      <c r="K186" s="117">
        <f t="shared" si="286"/>
        <v>0</v>
      </c>
      <c r="L186" s="117">
        <f t="shared" si="286"/>
        <v>0</v>
      </c>
      <c r="M186" s="117">
        <f t="shared" si="286"/>
        <v>0</v>
      </c>
      <c r="N186" s="117">
        <f t="shared" si="286"/>
        <v>0</v>
      </c>
      <c r="O186" s="117">
        <f t="shared" si="286"/>
        <v>0</v>
      </c>
      <c r="P186" s="117">
        <f t="shared" si="286"/>
        <v>0</v>
      </c>
      <c r="Q186" s="117">
        <f t="shared" si="286"/>
        <v>0</v>
      </c>
      <c r="R186" s="117">
        <f t="shared" si="286"/>
        <v>0</v>
      </c>
      <c r="S186" s="117">
        <f t="shared" si="286"/>
        <v>0</v>
      </c>
      <c r="T186" s="117">
        <f t="shared" si="286"/>
        <v>0</v>
      </c>
      <c r="U186" s="117">
        <f t="shared" si="286"/>
        <v>0</v>
      </c>
      <c r="V186" s="117">
        <f t="shared" si="286"/>
        <v>0</v>
      </c>
      <c r="W186" s="117">
        <f t="shared" si="286"/>
        <v>0</v>
      </c>
      <c r="X186" s="117">
        <f t="shared" si="286"/>
        <v>0</v>
      </c>
      <c r="Y186" s="117">
        <f t="shared" si="286"/>
        <v>0</v>
      </c>
      <c r="Z186" s="117">
        <f t="shared" si="286"/>
        <v>0</v>
      </c>
      <c r="AA186" s="117">
        <f t="shared" si="286"/>
        <v>0</v>
      </c>
      <c r="AB186" s="117">
        <f t="shared" si="286"/>
        <v>0</v>
      </c>
      <c r="AC186" s="117">
        <f t="shared" si="286"/>
        <v>0</v>
      </c>
      <c r="AD186" s="117">
        <f t="shared" si="286"/>
        <v>0</v>
      </c>
      <c r="AE186" s="117">
        <f t="shared" si="286"/>
        <v>0</v>
      </c>
      <c r="AF186" s="117">
        <f t="shared" si="286"/>
        <v>0</v>
      </c>
      <c r="AG186" s="117">
        <f t="shared" si="286"/>
        <v>0</v>
      </c>
      <c r="AH186" s="117">
        <f t="shared" si="286"/>
        <v>0</v>
      </c>
      <c r="AI186" s="117">
        <f t="shared" si="286"/>
        <v>0</v>
      </c>
      <c r="AJ186" s="117">
        <f t="shared" si="286"/>
        <v>0</v>
      </c>
      <c r="AK186" s="117">
        <f t="shared" si="286"/>
        <v>0</v>
      </c>
      <c r="AL186" s="117">
        <f t="shared" si="286"/>
        <v>0</v>
      </c>
      <c r="AM186" s="117">
        <f t="shared" si="286"/>
        <v>0</v>
      </c>
      <c r="AN186" s="117">
        <f t="shared" si="286"/>
        <v>0</v>
      </c>
      <c r="AO186" s="117">
        <f t="shared" si="286"/>
        <v>0</v>
      </c>
      <c r="AP186" s="117">
        <f t="shared" si="286"/>
        <v>0</v>
      </c>
      <c r="AQ186" s="117">
        <f t="shared" si="286"/>
        <v>0</v>
      </c>
      <c r="AR186" s="117">
        <f t="shared" si="286"/>
        <v>0</v>
      </c>
      <c r="AS186" s="117">
        <f t="shared" si="286"/>
        <v>0</v>
      </c>
      <c r="AT186" s="117">
        <f t="shared" si="286"/>
        <v>0</v>
      </c>
      <c r="AU186" s="117">
        <f t="shared" si="286"/>
        <v>0</v>
      </c>
      <c r="AV186" s="117">
        <f t="shared" si="286"/>
        <v>0</v>
      </c>
      <c r="AW186" s="117">
        <f t="shared" si="286"/>
        <v>0</v>
      </c>
      <c r="AX186" s="117">
        <f t="shared" si="286"/>
        <v>0</v>
      </c>
      <c r="AY186" s="117">
        <f t="shared" si="286"/>
        <v>0</v>
      </c>
      <c r="AZ186" s="117">
        <f t="shared" si="286"/>
        <v>0</v>
      </c>
      <c r="BA186" s="117">
        <f t="shared" si="286"/>
        <v>0</v>
      </c>
      <c r="BB186" s="117">
        <f t="shared" si="286"/>
        <v>0</v>
      </c>
      <c r="BC186" s="117">
        <f t="shared" si="286"/>
        <v>0</v>
      </c>
      <c r="BD186" s="117">
        <f t="shared" si="286"/>
        <v>0</v>
      </c>
      <c r="BE186" s="157"/>
      <c r="BF186" s="158"/>
      <c r="BG186" s="157"/>
      <c r="BH186" s="159"/>
      <c r="BI186" s="159"/>
      <c r="BJ186" s="160"/>
    </row>
    <row r="187" spans="2:62" s="96" customFormat="1" ht="36.75" hidden="1" customHeight="1">
      <c r="B187" s="122"/>
      <c r="C187" s="143"/>
      <c r="D187" s="122"/>
      <c r="E187" s="122"/>
      <c r="F187" s="132">
        <v>1</v>
      </c>
      <c r="G187" s="133" t="s">
        <v>156</v>
      </c>
      <c r="H187" s="126">
        <v>0</v>
      </c>
      <c r="I187" s="126">
        <v>0</v>
      </c>
      <c r="J187" s="127">
        <f>H187+I187</f>
        <v>0</v>
      </c>
      <c r="K187" s="126">
        <v>0</v>
      </c>
      <c r="L187" s="126">
        <v>0</v>
      </c>
      <c r="M187" s="127">
        <f>K187+L187</f>
        <v>0</v>
      </c>
      <c r="N187" s="127">
        <f>J187+M187</f>
        <v>0</v>
      </c>
      <c r="O187" s="126">
        <v>0</v>
      </c>
      <c r="P187" s="126">
        <v>0</v>
      </c>
      <c r="Q187" s="127">
        <f t="shared" ref="Q187" si="287">O187+P187</f>
        <v>0</v>
      </c>
      <c r="R187" s="126">
        <v>0</v>
      </c>
      <c r="S187" s="126">
        <v>0</v>
      </c>
      <c r="T187" s="127">
        <f t="shared" ref="T187" si="288">R187+S187</f>
        <v>0</v>
      </c>
      <c r="U187" s="127">
        <f t="shared" ref="U187" si="289">Q187+T187</f>
        <v>0</v>
      </c>
      <c r="V187" s="126">
        <v>0</v>
      </c>
      <c r="W187" s="126">
        <v>0</v>
      </c>
      <c r="X187" s="127">
        <f t="shared" ref="X187" si="290">V187+W187</f>
        <v>0</v>
      </c>
      <c r="Y187" s="126">
        <v>0</v>
      </c>
      <c r="Z187" s="126">
        <v>0</v>
      </c>
      <c r="AA187" s="127">
        <f t="shared" ref="AA187" si="291">Y187+Z187</f>
        <v>0</v>
      </c>
      <c r="AB187" s="127">
        <f t="shared" ref="AB187" si="292">X187+AA187</f>
        <v>0</v>
      </c>
      <c r="AC187" s="126">
        <v>0</v>
      </c>
      <c r="AD187" s="126">
        <v>0</v>
      </c>
      <c r="AE187" s="127">
        <f t="shared" ref="AE187" si="293">AC187+AD187</f>
        <v>0</v>
      </c>
      <c r="AF187" s="126">
        <v>0</v>
      </c>
      <c r="AG187" s="126">
        <v>0</v>
      </c>
      <c r="AH187" s="127">
        <f t="shared" ref="AH187" si="294">AF187+AG187</f>
        <v>0</v>
      </c>
      <c r="AI187" s="127">
        <f t="shared" ref="AI187" si="295">AE187+AH187</f>
        <v>0</v>
      </c>
      <c r="AJ187" s="126">
        <v>0</v>
      </c>
      <c r="AK187" s="126">
        <v>0</v>
      </c>
      <c r="AL187" s="127">
        <f t="shared" ref="AL187" si="296">AJ187+AK187</f>
        <v>0</v>
      </c>
      <c r="AM187" s="126">
        <v>0</v>
      </c>
      <c r="AN187" s="126">
        <v>0</v>
      </c>
      <c r="AO187" s="127">
        <f t="shared" ref="AO187" si="297">AM187+AN187</f>
        <v>0</v>
      </c>
      <c r="AP187" s="127">
        <f t="shared" ref="AP187" si="298">AL187+AO187</f>
        <v>0</v>
      </c>
      <c r="AQ187" s="126">
        <v>0</v>
      </c>
      <c r="AR187" s="126">
        <v>0</v>
      </c>
      <c r="AS187" s="127">
        <f t="shared" ref="AS187" si="299">AQ187+AR187</f>
        <v>0</v>
      </c>
      <c r="AT187" s="126">
        <v>0</v>
      </c>
      <c r="AU187" s="126">
        <v>0</v>
      </c>
      <c r="AV187" s="127">
        <f t="shared" ref="AV187" si="300">AT187+AU187</f>
        <v>0</v>
      </c>
      <c r="AW187" s="127">
        <f t="shared" ref="AW187" si="301">AS187+AV187</f>
        <v>0</v>
      </c>
      <c r="AX187" s="126">
        <v>0</v>
      </c>
      <c r="AY187" s="126">
        <v>0</v>
      </c>
      <c r="AZ187" s="127">
        <f t="shared" ref="AZ187" si="302">AX187+AY187</f>
        <v>0</v>
      </c>
      <c r="BA187" s="126">
        <v>0</v>
      </c>
      <c r="BB187" s="126">
        <v>0</v>
      </c>
      <c r="BC187" s="127">
        <f t="shared" ref="BC187" si="303">BA187+BB187</f>
        <v>0</v>
      </c>
      <c r="BD187" s="127">
        <f t="shared" ref="BD187" si="304">AZ187+BC187</f>
        <v>0</v>
      </c>
      <c r="BE187" s="128" t="s">
        <v>157</v>
      </c>
      <c r="BF187" s="134"/>
      <c r="BG187" s="128"/>
      <c r="BH187" s="130" t="s">
        <v>34</v>
      </c>
      <c r="BI187" s="130"/>
      <c r="BJ187" s="104"/>
    </row>
    <row r="188" spans="2:62" s="161" customFormat="1" ht="36.75" customHeight="1">
      <c r="B188" s="114">
        <v>2014</v>
      </c>
      <c r="C188" s="155">
        <v>8317</v>
      </c>
      <c r="D188" s="114">
        <v>2</v>
      </c>
      <c r="E188" s="114">
        <v>372</v>
      </c>
      <c r="F188" s="114"/>
      <c r="G188" s="156" t="s">
        <v>158</v>
      </c>
      <c r="H188" s="117">
        <f>H189</f>
        <v>0</v>
      </c>
      <c r="I188" s="117">
        <f t="shared" ref="I188:BD188" si="305">I189</f>
        <v>0</v>
      </c>
      <c r="J188" s="117">
        <f t="shared" si="305"/>
        <v>0</v>
      </c>
      <c r="K188" s="117">
        <f t="shared" si="305"/>
        <v>132000</v>
      </c>
      <c r="L188" s="117">
        <f t="shared" si="305"/>
        <v>0</v>
      </c>
      <c r="M188" s="117">
        <f t="shared" si="305"/>
        <v>132000</v>
      </c>
      <c r="N188" s="117">
        <f t="shared" si="305"/>
        <v>132000</v>
      </c>
      <c r="O188" s="117">
        <f t="shared" si="305"/>
        <v>0</v>
      </c>
      <c r="P188" s="117">
        <f t="shared" si="305"/>
        <v>0</v>
      </c>
      <c r="Q188" s="117">
        <f t="shared" si="305"/>
        <v>0</v>
      </c>
      <c r="R188" s="117">
        <f t="shared" si="305"/>
        <v>0</v>
      </c>
      <c r="S188" s="117">
        <f t="shared" si="305"/>
        <v>0</v>
      </c>
      <c r="T188" s="117">
        <f t="shared" si="305"/>
        <v>0</v>
      </c>
      <c r="U188" s="117">
        <f t="shared" si="305"/>
        <v>0</v>
      </c>
      <c r="V188" s="117">
        <f t="shared" si="305"/>
        <v>0</v>
      </c>
      <c r="W188" s="117">
        <f t="shared" si="305"/>
        <v>0</v>
      </c>
      <c r="X188" s="117">
        <f t="shared" si="305"/>
        <v>0</v>
      </c>
      <c r="Y188" s="117">
        <f t="shared" si="305"/>
        <v>132000</v>
      </c>
      <c r="Z188" s="117">
        <f t="shared" si="305"/>
        <v>0</v>
      </c>
      <c r="AA188" s="117">
        <f t="shared" si="305"/>
        <v>132000</v>
      </c>
      <c r="AB188" s="117">
        <f t="shared" si="305"/>
        <v>132000</v>
      </c>
      <c r="AC188" s="117">
        <f t="shared" si="305"/>
        <v>0</v>
      </c>
      <c r="AD188" s="117">
        <f t="shared" si="305"/>
        <v>0</v>
      </c>
      <c r="AE188" s="117">
        <f t="shared" si="305"/>
        <v>0</v>
      </c>
      <c r="AF188" s="117">
        <f t="shared" si="305"/>
        <v>0</v>
      </c>
      <c r="AG188" s="117">
        <f t="shared" si="305"/>
        <v>0</v>
      </c>
      <c r="AH188" s="117">
        <f t="shared" si="305"/>
        <v>0</v>
      </c>
      <c r="AI188" s="117">
        <f t="shared" si="305"/>
        <v>0</v>
      </c>
      <c r="AJ188" s="117">
        <f t="shared" si="305"/>
        <v>0</v>
      </c>
      <c r="AK188" s="117">
        <f t="shared" si="305"/>
        <v>0</v>
      </c>
      <c r="AL188" s="117">
        <f t="shared" si="305"/>
        <v>0</v>
      </c>
      <c r="AM188" s="117">
        <f t="shared" si="305"/>
        <v>0</v>
      </c>
      <c r="AN188" s="117">
        <f t="shared" si="305"/>
        <v>0</v>
      </c>
      <c r="AO188" s="117">
        <f t="shared" si="305"/>
        <v>0</v>
      </c>
      <c r="AP188" s="117">
        <f t="shared" si="305"/>
        <v>0</v>
      </c>
      <c r="AQ188" s="117">
        <f t="shared" si="305"/>
        <v>0</v>
      </c>
      <c r="AR188" s="117">
        <f t="shared" si="305"/>
        <v>0</v>
      </c>
      <c r="AS188" s="117">
        <f t="shared" si="305"/>
        <v>0</v>
      </c>
      <c r="AT188" s="117">
        <f t="shared" si="305"/>
        <v>0</v>
      </c>
      <c r="AU188" s="117">
        <f t="shared" si="305"/>
        <v>0</v>
      </c>
      <c r="AV188" s="117">
        <f t="shared" si="305"/>
        <v>0</v>
      </c>
      <c r="AW188" s="117">
        <f t="shared" si="305"/>
        <v>0</v>
      </c>
      <c r="AX188" s="117">
        <f t="shared" si="305"/>
        <v>0</v>
      </c>
      <c r="AY188" s="117">
        <f t="shared" si="305"/>
        <v>0</v>
      </c>
      <c r="AZ188" s="117">
        <f t="shared" si="305"/>
        <v>0</v>
      </c>
      <c r="BA188" s="117">
        <f t="shared" si="305"/>
        <v>132000</v>
      </c>
      <c r="BB188" s="117">
        <f t="shared" si="305"/>
        <v>0</v>
      </c>
      <c r="BC188" s="117">
        <f t="shared" si="305"/>
        <v>132000</v>
      </c>
      <c r="BD188" s="117">
        <f t="shared" si="305"/>
        <v>132000</v>
      </c>
      <c r="BE188" s="157"/>
      <c r="BF188" s="158"/>
      <c r="BG188" s="157"/>
      <c r="BH188" s="159"/>
      <c r="BI188" s="159"/>
      <c r="BJ188" s="160"/>
    </row>
    <row r="189" spans="2:62" s="96" customFormat="1" ht="36.75" customHeight="1">
      <c r="B189" s="122"/>
      <c r="C189" s="143"/>
      <c r="D189" s="122"/>
      <c r="E189" s="122"/>
      <c r="F189" s="132">
        <v>1</v>
      </c>
      <c r="G189" s="133" t="s">
        <v>159</v>
      </c>
      <c r="H189" s="126">
        <v>0</v>
      </c>
      <c r="I189" s="126">
        <v>0</v>
      </c>
      <c r="J189" s="127">
        <f>H189+I189</f>
        <v>0</v>
      </c>
      <c r="K189" s="126">
        <v>132000</v>
      </c>
      <c r="L189" s="126">
        <v>0</v>
      </c>
      <c r="M189" s="127">
        <f>K189+L189</f>
        <v>132000</v>
      </c>
      <c r="N189" s="127">
        <f>J189+M189</f>
        <v>132000</v>
      </c>
      <c r="O189" s="127">
        <v>0</v>
      </c>
      <c r="P189" s="127">
        <v>0</v>
      </c>
      <c r="Q189" s="127">
        <f>+O189+P189</f>
        <v>0</v>
      </c>
      <c r="R189" s="127">
        <v>0</v>
      </c>
      <c r="S189" s="127">
        <v>0</v>
      </c>
      <c r="T189" s="127"/>
      <c r="U189" s="127"/>
      <c r="V189" s="127">
        <f>H189+O189</f>
        <v>0</v>
      </c>
      <c r="W189" s="127">
        <f>I189+P189</f>
        <v>0</v>
      </c>
      <c r="X189" s="127">
        <f>V189+W189</f>
        <v>0</v>
      </c>
      <c r="Y189" s="127">
        <f>K189+R189</f>
        <v>132000</v>
      </c>
      <c r="Z189" s="127">
        <f>L189+S189</f>
        <v>0</v>
      </c>
      <c r="AA189" s="127">
        <f>Y189+Z189</f>
        <v>132000</v>
      </c>
      <c r="AB189" s="127">
        <f>X189+AA189</f>
        <v>132000</v>
      </c>
      <c r="AC189" s="127">
        <v>0</v>
      </c>
      <c r="AD189" s="127">
        <v>0</v>
      </c>
      <c r="AE189" s="127">
        <f>+AC189+AD189</f>
        <v>0</v>
      </c>
      <c r="AF189" s="127">
        <v>0</v>
      </c>
      <c r="AG189" s="127">
        <v>0</v>
      </c>
      <c r="AH189" s="127">
        <f>+AF189+AG189</f>
        <v>0</v>
      </c>
      <c r="AI189" s="127">
        <f>+AE189+AH189</f>
        <v>0</v>
      </c>
      <c r="AJ189" s="127">
        <v>0</v>
      </c>
      <c r="AK189" s="127">
        <v>0</v>
      </c>
      <c r="AL189" s="127">
        <f>+AJ189+AK189</f>
        <v>0</v>
      </c>
      <c r="AM189" s="127">
        <v>0</v>
      </c>
      <c r="AN189" s="127">
        <v>0</v>
      </c>
      <c r="AO189" s="127">
        <f>+AM189+AN189</f>
        <v>0</v>
      </c>
      <c r="AP189" s="127">
        <f>+AL189+AO189</f>
        <v>0</v>
      </c>
      <c r="AQ189" s="127">
        <v>0</v>
      </c>
      <c r="AR189" s="127">
        <v>0</v>
      </c>
      <c r="AS189" s="127">
        <f>+AQ189+AR189</f>
        <v>0</v>
      </c>
      <c r="AT189" s="127">
        <v>0</v>
      </c>
      <c r="AU189" s="127">
        <v>0</v>
      </c>
      <c r="AV189" s="127">
        <f>+AT189+AU189</f>
        <v>0</v>
      </c>
      <c r="AW189" s="127">
        <f>+AS189+AV189</f>
        <v>0</v>
      </c>
      <c r="AX189" s="127">
        <f>V189-AC189-AJ189-AQ189</f>
        <v>0</v>
      </c>
      <c r="AY189" s="127">
        <f>W189-AD189-AK189-AR189</f>
        <v>0</v>
      </c>
      <c r="AZ189" s="127">
        <f>AX189+AY189</f>
        <v>0</v>
      </c>
      <c r="BA189" s="127">
        <f t="shared" ref="BA189" si="306">Y189-AF189-AM189-AT189</f>
        <v>132000</v>
      </c>
      <c r="BB189" s="127">
        <f t="shared" ref="BB189" si="307">Z189-AG189-AN189-AU189</f>
        <v>0</v>
      </c>
      <c r="BC189" s="127">
        <f>BA189+BB189</f>
        <v>132000</v>
      </c>
      <c r="BD189" s="127">
        <f>AZ189+BC189</f>
        <v>132000</v>
      </c>
      <c r="BE189" s="128" t="s">
        <v>157</v>
      </c>
      <c r="BF189" s="134">
        <v>12</v>
      </c>
      <c r="BG189" s="134"/>
      <c r="BH189" s="130" t="s">
        <v>34</v>
      </c>
      <c r="BI189" s="131"/>
      <c r="BJ189" s="104"/>
    </row>
    <row r="190" spans="2:62" s="161" customFormat="1" ht="36.75" customHeight="1">
      <c r="B190" s="114">
        <v>2014</v>
      </c>
      <c r="C190" s="155">
        <v>8317</v>
      </c>
      <c r="D190" s="114">
        <v>2</v>
      </c>
      <c r="E190" s="114">
        <v>375</v>
      </c>
      <c r="F190" s="114"/>
      <c r="G190" s="156" t="s">
        <v>160</v>
      </c>
      <c r="H190" s="117">
        <f>H191</f>
        <v>0</v>
      </c>
      <c r="I190" s="117">
        <f t="shared" ref="I190:BD190" si="308">I191</f>
        <v>0</v>
      </c>
      <c r="J190" s="117">
        <f t="shared" si="308"/>
        <v>0</v>
      </c>
      <c r="K190" s="117">
        <f t="shared" si="308"/>
        <v>268000</v>
      </c>
      <c r="L190" s="117">
        <f t="shared" si="308"/>
        <v>0</v>
      </c>
      <c r="M190" s="117">
        <f t="shared" si="308"/>
        <v>268000</v>
      </c>
      <c r="N190" s="117">
        <f t="shared" si="308"/>
        <v>268000</v>
      </c>
      <c r="O190" s="117">
        <f t="shared" si="308"/>
        <v>0</v>
      </c>
      <c r="P190" s="117">
        <f t="shared" si="308"/>
        <v>0</v>
      </c>
      <c r="Q190" s="117">
        <f t="shared" si="308"/>
        <v>0</v>
      </c>
      <c r="R190" s="117">
        <f t="shared" si="308"/>
        <v>0</v>
      </c>
      <c r="S190" s="117">
        <f t="shared" si="308"/>
        <v>0</v>
      </c>
      <c r="T190" s="117">
        <f t="shared" si="308"/>
        <v>0</v>
      </c>
      <c r="U190" s="117">
        <f t="shared" si="308"/>
        <v>0</v>
      </c>
      <c r="V190" s="117">
        <f t="shared" si="308"/>
        <v>0</v>
      </c>
      <c r="W190" s="117">
        <f t="shared" si="308"/>
        <v>0</v>
      </c>
      <c r="X190" s="117">
        <f t="shared" si="308"/>
        <v>0</v>
      </c>
      <c r="Y190" s="117">
        <f t="shared" si="308"/>
        <v>268000</v>
      </c>
      <c r="Z190" s="117">
        <f t="shared" si="308"/>
        <v>0</v>
      </c>
      <c r="AA190" s="117">
        <f t="shared" si="308"/>
        <v>268000</v>
      </c>
      <c r="AB190" s="117">
        <f t="shared" si="308"/>
        <v>268000</v>
      </c>
      <c r="AC190" s="117">
        <f t="shared" si="308"/>
        <v>0</v>
      </c>
      <c r="AD190" s="117">
        <f t="shared" si="308"/>
        <v>0</v>
      </c>
      <c r="AE190" s="117">
        <f t="shared" si="308"/>
        <v>0</v>
      </c>
      <c r="AF190" s="117">
        <f t="shared" si="308"/>
        <v>0</v>
      </c>
      <c r="AG190" s="117">
        <f t="shared" si="308"/>
        <v>0</v>
      </c>
      <c r="AH190" s="117">
        <f t="shared" si="308"/>
        <v>0</v>
      </c>
      <c r="AI190" s="117">
        <f t="shared" si="308"/>
        <v>0</v>
      </c>
      <c r="AJ190" s="117">
        <f t="shared" si="308"/>
        <v>0</v>
      </c>
      <c r="AK190" s="117">
        <f t="shared" si="308"/>
        <v>0</v>
      </c>
      <c r="AL190" s="117">
        <f t="shared" si="308"/>
        <v>0</v>
      </c>
      <c r="AM190" s="117">
        <f t="shared" si="308"/>
        <v>0</v>
      </c>
      <c r="AN190" s="117">
        <f t="shared" si="308"/>
        <v>0</v>
      </c>
      <c r="AO190" s="117">
        <f t="shared" si="308"/>
        <v>0</v>
      </c>
      <c r="AP190" s="117">
        <f t="shared" si="308"/>
        <v>0</v>
      </c>
      <c r="AQ190" s="117">
        <f t="shared" si="308"/>
        <v>0</v>
      </c>
      <c r="AR190" s="117">
        <f t="shared" si="308"/>
        <v>0</v>
      </c>
      <c r="AS190" s="117">
        <f t="shared" si="308"/>
        <v>0</v>
      </c>
      <c r="AT190" s="117">
        <f t="shared" si="308"/>
        <v>0</v>
      </c>
      <c r="AU190" s="117">
        <f t="shared" si="308"/>
        <v>0</v>
      </c>
      <c r="AV190" s="117">
        <f t="shared" si="308"/>
        <v>0</v>
      </c>
      <c r="AW190" s="117">
        <f t="shared" si="308"/>
        <v>0</v>
      </c>
      <c r="AX190" s="117">
        <f t="shared" si="308"/>
        <v>0</v>
      </c>
      <c r="AY190" s="117">
        <f t="shared" si="308"/>
        <v>0</v>
      </c>
      <c r="AZ190" s="117">
        <f t="shared" si="308"/>
        <v>0</v>
      </c>
      <c r="BA190" s="117">
        <f t="shared" si="308"/>
        <v>268000</v>
      </c>
      <c r="BB190" s="117">
        <f t="shared" si="308"/>
        <v>0</v>
      </c>
      <c r="BC190" s="117">
        <f t="shared" si="308"/>
        <v>268000</v>
      </c>
      <c r="BD190" s="117">
        <f t="shared" si="308"/>
        <v>268000</v>
      </c>
      <c r="BE190" s="157"/>
      <c r="BF190" s="158"/>
      <c r="BG190" s="158"/>
      <c r="BH190" s="159"/>
      <c r="BI190" s="159"/>
      <c r="BJ190" s="160"/>
    </row>
    <row r="191" spans="2:62" s="96" customFormat="1" ht="36.75" customHeight="1">
      <c r="B191" s="122"/>
      <c r="C191" s="143"/>
      <c r="D191" s="122"/>
      <c r="E191" s="122"/>
      <c r="F191" s="132">
        <v>1</v>
      </c>
      <c r="G191" s="133" t="s">
        <v>161</v>
      </c>
      <c r="H191" s="126">
        <v>0</v>
      </c>
      <c r="I191" s="126">
        <v>0</v>
      </c>
      <c r="J191" s="127">
        <f>H191+I191</f>
        <v>0</v>
      </c>
      <c r="K191" s="126">
        <v>268000</v>
      </c>
      <c r="L191" s="126">
        <v>0</v>
      </c>
      <c r="M191" s="127">
        <f>K191+L191</f>
        <v>268000</v>
      </c>
      <c r="N191" s="127">
        <f>J191+M191</f>
        <v>268000</v>
      </c>
      <c r="O191" s="127">
        <v>0</v>
      </c>
      <c r="P191" s="127">
        <v>0</v>
      </c>
      <c r="Q191" s="127">
        <f>+O191+P191</f>
        <v>0</v>
      </c>
      <c r="R191" s="127">
        <v>0</v>
      </c>
      <c r="S191" s="127">
        <v>0</v>
      </c>
      <c r="T191" s="127"/>
      <c r="U191" s="127"/>
      <c r="V191" s="127">
        <f>H191+O191</f>
        <v>0</v>
      </c>
      <c r="W191" s="127">
        <f>I191+P191</f>
        <v>0</v>
      </c>
      <c r="X191" s="127">
        <f>V191+W191</f>
        <v>0</v>
      </c>
      <c r="Y191" s="127">
        <f>K191+R191</f>
        <v>268000</v>
      </c>
      <c r="Z191" s="127">
        <f>L191+S191</f>
        <v>0</v>
      </c>
      <c r="AA191" s="127">
        <f>Y191+Z191</f>
        <v>268000</v>
      </c>
      <c r="AB191" s="127">
        <f>X191+AA191</f>
        <v>268000</v>
      </c>
      <c r="AC191" s="127">
        <v>0</v>
      </c>
      <c r="AD191" s="127">
        <v>0</v>
      </c>
      <c r="AE191" s="127">
        <f>+AC191+AD191</f>
        <v>0</v>
      </c>
      <c r="AF191" s="127">
        <v>0</v>
      </c>
      <c r="AG191" s="127">
        <v>0</v>
      </c>
      <c r="AH191" s="127">
        <f>+AF191+AG191</f>
        <v>0</v>
      </c>
      <c r="AI191" s="127">
        <f>+AE191+AH191</f>
        <v>0</v>
      </c>
      <c r="AJ191" s="127">
        <v>0</v>
      </c>
      <c r="AK191" s="127">
        <v>0</v>
      </c>
      <c r="AL191" s="127">
        <f>+AJ191+AK191</f>
        <v>0</v>
      </c>
      <c r="AM191" s="127">
        <v>0</v>
      </c>
      <c r="AN191" s="127">
        <v>0</v>
      </c>
      <c r="AO191" s="127">
        <f>+AM191+AN191</f>
        <v>0</v>
      </c>
      <c r="AP191" s="127">
        <f>+AL191+AO191</f>
        <v>0</v>
      </c>
      <c r="AQ191" s="127">
        <v>0</v>
      </c>
      <c r="AR191" s="127">
        <v>0</v>
      </c>
      <c r="AS191" s="127">
        <f>+AQ191+AR191</f>
        <v>0</v>
      </c>
      <c r="AT191" s="127">
        <v>0</v>
      </c>
      <c r="AU191" s="127">
        <v>0</v>
      </c>
      <c r="AV191" s="127">
        <f>+AT191+AU191</f>
        <v>0</v>
      </c>
      <c r="AW191" s="127">
        <f>+AS191+AV191</f>
        <v>0</v>
      </c>
      <c r="AX191" s="127">
        <f>V191-AC191-AJ191-AQ191</f>
        <v>0</v>
      </c>
      <c r="AY191" s="127">
        <f>W191-AD191-AK191-AR191</f>
        <v>0</v>
      </c>
      <c r="AZ191" s="127">
        <f>AX191+AY191</f>
        <v>0</v>
      </c>
      <c r="BA191" s="127">
        <f t="shared" ref="BA191" si="309">Y191-AF191-AM191-AT191</f>
        <v>268000</v>
      </c>
      <c r="BB191" s="127">
        <f t="shared" ref="BB191" si="310">Z191-AG191-AN191-AU191</f>
        <v>0</v>
      </c>
      <c r="BC191" s="127">
        <f>BA191+BB191</f>
        <v>268000</v>
      </c>
      <c r="BD191" s="127">
        <f>AZ191+BC191</f>
        <v>268000</v>
      </c>
      <c r="BE191" s="128" t="s">
        <v>157</v>
      </c>
      <c r="BF191" s="134">
        <v>12</v>
      </c>
      <c r="BG191" s="134"/>
      <c r="BH191" s="130" t="s">
        <v>34</v>
      </c>
      <c r="BI191" s="131"/>
      <c r="BJ191" s="104"/>
    </row>
    <row r="192" spans="2:62" s="105" customFormat="1" hidden="1">
      <c r="B192" s="97">
        <v>2014</v>
      </c>
      <c r="C192" s="147">
        <v>8317</v>
      </c>
      <c r="D192" s="97">
        <v>2</v>
      </c>
      <c r="E192" s="97"/>
      <c r="F192" s="97"/>
      <c r="G192" s="99" t="s">
        <v>46</v>
      </c>
      <c r="H192" s="100">
        <f>H193+H249+H261+H316+H319+H326</f>
        <v>0</v>
      </c>
      <c r="I192" s="100">
        <f t="shared" ref="I192:N192" si="311">I193+I249+I261+I316+I319+I326</f>
        <v>0</v>
      </c>
      <c r="J192" s="100">
        <f t="shared" si="311"/>
        <v>0</v>
      </c>
      <c r="K192" s="100">
        <f t="shared" si="311"/>
        <v>0</v>
      </c>
      <c r="L192" s="100">
        <f t="shared" si="311"/>
        <v>0</v>
      </c>
      <c r="M192" s="100">
        <f t="shared" si="311"/>
        <v>0</v>
      </c>
      <c r="N192" s="100">
        <f t="shared" si="311"/>
        <v>0</v>
      </c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1"/>
      <c r="BF192" s="102"/>
      <c r="BG192" s="101"/>
      <c r="BH192" s="141"/>
      <c r="BI192" s="141"/>
      <c r="BJ192" s="104"/>
    </row>
    <row r="193" spans="2:62" s="113" customFormat="1" hidden="1">
      <c r="B193" s="106">
        <v>2014</v>
      </c>
      <c r="C193" s="146">
        <v>8317</v>
      </c>
      <c r="D193" s="106">
        <v>2</v>
      </c>
      <c r="E193" s="106"/>
      <c r="F193" s="106"/>
      <c r="G193" s="108" t="s">
        <v>47</v>
      </c>
      <c r="H193" s="109">
        <f>H194+H219+H222+H243</f>
        <v>0</v>
      </c>
      <c r="I193" s="109">
        <f t="shared" ref="I193:N193" si="312">I194+I219+I222+I243</f>
        <v>0</v>
      </c>
      <c r="J193" s="109">
        <f t="shared" si="312"/>
        <v>0</v>
      </c>
      <c r="K193" s="109">
        <f t="shared" si="312"/>
        <v>0</v>
      </c>
      <c r="L193" s="109">
        <f t="shared" si="312"/>
        <v>0</v>
      </c>
      <c r="M193" s="109">
        <f t="shared" si="312"/>
        <v>0</v>
      </c>
      <c r="N193" s="109">
        <f t="shared" si="312"/>
        <v>0</v>
      </c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10"/>
      <c r="BF193" s="111"/>
      <c r="BG193" s="110"/>
      <c r="BH193" s="142"/>
      <c r="BI193" s="142"/>
      <c r="BJ193" s="104"/>
    </row>
    <row r="194" spans="2:62" s="161" customFormat="1" ht="36.75" hidden="1" customHeight="1">
      <c r="B194" s="114">
        <v>2014</v>
      </c>
      <c r="C194" s="155">
        <v>8317</v>
      </c>
      <c r="D194" s="114">
        <v>2</v>
      </c>
      <c r="E194" s="114">
        <v>511</v>
      </c>
      <c r="F194" s="114"/>
      <c r="G194" s="156" t="s">
        <v>48</v>
      </c>
      <c r="H194" s="117">
        <f>SUM(H195:H218)</f>
        <v>0</v>
      </c>
      <c r="I194" s="117">
        <f t="shared" ref="I194:N194" si="313">SUM(I195:I218)</f>
        <v>0</v>
      </c>
      <c r="J194" s="117">
        <f t="shared" si="313"/>
        <v>0</v>
      </c>
      <c r="K194" s="117">
        <f t="shared" si="313"/>
        <v>0</v>
      </c>
      <c r="L194" s="117">
        <f t="shared" si="313"/>
        <v>0</v>
      </c>
      <c r="M194" s="117">
        <f t="shared" si="313"/>
        <v>0</v>
      </c>
      <c r="N194" s="117">
        <f t="shared" si="313"/>
        <v>0</v>
      </c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57"/>
      <c r="BF194" s="158"/>
      <c r="BG194" s="157"/>
      <c r="BH194" s="159"/>
      <c r="BI194" s="159"/>
      <c r="BJ194" s="160"/>
    </row>
    <row r="195" spans="2:62" s="96" customFormat="1" ht="36.75" hidden="1" customHeight="1">
      <c r="B195" s="122"/>
      <c r="C195" s="143"/>
      <c r="D195" s="122"/>
      <c r="E195" s="122"/>
      <c r="F195" s="132">
        <v>1</v>
      </c>
      <c r="G195" s="133" t="s">
        <v>162</v>
      </c>
      <c r="H195" s="126">
        <v>0</v>
      </c>
      <c r="I195" s="126">
        <v>0</v>
      </c>
      <c r="J195" s="127">
        <f t="shared" ref="J195:J218" si="314">H195+I195</f>
        <v>0</v>
      </c>
      <c r="K195" s="126">
        <v>0</v>
      </c>
      <c r="L195" s="126">
        <v>0</v>
      </c>
      <c r="M195" s="127">
        <f t="shared" ref="M195:M218" si="315">K195+L195</f>
        <v>0</v>
      </c>
      <c r="N195" s="127">
        <f t="shared" ref="N195:N218" si="316">J195+M195</f>
        <v>0</v>
      </c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8" t="s">
        <v>50</v>
      </c>
      <c r="BF195" s="134"/>
      <c r="BG195" s="128"/>
      <c r="BH195" s="152" t="s">
        <v>128</v>
      </c>
      <c r="BI195" s="152"/>
      <c r="BJ195" s="104"/>
    </row>
    <row r="196" spans="2:62" s="96" customFormat="1" ht="36.75" hidden="1" customHeight="1">
      <c r="B196" s="122"/>
      <c r="C196" s="143"/>
      <c r="D196" s="122"/>
      <c r="E196" s="122"/>
      <c r="F196" s="132">
        <v>2</v>
      </c>
      <c r="G196" s="133" t="s">
        <v>51</v>
      </c>
      <c r="H196" s="126">
        <v>0</v>
      </c>
      <c r="I196" s="126">
        <v>0</v>
      </c>
      <c r="J196" s="127">
        <f t="shared" si="314"/>
        <v>0</v>
      </c>
      <c r="K196" s="126">
        <v>0</v>
      </c>
      <c r="L196" s="126">
        <v>0</v>
      </c>
      <c r="M196" s="127">
        <f t="shared" si="315"/>
        <v>0</v>
      </c>
      <c r="N196" s="127">
        <f t="shared" si="316"/>
        <v>0</v>
      </c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8" t="s">
        <v>50</v>
      </c>
      <c r="BF196" s="134"/>
      <c r="BG196" s="128"/>
      <c r="BH196" s="152" t="s">
        <v>128</v>
      </c>
      <c r="BI196" s="152"/>
      <c r="BJ196" s="104"/>
    </row>
    <row r="197" spans="2:62" s="96" customFormat="1" ht="36.75" hidden="1" customHeight="1">
      <c r="B197" s="122"/>
      <c r="C197" s="143"/>
      <c r="D197" s="122"/>
      <c r="E197" s="122"/>
      <c r="F197" s="124">
        <v>3</v>
      </c>
      <c r="G197" s="133" t="s">
        <v>163</v>
      </c>
      <c r="H197" s="126">
        <v>0</v>
      </c>
      <c r="I197" s="126">
        <v>0</v>
      </c>
      <c r="J197" s="127">
        <f t="shared" si="314"/>
        <v>0</v>
      </c>
      <c r="K197" s="126">
        <v>0</v>
      </c>
      <c r="L197" s="126">
        <v>0</v>
      </c>
      <c r="M197" s="127">
        <f t="shared" si="315"/>
        <v>0</v>
      </c>
      <c r="N197" s="127">
        <f t="shared" si="316"/>
        <v>0</v>
      </c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8" t="s">
        <v>50</v>
      </c>
      <c r="BF197" s="134"/>
      <c r="BG197" s="128"/>
      <c r="BH197" s="152" t="s">
        <v>128</v>
      </c>
      <c r="BI197" s="152"/>
      <c r="BJ197" s="104"/>
    </row>
    <row r="198" spans="2:62" s="96" customFormat="1" ht="36.75" hidden="1" customHeight="1">
      <c r="B198" s="122"/>
      <c r="C198" s="143"/>
      <c r="D198" s="122"/>
      <c r="E198" s="122"/>
      <c r="F198" s="132">
        <v>4</v>
      </c>
      <c r="G198" s="133" t="s">
        <v>164</v>
      </c>
      <c r="H198" s="126">
        <v>0</v>
      </c>
      <c r="I198" s="126">
        <v>0</v>
      </c>
      <c r="J198" s="127">
        <f t="shared" si="314"/>
        <v>0</v>
      </c>
      <c r="K198" s="126">
        <v>0</v>
      </c>
      <c r="L198" s="126">
        <v>0</v>
      </c>
      <c r="M198" s="127">
        <f t="shared" si="315"/>
        <v>0</v>
      </c>
      <c r="N198" s="127">
        <f t="shared" si="316"/>
        <v>0</v>
      </c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8" t="s">
        <v>50</v>
      </c>
      <c r="BF198" s="134"/>
      <c r="BG198" s="128"/>
      <c r="BH198" s="152" t="s">
        <v>128</v>
      </c>
      <c r="BI198" s="152"/>
      <c r="BJ198" s="104"/>
    </row>
    <row r="199" spans="2:62" s="96" customFormat="1" ht="36.75" hidden="1" customHeight="1">
      <c r="B199" s="122"/>
      <c r="C199" s="143"/>
      <c r="D199" s="122"/>
      <c r="E199" s="122"/>
      <c r="F199" s="132">
        <v>5</v>
      </c>
      <c r="G199" s="133" t="s">
        <v>165</v>
      </c>
      <c r="H199" s="126">
        <v>0</v>
      </c>
      <c r="I199" s="126">
        <v>0</v>
      </c>
      <c r="J199" s="127">
        <f t="shared" si="314"/>
        <v>0</v>
      </c>
      <c r="K199" s="126">
        <v>0</v>
      </c>
      <c r="L199" s="126">
        <v>0</v>
      </c>
      <c r="M199" s="127">
        <f t="shared" si="315"/>
        <v>0</v>
      </c>
      <c r="N199" s="127">
        <f t="shared" si="316"/>
        <v>0</v>
      </c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8" t="s">
        <v>50</v>
      </c>
      <c r="BF199" s="134"/>
      <c r="BG199" s="128"/>
      <c r="BH199" s="152" t="s">
        <v>128</v>
      </c>
      <c r="BI199" s="152"/>
      <c r="BJ199" s="104"/>
    </row>
    <row r="200" spans="2:62" s="96" customFormat="1" ht="36.75" hidden="1" customHeight="1">
      <c r="B200" s="122"/>
      <c r="C200" s="143"/>
      <c r="D200" s="122"/>
      <c r="E200" s="122"/>
      <c r="F200" s="132">
        <v>6</v>
      </c>
      <c r="G200" s="133" t="s">
        <v>166</v>
      </c>
      <c r="H200" s="126">
        <v>0</v>
      </c>
      <c r="I200" s="126">
        <v>0</v>
      </c>
      <c r="J200" s="127">
        <f t="shared" si="314"/>
        <v>0</v>
      </c>
      <c r="K200" s="126">
        <v>0</v>
      </c>
      <c r="L200" s="126">
        <v>0</v>
      </c>
      <c r="M200" s="127">
        <f t="shared" si="315"/>
        <v>0</v>
      </c>
      <c r="N200" s="127">
        <f t="shared" si="316"/>
        <v>0</v>
      </c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8" t="s">
        <v>50</v>
      </c>
      <c r="BF200" s="134"/>
      <c r="BG200" s="128"/>
      <c r="BH200" s="152" t="s">
        <v>128</v>
      </c>
      <c r="BI200" s="152"/>
      <c r="BJ200" s="104"/>
    </row>
    <row r="201" spans="2:62" s="96" customFormat="1" ht="36.75" hidden="1" customHeight="1">
      <c r="B201" s="122"/>
      <c r="C201" s="143"/>
      <c r="D201" s="122"/>
      <c r="E201" s="122"/>
      <c r="F201" s="132">
        <v>7</v>
      </c>
      <c r="G201" s="133" t="s">
        <v>167</v>
      </c>
      <c r="H201" s="126">
        <v>0</v>
      </c>
      <c r="I201" s="126">
        <v>0</v>
      </c>
      <c r="J201" s="127">
        <f t="shared" si="314"/>
        <v>0</v>
      </c>
      <c r="K201" s="126">
        <v>0</v>
      </c>
      <c r="L201" s="126">
        <v>0</v>
      </c>
      <c r="M201" s="127">
        <f t="shared" si="315"/>
        <v>0</v>
      </c>
      <c r="N201" s="127">
        <f t="shared" si="316"/>
        <v>0</v>
      </c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8" t="s">
        <v>50</v>
      </c>
      <c r="BF201" s="134"/>
      <c r="BG201" s="128"/>
      <c r="BH201" s="152" t="s">
        <v>128</v>
      </c>
      <c r="BI201" s="152"/>
      <c r="BJ201" s="104"/>
    </row>
    <row r="202" spans="2:62" s="96" customFormat="1" ht="36.75" hidden="1" customHeight="1">
      <c r="B202" s="122"/>
      <c r="C202" s="143"/>
      <c r="D202" s="122"/>
      <c r="E202" s="122"/>
      <c r="F202" s="132">
        <v>8</v>
      </c>
      <c r="G202" s="133" t="s">
        <v>168</v>
      </c>
      <c r="H202" s="126">
        <v>0</v>
      </c>
      <c r="I202" s="126">
        <v>0</v>
      </c>
      <c r="J202" s="127">
        <f t="shared" si="314"/>
        <v>0</v>
      </c>
      <c r="K202" s="126">
        <v>0</v>
      </c>
      <c r="L202" s="126">
        <v>0</v>
      </c>
      <c r="M202" s="127">
        <f t="shared" si="315"/>
        <v>0</v>
      </c>
      <c r="N202" s="127">
        <f t="shared" si="316"/>
        <v>0</v>
      </c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8" t="s">
        <v>50</v>
      </c>
      <c r="BF202" s="134"/>
      <c r="BG202" s="128"/>
      <c r="BH202" s="152" t="s">
        <v>128</v>
      </c>
      <c r="BI202" s="152"/>
      <c r="BJ202" s="104"/>
    </row>
    <row r="203" spans="2:62" s="96" customFormat="1" ht="36.75" hidden="1" customHeight="1">
      <c r="B203" s="122"/>
      <c r="C203" s="143"/>
      <c r="D203" s="122"/>
      <c r="E203" s="122"/>
      <c r="F203" s="132">
        <v>9</v>
      </c>
      <c r="G203" s="133" t="s">
        <v>169</v>
      </c>
      <c r="H203" s="126">
        <v>0</v>
      </c>
      <c r="I203" s="126">
        <v>0</v>
      </c>
      <c r="J203" s="127">
        <f t="shared" si="314"/>
        <v>0</v>
      </c>
      <c r="K203" s="126">
        <v>0</v>
      </c>
      <c r="L203" s="126">
        <v>0</v>
      </c>
      <c r="M203" s="127">
        <f t="shared" si="315"/>
        <v>0</v>
      </c>
      <c r="N203" s="127">
        <f t="shared" si="316"/>
        <v>0</v>
      </c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8" t="s">
        <v>50</v>
      </c>
      <c r="BF203" s="134"/>
      <c r="BG203" s="128"/>
      <c r="BH203" s="152" t="s">
        <v>128</v>
      </c>
      <c r="BI203" s="152"/>
      <c r="BJ203" s="104"/>
    </row>
    <row r="204" spans="2:62" s="96" customFormat="1" ht="36.75" hidden="1" customHeight="1">
      <c r="B204" s="122"/>
      <c r="C204" s="143"/>
      <c r="D204" s="122"/>
      <c r="E204" s="122"/>
      <c r="F204" s="132">
        <v>10</v>
      </c>
      <c r="G204" s="133" t="s">
        <v>170</v>
      </c>
      <c r="H204" s="126">
        <v>0</v>
      </c>
      <c r="I204" s="126">
        <v>0</v>
      </c>
      <c r="J204" s="127">
        <f t="shared" si="314"/>
        <v>0</v>
      </c>
      <c r="K204" s="126">
        <v>0</v>
      </c>
      <c r="L204" s="126">
        <v>0</v>
      </c>
      <c r="M204" s="127">
        <f t="shared" si="315"/>
        <v>0</v>
      </c>
      <c r="N204" s="127">
        <f t="shared" si="316"/>
        <v>0</v>
      </c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8" t="s">
        <v>50</v>
      </c>
      <c r="BF204" s="134"/>
      <c r="BG204" s="128"/>
      <c r="BH204" s="152" t="s">
        <v>128</v>
      </c>
      <c r="BI204" s="152"/>
      <c r="BJ204" s="104"/>
    </row>
    <row r="205" spans="2:62" s="96" customFormat="1" ht="36.75" hidden="1" customHeight="1">
      <c r="B205" s="122"/>
      <c r="C205" s="143"/>
      <c r="D205" s="122"/>
      <c r="E205" s="122"/>
      <c r="F205" s="132">
        <v>11</v>
      </c>
      <c r="G205" s="133" t="s">
        <v>56</v>
      </c>
      <c r="H205" s="126">
        <v>0</v>
      </c>
      <c r="I205" s="126">
        <v>0</v>
      </c>
      <c r="J205" s="127">
        <f t="shared" si="314"/>
        <v>0</v>
      </c>
      <c r="K205" s="126">
        <v>0</v>
      </c>
      <c r="L205" s="126">
        <v>0</v>
      </c>
      <c r="M205" s="127">
        <f t="shared" si="315"/>
        <v>0</v>
      </c>
      <c r="N205" s="127">
        <f t="shared" si="316"/>
        <v>0</v>
      </c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8" t="s">
        <v>50</v>
      </c>
      <c r="BF205" s="134"/>
      <c r="BG205" s="128"/>
      <c r="BH205" s="152" t="s">
        <v>128</v>
      </c>
      <c r="BI205" s="152"/>
      <c r="BJ205" s="104"/>
    </row>
    <row r="206" spans="2:62" s="96" customFormat="1" ht="36.75" hidden="1" customHeight="1">
      <c r="B206" s="122"/>
      <c r="C206" s="143"/>
      <c r="D206" s="122"/>
      <c r="E206" s="122"/>
      <c r="F206" s="132">
        <v>12</v>
      </c>
      <c r="G206" s="133" t="s">
        <v>57</v>
      </c>
      <c r="H206" s="126">
        <v>0</v>
      </c>
      <c r="I206" s="126">
        <v>0</v>
      </c>
      <c r="J206" s="127">
        <f t="shared" si="314"/>
        <v>0</v>
      </c>
      <c r="K206" s="126">
        <v>0</v>
      </c>
      <c r="L206" s="126">
        <v>0</v>
      </c>
      <c r="M206" s="127">
        <f t="shared" si="315"/>
        <v>0</v>
      </c>
      <c r="N206" s="127">
        <f t="shared" si="316"/>
        <v>0</v>
      </c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8" t="s">
        <v>50</v>
      </c>
      <c r="BF206" s="134"/>
      <c r="BG206" s="128"/>
      <c r="BH206" s="152" t="s">
        <v>128</v>
      </c>
      <c r="BI206" s="152"/>
      <c r="BJ206" s="104"/>
    </row>
    <row r="207" spans="2:62" s="96" customFormat="1" ht="36.75" hidden="1" customHeight="1">
      <c r="B207" s="122"/>
      <c r="C207" s="143"/>
      <c r="D207" s="122"/>
      <c r="E207" s="122"/>
      <c r="F207" s="132">
        <v>13</v>
      </c>
      <c r="G207" s="133" t="s">
        <v>58</v>
      </c>
      <c r="H207" s="126">
        <v>0</v>
      </c>
      <c r="I207" s="126">
        <v>0</v>
      </c>
      <c r="J207" s="127">
        <f t="shared" si="314"/>
        <v>0</v>
      </c>
      <c r="K207" s="126">
        <v>0</v>
      </c>
      <c r="L207" s="126">
        <v>0</v>
      </c>
      <c r="M207" s="127">
        <f t="shared" si="315"/>
        <v>0</v>
      </c>
      <c r="N207" s="127">
        <f t="shared" si="316"/>
        <v>0</v>
      </c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8" t="s">
        <v>50</v>
      </c>
      <c r="BF207" s="134"/>
      <c r="BG207" s="128"/>
      <c r="BH207" s="152" t="s">
        <v>128</v>
      </c>
      <c r="BI207" s="152"/>
      <c r="BJ207" s="104"/>
    </row>
    <row r="208" spans="2:62" s="96" customFormat="1" ht="36.75" hidden="1" customHeight="1">
      <c r="B208" s="122"/>
      <c r="C208" s="143"/>
      <c r="D208" s="122"/>
      <c r="E208" s="122"/>
      <c r="F208" s="132">
        <v>14</v>
      </c>
      <c r="G208" s="133" t="s">
        <v>171</v>
      </c>
      <c r="H208" s="126">
        <v>0</v>
      </c>
      <c r="I208" s="126">
        <v>0</v>
      </c>
      <c r="J208" s="127">
        <f t="shared" si="314"/>
        <v>0</v>
      </c>
      <c r="K208" s="126">
        <v>0</v>
      </c>
      <c r="L208" s="126">
        <v>0</v>
      </c>
      <c r="M208" s="127">
        <f t="shared" si="315"/>
        <v>0</v>
      </c>
      <c r="N208" s="127">
        <f t="shared" si="316"/>
        <v>0</v>
      </c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8" t="s">
        <v>50</v>
      </c>
      <c r="BF208" s="134"/>
      <c r="BG208" s="128"/>
      <c r="BH208" s="152" t="s">
        <v>128</v>
      </c>
      <c r="BI208" s="152"/>
      <c r="BJ208" s="104"/>
    </row>
    <row r="209" spans="2:62" s="96" customFormat="1" ht="36.75" hidden="1" customHeight="1">
      <c r="B209" s="122"/>
      <c r="C209" s="143"/>
      <c r="D209" s="122"/>
      <c r="E209" s="122"/>
      <c r="F209" s="132">
        <v>15</v>
      </c>
      <c r="G209" s="133" t="s">
        <v>61</v>
      </c>
      <c r="H209" s="126">
        <v>0</v>
      </c>
      <c r="I209" s="126">
        <v>0</v>
      </c>
      <c r="J209" s="127">
        <f t="shared" si="314"/>
        <v>0</v>
      </c>
      <c r="K209" s="126">
        <v>0</v>
      </c>
      <c r="L209" s="126">
        <v>0</v>
      </c>
      <c r="M209" s="127">
        <f t="shared" si="315"/>
        <v>0</v>
      </c>
      <c r="N209" s="127">
        <f t="shared" si="316"/>
        <v>0</v>
      </c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8" t="s">
        <v>50</v>
      </c>
      <c r="BF209" s="134"/>
      <c r="BG209" s="128"/>
      <c r="BH209" s="152" t="s">
        <v>128</v>
      </c>
      <c r="BI209" s="152"/>
      <c r="BJ209" s="104"/>
    </row>
    <row r="210" spans="2:62" s="96" customFormat="1" ht="36.75" hidden="1" customHeight="1">
      <c r="B210" s="122"/>
      <c r="C210" s="143"/>
      <c r="D210" s="122"/>
      <c r="E210" s="122"/>
      <c r="F210" s="132">
        <v>16</v>
      </c>
      <c r="G210" s="133" t="s">
        <v>172</v>
      </c>
      <c r="H210" s="126">
        <v>0</v>
      </c>
      <c r="I210" s="126">
        <v>0</v>
      </c>
      <c r="J210" s="127">
        <f t="shared" si="314"/>
        <v>0</v>
      </c>
      <c r="K210" s="126">
        <v>0</v>
      </c>
      <c r="L210" s="126">
        <v>0</v>
      </c>
      <c r="M210" s="127">
        <f t="shared" si="315"/>
        <v>0</v>
      </c>
      <c r="N210" s="127">
        <f t="shared" si="316"/>
        <v>0</v>
      </c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8" t="s">
        <v>50</v>
      </c>
      <c r="BF210" s="134"/>
      <c r="BG210" s="128"/>
      <c r="BH210" s="152" t="s">
        <v>128</v>
      </c>
      <c r="BI210" s="152"/>
      <c r="BJ210" s="104"/>
    </row>
    <row r="211" spans="2:62" s="96" customFormat="1" ht="36.75" hidden="1" customHeight="1">
      <c r="B211" s="122"/>
      <c r="C211" s="143"/>
      <c r="D211" s="122"/>
      <c r="E211" s="122"/>
      <c r="F211" s="132">
        <v>17</v>
      </c>
      <c r="G211" s="133" t="s">
        <v>173</v>
      </c>
      <c r="H211" s="126">
        <v>0</v>
      </c>
      <c r="I211" s="126">
        <v>0</v>
      </c>
      <c r="J211" s="127">
        <f t="shared" si="314"/>
        <v>0</v>
      </c>
      <c r="K211" s="126">
        <v>0</v>
      </c>
      <c r="L211" s="126">
        <v>0</v>
      </c>
      <c r="M211" s="127">
        <f t="shared" si="315"/>
        <v>0</v>
      </c>
      <c r="N211" s="127">
        <f t="shared" si="316"/>
        <v>0</v>
      </c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8" t="s">
        <v>50</v>
      </c>
      <c r="BF211" s="134"/>
      <c r="BG211" s="128"/>
      <c r="BH211" s="152" t="s">
        <v>128</v>
      </c>
      <c r="BI211" s="152"/>
      <c r="BJ211" s="104"/>
    </row>
    <row r="212" spans="2:62" s="96" customFormat="1" ht="36.75" hidden="1" customHeight="1">
      <c r="B212" s="122"/>
      <c r="C212" s="143"/>
      <c r="D212" s="122"/>
      <c r="E212" s="122"/>
      <c r="F212" s="132">
        <v>18</v>
      </c>
      <c r="G212" s="133" t="s">
        <v>174</v>
      </c>
      <c r="H212" s="126">
        <v>0</v>
      </c>
      <c r="I212" s="126">
        <v>0</v>
      </c>
      <c r="J212" s="127">
        <f t="shared" si="314"/>
        <v>0</v>
      </c>
      <c r="K212" s="126">
        <v>0</v>
      </c>
      <c r="L212" s="126">
        <v>0</v>
      </c>
      <c r="M212" s="127">
        <f t="shared" si="315"/>
        <v>0</v>
      </c>
      <c r="N212" s="127">
        <f t="shared" si="316"/>
        <v>0</v>
      </c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8" t="s">
        <v>50</v>
      </c>
      <c r="BF212" s="134"/>
      <c r="BG212" s="128"/>
      <c r="BH212" s="152" t="s">
        <v>128</v>
      </c>
      <c r="BI212" s="152"/>
      <c r="BJ212" s="104"/>
    </row>
    <row r="213" spans="2:62" s="96" customFormat="1" ht="36.75" hidden="1" customHeight="1">
      <c r="B213" s="122"/>
      <c r="C213" s="143"/>
      <c r="D213" s="122"/>
      <c r="E213" s="122"/>
      <c r="F213" s="132">
        <v>19</v>
      </c>
      <c r="G213" s="133" t="s">
        <v>175</v>
      </c>
      <c r="H213" s="126">
        <v>0</v>
      </c>
      <c r="I213" s="126">
        <v>0</v>
      </c>
      <c r="J213" s="127">
        <f t="shared" si="314"/>
        <v>0</v>
      </c>
      <c r="K213" s="126">
        <v>0</v>
      </c>
      <c r="L213" s="126">
        <v>0</v>
      </c>
      <c r="M213" s="127">
        <f t="shared" si="315"/>
        <v>0</v>
      </c>
      <c r="N213" s="127">
        <f t="shared" si="316"/>
        <v>0</v>
      </c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8" t="s">
        <v>50</v>
      </c>
      <c r="BF213" s="134"/>
      <c r="BG213" s="128"/>
      <c r="BH213" s="152" t="s">
        <v>128</v>
      </c>
      <c r="BI213" s="152"/>
      <c r="BJ213" s="104"/>
    </row>
    <row r="214" spans="2:62" s="96" customFormat="1" ht="36.75" hidden="1" customHeight="1">
      <c r="B214" s="122"/>
      <c r="C214" s="143"/>
      <c r="D214" s="122"/>
      <c r="E214" s="122"/>
      <c r="F214" s="132">
        <v>20</v>
      </c>
      <c r="G214" s="133" t="s">
        <v>176</v>
      </c>
      <c r="H214" s="126">
        <v>0</v>
      </c>
      <c r="I214" s="126">
        <v>0</v>
      </c>
      <c r="J214" s="127">
        <f t="shared" si="314"/>
        <v>0</v>
      </c>
      <c r="K214" s="126">
        <v>0</v>
      </c>
      <c r="L214" s="126">
        <v>0</v>
      </c>
      <c r="M214" s="127">
        <f t="shared" si="315"/>
        <v>0</v>
      </c>
      <c r="N214" s="127">
        <f t="shared" si="316"/>
        <v>0</v>
      </c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8" t="s">
        <v>50</v>
      </c>
      <c r="BF214" s="134"/>
      <c r="BG214" s="128"/>
      <c r="BH214" s="152" t="s">
        <v>128</v>
      </c>
      <c r="BI214" s="152"/>
      <c r="BJ214" s="104"/>
    </row>
    <row r="215" spans="2:62" s="96" customFormat="1" ht="36.75" hidden="1" customHeight="1">
      <c r="B215" s="122"/>
      <c r="C215" s="143"/>
      <c r="D215" s="122"/>
      <c r="E215" s="122"/>
      <c r="F215" s="132">
        <v>21</v>
      </c>
      <c r="G215" s="133" t="s">
        <v>177</v>
      </c>
      <c r="H215" s="126">
        <v>0</v>
      </c>
      <c r="I215" s="126">
        <v>0</v>
      </c>
      <c r="J215" s="127">
        <f t="shared" si="314"/>
        <v>0</v>
      </c>
      <c r="K215" s="126">
        <v>0</v>
      </c>
      <c r="L215" s="126">
        <v>0</v>
      </c>
      <c r="M215" s="127">
        <f t="shared" si="315"/>
        <v>0</v>
      </c>
      <c r="N215" s="127">
        <f t="shared" si="316"/>
        <v>0</v>
      </c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8" t="s">
        <v>50</v>
      </c>
      <c r="BF215" s="134"/>
      <c r="BG215" s="128"/>
      <c r="BH215" s="152" t="s">
        <v>128</v>
      </c>
      <c r="BI215" s="152"/>
      <c r="BJ215" s="104"/>
    </row>
    <row r="216" spans="2:62" s="96" customFormat="1" ht="36.75" hidden="1" customHeight="1">
      <c r="B216" s="122"/>
      <c r="C216" s="143"/>
      <c r="D216" s="122"/>
      <c r="E216" s="122"/>
      <c r="F216" s="132">
        <v>22</v>
      </c>
      <c r="G216" s="133" t="s">
        <v>66</v>
      </c>
      <c r="H216" s="126">
        <v>0</v>
      </c>
      <c r="I216" s="126">
        <v>0</v>
      </c>
      <c r="J216" s="127">
        <f t="shared" si="314"/>
        <v>0</v>
      </c>
      <c r="K216" s="126">
        <v>0</v>
      </c>
      <c r="L216" s="126">
        <v>0</v>
      </c>
      <c r="M216" s="127">
        <f t="shared" si="315"/>
        <v>0</v>
      </c>
      <c r="N216" s="127">
        <f t="shared" si="316"/>
        <v>0</v>
      </c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8" t="s">
        <v>50</v>
      </c>
      <c r="BF216" s="134"/>
      <c r="BG216" s="128"/>
      <c r="BH216" s="152" t="s">
        <v>128</v>
      </c>
      <c r="BI216" s="152"/>
      <c r="BJ216" s="104"/>
    </row>
    <row r="217" spans="2:62" s="96" customFormat="1" ht="36.75" hidden="1" customHeight="1">
      <c r="B217" s="122"/>
      <c r="C217" s="143"/>
      <c r="D217" s="122"/>
      <c r="E217" s="122"/>
      <c r="F217" s="132">
        <v>23</v>
      </c>
      <c r="G217" s="133" t="s">
        <v>178</v>
      </c>
      <c r="H217" s="126">
        <v>0</v>
      </c>
      <c r="I217" s="126">
        <v>0</v>
      </c>
      <c r="J217" s="127">
        <f t="shared" si="314"/>
        <v>0</v>
      </c>
      <c r="K217" s="126">
        <v>0</v>
      </c>
      <c r="L217" s="126">
        <v>0</v>
      </c>
      <c r="M217" s="127">
        <f t="shared" si="315"/>
        <v>0</v>
      </c>
      <c r="N217" s="127">
        <f t="shared" si="316"/>
        <v>0</v>
      </c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8" t="s">
        <v>50</v>
      </c>
      <c r="BF217" s="134"/>
      <c r="BG217" s="128"/>
      <c r="BH217" s="152" t="s">
        <v>128</v>
      </c>
      <c r="BI217" s="152"/>
      <c r="BJ217" s="104"/>
    </row>
    <row r="218" spans="2:62" s="96" customFormat="1" ht="36.75" hidden="1" customHeight="1">
      <c r="B218" s="122"/>
      <c r="C218" s="143"/>
      <c r="D218" s="122"/>
      <c r="E218" s="122"/>
      <c r="F218" s="132">
        <v>24</v>
      </c>
      <c r="G218" s="133" t="s">
        <v>179</v>
      </c>
      <c r="H218" s="126">
        <v>0</v>
      </c>
      <c r="I218" s="126">
        <v>0</v>
      </c>
      <c r="J218" s="127">
        <f t="shared" si="314"/>
        <v>0</v>
      </c>
      <c r="K218" s="126">
        <v>0</v>
      </c>
      <c r="L218" s="126">
        <v>0</v>
      </c>
      <c r="M218" s="127">
        <f t="shared" si="315"/>
        <v>0</v>
      </c>
      <c r="N218" s="127">
        <f t="shared" si="316"/>
        <v>0</v>
      </c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8" t="s">
        <v>50</v>
      </c>
      <c r="BF218" s="134"/>
      <c r="BG218" s="128"/>
      <c r="BH218" s="152" t="s">
        <v>128</v>
      </c>
      <c r="BI218" s="152"/>
      <c r="BJ218" s="104"/>
    </row>
    <row r="219" spans="2:62" s="161" customFormat="1" ht="46.5" hidden="1" customHeight="1">
      <c r="B219" s="114">
        <v>2014</v>
      </c>
      <c r="C219" s="155">
        <v>8317</v>
      </c>
      <c r="D219" s="114">
        <v>2</v>
      </c>
      <c r="E219" s="114">
        <v>512</v>
      </c>
      <c r="F219" s="114"/>
      <c r="G219" s="156" t="s">
        <v>180</v>
      </c>
      <c r="H219" s="117">
        <f>H220+H221</f>
        <v>0</v>
      </c>
      <c r="I219" s="117">
        <f t="shared" ref="I219:N219" si="317">I220+I221</f>
        <v>0</v>
      </c>
      <c r="J219" s="117">
        <f t="shared" si="317"/>
        <v>0</v>
      </c>
      <c r="K219" s="117">
        <f t="shared" si="317"/>
        <v>0</v>
      </c>
      <c r="L219" s="117">
        <f t="shared" si="317"/>
        <v>0</v>
      </c>
      <c r="M219" s="117">
        <f t="shared" si="317"/>
        <v>0</v>
      </c>
      <c r="N219" s="117">
        <f t="shared" si="317"/>
        <v>0</v>
      </c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  <c r="AN219" s="117"/>
      <c r="AO219" s="117"/>
      <c r="AP219" s="117"/>
      <c r="AQ219" s="117"/>
      <c r="AR219" s="117"/>
      <c r="AS219" s="117"/>
      <c r="AT219" s="117"/>
      <c r="AU219" s="117"/>
      <c r="AV219" s="117"/>
      <c r="AW219" s="117"/>
      <c r="AX219" s="117"/>
      <c r="AY219" s="117"/>
      <c r="AZ219" s="117"/>
      <c r="BA219" s="117"/>
      <c r="BB219" s="117"/>
      <c r="BC219" s="117"/>
      <c r="BD219" s="117"/>
      <c r="BE219" s="157"/>
      <c r="BF219" s="158"/>
      <c r="BG219" s="157"/>
      <c r="BH219" s="159"/>
      <c r="BI219" s="159"/>
      <c r="BJ219" s="160"/>
    </row>
    <row r="220" spans="2:62" s="96" customFormat="1" ht="36.75" hidden="1" customHeight="1">
      <c r="B220" s="122"/>
      <c r="C220" s="143"/>
      <c r="D220" s="122"/>
      <c r="E220" s="122"/>
      <c r="F220" s="132">
        <v>1</v>
      </c>
      <c r="G220" s="133" t="s">
        <v>181</v>
      </c>
      <c r="H220" s="126">
        <v>0</v>
      </c>
      <c r="I220" s="126">
        <v>0</v>
      </c>
      <c r="J220" s="127">
        <f>H220+I220</f>
        <v>0</v>
      </c>
      <c r="K220" s="126">
        <v>0</v>
      </c>
      <c r="L220" s="126">
        <v>0</v>
      </c>
      <c r="M220" s="127">
        <f>K220+L220</f>
        <v>0</v>
      </c>
      <c r="N220" s="127">
        <f>J220+M220</f>
        <v>0</v>
      </c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8" t="s">
        <v>50</v>
      </c>
      <c r="BF220" s="134"/>
      <c r="BG220" s="128"/>
      <c r="BH220" s="152" t="s">
        <v>128</v>
      </c>
      <c r="BI220" s="152"/>
      <c r="BJ220" s="104"/>
    </row>
    <row r="221" spans="2:62" s="96" customFormat="1" ht="36.75" hidden="1" customHeight="1">
      <c r="B221" s="122"/>
      <c r="C221" s="143"/>
      <c r="D221" s="122"/>
      <c r="E221" s="122"/>
      <c r="F221" s="132">
        <v>2</v>
      </c>
      <c r="G221" s="133" t="s">
        <v>182</v>
      </c>
      <c r="H221" s="126">
        <v>0</v>
      </c>
      <c r="I221" s="126">
        <v>0</v>
      </c>
      <c r="J221" s="127">
        <f>H221+I221</f>
        <v>0</v>
      </c>
      <c r="K221" s="126">
        <v>0</v>
      </c>
      <c r="L221" s="126">
        <v>0</v>
      </c>
      <c r="M221" s="127">
        <f>K221+L221</f>
        <v>0</v>
      </c>
      <c r="N221" s="127">
        <f>J221+M221</f>
        <v>0</v>
      </c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8" t="s">
        <v>50</v>
      </c>
      <c r="BF221" s="134"/>
      <c r="BG221" s="128"/>
      <c r="BH221" s="152" t="s">
        <v>128</v>
      </c>
      <c r="BI221" s="152"/>
      <c r="BJ221" s="104"/>
    </row>
    <row r="222" spans="2:62" s="161" customFormat="1" ht="40.5" hidden="1">
      <c r="B222" s="114">
        <v>2014</v>
      </c>
      <c r="C222" s="155">
        <v>8317</v>
      </c>
      <c r="D222" s="114">
        <v>2</v>
      </c>
      <c r="E222" s="114">
        <v>515</v>
      </c>
      <c r="F222" s="114"/>
      <c r="G222" s="156" t="s">
        <v>68</v>
      </c>
      <c r="H222" s="117">
        <f>SUM(H223:H242)</f>
        <v>0</v>
      </c>
      <c r="I222" s="117">
        <f t="shared" ref="I222:N222" si="318">SUM(I223:I242)</f>
        <v>0</v>
      </c>
      <c r="J222" s="117">
        <f t="shared" si="318"/>
        <v>0</v>
      </c>
      <c r="K222" s="117">
        <f t="shared" si="318"/>
        <v>0</v>
      </c>
      <c r="L222" s="117">
        <f t="shared" si="318"/>
        <v>0</v>
      </c>
      <c r="M222" s="117">
        <f t="shared" si="318"/>
        <v>0</v>
      </c>
      <c r="N222" s="117">
        <f t="shared" si="318"/>
        <v>0</v>
      </c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  <c r="AN222" s="117"/>
      <c r="AO222" s="117"/>
      <c r="AP222" s="117"/>
      <c r="AQ222" s="117"/>
      <c r="AR222" s="117"/>
      <c r="AS222" s="117"/>
      <c r="AT222" s="117"/>
      <c r="AU222" s="117"/>
      <c r="AV222" s="117"/>
      <c r="AW222" s="117"/>
      <c r="AX222" s="117"/>
      <c r="AY222" s="117"/>
      <c r="AZ222" s="117"/>
      <c r="BA222" s="117"/>
      <c r="BB222" s="117"/>
      <c r="BC222" s="117"/>
      <c r="BD222" s="117"/>
      <c r="BE222" s="157"/>
      <c r="BF222" s="158"/>
      <c r="BG222" s="157"/>
      <c r="BH222" s="159"/>
      <c r="BI222" s="159"/>
      <c r="BJ222" s="160"/>
    </row>
    <row r="223" spans="2:62" s="96" customFormat="1" ht="36.75" hidden="1" customHeight="1">
      <c r="B223" s="122"/>
      <c r="C223" s="143"/>
      <c r="D223" s="122"/>
      <c r="E223" s="122"/>
      <c r="F223" s="132">
        <v>1</v>
      </c>
      <c r="G223" s="133" t="s">
        <v>183</v>
      </c>
      <c r="H223" s="126">
        <v>0</v>
      </c>
      <c r="I223" s="126">
        <v>0</v>
      </c>
      <c r="J223" s="127">
        <f t="shared" ref="J223:J242" si="319">H223+I223</f>
        <v>0</v>
      </c>
      <c r="K223" s="126">
        <v>0</v>
      </c>
      <c r="L223" s="126">
        <v>0</v>
      </c>
      <c r="M223" s="127">
        <f t="shared" ref="M223:M242" si="320">K223+L223</f>
        <v>0</v>
      </c>
      <c r="N223" s="127">
        <f t="shared" ref="N223:N242" si="321">J223+M223</f>
        <v>0</v>
      </c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8" t="s">
        <v>50</v>
      </c>
      <c r="BF223" s="134"/>
      <c r="BG223" s="128"/>
      <c r="BH223" s="152" t="s">
        <v>128</v>
      </c>
      <c r="BI223" s="152"/>
      <c r="BJ223" s="104"/>
    </row>
    <row r="224" spans="2:62" s="96" customFormat="1" ht="36.75" hidden="1" customHeight="1">
      <c r="B224" s="122"/>
      <c r="C224" s="143"/>
      <c r="D224" s="122"/>
      <c r="E224" s="122"/>
      <c r="F224" s="132">
        <v>2</v>
      </c>
      <c r="G224" s="133" t="s">
        <v>184</v>
      </c>
      <c r="H224" s="126">
        <v>0</v>
      </c>
      <c r="I224" s="126">
        <v>0</v>
      </c>
      <c r="J224" s="127">
        <f t="shared" si="319"/>
        <v>0</v>
      </c>
      <c r="K224" s="126">
        <v>0</v>
      </c>
      <c r="L224" s="126">
        <v>0</v>
      </c>
      <c r="M224" s="127">
        <f t="shared" si="320"/>
        <v>0</v>
      </c>
      <c r="N224" s="127">
        <f t="shared" si="321"/>
        <v>0</v>
      </c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8" t="s">
        <v>50</v>
      </c>
      <c r="BF224" s="134"/>
      <c r="BG224" s="128"/>
      <c r="BH224" s="152" t="s">
        <v>128</v>
      </c>
      <c r="BI224" s="152"/>
      <c r="BJ224" s="104"/>
    </row>
    <row r="225" spans="2:62" s="96" customFormat="1" ht="36.75" hidden="1" customHeight="1">
      <c r="B225" s="122"/>
      <c r="C225" s="143"/>
      <c r="D225" s="122"/>
      <c r="E225" s="122"/>
      <c r="F225" s="132">
        <v>3</v>
      </c>
      <c r="G225" s="133" t="s">
        <v>71</v>
      </c>
      <c r="H225" s="126">
        <v>0</v>
      </c>
      <c r="I225" s="126">
        <v>0</v>
      </c>
      <c r="J225" s="127">
        <f t="shared" si="319"/>
        <v>0</v>
      </c>
      <c r="K225" s="126">
        <v>0</v>
      </c>
      <c r="L225" s="126">
        <v>0</v>
      </c>
      <c r="M225" s="127">
        <f t="shared" si="320"/>
        <v>0</v>
      </c>
      <c r="N225" s="127">
        <f t="shared" si="321"/>
        <v>0</v>
      </c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8" t="s">
        <v>50</v>
      </c>
      <c r="BF225" s="134"/>
      <c r="BG225" s="128"/>
      <c r="BH225" s="152" t="s">
        <v>128</v>
      </c>
      <c r="BI225" s="152"/>
      <c r="BJ225" s="104"/>
    </row>
    <row r="226" spans="2:62" s="96" customFormat="1" ht="36.75" hidden="1" customHeight="1">
      <c r="B226" s="122"/>
      <c r="C226" s="143"/>
      <c r="D226" s="122"/>
      <c r="E226" s="122"/>
      <c r="F226" s="132">
        <v>4</v>
      </c>
      <c r="G226" s="133" t="s">
        <v>72</v>
      </c>
      <c r="H226" s="126">
        <v>0</v>
      </c>
      <c r="I226" s="126">
        <v>0</v>
      </c>
      <c r="J226" s="127">
        <f t="shared" si="319"/>
        <v>0</v>
      </c>
      <c r="K226" s="126">
        <v>0</v>
      </c>
      <c r="L226" s="126">
        <v>0</v>
      </c>
      <c r="M226" s="127">
        <f t="shared" si="320"/>
        <v>0</v>
      </c>
      <c r="N226" s="127">
        <f t="shared" si="321"/>
        <v>0</v>
      </c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8" t="s">
        <v>50</v>
      </c>
      <c r="BF226" s="134"/>
      <c r="BG226" s="128"/>
      <c r="BH226" s="152" t="s">
        <v>128</v>
      </c>
      <c r="BI226" s="152"/>
      <c r="BJ226" s="104"/>
    </row>
    <row r="227" spans="2:62" s="96" customFormat="1" ht="36.75" hidden="1" customHeight="1">
      <c r="B227" s="122"/>
      <c r="C227" s="143"/>
      <c r="D227" s="122"/>
      <c r="E227" s="122"/>
      <c r="F227" s="132">
        <v>5</v>
      </c>
      <c r="G227" s="133" t="s">
        <v>185</v>
      </c>
      <c r="H227" s="126">
        <v>0</v>
      </c>
      <c r="I227" s="126">
        <v>0</v>
      </c>
      <c r="J227" s="127">
        <f t="shared" si="319"/>
        <v>0</v>
      </c>
      <c r="K227" s="126">
        <v>0</v>
      </c>
      <c r="L227" s="126">
        <v>0</v>
      </c>
      <c r="M227" s="127">
        <f t="shared" si="320"/>
        <v>0</v>
      </c>
      <c r="N227" s="127">
        <f t="shared" si="321"/>
        <v>0</v>
      </c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8" t="s">
        <v>50</v>
      </c>
      <c r="BF227" s="134"/>
      <c r="BG227" s="128"/>
      <c r="BH227" s="152" t="s">
        <v>128</v>
      </c>
      <c r="BI227" s="152"/>
      <c r="BJ227" s="104"/>
    </row>
    <row r="228" spans="2:62" s="96" customFormat="1" ht="36.75" hidden="1" customHeight="1">
      <c r="B228" s="122"/>
      <c r="C228" s="143"/>
      <c r="D228" s="122"/>
      <c r="E228" s="122"/>
      <c r="F228" s="132">
        <v>6</v>
      </c>
      <c r="G228" s="133" t="s">
        <v>186</v>
      </c>
      <c r="H228" s="126">
        <v>0</v>
      </c>
      <c r="I228" s="126">
        <v>0</v>
      </c>
      <c r="J228" s="127">
        <f t="shared" si="319"/>
        <v>0</v>
      </c>
      <c r="K228" s="126">
        <v>0</v>
      </c>
      <c r="L228" s="126">
        <v>0</v>
      </c>
      <c r="M228" s="127">
        <f t="shared" si="320"/>
        <v>0</v>
      </c>
      <c r="N228" s="127">
        <f t="shared" si="321"/>
        <v>0</v>
      </c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8" t="s">
        <v>50</v>
      </c>
      <c r="BF228" s="134"/>
      <c r="BG228" s="128"/>
      <c r="BH228" s="152" t="s">
        <v>128</v>
      </c>
      <c r="BI228" s="152"/>
      <c r="BJ228" s="104"/>
    </row>
    <row r="229" spans="2:62" s="96" customFormat="1" ht="36.75" hidden="1" customHeight="1">
      <c r="B229" s="122"/>
      <c r="C229" s="143"/>
      <c r="D229" s="122"/>
      <c r="E229" s="122"/>
      <c r="F229" s="132">
        <v>7</v>
      </c>
      <c r="G229" s="133" t="s">
        <v>187</v>
      </c>
      <c r="H229" s="126">
        <v>0</v>
      </c>
      <c r="I229" s="126">
        <v>0</v>
      </c>
      <c r="J229" s="127">
        <f t="shared" si="319"/>
        <v>0</v>
      </c>
      <c r="K229" s="126">
        <v>0</v>
      </c>
      <c r="L229" s="126">
        <v>0</v>
      </c>
      <c r="M229" s="127">
        <f t="shared" si="320"/>
        <v>0</v>
      </c>
      <c r="N229" s="127">
        <f t="shared" si="321"/>
        <v>0</v>
      </c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8" t="s">
        <v>50</v>
      </c>
      <c r="BF229" s="134"/>
      <c r="BG229" s="128"/>
      <c r="BH229" s="152" t="s">
        <v>128</v>
      </c>
      <c r="BI229" s="152"/>
      <c r="BJ229" s="104"/>
    </row>
    <row r="230" spans="2:62" s="96" customFormat="1" ht="36.75" hidden="1" customHeight="1">
      <c r="B230" s="122"/>
      <c r="C230" s="143"/>
      <c r="D230" s="122"/>
      <c r="E230" s="122"/>
      <c r="F230" s="132">
        <v>8</v>
      </c>
      <c r="G230" s="133" t="s">
        <v>73</v>
      </c>
      <c r="H230" s="126">
        <v>0</v>
      </c>
      <c r="I230" s="126">
        <v>0</v>
      </c>
      <c r="J230" s="127">
        <f t="shared" si="319"/>
        <v>0</v>
      </c>
      <c r="K230" s="126">
        <v>0</v>
      </c>
      <c r="L230" s="126">
        <v>0</v>
      </c>
      <c r="M230" s="127">
        <f t="shared" si="320"/>
        <v>0</v>
      </c>
      <c r="N230" s="127">
        <f t="shared" si="321"/>
        <v>0</v>
      </c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8" t="s">
        <v>50</v>
      </c>
      <c r="BF230" s="134"/>
      <c r="BG230" s="128"/>
      <c r="BH230" s="152" t="s">
        <v>128</v>
      </c>
      <c r="BI230" s="152"/>
      <c r="BJ230" s="104"/>
    </row>
    <row r="231" spans="2:62" s="96" customFormat="1" ht="36.75" hidden="1" customHeight="1">
      <c r="B231" s="122"/>
      <c r="C231" s="143"/>
      <c r="D231" s="122"/>
      <c r="E231" s="122"/>
      <c r="F231" s="132">
        <v>9</v>
      </c>
      <c r="G231" s="133" t="s">
        <v>74</v>
      </c>
      <c r="H231" s="126">
        <v>0</v>
      </c>
      <c r="I231" s="126">
        <v>0</v>
      </c>
      <c r="J231" s="127">
        <f t="shared" si="319"/>
        <v>0</v>
      </c>
      <c r="K231" s="126">
        <v>0</v>
      </c>
      <c r="L231" s="126">
        <v>0</v>
      </c>
      <c r="M231" s="127">
        <f t="shared" si="320"/>
        <v>0</v>
      </c>
      <c r="N231" s="127">
        <f t="shared" si="321"/>
        <v>0</v>
      </c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8" t="s">
        <v>50</v>
      </c>
      <c r="BF231" s="134"/>
      <c r="BG231" s="128"/>
      <c r="BH231" s="152" t="s">
        <v>128</v>
      </c>
      <c r="BI231" s="152"/>
      <c r="BJ231" s="104"/>
    </row>
    <row r="232" spans="2:62" s="96" customFormat="1" ht="36.75" hidden="1" customHeight="1">
      <c r="B232" s="122"/>
      <c r="C232" s="143"/>
      <c r="D232" s="122"/>
      <c r="E232" s="122"/>
      <c r="F232" s="132">
        <v>10</v>
      </c>
      <c r="G232" s="133" t="s">
        <v>188</v>
      </c>
      <c r="H232" s="126">
        <v>0</v>
      </c>
      <c r="I232" s="126">
        <v>0</v>
      </c>
      <c r="J232" s="127">
        <f t="shared" si="319"/>
        <v>0</v>
      </c>
      <c r="K232" s="126">
        <v>0</v>
      </c>
      <c r="L232" s="126">
        <v>0</v>
      </c>
      <c r="M232" s="127">
        <f t="shared" si="320"/>
        <v>0</v>
      </c>
      <c r="N232" s="127">
        <f t="shared" si="321"/>
        <v>0</v>
      </c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8" t="s">
        <v>50</v>
      </c>
      <c r="BF232" s="134"/>
      <c r="BG232" s="128"/>
      <c r="BH232" s="152" t="s">
        <v>128</v>
      </c>
      <c r="BI232" s="152"/>
      <c r="BJ232" s="104"/>
    </row>
    <row r="233" spans="2:62" s="96" customFormat="1" ht="36.75" hidden="1" customHeight="1">
      <c r="B233" s="122"/>
      <c r="C233" s="143"/>
      <c r="D233" s="122"/>
      <c r="E233" s="122"/>
      <c r="F233" s="132">
        <v>11</v>
      </c>
      <c r="G233" s="133" t="s">
        <v>189</v>
      </c>
      <c r="H233" s="126">
        <v>0</v>
      </c>
      <c r="I233" s="126">
        <v>0</v>
      </c>
      <c r="J233" s="127">
        <f t="shared" si="319"/>
        <v>0</v>
      </c>
      <c r="K233" s="126">
        <v>0</v>
      </c>
      <c r="L233" s="126">
        <v>0</v>
      </c>
      <c r="M233" s="127">
        <f t="shared" si="320"/>
        <v>0</v>
      </c>
      <c r="N233" s="127">
        <f t="shared" si="321"/>
        <v>0</v>
      </c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8" t="s">
        <v>50</v>
      </c>
      <c r="BF233" s="134"/>
      <c r="BG233" s="128"/>
      <c r="BH233" s="152" t="s">
        <v>128</v>
      </c>
      <c r="BI233" s="152"/>
      <c r="BJ233" s="104"/>
    </row>
    <row r="234" spans="2:62" s="96" customFormat="1" ht="36.75" hidden="1" customHeight="1">
      <c r="B234" s="122"/>
      <c r="C234" s="143"/>
      <c r="D234" s="122"/>
      <c r="E234" s="122"/>
      <c r="F234" s="132">
        <v>12</v>
      </c>
      <c r="G234" s="133" t="s">
        <v>75</v>
      </c>
      <c r="H234" s="126">
        <v>0</v>
      </c>
      <c r="I234" s="126">
        <v>0</v>
      </c>
      <c r="J234" s="127">
        <f t="shared" si="319"/>
        <v>0</v>
      </c>
      <c r="K234" s="126">
        <v>0</v>
      </c>
      <c r="L234" s="126">
        <v>0</v>
      </c>
      <c r="M234" s="127">
        <f t="shared" si="320"/>
        <v>0</v>
      </c>
      <c r="N234" s="127">
        <f t="shared" si="321"/>
        <v>0</v>
      </c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8" t="s">
        <v>50</v>
      </c>
      <c r="BF234" s="134"/>
      <c r="BG234" s="128"/>
      <c r="BH234" s="152" t="s">
        <v>128</v>
      </c>
      <c r="BI234" s="152"/>
      <c r="BJ234" s="104"/>
    </row>
    <row r="235" spans="2:62" s="96" customFormat="1" ht="36.75" hidden="1" customHeight="1">
      <c r="B235" s="122"/>
      <c r="C235" s="143"/>
      <c r="D235" s="122"/>
      <c r="E235" s="122"/>
      <c r="F235" s="132">
        <v>13</v>
      </c>
      <c r="G235" s="133" t="s">
        <v>76</v>
      </c>
      <c r="H235" s="126">
        <v>0</v>
      </c>
      <c r="I235" s="126">
        <v>0</v>
      </c>
      <c r="J235" s="127">
        <f t="shared" si="319"/>
        <v>0</v>
      </c>
      <c r="K235" s="126">
        <v>0</v>
      </c>
      <c r="L235" s="126">
        <v>0</v>
      </c>
      <c r="M235" s="127">
        <f t="shared" si="320"/>
        <v>0</v>
      </c>
      <c r="N235" s="127">
        <f t="shared" si="321"/>
        <v>0</v>
      </c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8" t="s">
        <v>50</v>
      </c>
      <c r="BF235" s="134"/>
      <c r="BG235" s="128"/>
      <c r="BH235" s="152" t="s">
        <v>128</v>
      </c>
      <c r="BI235" s="152"/>
      <c r="BJ235" s="104"/>
    </row>
    <row r="236" spans="2:62" s="96" customFormat="1" ht="36.75" hidden="1" customHeight="1">
      <c r="B236" s="122"/>
      <c r="C236" s="143"/>
      <c r="D236" s="122"/>
      <c r="E236" s="122"/>
      <c r="F236" s="132">
        <v>14</v>
      </c>
      <c r="G236" s="133" t="s">
        <v>190</v>
      </c>
      <c r="H236" s="126">
        <v>0</v>
      </c>
      <c r="I236" s="126">
        <v>0</v>
      </c>
      <c r="J236" s="127">
        <f t="shared" si="319"/>
        <v>0</v>
      </c>
      <c r="K236" s="126">
        <v>0</v>
      </c>
      <c r="L236" s="126">
        <v>0</v>
      </c>
      <c r="M236" s="127">
        <f t="shared" si="320"/>
        <v>0</v>
      </c>
      <c r="N236" s="127">
        <f t="shared" si="321"/>
        <v>0</v>
      </c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8" t="s">
        <v>50</v>
      </c>
      <c r="BF236" s="134"/>
      <c r="BG236" s="128"/>
      <c r="BH236" s="152" t="s">
        <v>128</v>
      </c>
      <c r="BI236" s="152"/>
      <c r="BJ236" s="104"/>
    </row>
    <row r="237" spans="2:62" s="96" customFormat="1" ht="36.75" hidden="1" customHeight="1">
      <c r="B237" s="122"/>
      <c r="C237" s="143"/>
      <c r="D237" s="122"/>
      <c r="E237" s="122"/>
      <c r="F237" s="132">
        <v>15</v>
      </c>
      <c r="G237" s="133" t="s">
        <v>191</v>
      </c>
      <c r="H237" s="126">
        <v>0</v>
      </c>
      <c r="I237" s="126">
        <v>0</v>
      </c>
      <c r="J237" s="127">
        <f t="shared" si="319"/>
        <v>0</v>
      </c>
      <c r="K237" s="126">
        <v>0</v>
      </c>
      <c r="L237" s="126">
        <v>0</v>
      </c>
      <c r="M237" s="127">
        <f t="shared" si="320"/>
        <v>0</v>
      </c>
      <c r="N237" s="127">
        <f t="shared" si="321"/>
        <v>0</v>
      </c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8" t="s">
        <v>50</v>
      </c>
      <c r="BF237" s="134"/>
      <c r="BG237" s="128"/>
      <c r="BH237" s="152" t="s">
        <v>128</v>
      </c>
      <c r="BI237" s="152"/>
      <c r="BJ237" s="104"/>
    </row>
    <row r="238" spans="2:62" s="96" customFormat="1" ht="36.75" hidden="1" customHeight="1">
      <c r="B238" s="122"/>
      <c r="C238" s="143"/>
      <c r="D238" s="122"/>
      <c r="E238" s="122"/>
      <c r="F238" s="132">
        <v>16</v>
      </c>
      <c r="G238" s="133" t="s">
        <v>192</v>
      </c>
      <c r="H238" s="126">
        <v>0</v>
      </c>
      <c r="I238" s="126">
        <v>0</v>
      </c>
      <c r="J238" s="127">
        <f t="shared" si="319"/>
        <v>0</v>
      </c>
      <c r="K238" s="126">
        <v>0</v>
      </c>
      <c r="L238" s="126">
        <v>0</v>
      </c>
      <c r="M238" s="127">
        <f t="shared" si="320"/>
        <v>0</v>
      </c>
      <c r="N238" s="127">
        <f t="shared" si="321"/>
        <v>0</v>
      </c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8" t="s">
        <v>50</v>
      </c>
      <c r="BF238" s="134"/>
      <c r="BG238" s="128"/>
      <c r="BH238" s="152" t="s">
        <v>128</v>
      </c>
      <c r="BI238" s="152"/>
      <c r="BJ238" s="104"/>
    </row>
    <row r="239" spans="2:62" s="96" customFormat="1" ht="36.75" hidden="1" customHeight="1">
      <c r="B239" s="122"/>
      <c r="C239" s="143"/>
      <c r="D239" s="122"/>
      <c r="E239" s="122"/>
      <c r="F239" s="132">
        <v>17</v>
      </c>
      <c r="G239" s="133" t="s">
        <v>193</v>
      </c>
      <c r="H239" s="126">
        <v>0</v>
      </c>
      <c r="I239" s="126">
        <v>0</v>
      </c>
      <c r="J239" s="127">
        <f t="shared" si="319"/>
        <v>0</v>
      </c>
      <c r="K239" s="126">
        <v>0</v>
      </c>
      <c r="L239" s="126">
        <v>0</v>
      </c>
      <c r="M239" s="127">
        <f t="shared" si="320"/>
        <v>0</v>
      </c>
      <c r="N239" s="127">
        <f t="shared" si="321"/>
        <v>0</v>
      </c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8" t="s">
        <v>50</v>
      </c>
      <c r="BF239" s="134"/>
      <c r="BG239" s="128"/>
      <c r="BH239" s="152" t="s">
        <v>128</v>
      </c>
      <c r="BI239" s="152"/>
      <c r="BJ239" s="104"/>
    </row>
    <row r="240" spans="2:62" s="96" customFormat="1" ht="36.75" hidden="1" customHeight="1">
      <c r="B240" s="122"/>
      <c r="C240" s="143"/>
      <c r="D240" s="122"/>
      <c r="E240" s="122"/>
      <c r="F240" s="132">
        <v>18</v>
      </c>
      <c r="G240" s="133" t="s">
        <v>194</v>
      </c>
      <c r="H240" s="126">
        <v>0</v>
      </c>
      <c r="I240" s="126">
        <v>0</v>
      </c>
      <c r="J240" s="127">
        <f t="shared" si="319"/>
        <v>0</v>
      </c>
      <c r="K240" s="126">
        <v>0</v>
      </c>
      <c r="L240" s="126">
        <v>0</v>
      </c>
      <c r="M240" s="127">
        <f t="shared" si="320"/>
        <v>0</v>
      </c>
      <c r="N240" s="127">
        <f t="shared" si="321"/>
        <v>0</v>
      </c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8" t="s">
        <v>50</v>
      </c>
      <c r="BF240" s="134"/>
      <c r="BG240" s="128"/>
      <c r="BH240" s="152" t="s">
        <v>128</v>
      </c>
      <c r="BI240" s="152"/>
      <c r="BJ240" s="104"/>
    </row>
    <row r="241" spans="2:62" s="96" customFormat="1" ht="36.75" hidden="1" customHeight="1">
      <c r="B241" s="122"/>
      <c r="C241" s="143"/>
      <c r="D241" s="122"/>
      <c r="E241" s="122"/>
      <c r="F241" s="132">
        <v>19</v>
      </c>
      <c r="G241" s="133" t="s">
        <v>195</v>
      </c>
      <c r="H241" s="126">
        <v>0</v>
      </c>
      <c r="I241" s="126">
        <v>0</v>
      </c>
      <c r="J241" s="127">
        <f t="shared" si="319"/>
        <v>0</v>
      </c>
      <c r="K241" s="126">
        <v>0</v>
      </c>
      <c r="L241" s="126">
        <v>0</v>
      </c>
      <c r="M241" s="127">
        <f t="shared" si="320"/>
        <v>0</v>
      </c>
      <c r="N241" s="127">
        <f t="shared" si="321"/>
        <v>0</v>
      </c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8" t="s">
        <v>50</v>
      </c>
      <c r="BF241" s="134"/>
      <c r="BG241" s="128"/>
      <c r="BH241" s="152" t="s">
        <v>128</v>
      </c>
      <c r="BI241" s="152"/>
      <c r="BJ241" s="104"/>
    </row>
    <row r="242" spans="2:62" s="96" customFormat="1" hidden="1">
      <c r="B242" s="122"/>
      <c r="C242" s="143"/>
      <c r="D242" s="122"/>
      <c r="E242" s="122"/>
      <c r="F242" s="132">
        <v>20</v>
      </c>
      <c r="G242" s="133" t="s">
        <v>78</v>
      </c>
      <c r="H242" s="126">
        <v>0</v>
      </c>
      <c r="I242" s="126">
        <v>0</v>
      </c>
      <c r="J242" s="127">
        <f t="shared" si="319"/>
        <v>0</v>
      </c>
      <c r="K242" s="126">
        <v>0</v>
      </c>
      <c r="L242" s="126">
        <v>0</v>
      </c>
      <c r="M242" s="127">
        <f t="shared" si="320"/>
        <v>0</v>
      </c>
      <c r="N242" s="127">
        <f t="shared" si="321"/>
        <v>0</v>
      </c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8" t="s">
        <v>50</v>
      </c>
      <c r="BF242" s="134"/>
      <c r="BG242" s="128"/>
      <c r="BH242" s="152" t="s">
        <v>128</v>
      </c>
      <c r="BI242" s="152"/>
      <c r="BJ242" s="104"/>
    </row>
    <row r="243" spans="2:62" s="161" customFormat="1" hidden="1">
      <c r="B243" s="114">
        <v>2014</v>
      </c>
      <c r="C243" s="155">
        <v>8317</v>
      </c>
      <c r="D243" s="114">
        <v>2</v>
      </c>
      <c r="E243" s="114">
        <v>519</v>
      </c>
      <c r="F243" s="114"/>
      <c r="G243" s="156" t="s">
        <v>79</v>
      </c>
      <c r="H243" s="117">
        <f>SUM(H244:H248)</f>
        <v>0</v>
      </c>
      <c r="I243" s="117">
        <f t="shared" ref="I243:N243" si="322">SUM(I244:I248)</f>
        <v>0</v>
      </c>
      <c r="J243" s="117">
        <f t="shared" si="322"/>
        <v>0</v>
      </c>
      <c r="K243" s="117">
        <f t="shared" si="322"/>
        <v>0</v>
      </c>
      <c r="L243" s="117">
        <f t="shared" si="322"/>
        <v>0</v>
      </c>
      <c r="M243" s="117">
        <f t="shared" si="322"/>
        <v>0</v>
      </c>
      <c r="N243" s="117">
        <f t="shared" si="322"/>
        <v>0</v>
      </c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  <c r="AN243" s="117"/>
      <c r="AO243" s="117"/>
      <c r="AP243" s="117"/>
      <c r="AQ243" s="117"/>
      <c r="AR243" s="117"/>
      <c r="AS243" s="117"/>
      <c r="AT243" s="117"/>
      <c r="AU243" s="117"/>
      <c r="AV243" s="117"/>
      <c r="AW243" s="117"/>
      <c r="AX243" s="117"/>
      <c r="AY243" s="117"/>
      <c r="AZ243" s="117"/>
      <c r="BA243" s="117"/>
      <c r="BB243" s="117"/>
      <c r="BC243" s="117"/>
      <c r="BD243" s="117"/>
      <c r="BE243" s="157"/>
      <c r="BF243" s="158"/>
      <c r="BG243" s="157"/>
      <c r="BH243" s="159"/>
      <c r="BI243" s="159"/>
      <c r="BJ243" s="160"/>
    </row>
    <row r="244" spans="2:62" s="96" customFormat="1" ht="36.75" hidden="1" customHeight="1">
      <c r="B244" s="122"/>
      <c r="C244" s="143"/>
      <c r="D244" s="122"/>
      <c r="E244" s="122"/>
      <c r="F244" s="132">
        <v>1</v>
      </c>
      <c r="G244" s="162" t="s">
        <v>196</v>
      </c>
      <c r="H244" s="126">
        <v>0</v>
      </c>
      <c r="I244" s="126">
        <v>0</v>
      </c>
      <c r="J244" s="127">
        <f>H244+I244</f>
        <v>0</v>
      </c>
      <c r="K244" s="126">
        <v>0</v>
      </c>
      <c r="L244" s="126">
        <v>0</v>
      </c>
      <c r="M244" s="127">
        <f>K244+L244</f>
        <v>0</v>
      </c>
      <c r="N244" s="127">
        <f>J244+M244</f>
        <v>0</v>
      </c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44" t="s">
        <v>50</v>
      </c>
      <c r="BF244" s="134"/>
      <c r="BG244" s="128"/>
      <c r="BH244" s="152" t="s">
        <v>128</v>
      </c>
      <c r="BI244" s="152"/>
      <c r="BJ244" s="104"/>
    </row>
    <row r="245" spans="2:62" s="96" customFormat="1" ht="36.75" hidden="1" customHeight="1">
      <c r="B245" s="122"/>
      <c r="C245" s="143"/>
      <c r="D245" s="122"/>
      <c r="E245" s="122"/>
      <c r="F245" s="132">
        <v>2</v>
      </c>
      <c r="G245" s="162" t="s">
        <v>197</v>
      </c>
      <c r="H245" s="126">
        <v>0</v>
      </c>
      <c r="I245" s="126">
        <v>0</v>
      </c>
      <c r="J245" s="127">
        <f>H245+I245</f>
        <v>0</v>
      </c>
      <c r="K245" s="126">
        <v>0</v>
      </c>
      <c r="L245" s="126">
        <v>0</v>
      </c>
      <c r="M245" s="127">
        <f>K245+L245</f>
        <v>0</v>
      </c>
      <c r="N245" s="127">
        <f>J245+M245</f>
        <v>0</v>
      </c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44" t="s">
        <v>50</v>
      </c>
      <c r="BF245" s="134"/>
      <c r="BG245" s="128"/>
      <c r="BH245" s="152" t="s">
        <v>128</v>
      </c>
      <c r="BI245" s="152"/>
      <c r="BJ245" s="104"/>
    </row>
    <row r="246" spans="2:62" s="96" customFormat="1" ht="36.75" hidden="1" customHeight="1">
      <c r="B246" s="122"/>
      <c r="C246" s="143"/>
      <c r="D246" s="122"/>
      <c r="E246" s="122"/>
      <c r="F246" s="132">
        <v>3</v>
      </c>
      <c r="G246" s="162" t="s">
        <v>81</v>
      </c>
      <c r="H246" s="126">
        <v>0</v>
      </c>
      <c r="I246" s="126">
        <v>0</v>
      </c>
      <c r="J246" s="127">
        <f>H246+I246</f>
        <v>0</v>
      </c>
      <c r="K246" s="126">
        <v>0</v>
      </c>
      <c r="L246" s="126">
        <v>0</v>
      </c>
      <c r="M246" s="127">
        <f>K246+L246</f>
        <v>0</v>
      </c>
      <c r="N246" s="127">
        <f>J246+M246</f>
        <v>0</v>
      </c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44" t="s">
        <v>50</v>
      </c>
      <c r="BF246" s="134"/>
      <c r="BG246" s="128"/>
      <c r="BH246" s="152" t="s">
        <v>128</v>
      </c>
      <c r="BI246" s="152"/>
      <c r="BJ246" s="104"/>
    </row>
    <row r="247" spans="2:62" s="96" customFormat="1" ht="36.75" hidden="1" customHeight="1">
      <c r="B247" s="122"/>
      <c r="C247" s="143"/>
      <c r="D247" s="122"/>
      <c r="E247" s="122"/>
      <c r="F247" s="132">
        <v>4</v>
      </c>
      <c r="G247" s="162" t="s">
        <v>198</v>
      </c>
      <c r="H247" s="126">
        <v>0</v>
      </c>
      <c r="I247" s="126">
        <v>0</v>
      </c>
      <c r="J247" s="127">
        <f>H247+I247</f>
        <v>0</v>
      </c>
      <c r="K247" s="126">
        <v>0</v>
      </c>
      <c r="L247" s="126">
        <v>0</v>
      </c>
      <c r="M247" s="127">
        <f>K247+L247</f>
        <v>0</v>
      </c>
      <c r="N247" s="127">
        <f>J247+M247</f>
        <v>0</v>
      </c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44" t="s">
        <v>50</v>
      </c>
      <c r="BF247" s="134"/>
      <c r="BG247" s="128"/>
      <c r="BH247" s="152" t="s">
        <v>128</v>
      </c>
      <c r="BI247" s="152"/>
      <c r="BJ247" s="104"/>
    </row>
    <row r="248" spans="2:62" s="96" customFormat="1" ht="36.75" hidden="1" customHeight="1">
      <c r="B248" s="122"/>
      <c r="C248" s="143"/>
      <c r="D248" s="122"/>
      <c r="E248" s="122"/>
      <c r="F248" s="132">
        <v>5</v>
      </c>
      <c r="G248" s="162" t="s">
        <v>199</v>
      </c>
      <c r="H248" s="126">
        <v>0</v>
      </c>
      <c r="I248" s="126">
        <v>0</v>
      </c>
      <c r="J248" s="127">
        <f>H248+I248</f>
        <v>0</v>
      </c>
      <c r="K248" s="126">
        <v>0</v>
      </c>
      <c r="L248" s="126">
        <v>0</v>
      </c>
      <c r="M248" s="127">
        <f>K248+L248</f>
        <v>0</v>
      </c>
      <c r="N248" s="127">
        <f>J248+M248</f>
        <v>0</v>
      </c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44" t="s">
        <v>50</v>
      </c>
      <c r="BF248" s="134"/>
      <c r="BG248" s="128"/>
      <c r="BH248" s="152" t="s">
        <v>128</v>
      </c>
      <c r="BI248" s="152"/>
      <c r="BJ248" s="104"/>
    </row>
    <row r="249" spans="2:62" s="113" customFormat="1" hidden="1">
      <c r="B249" s="106">
        <v>2014</v>
      </c>
      <c r="C249" s="146">
        <v>8317</v>
      </c>
      <c r="D249" s="106">
        <v>2</v>
      </c>
      <c r="E249" s="106"/>
      <c r="F249" s="106"/>
      <c r="G249" s="108" t="s">
        <v>200</v>
      </c>
      <c r="H249" s="109">
        <f>H250+H255</f>
        <v>0</v>
      </c>
      <c r="I249" s="109">
        <f t="shared" ref="I249:N249" si="323">I250+I255</f>
        <v>0</v>
      </c>
      <c r="J249" s="109">
        <f t="shared" si="323"/>
        <v>0</v>
      </c>
      <c r="K249" s="109">
        <f t="shared" si="323"/>
        <v>0</v>
      </c>
      <c r="L249" s="109">
        <f t="shared" si="323"/>
        <v>0</v>
      </c>
      <c r="M249" s="109">
        <f t="shared" si="323"/>
        <v>0</v>
      </c>
      <c r="N249" s="109">
        <f t="shared" si="323"/>
        <v>0</v>
      </c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10"/>
      <c r="BF249" s="111"/>
      <c r="BG249" s="110"/>
      <c r="BH249" s="142"/>
      <c r="BI249" s="142"/>
      <c r="BJ249" s="104"/>
    </row>
    <row r="250" spans="2:62" s="121" customFormat="1" ht="36.75" hidden="1" customHeight="1">
      <c r="B250" s="114">
        <v>2014</v>
      </c>
      <c r="C250" s="115">
        <v>8317</v>
      </c>
      <c r="D250" s="114">
        <v>2</v>
      </c>
      <c r="E250" s="114">
        <v>521</v>
      </c>
      <c r="F250" s="114"/>
      <c r="G250" s="116" t="s">
        <v>83</v>
      </c>
      <c r="H250" s="117">
        <f>SUM(H251:H254)</f>
        <v>0</v>
      </c>
      <c r="I250" s="117">
        <f t="shared" ref="I250:N250" si="324">SUM(I251:I254)</f>
        <v>0</v>
      </c>
      <c r="J250" s="117">
        <f t="shared" si="324"/>
        <v>0</v>
      </c>
      <c r="K250" s="117">
        <f t="shared" si="324"/>
        <v>0</v>
      </c>
      <c r="L250" s="117">
        <f t="shared" si="324"/>
        <v>0</v>
      </c>
      <c r="M250" s="117">
        <f t="shared" si="324"/>
        <v>0</v>
      </c>
      <c r="N250" s="117">
        <f t="shared" si="324"/>
        <v>0</v>
      </c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  <c r="AN250" s="117"/>
      <c r="AO250" s="117"/>
      <c r="AP250" s="117"/>
      <c r="AQ250" s="117"/>
      <c r="AR250" s="117"/>
      <c r="AS250" s="117"/>
      <c r="AT250" s="117"/>
      <c r="AU250" s="117"/>
      <c r="AV250" s="117"/>
      <c r="AW250" s="117"/>
      <c r="AX250" s="117"/>
      <c r="AY250" s="117"/>
      <c r="AZ250" s="117"/>
      <c r="BA250" s="117"/>
      <c r="BB250" s="117"/>
      <c r="BC250" s="117"/>
      <c r="BD250" s="117"/>
      <c r="BE250" s="118"/>
      <c r="BF250" s="119"/>
      <c r="BG250" s="118"/>
      <c r="BH250" s="140"/>
      <c r="BI250" s="140"/>
      <c r="BJ250" s="104"/>
    </row>
    <row r="251" spans="2:62" s="96" customFormat="1" ht="36.75" hidden="1" customHeight="1">
      <c r="B251" s="122"/>
      <c r="C251" s="143"/>
      <c r="D251" s="122"/>
      <c r="E251" s="122"/>
      <c r="F251" s="132">
        <v>1</v>
      </c>
      <c r="G251" s="133" t="s">
        <v>201</v>
      </c>
      <c r="H251" s="126">
        <v>0</v>
      </c>
      <c r="I251" s="126">
        <v>0</v>
      </c>
      <c r="J251" s="127">
        <f>H251+I251</f>
        <v>0</v>
      </c>
      <c r="K251" s="126">
        <v>0</v>
      </c>
      <c r="L251" s="126">
        <v>0</v>
      </c>
      <c r="M251" s="127">
        <f>K251+L251</f>
        <v>0</v>
      </c>
      <c r="N251" s="127">
        <f>J251+M251</f>
        <v>0</v>
      </c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44" t="s">
        <v>70</v>
      </c>
      <c r="BF251" s="134"/>
      <c r="BG251" s="128"/>
      <c r="BH251" s="152" t="s">
        <v>128</v>
      </c>
      <c r="BI251" s="152"/>
      <c r="BJ251" s="104"/>
    </row>
    <row r="252" spans="2:62" s="96" customFormat="1" ht="36.75" hidden="1" customHeight="1">
      <c r="B252" s="122"/>
      <c r="C252" s="143"/>
      <c r="D252" s="122"/>
      <c r="E252" s="122"/>
      <c r="F252" s="132">
        <v>2</v>
      </c>
      <c r="G252" s="133" t="s">
        <v>202</v>
      </c>
      <c r="H252" s="126">
        <v>0</v>
      </c>
      <c r="I252" s="126">
        <v>0</v>
      </c>
      <c r="J252" s="127">
        <f>H252+I252</f>
        <v>0</v>
      </c>
      <c r="K252" s="126">
        <v>0</v>
      </c>
      <c r="L252" s="126">
        <v>0</v>
      </c>
      <c r="M252" s="127">
        <f>K252+L252</f>
        <v>0</v>
      </c>
      <c r="N252" s="127">
        <f>J252+M252</f>
        <v>0</v>
      </c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44" t="s">
        <v>70</v>
      </c>
      <c r="BF252" s="134"/>
      <c r="BG252" s="128"/>
      <c r="BH252" s="152" t="s">
        <v>128</v>
      </c>
      <c r="BI252" s="152"/>
      <c r="BJ252" s="104"/>
    </row>
    <row r="253" spans="2:62" s="96" customFormat="1" ht="36.75" hidden="1" customHeight="1">
      <c r="B253" s="122"/>
      <c r="C253" s="143"/>
      <c r="D253" s="122"/>
      <c r="E253" s="122"/>
      <c r="F253" s="132">
        <v>3</v>
      </c>
      <c r="G253" s="133" t="s">
        <v>203</v>
      </c>
      <c r="H253" s="126">
        <v>0</v>
      </c>
      <c r="I253" s="126">
        <v>0</v>
      </c>
      <c r="J253" s="127">
        <f>H253+I253</f>
        <v>0</v>
      </c>
      <c r="K253" s="126">
        <v>0</v>
      </c>
      <c r="L253" s="126">
        <v>0</v>
      </c>
      <c r="M253" s="127">
        <f>K253+L253</f>
        <v>0</v>
      </c>
      <c r="N253" s="127">
        <f>J253+M253</f>
        <v>0</v>
      </c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44" t="s">
        <v>70</v>
      </c>
      <c r="BF253" s="134"/>
      <c r="BG253" s="128"/>
      <c r="BH253" s="152" t="s">
        <v>128</v>
      </c>
      <c r="BI253" s="152"/>
      <c r="BJ253" s="104"/>
    </row>
    <row r="254" spans="2:62" s="96" customFormat="1" ht="36.75" hidden="1" customHeight="1">
      <c r="B254" s="122"/>
      <c r="C254" s="143"/>
      <c r="D254" s="122"/>
      <c r="E254" s="122"/>
      <c r="F254" s="132">
        <v>4</v>
      </c>
      <c r="G254" s="133" t="s">
        <v>204</v>
      </c>
      <c r="H254" s="126">
        <v>0</v>
      </c>
      <c r="I254" s="126">
        <v>0</v>
      </c>
      <c r="J254" s="127">
        <f>H254+I254</f>
        <v>0</v>
      </c>
      <c r="K254" s="126">
        <v>0</v>
      </c>
      <c r="L254" s="126">
        <v>0</v>
      </c>
      <c r="M254" s="127">
        <f>K254+L254</f>
        <v>0</v>
      </c>
      <c r="N254" s="127">
        <f>J254+M254</f>
        <v>0</v>
      </c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44" t="s">
        <v>70</v>
      </c>
      <c r="BF254" s="134"/>
      <c r="BG254" s="128"/>
      <c r="BH254" s="152" t="s">
        <v>128</v>
      </c>
      <c r="BI254" s="152"/>
      <c r="BJ254" s="104"/>
    </row>
    <row r="255" spans="2:62" s="121" customFormat="1" ht="36.75" hidden="1" customHeight="1">
      <c r="B255" s="114">
        <v>2014</v>
      </c>
      <c r="C255" s="115">
        <v>8317</v>
      </c>
      <c r="D255" s="114">
        <v>2</v>
      </c>
      <c r="E255" s="114">
        <v>523</v>
      </c>
      <c r="F255" s="114"/>
      <c r="G255" s="116" t="s">
        <v>85</v>
      </c>
      <c r="H255" s="117">
        <f>SUM(H256:H260)</f>
        <v>0</v>
      </c>
      <c r="I255" s="117">
        <f t="shared" ref="I255:N255" si="325">SUM(I256:I260)</f>
        <v>0</v>
      </c>
      <c r="J255" s="117">
        <f t="shared" si="325"/>
        <v>0</v>
      </c>
      <c r="K255" s="117">
        <f t="shared" si="325"/>
        <v>0</v>
      </c>
      <c r="L255" s="117">
        <f t="shared" si="325"/>
        <v>0</v>
      </c>
      <c r="M255" s="117">
        <f t="shared" si="325"/>
        <v>0</v>
      </c>
      <c r="N255" s="117">
        <f t="shared" si="325"/>
        <v>0</v>
      </c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  <c r="AP255" s="117"/>
      <c r="AQ255" s="117"/>
      <c r="AR255" s="117"/>
      <c r="AS255" s="117"/>
      <c r="AT255" s="117"/>
      <c r="AU255" s="117"/>
      <c r="AV255" s="117"/>
      <c r="AW255" s="117"/>
      <c r="AX255" s="117"/>
      <c r="AY255" s="117"/>
      <c r="AZ255" s="117"/>
      <c r="BA255" s="117"/>
      <c r="BB255" s="117"/>
      <c r="BC255" s="117"/>
      <c r="BD255" s="117"/>
      <c r="BE255" s="118"/>
      <c r="BF255" s="119"/>
      <c r="BG255" s="118"/>
      <c r="BH255" s="140"/>
      <c r="BI255" s="140"/>
      <c r="BJ255" s="104"/>
    </row>
    <row r="256" spans="2:62" s="96" customFormat="1" ht="36.75" hidden="1" customHeight="1">
      <c r="B256" s="122"/>
      <c r="C256" s="143"/>
      <c r="D256" s="122"/>
      <c r="E256" s="122"/>
      <c r="F256" s="132">
        <v>1</v>
      </c>
      <c r="G256" s="163" t="s">
        <v>86</v>
      </c>
      <c r="H256" s="126">
        <v>0</v>
      </c>
      <c r="I256" s="126">
        <v>0</v>
      </c>
      <c r="J256" s="127">
        <f>H256+I256</f>
        <v>0</v>
      </c>
      <c r="K256" s="126">
        <v>0</v>
      </c>
      <c r="L256" s="126">
        <v>0</v>
      </c>
      <c r="M256" s="127">
        <f>K256+L256</f>
        <v>0</v>
      </c>
      <c r="N256" s="127">
        <f>J256+M256</f>
        <v>0</v>
      </c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8" t="s">
        <v>50</v>
      </c>
      <c r="BF256" s="134"/>
      <c r="BG256" s="128"/>
      <c r="BH256" s="152" t="s">
        <v>128</v>
      </c>
      <c r="BI256" s="152"/>
      <c r="BJ256" s="104"/>
    </row>
    <row r="257" spans="2:62" s="96" customFormat="1" ht="36.75" hidden="1" customHeight="1">
      <c r="B257" s="122"/>
      <c r="C257" s="143"/>
      <c r="D257" s="122"/>
      <c r="E257" s="122"/>
      <c r="F257" s="132">
        <v>2</v>
      </c>
      <c r="G257" s="163" t="s">
        <v>205</v>
      </c>
      <c r="H257" s="126">
        <v>0</v>
      </c>
      <c r="I257" s="126">
        <v>0</v>
      </c>
      <c r="J257" s="127">
        <f>H257+I257</f>
        <v>0</v>
      </c>
      <c r="K257" s="126">
        <v>0</v>
      </c>
      <c r="L257" s="126">
        <v>0</v>
      </c>
      <c r="M257" s="127">
        <f>K257+L257</f>
        <v>0</v>
      </c>
      <c r="N257" s="127">
        <f>J257+M257</f>
        <v>0</v>
      </c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8" t="s">
        <v>50</v>
      </c>
      <c r="BF257" s="134"/>
      <c r="BG257" s="128"/>
      <c r="BH257" s="152" t="s">
        <v>128</v>
      </c>
      <c r="BI257" s="152"/>
      <c r="BJ257" s="104"/>
    </row>
    <row r="258" spans="2:62" s="96" customFormat="1" ht="36.75" hidden="1" customHeight="1">
      <c r="B258" s="122"/>
      <c r="C258" s="143"/>
      <c r="D258" s="122"/>
      <c r="E258" s="122"/>
      <c r="F258" s="132">
        <v>3</v>
      </c>
      <c r="G258" s="163" t="s">
        <v>206</v>
      </c>
      <c r="H258" s="126">
        <v>0</v>
      </c>
      <c r="I258" s="126">
        <v>0</v>
      </c>
      <c r="J258" s="127">
        <f>H258+I258</f>
        <v>0</v>
      </c>
      <c r="K258" s="126">
        <v>0</v>
      </c>
      <c r="L258" s="126">
        <v>0</v>
      </c>
      <c r="M258" s="127">
        <f>K258+L258</f>
        <v>0</v>
      </c>
      <c r="N258" s="127">
        <f>J258+M258</f>
        <v>0</v>
      </c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8" t="s">
        <v>50</v>
      </c>
      <c r="BF258" s="134"/>
      <c r="BG258" s="128"/>
      <c r="BH258" s="152" t="s">
        <v>128</v>
      </c>
      <c r="BI258" s="152"/>
      <c r="BJ258" s="104"/>
    </row>
    <row r="259" spans="2:62" s="96" customFormat="1" ht="36.75" hidden="1" customHeight="1">
      <c r="B259" s="122"/>
      <c r="C259" s="143"/>
      <c r="D259" s="122"/>
      <c r="E259" s="122"/>
      <c r="F259" s="132">
        <v>4</v>
      </c>
      <c r="G259" s="163" t="s">
        <v>87</v>
      </c>
      <c r="H259" s="126">
        <v>0</v>
      </c>
      <c r="I259" s="126">
        <v>0</v>
      </c>
      <c r="J259" s="127">
        <f>H259+I259</f>
        <v>0</v>
      </c>
      <c r="K259" s="126">
        <v>0</v>
      </c>
      <c r="L259" s="126">
        <v>0</v>
      </c>
      <c r="M259" s="127">
        <f>K259+L259</f>
        <v>0</v>
      </c>
      <c r="N259" s="127">
        <f>J259+M259</f>
        <v>0</v>
      </c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8" t="s">
        <v>50</v>
      </c>
      <c r="BF259" s="134"/>
      <c r="BG259" s="128"/>
      <c r="BH259" s="152" t="s">
        <v>128</v>
      </c>
      <c r="BI259" s="152"/>
      <c r="BJ259" s="104"/>
    </row>
    <row r="260" spans="2:62" s="96" customFormat="1" ht="36.75" hidden="1" customHeight="1">
      <c r="B260" s="122"/>
      <c r="C260" s="143"/>
      <c r="D260" s="122"/>
      <c r="E260" s="122"/>
      <c r="F260" s="132">
        <v>5</v>
      </c>
      <c r="G260" s="164" t="s">
        <v>207</v>
      </c>
      <c r="H260" s="126">
        <v>0</v>
      </c>
      <c r="I260" s="126">
        <v>0</v>
      </c>
      <c r="J260" s="127">
        <f>H260+I260</f>
        <v>0</v>
      </c>
      <c r="K260" s="126">
        <v>0</v>
      </c>
      <c r="L260" s="126">
        <v>0</v>
      </c>
      <c r="M260" s="127">
        <f>K260+L260</f>
        <v>0</v>
      </c>
      <c r="N260" s="127">
        <f>J260+M260</f>
        <v>0</v>
      </c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8" t="s">
        <v>50</v>
      </c>
      <c r="BF260" s="134"/>
      <c r="BG260" s="128"/>
      <c r="BH260" s="152" t="s">
        <v>128</v>
      </c>
      <c r="BI260" s="152"/>
      <c r="BJ260" s="104"/>
    </row>
    <row r="261" spans="2:62" s="113" customFormat="1" hidden="1">
      <c r="B261" s="106">
        <v>2014</v>
      </c>
      <c r="C261" s="146">
        <v>8317</v>
      </c>
      <c r="D261" s="106">
        <v>2</v>
      </c>
      <c r="E261" s="106"/>
      <c r="F261" s="106"/>
      <c r="G261" s="108" t="s">
        <v>208</v>
      </c>
      <c r="H261" s="109">
        <f>H262+H287</f>
        <v>0</v>
      </c>
      <c r="I261" s="109">
        <f t="shared" ref="I261:N261" si="326">I262+I287</f>
        <v>0</v>
      </c>
      <c r="J261" s="109">
        <f t="shared" si="326"/>
        <v>0</v>
      </c>
      <c r="K261" s="109">
        <f t="shared" si="326"/>
        <v>0</v>
      </c>
      <c r="L261" s="109">
        <f t="shared" si="326"/>
        <v>0</v>
      </c>
      <c r="M261" s="109">
        <f t="shared" si="326"/>
        <v>0</v>
      </c>
      <c r="N261" s="109">
        <f t="shared" si="326"/>
        <v>0</v>
      </c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10"/>
      <c r="BF261" s="111"/>
      <c r="BG261" s="110"/>
      <c r="BH261" s="142"/>
      <c r="BI261" s="142"/>
      <c r="BJ261" s="104"/>
    </row>
    <row r="262" spans="2:62" s="121" customFormat="1" ht="36.75" hidden="1" customHeight="1">
      <c r="B262" s="114">
        <v>2014</v>
      </c>
      <c r="C262" s="115">
        <v>8317</v>
      </c>
      <c r="D262" s="114">
        <v>2</v>
      </c>
      <c r="E262" s="114">
        <v>531</v>
      </c>
      <c r="F262" s="114"/>
      <c r="G262" s="116" t="s">
        <v>209</v>
      </c>
      <c r="H262" s="117">
        <f>SUM(H263:H286)</f>
        <v>0</v>
      </c>
      <c r="I262" s="117">
        <f t="shared" ref="I262:N262" si="327">SUM(I263:I286)</f>
        <v>0</v>
      </c>
      <c r="J262" s="117">
        <f t="shared" si="327"/>
        <v>0</v>
      </c>
      <c r="K262" s="117">
        <f t="shared" si="327"/>
        <v>0</v>
      </c>
      <c r="L262" s="117">
        <f t="shared" si="327"/>
        <v>0</v>
      </c>
      <c r="M262" s="117">
        <f t="shared" si="327"/>
        <v>0</v>
      </c>
      <c r="N262" s="117">
        <f t="shared" si="327"/>
        <v>0</v>
      </c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  <c r="AP262" s="117"/>
      <c r="AQ262" s="117"/>
      <c r="AR262" s="117"/>
      <c r="AS262" s="117"/>
      <c r="AT262" s="117"/>
      <c r="AU262" s="117"/>
      <c r="AV262" s="117"/>
      <c r="AW262" s="117"/>
      <c r="AX262" s="117"/>
      <c r="AY262" s="117"/>
      <c r="AZ262" s="117"/>
      <c r="BA262" s="117"/>
      <c r="BB262" s="117"/>
      <c r="BC262" s="117"/>
      <c r="BD262" s="117"/>
      <c r="BE262" s="118"/>
      <c r="BF262" s="119"/>
      <c r="BG262" s="118"/>
      <c r="BH262" s="140"/>
      <c r="BI262" s="140"/>
      <c r="BJ262" s="104"/>
    </row>
    <row r="263" spans="2:62" s="96" customFormat="1" ht="36.75" hidden="1" customHeight="1">
      <c r="B263" s="122"/>
      <c r="C263" s="143"/>
      <c r="D263" s="122"/>
      <c r="E263" s="122"/>
      <c r="F263" s="132">
        <v>1</v>
      </c>
      <c r="G263" s="133" t="s">
        <v>210</v>
      </c>
      <c r="H263" s="126">
        <v>0</v>
      </c>
      <c r="I263" s="126">
        <v>0</v>
      </c>
      <c r="J263" s="127">
        <f t="shared" ref="J263:J286" si="328">H263+I263</f>
        <v>0</v>
      </c>
      <c r="K263" s="126">
        <v>0</v>
      </c>
      <c r="L263" s="126">
        <v>0</v>
      </c>
      <c r="M263" s="127">
        <f t="shared" ref="M263:M286" si="329">K263+L263</f>
        <v>0</v>
      </c>
      <c r="N263" s="127">
        <f t="shared" ref="N263:N286" si="330">J263+M263</f>
        <v>0</v>
      </c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44" t="s">
        <v>50</v>
      </c>
      <c r="BF263" s="134"/>
      <c r="BG263" s="128"/>
      <c r="BH263" s="152" t="s">
        <v>128</v>
      </c>
      <c r="BI263" s="152"/>
      <c r="BJ263" s="104"/>
    </row>
    <row r="264" spans="2:62" s="96" customFormat="1" ht="36.75" hidden="1" customHeight="1">
      <c r="B264" s="122"/>
      <c r="C264" s="143"/>
      <c r="D264" s="122"/>
      <c r="E264" s="122"/>
      <c r="F264" s="132">
        <v>2</v>
      </c>
      <c r="G264" s="133" t="s">
        <v>211</v>
      </c>
      <c r="H264" s="126">
        <v>0</v>
      </c>
      <c r="I264" s="126">
        <v>0</v>
      </c>
      <c r="J264" s="127">
        <f t="shared" si="328"/>
        <v>0</v>
      </c>
      <c r="K264" s="126">
        <v>0</v>
      </c>
      <c r="L264" s="126">
        <v>0</v>
      </c>
      <c r="M264" s="127">
        <f t="shared" si="329"/>
        <v>0</v>
      </c>
      <c r="N264" s="127">
        <f t="shared" si="330"/>
        <v>0</v>
      </c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44" t="s">
        <v>50</v>
      </c>
      <c r="BF264" s="134"/>
      <c r="BG264" s="128"/>
      <c r="BH264" s="152" t="s">
        <v>128</v>
      </c>
      <c r="BI264" s="152"/>
      <c r="BJ264" s="104"/>
    </row>
    <row r="265" spans="2:62" s="96" customFormat="1" ht="36.75" hidden="1" customHeight="1">
      <c r="B265" s="122"/>
      <c r="C265" s="143"/>
      <c r="D265" s="122"/>
      <c r="E265" s="122"/>
      <c r="F265" s="132">
        <v>3</v>
      </c>
      <c r="G265" s="133" t="s">
        <v>212</v>
      </c>
      <c r="H265" s="126">
        <v>0</v>
      </c>
      <c r="I265" s="126">
        <v>0</v>
      </c>
      <c r="J265" s="127">
        <f t="shared" si="328"/>
        <v>0</v>
      </c>
      <c r="K265" s="126">
        <v>0</v>
      </c>
      <c r="L265" s="126">
        <v>0</v>
      </c>
      <c r="M265" s="127">
        <f t="shared" si="329"/>
        <v>0</v>
      </c>
      <c r="N265" s="127">
        <f t="shared" si="330"/>
        <v>0</v>
      </c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44" t="s">
        <v>50</v>
      </c>
      <c r="BF265" s="134"/>
      <c r="BG265" s="128"/>
      <c r="BH265" s="152" t="s">
        <v>128</v>
      </c>
      <c r="BI265" s="152"/>
      <c r="BJ265" s="104"/>
    </row>
    <row r="266" spans="2:62" s="96" customFormat="1" ht="36.75" hidden="1" customHeight="1">
      <c r="B266" s="122"/>
      <c r="C266" s="143"/>
      <c r="D266" s="122"/>
      <c r="E266" s="122"/>
      <c r="F266" s="132">
        <v>4</v>
      </c>
      <c r="G266" s="133" t="s">
        <v>213</v>
      </c>
      <c r="H266" s="126">
        <v>0</v>
      </c>
      <c r="I266" s="126">
        <v>0</v>
      </c>
      <c r="J266" s="127">
        <f t="shared" si="328"/>
        <v>0</v>
      </c>
      <c r="K266" s="126">
        <v>0</v>
      </c>
      <c r="L266" s="126">
        <v>0</v>
      </c>
      <c r="M266" s="127">
        <f t="shared" si="329"/>
        <v>0</v>
      </c>
      <c r="N266" s="127">
        <f t="shared" si="330"/>
        <v>0</v>
      </c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44" t="s">
        <v>50</v>
      </c>
      <c r="BF266" s="134"/>
      <c r="BG266" s="128"/>
      <c r="BH266" s="152" t="s">
        <v>128</v>
      </c>
      <c r="BI266" s="152"/>
      <c r="BJ266" s="104"/>
    </row>
    <row r="267" spans="2:62" s="96" customFormat="1" ht="36.75" hidden="1" customHeight="1">
      <c r="B267" s="122"/>
      <c r="C267" s="143"/>
      <c r="D267" s="122"/>
      <c r="E267" s="122"/>
      <c r="F267" s="132">
        <v>5</v>
      </c>
      <c r="G267" s="133" t="s">
        <v>214</v>
      </c>
      <c r="H267" s="126">
        <v>0</v>
      </c>
      <c r="I267" s="126">
        <v>0</v>
      </c>
      <c r="J267" s="127">
        <f t="shared" si="328"/>
        <v>0</v>
      </c>
      <c r="K267" s="126">
        <v>0</v>
      </c>
      <c r="L267" s="126">
        <v>0</v>
      </c>
      <c r="M267" s="127">
        <f t="shared" si="329"/>
        <v>0</v>
      </c>
      <c r="N267" s="127">
        <f t="shared" si="330"/>
        <v>0</v>
      </c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44" t="s">
        <v>50</v>
      </c>
      <c r="BF267" s="134"/>
      <c r="BG267" s="128"/>
      <c r="BH267" s="152" t="s">
        <v>128</v>
      </c>
      <c r="BI267" s="152"/>
      <c r="BJ267" s="104"/>
    </row>
    <row r="268" spans="2:62" s="96" customFormat="1" hidden="1">
      <c r="B268" s="122"/>
      <c r="C268" s="143"/>
      <c r="D268" s="122"/>
      <c r="E268" s="122"/>
      <c r="F268" s="132">
        <v>6</v>
      </c>
      <c r="G268" s="133" t="s">
        <v>215</v>
      </c>
      <c r="H268" s="126">
        <v>0</v>
      </c>
      <c r="I268" s="126">
        <v>0</v>
      </c>
      <c r="J268" s="127">
        <f t="shared" si="328"/>
        <v>0</v>
      </c>
      <c r="K268" s="126">
        <v>0</v>
      </c>
      <c r="L268" s="126">
        <v>0</v>
      </c>
      <c r="M268" s="127">
        <f t="shared" si="329"/>
        <v>0</v>
      </c>
      <c r="N268" s="127">
        <f t="shared" si="330"/>
        <v>0</v>
      </c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44" t="s">
        <v>50</v>
      </c>
      <c r="BF268" s="134"/>
      <c r="BG268" s="128"/>
      <c r="BH268" s="152" t="s">
        <v>128</v>
      </c>
      <c r="BI268" s="152"/>
      <c r="BJ268" s="104"/>
    </row>
    <row r="269" spans="2:62" s="96" customFormat="1" ht="40.5" hidden="1">
      <c r="B269" s="122"/>
      <c r="C269" s="143"/>
      <c r="D269" s="122"/>
      <c r="E269" s="122"/>
      <c r="F269" s="132">
        <v>7</v>
      </c>
      <c r="G269" s="133" t="s">
        <v>216</v>
      </c>
      <c r="H269" s="126">
        <v>0</v>
      </c>
      <c r="I269" s="126">
        <v>0</v>
      </c>
      <c r="J269" s="127">
        <f t="shared" si="328"/>
        <v>0</v>
      </c>
      <c r="K269" s="126">
        <v>0</v>
      </c>
      <c r="L269" s="126">
        <v>0</v>
      </c>
      <c r="M269" s="127">
        <f t="shared" si="329"/>
        <v>0</v>
      </c>
      <c r="N269" s="127">
        <f t="shared" si="330"/>
        <v>0</v>
      </c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44" t="s">
        <v>50</v>
      </c>
      <c r="BF269" s="134"/>
      <c r="BG269" s="128"/>
      <c r="BH269" s="152" t="s">
        <v>128</v>
      </c>
      <c r="BI269" s="152"/>
      <c r="BJ269" s="104"/>
    </row>
    <row r="270" spans="2:62" s="96" customFormat="1" ht="36.75" hidden="1" customHeight="1">
      <c r="B270" s="122"/>
      <c r="C270" s="143"/>
      <c r="D270" s="122"/>
      <c r="E270" s="122"/>
      <c r="F270" s="132">
        <v>8</v>
      </c>
      <c r="G270" s="133" t="s">
        <v>217</v>
      </c>
      <c r="H270" s="126">
        <v>0</v>
      </c>
      <c r="I270" s="126">
        <v>0</v>
      </c>
      <c r="J270" s="127">
        <f t="shared" si="328"/>
        <v>0</v>
      </c>
      <c r="K270" s="126">
        <v>0</v>
      </c>
      <c r="L270" s="126">
        <v>0</v>
      </c>
      <c r="M270" s="127">
        <f t="shared" si="329"/>
        <v>0</v>
      </c>
      <c r="N270" s="127">
        <f t="shared" si="330"/>
        <v>0</v>
      </c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44" t="s">
        <v>50</v>
      </c>
      <c r="BF270" s="134"/>
      <c r="BG270" s="128"/>
      <c r="BH270" s="152" t="s">
        <v>128</v>
      </c>
      <c r="BI270" s="152"/>
      <c r="BJ270" s="104"/>
    </row>
    <row r="271" spans="2:62" s="96" customFormat="1" ht="36.75" hidden="1" customHeight="1">
      <c r="B271" s="122"/>
      <c r="C271" s="143"/>
      <c r="D271" s="122"/>
      <c r="E271" s="122"/>
      <c r="F271" s="132">
        <v>9</v>
      </c>
      <c r="G271" s="133" t="s">
        <v>218</v>
      </c>
      <c r="H271" s="126">
        <v>0</v>
      </c>
      <c r="I271" s="126">
        <v>0</v>
      </c>
      <c r="J271" s="127">
        <f t="shared" si="328"/>
        <v>0</v>
      </c>
      <c r="K271" s="126">
        <v>0</v>
      </c>
      <c r="L271" s="126">
        <v>0</v>
      </c>
      <c r="M271" s="127">
        <f t="shared" si="329"/>
        <v>0</v>
      </c>
      <c r="N271" s="127">
        <f t="shared" si="330"/>
        <v>0</v>
      </c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44" t="s">
        <v>50</v>
      </c>
      <c r="BF271" s="134"/>
      <c r="BG271" s="128"/>
      <c r="BH271" s="152" t="s">
        <v>128</v>
      </c>
      <c r="BI271" s="152"/>
      <c r="BJ271" s="104"/>
    </row>
    <row r="272" spans="2:62" s="96" customFormat="1" ht="36.75" hidden="1" customHeight="1">
      <c r="B272" s="122"/>
      <c r="C272" s="143"/>
      <c r="D272" s="122"/>
      <c r="E272" s="122"/>
      <c r="F272" s="132">
        <v>10</v>
      </c>
      <c r="G272" s="133" t="s">
        <v>219</v>
      </c>
      <c r="H272" s="126">
        <v>0</v>
      </c>
      <c r="I272" s="126">
        <v>0</v>
      </c>
      <c r="J272" s="127">
        <f t="shared" si="328"/>
        <v>0</v>
      </c>
      <c r="K272" s="126">
        <v>0</v>
      </c>
      <c r="L272" s="126">
        <v>0</v>
      </c>
      <c r="M272" s="127">
        <f t="shared" si="329"/>
        <v>0</v>
      </c>
      <c r="N272" s="127">
        <f t="shared" si="330"/>
        <v>0</v>
      </c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44" t="s">
        <v>50</v>
      </c>
      <c r="BF272" s="134"/>
      <c r="BG272" s="128"/>
      <c r="BH272" s="152" t="s">
        <v>128</v>
      </c>
      <c r="BI272" s="152"/>
      <c r="BJ272" s="104"/>
    </row>
    <row r="273" spans="2:62" s="96" customFormat="1" ht="36.75" hidden="1" customHeight="1">
      <c r="B273" s="122"/>
      <c r="C273" s="143"/>
      <c r="D273" s="122"/>
      <c r="E273" s="122"/>
      <c r="F273" s="132">
        <v>11</v>
      </c>
      <c r="G273" s="133" t="s">
        <v>220</v>
      </c>
      <c r="H273" s="126">
        <v>0</v>
      </c>
      <c r="I273" s="126">
        <v>0</v>
      </c>
      <c r="J273" s="127">
        <f t="shared" si="328"/>
        <v>0</v>
      </c>
      <c r="K273" s="126">
        <v>0</v>
      </c>
      <c r="L273" s="126">
        <v>0</v>
      </c>
      <c r="M273" s="127">
        <f t="shared" si="329"/>
        <v>0</v>
      </c>
      <c r="N273" s="127">
        <f t="shared" si="330"/>
        <v>0</v>
      </c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44" t="s">
        <v>50</v>
      </c>
      <c r="BF273" s="134"/>
      <c r="BG273" s="128"/>
      <c r="BH273" s="152" t="s">
        <v>128</v>
      </c>
      <c r="BI273" s="152"/>
      <c r="BJ273" s="104"/>
    </row>
    <row r="274" spans="2:62" s="96" customFormat="1" hidden="1">
      <c r="B274" s="122"/>
      <c r="C274" s="143"/>
      <c r="D274" s="122"/>
      <c r="E274" s="122"/>
      <c r="F274" s="132">
        <v>12</v>
      </c>
      <c r="G274" s="133" t="s">
        <v>221</v>
      </c>
      <c r="H274" s="126">
        <v>0</v>
      </c>
      <c r="I274" s="126">
        <v>0</v>
      </c>
      <c r="J274" s="127">
        <f t="shared" si="328"/>
        <v>0</v>
      </c>
      <c r="K274" s="126">
        <v>0</v>
      </c>
      <c r="L274" s="126">
        <v>0</v>
      </c>
      <c r="M274" s="127">
        <f t="shared" si="329"/>
        <v>0</v>
      </c>
      <c r="N274" s="127">
        <f t="shared" si="330"/>
        <v>0</v>
      </c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44" t="s">
        <v>50</v>
      </c>
      <c r="BF274" s="134"/>
      <c r="BG274" s="128"/>
      <c r="BH274" s="152" t="s">
        <v>128</v>
      </c>
      <c r="BI274" s="152"/>
      <c r="BJ274" s="104"/>
    </row>
    <row r="275" spans="2:62" s="96" customFormat="1" ht="36.75" hidden="1" customHeight="1">
      <c r="B275" s="122"/>
      <c r="C275" s="143"/>
      <c r="D275" s="122"/>
      <c r="E275" s="122"/>
      <c r="F275" s="132">
        <v>13</v>
      </c>
      <c r="G275" s="133" t="s">
        <v>222</v>
      </c>
      <c r="H275" s="126">
        <v>0</v>
      </c>
      <c r="I275" s="126">
        <v>0</v>
      </c>
      <c r="J275" s="127">
        <f t="shared" si="328"/>
        <v>0</v>
      </c>
      <c r="K275" s="126">
        <v>0</v>
      </c>
      <c r="L275" s="126">
        <v>0</v>
      </c>
      <c r="M275" s="127">
        <f t="shared" si="329"/>
        <v>0</v>
      </c>
      <c r="N275" s="127">
        <f t="shared" si="330"/>
        <v>0</v>
      </c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44" t="s">
        <v>50</v>
      </c>
      <c r="BF275" s="134"/>
      <c r="BG275" s="128"/>
      <c r="BH275" s="152" t="s">
        <v>128</v>
      </c>
      <c r="BI275" s="152"/>
      <c r="BJ275" s="104"/>
    </row>
    <row r="276" spans="2:62" s="96" customFormat="1" ht="36.75" hidden="1" customHeight="1">
      <c r="B276" s="122"/>
      <c r="C276" s="143"/>
      <c r="D276" s="122"/>
      <c r="E276" s="122"/>
      <c r="F276" s="132">
        <v>14</v>
      </c>
      <c r="G276" s="133" t="s">
        <v>223</v>
      </c>
      <c r="H276" s="126">
        <v>0</v>
      </c>
      <c r="I276" s="126">
        <v>0</v>
      </c>
      <c r="J276" s="127">
        <f t="shared" si="328"/>
        <v>0</v>
      </c>
      <c r="K276" s="126">
        <v>0</v>
      </c>
      <c r="L276" s="126">
        <v>0</v>
      </c>
      <c r="M276" s="127">
        <f t="shared" si="329"/>
        <v>0</v>
      </c>
      <c r="N276" s="127">
        <f t="shared" si="330"/>
        <v>0</v>
      </c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44" t="s">
        <v>50</v>
      </c>
      <c r="BF276" s="134"/>
      <c r="BG276" s="128"/>
      <c r="BH276" s="152" t="s">
        <v>128</v>
      </c>
      <c r="BI276" s="152"/>
      <c r="BJ276" s="104"/>
    </row>
    <row r="277" spans="2:62" s="96" customFormat="1" ht="36.75" hidden="1" customHeight="1">
      <c r="B277" s="122"/>
      <c r="C277" s="143"/>
      <c r="D277" s="122"/>
      <c r="E277" s="122"/>
      <c r="F277" s="132">
        <v>15</v>
      </c>
      <c r="G277" s="133" t="s">
        <v>224</v>
      </c>
      <c r="H277" s="126">
        <v>0</v>
      </c>
      <c r="I277" s="126">
        <v>0</v>
      </c>
      <c r="J277" s="127">
        <f t="shared" si="328"/>
        <v>0</v>
      </c>
      <c r="K277" s="126">
        <v>0</v>
      </c>
      <c r="L277" s="126">
        <v>0</v>
      </c>
      <c r="M277" s="127">
        <f t="shared" si="329"/>
        <v>0</v>
      </c>
      <c r="N277" s="127">
        <f t="shared" si="330"/>
        <v>0</v>
      </c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44" t="s">
        <v>50</v>
      </c>
      <c r="BF277" s="134"/>
      <c r="BG277" s="128"/>
      <c r="BH277" s="152" t="s">
        <v>128</v>
      </c>
      <c r="BI277" s="152"/>
      <c r="BJ277" s="104"/>
    </row>
    <row r="278" spans="2:62" s="96" customFormat="1" ht="36.75" hidden="1" customHeight="1">
      <c r="B278" s="122"/>
      <c r="C278" s="143"/>
      <c r="D278" s="122"/>
      <c r="E278" s="122"/>
      <c r="F278" s="132">
        <v>16</v>
      </c>
      <c r="G278" s="133" t="s">
        <v>225</v>
      </c>
      <c r="H278" s="126">
        <v>0</v>
      </c>
      <c r="I278" s="126">
        <v>0</v>
      </c>
      <c r="J278" s="127">
        <f t="shared" si="328"/>
        <v>0</v>
      </c>
      <c r="K278" s="126">
        <v>0</v>
      </c>
      <c r="L278" s="126">
        <v>0</v>
      </c>
      <c r="M278" s="127">
        <f t="shared" si="329"/>
        <v>0</v>
      </c>
      <c r="N278" s="127">
        <f t="shared" si="330"/>
        <v>0</v>
      </c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44" t="s">
        <v>50</v>
      </c>
      <c r="BF278" s="134"/>
      <c r="BG278" s="128"/>
      <c r="BH278" s="152" t="s">
        <v>128</v>
      </c>
      <c r="BI278" s="152"/>
      <c r="BJ278" s="104"/>
    </row>
    <row r="279" spans="2:62" s="96" customFormat="1" ht="36.75" hidden="1" customHeight="1">
      <c r="B279" s="122"/>
      <c r="C279" s="143"/>
      <c r="D279" s="122"/>
      <c r="E279" s="122"/>
      <c r="F279" s="132">
        <v>17</v>
      </c>
      <c r="G279" s="133" t="s">
        <v>226</v>
      </c>
      <c r="H279" s="126">
        <v>0</v>
      </c>
      <c r="I279" s="126">
        <v>0</v>
      </c>
      <c r="J279" s="127">
        <f t="shared" si="328"/>
        <v>0</v>
      </c>
      <c r="K279" s="126">
        <v>0</v>
      </c>
      <c r="L279" s="126">
        <v>0</v>
      </c>
      <c r="M279" s="127">
        <f t="shared" si="329"/>
        <v>0</v>
      </c>
      <c r="N279" s="127">
        <f t="shared" si="330"/>
        <v>0</v>
      </c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44" t="s">
        <v>50</v>
      </c>
      <c r="BF279" s="134"/>
      <c r="BG279" s="128"/>
      <c r="BH279" s="152" t="s">
        <v>128</v>
      </c>
      <c r="BI279" s="152"/>
      <c r="BJ279" s="104"/>
    </row>
    <row r="280" spans="2:62" s="96" customFormat="1" ht="36.75" hidden="1" customHeight="1">
      <c r="B280" s="122"/>
      <c r="C280" s="143"/>
      <c r="D280" s="122"/>
      <c r="E280" s="122"/>
      <c r="F280" s="132">
        <v>18</v>
      </c>
      <c r="G280" s="133" t="s">
        <v>227</v>
      </c>
      <c r="H280" s="126">
        <v>0</v>
      </c>
      <c r="I280" s="126">
        <v>0</v>
      </c>
      <c r="J280" s="127">
        <f t="shared" si="328"/>
        <v>0</v>
      </c>
      <c r="K280" s="126">
        <v>0</v>
      </c>
      <c r="L280" s="126">
        <v>0</v>
      </c>
      <c r="M280" s="127">
        <f t="shared" si="329"/>
        <v>0</v>
      </c>
      <c r="N280" s="127">
        <f t="shared" si="330"/>
        <v>0</v>
      </c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44" t="s">
        <v>50</v>
      </c>
      <c r="BF280" s="134"/>
      <c r="BG280" s="128"/>
      <c r="BH280" s="152" t="s">
        <v>128</v>
      </c>
      <c r="BI280" s="152"/>
      <c r="BJ280" s="104"/>
    </row>
    <row r="281" spans="2:62" s="96" customFormat="1" ht="36.75" hidden="1" customHeight="1">
      <c r="B281" s="122"/>
      <c r="C281" s="143"/>
      <c r="D281" s="122"/>
      <c r="E281" s="122"/>
      <c r="F281" s="132">
        <v>19</v>
      </c>
      <c r="G281" s="133" t="s">
        <v>228</v>
      </c>
      <c r="H281" s="126">
        <v>0</v>
      </c>
      <c r="I281" s="126">
        <v>0</v>
      </c>
      <c r="J281" s="127">
        <f t="shared" si="328"/>
        <v>0</v>
      </c>
      <c r="K281" s="126">
        <v>0</v>
      </c>
      <c r="L281" s="126">
        <v>0</v>
      </c>
      <c r="M281" s="127">
        <f t="shared" si="329"/>
        <v>0</v>
      </c>
      <c r="N281" s="127">
        <f t="shared" si="330"/>
        <v>0</v>
      </c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44" t="s">
        <v>50</v>
      </c>
      <c r="BF281" s="134"/>
      <c r="BG281" s="128"/>
      <c r="BH281" s="152" t="s">
        <v>128</v>
      </c>
      <c r="BI281" s="152"/>
      <c r="BJ281" s="104"/>
    </row>
    <row r="282" spans="2:62" s="96" customFormat="1" ht="36.75" hidden="1" customHeight="1">
      <c r="B282" s="122"/>
      <c r="C282" s="143"/>
      <c r="D282" s="122"/>
      <c r="E282" s="122"/>
      <c r="F282" s="132">
        <v>20</v>
      </c>
      <c r="G282" s="133" t="s">
        <v>229</v>
      </c>
      <c r="H282" s="126">
        <v>0</v>
      </c>
      <c r="I282" s="126">
        <v>0</v>
      </c>
      <c r="J282" s="127">
        <f t="shared" si="328"/>
        <v>0</v>
      </c>
      <c r="K282" s="126">
        <v>0</v>
      </c>
      <c r="L282" s="126">
        <v>0</v>
      </c>
      <c r="M282" s="127">
        <f t="shared" si="329"/>
        <v>0</v>
      </c>
      <c r="N282" s="127">
        <f t="shared" si="330"/>
        <v>0</v>
      </c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44" t="s">
        <v>50</v>
      </c>
      <c r="BF282" s="134"/>
      <c r="BG282" s="128"/>
      <c r="BH282" s="152" t="s">
        <v>128</v>
      </c>
      <c r="BI282" s="152"/>
      <c r="BJ282" s="104"/>
    </row>
    <row r="283" spans="2:62" s="96" customFormat="1" ht="36.75" hidden="1" customHeight="1">
      <c r="B283" s="122"/>
      <c r="C283" s="143"/>
      <c r="D283" s="122"/>
      <c r="E283" s="122"/>
      <c r="F283" s="132">
        <v>21</v>
      </c>
      <c r="G283" s="133" t="s">
        <v>230</v>
      </c>
      <c r="H283" s="126">
        <v>0</v>
      </c>
      <c r="I283" s="126">
        <v>0</v>
      </c>
      <c r="J283" s="127">
        <f t="shared" si="328"/>
        <v>0</v>
      </c>
      <c r="K283" s="126">
        <v>0</v>
      </c>
      <c r="L283" s="126">
        <v>0</v>
      </c>
      <c r="M283" s="127">
        <f t="shared" si="329"/>
        <v>0</v>
      </c>
      <c r="N283" s="127">
        <f t="shared" si="330"/>
        <v>0</v>
      </c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44" t="s">
        <v>50</v>
      </c>
      <c r="BF283" s="134"/>
      <c r="BG283" s="128"/>
      <c r="BH283" s="152" t="s">
        <v>128</v>
      </c>
      <c r="BI283" s="152"/>
      <c r="BJ283" s="104"/>
    </row>
    <row r="284" spans="2:62" s="96" customFormat="1" ht="36.75" hidden="1" customHeight="1">
      <c r="B284" s="122"/>
      <c r="C284" s="143"/>
      <c r="D284" s="122"/>
      <c r="E284" s="122"/>
      <c r="F284" s="132">
        <v>22</v>
      </c>
      <c r="G284" s="133" t="s">
        <v>231</v>
      </c>
      <c r="H284" s="126">
        <v>0</v>
      </c>
      <c r="I284" s="126">
        <v>0</v>
      </c>
      <c r="J284" s="127">
        <f t="shared" si="328"/>
        <v>0</v>
      </c>
      <c r="K284" s="126">
        <v>0</v>
      </c>
      <c r="L284" s="126">
        <v>0</v>
      </c>
      <c r="M284" s="127">
        <f t="shared" si="329"/>
        <v>0</v>
      </c>
      <c r="N284" s="127">
        <f t="shared" si="330"/>
        <v>0</v>
      </c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44" t="s">
        <v>50</v>
      </c>
      <c r="BF284" s="134"/>
      <c r="BG284" s="128"/>
      <c r="BH284" s="152" t="s">
        <v>128</v>
      </c>
      <c r="BI284" s="152"/>
      <c r="BJ284" s="104"/>
    </row>
    <row r="285" spans="2:62" s="96" customFormat="1" ht="36.75" hidden="1" customHeight="1">
      <c r="B285" s="122"/>
      <c r="C285" s="143"/>
      <c r="D285" s="122"/>
      <c r="E285" s="122"/>
      <c r="F285" s="132">
        <v>23</v>
      </c>
      <c r="G285" s="133" t="s">
        <v>232</v>
      </c>
      <c r="H285" s="126">
        <v>0</v>
      </c>
      <c r="I285" s="126">
        <v>0</v>
      </c>
      <c r="J285" s="127">
        <f t="shared" si="328"/>
        <v>0</v>
      </c>
      <c r="K285" s="126">
        <v>0</v>
      </c>
      <c r="L285" s="126">
        <v>0</v>
      </c>
      <c r="M285" s="127">
        <f t="shared" si="329"/>
        <v>0</v>
      </c>
      <c r="N285" s="127">
        <f t="shared" si="330"/>
        <v>0</v>
      </c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44" t="s">
        <v>50</v>
      </c>
      <c r="BF285" s="134"/>
      <c r="BG285" s="128"/>
      <c r="BH285" s="152" t="s">
        <v>128</v>
      </c>
      <c r="BI285" s="152"/>
      <c r="BJ285" s="104"/>
    </row>
    <row r="286" spans="2:62" s="96" customFormat="1" ht="36.75" hidden="1" customHeight="1">
      <c r="B286" s="122"/>
      <c r="C286" s="143"/>
      <c r="D286" s="122"/>
      <c r="E286" s="122"/>
      <c r="F286" s="132">
        <v>24</v>
      </c>
      <c r="G286" s="133" t="s">
        <v>233</v>
      </c>
      <c r="H286" s="126">
        <v>0</v>
      </c>
      <c r="I286" s="126">
        <v>0</v>
      </c>
      <c r="J286" s="127">
        <f t="shared" si="328"/>
        <v>0</v>
      </c>
      <c r="K286" s="126">
        <v>0</v>
      </c>
      <c r="L286" s="126">
        <v>0</v>
      </c>
      <c r="M286" s="127">
        <f t="shared" si="329"/>
        <v>0</v>
      </c>
      <c r="N286" s="127">
        <f t="shared" si="330"/>
        <v>0</v>
      </c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44" t="s">
        <v>50</v>
      </c>
      <c r="BF286" s="134"/>
      <c r="BG286" s="128"/>
      <c r="BH286" s="152" t="s">
        <v>128</v>
      </c>
      <c r="BI286" s="152"/>
      <c r="BJ286" s="104"/>
    </row>
    <row r="287" spans="2:62" s="121" customFormat="1" hidden="1">
      <c r="B287" s="114">
        <v>2014</v>
      </c>
      <c r="C287" s="115">
        <v>8317</v>
      </c>
      <c r="D287" s="114">
        <v>2</v>
      </c>
      <c r="E287" s="114">
        <v>532</v>
      </c>
      <c r="F287" s="114"/>
      <c r="G287" s="116" t="s">
        <v>234</v>
      </c>
      <c r="H287" s="117">
        <f>SUM(H288:H315)</f>
        <v>0</v>
      </c>
      <c r="I287" s="117">
        <f t="shared" ref="I287:N287" si="331">SUM(I288:I315)</f>
        <v>0</v>
      </c>
      <c r="J287" s="117">
        <f t="shared" si="331"/>
        <v>0</v>
      </c>
      <c r="K287" s="117">
        <f t="shared" si="331"/>
        <v>0</v>
      </c>
      <c r="L287" s="117">
        <f t="shared" si="331"/>
        <v>0</v>
      </c>
      <c r="M287" s="117">
        <f t="shared" si="331"/>
        <v>0</v>
      </c>
      <c r="N287" s="117">
        <f t="shared" si="331"/>
        <v>0</v>
      </c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  <c r="AN287" s="117"/>
      <c r="AO287" s="117"/>
      <c r="AP287" s="117"/>
      <c r="AQ287" s="117"/>
      <c r="AR287" s="117"/>
      <c r="AS287" s="117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8"/>
      <c r="BF287" s="119"/>
      <c r="BG287" s="118"/>
      <c r="BH287" s="140"/>
      <c r="BI287" s="140"/>
      <c r="BJ287" s="104"/>
    </row>
    <row r="288" spans="2:62" s="96" customFormat="1" ht="36.75" hidden="1" customHeight="1">
      <c r="B288" s="122"/>
      <c r="C288" s="143"/>
      <c r="D288" s="122"/>
      <c r="E288" s="122"/>
      <c r="F288" s="132">
        <v>1</v>
      </c>
      <c r="G288" s="133" t="s">
        <v>235</v>
      </c>
      <c r="H288" s="126">
        <v>0</v>
      </c>
      <c r="I288" s="126">
        <v>0</v>
      </c>
      <c r="J288" s="127">
        <f t="shared" ref="J288:J315" si="332">H288+I288</f>
        <v>0</v>
      </c>
      <c r="K288" s="126">
        <v>0</v>
      </c>
      <c r="L288" s="126">
        <v>0</v>
      </c>
      <c r="M288" s="127">
        <f t="shared" ref="M288:M315" si="333">K288+L288</f>
        <v>0</v>
      </c>
      <c r="N288" s="127">
        <f t="shared" ref="N288:N315" si="334">J288+M288</f>
        <v>0</v>
      </c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44" t="s">
        <v>50</v>
      </c>
      <c r="BF288" s="134"/>
      <c r="BG288" s="128"/>
      <c r="BH288" s="152" t="s">
        <v>128</v>
      </c>
      <c r="BI288" s="152"/>
      <c r="BJ288" s="104"/>
    </row>
    <row r="289" spans="2:62" s="96" customFormat="1" ht="36.75" hidden="1" customHeight="1">
      <c r="B289" s="122"/>
      <c r="C289" s="143"/>
      <c r="D289" s="122"/>
      <c r="E289" s="122"/>
      <c r="F289" s="132">
        <v>2</v>
      </c>
      <c r="G289" s="133" t="s">
        <v>236</v>
      </c>
      <c r="H289" s="126">
        <v>0</v>
      </c>
      <c r="I289" s="126">
        <v>0</v>
      </c>
      <c r="J289" s="127">
        <f t="shared" si="332"/>
        <v>0</v>
      </c>
      <c r="K289" s="126">
        <v>0</v>
      </c>
      <c r="L289" s="126">
        <v>0</v>
      </c>
      <c r="M289" s="127">
        <f t="shared" si="333"/>
        <v>0</v>
      </c>
      <c r="N289" s="127">
        <f t="shared" si="334"/>
        <v>0</v>
      </c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44" t="s">
        <v>50</v>
      </c>
      <c r="BF289" s="134"/>
      <c r="BG289" s="128"/>
      <c r="BH289" s="152" t="s">
        <v>128</v>
      </c>
      <c r="BI289" s="152"/>
      <c r="BJ289" s="104"/>
    </row>
    <row r="290" spans="2:62" s="96" customFormat="1" ht="36.75" hidden="1" customHeight="1">
      <c r="B290" s="122"/>
      <c r="C290" s="143"/>
      <c r="D290" s="122"/>
      <c r="E290" s="122"/>
      <c r="F290" s="132">
        <v>3</v>
      </c>
      <c r="G290" s="133" t="s">
        <v>237</v>
      </c>
      <c r="H290" s="126">
        <v>0</v>
      </c>
      <c r="I290" s="126">
        <v>0</v>
      </c>
      <c r="J290" s="127">
        <f t="shared" si="332"/>
        <v>0</v>
      </c>
      <c r="K290" s="126">
        <v>0</v>
      </c>
      <c r="L290" s="126">
        <v>0</v>
      </c>
      <c r="M290" s="127">
        <f t="shared" si="333"/>
        <v>0</v>
      </c>
      <c r="N290" s="127">
        <f t="shared" si="334"/>
        <v>0</v>
      </c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44" t="s">
        <v>50</v>
      </c>
      <c r="BF290" s="134"/>
      <c r="BG290" s="128"/>
      <c r="BH290" s="152" t="s">
        <v>128</v>
      </c>
      <c r="BI290" s="152"/>
      <c r="BJ290" s="104"/>
    </row>
    <row r="291" spans="2:62" s="96" customFormat="1" ht="36.75" hidden="1" customHeight="1">
      <c r="B291" s="122"/>
      <c r="C291" s="143"/>
      <c r="D291" s="122"/>
      <c r="E291" s="122"/>
      <c r="F291" s="132">
        <v>4</v>
      </c>
      <c r="G291" s="133" t="s">
        <v>238</v>
      </c>
      <c r="H291" s="126">
        <v>0</v>
      </c>
      <c r="I291" s="126">
        <v>0</v>
      </c>
      <c r="J291" s="127">
        <f t="shared" si="332"/>
        <v>0</v>
      </c>
      <c r="K291" s="126">
        <v>0</v>
      </c>
      <c r="L291" s="126">
        <v>0</v>
      </c>
      <c r="M291" s="127">
        <f t="shared" si="333"/>
        <v>0</v>
      </c>
      <c r="N291" s="127">
        <f t="shared" si="334"/>
        <v>0</v>
      </c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44" t="s">
        <v>50</v>
      </c>
      <c r="BF291" s="134"/>
      <c r="BG291" s="128"/>
      <c r="BH291" s="152" t="s">
        <v>128</v>
      </c>
      <c r="BI291" s="152"/>
      <c r="BJ291" s="104"/>
    </row>
    <row r="292" spans="2:62" s="96" customFormat="1" ht="36.75" hidden="1" customHeight="1">
      <c r="B292" s="122"/>
      <c r="C292" s="143"/>
      <c r="D292" s="122"/>
      <c r="E292" s="122"/>
      <c r="F292" s="132">
        <v>5</v>
      </c>
      <c r="G292" s="133" t="s">
        <v>239</v>
      </c>
      <c r="H292" s="126">
        <v>0</v>
      </c>
      <c r="I292" s="126">
        <v>0</v>
      </c>
      <c r="J292" s="127">
        <f t="shared" si="332"/>
        <v>0</v>
      </c>
      <c r="K292" s="126">
        <v>0</v>
      </c>
      <c r="L292" s="126">
        <v>0</v>
      </c>
      <c r="M292" s="127">
        <f t="shared" si="333"/>
        <v>0</v>
      </c>
      <c r="N292" s="127">
        <f t="shared" si="334"/>
        <v>0</v>
      </c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44" t="s">
        <v>50</v>
      </c>
      <c r="BF292" s="134"/>
      <c r="BG292" s="128"/>
      <c r="BH292" s="152" t="s">
        <v>128</v>
      </c>
      <c r="BI292" s="152"/>
      <c r="BJ292" s="104"/>
    </row>
    <row r="293" spans="2:62" s="96" customFormat="1" ht="36.75" hidden="1" customHeight="1">
      <c r="B293" s="122"/>
      <c r="C293" s="143"/>
      <c r="D293" s="122"/>
      <c r="E293" s="122"/>
      <c r="F293" s="132">
        <v>6</v>
      </c>
      <c r="G293" s="133" t="s">
        <v>240</v>
      </c>
      <c r="H293" s="126">
        <v>0</v>
      </c>
      <c r="I293" s="126">
        <v>0</v>
      </c>
      <c r="J293" s="127">
        <f t="shared" si="332"/>
        <v>0</v>
      </c>
      <c r="K293" s="126">
        <v>0</v>
      </c>
      <c r="L293" s="126">
        <v>0</v>
      </c>
      <c r="M293" s="127">
        <f t="shared" si="333"/>
        <v>0</v>
      </c>
      <c r="N293" s="127">
        <f t="shared" si="334"/>
        <v>0</v>
      </c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44" t="s">
        <v>50</v>
      </c>
      <c r="BF293" s="134"/>
      <c r="BG293" s="128"/>
      <c r="BH293" s="152" t="s">
        <v>128</v>
      </c>
      <c r="BI293" s="152"/>
      <c r="BJ293" s="104"/>
    </row>
    <row r="294" spans="2:62" s="96" customFormat="1" ht="36.75" hidden="1" customHeight="1">
      <c r="B294" s="122"/>
      <c r="C294" s="143"/>
      <c r="D294" s="122"/>
      <c r="E294" s="122"/>
      <c r="F294" s="132">
        <v>7</v>
      </c>
      <c r="G294" s="133" t="s">
        <v>241</v>
      </c>
      <c r="H294" s="126">
        <v>0</v>
      </c>
      <c r="I294" s="126">
        <v>0</v>
      </c>
      <c r="J294" s="127">
        <f t="shared" si="332"/>
        <v>0</v>
      </c>
      <c r="K294" s="126">
        <v>0</v>
      </c>
      <c r="L294" s="126">
        <v>0</v>
      </c>
      <c r="M294" s="127">
        <f t="shared" si="333"/>
        <v>0</v>
      </c>
      <c r="N294" s="127">
        <f t="shared" si="334"/>
        <v>0</v>
      </c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44" t="s">
        <v>50</v>
      </c>
      <c r="BF294" s="134"/>
      <c r="BG294" s="128"/>
      <c r="BH294" s="152" t="s">
        <v>128</v>
      </c>
      <c r="BI294" s="152"/>
      <c r="BJ294" s="104"/>
    </row>
    <row r="295" spans="2:62" s="96" customFormat="1" ht="36.75" hidden="1" customHeight="1">
      <c r="B295" s="122"/>
      <c r="C295" s="143"/>
      <c r="D295" s="122"/>
      <c r="E295" s="122"/>
      <c r="F295" s="132">
        <v>8</v>
      </c>
      <c r="G295" s="133" t="s">
        <v>242</v>
      </c>
      <c r="H295" s="126">
        <v>0</v>
      </c>
      <c r="I295" s="126">
        <v>0</v>
      </c>
      <c r="J295" s="127">
        <f t="shared" si="332"/>
        <v>0</v>
      </c>
      <c r="K295" s="126">
        <v>0</v>
      </c>
      <c r="L295" s="126">
        <v>0</v>
      </c>
      <c r="M295" s="127">
        <f t="shared" si="333"/>
        <v>0</v>
      </c>
      <c r="N295" s="127">
        <f t="shared" si="334"/>
        <v>0</v>
      </c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44" t="s">
        <v>50</v>
      </c>
      <c r="BF295" s="134"/>
      <c r="BG295" s="128"/>
      <c r="BH295" s="152" t="s">
        <v>128</v>
      </c>
      <c r="BI295" s="152"/>
      <c r="BJ295" s="104"/>
    </row>
    <row r="296" spans="2:62" s="96" customFormat="1" ht="36.75" hidden="1" customHeight="1">
      <c r="B296" s="122"/>
      <c r="C296" s="143"/>
      <c r="D296" s="122"/>
      <c r="E296" s="122"/>
      <c r="F296" s="132">
        <v>9</v>
      </c>
      <c r="G296" s="133" t="s">
        <v>243</v>
      </c>
      <c r="H296" s="126">
        <v>0</v>
      </c>
      <c r="I296" s="126">
        <v>0</v>
      </c>
      <c r="J296" s="127">
        <f t="shared" si="332"/>
        <v>0</v>
      </c>
      <c r="K296" s="126">
        <v>0</v>
      </c>
      <c r="L296" s="126">
        <v>0</v>
      </c>
      <c r="M296" s="127">
        <f t="shared" si="333"/>
        <v>0</v>
      </c>
      <c r="N296" s="127">
        <f t="shared" si="334"/>
        <v>0</v>
      </c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44" t="s">
        <v>50</v>
      </c>
      <c r="BF296" s="134"/>
      <c r="BG296" s="128"/>
      <c r="BH296" s="152" t="s">
        <v>128</v>
      </c>
      <c r="BI296" s="152"/>
      <c r="BJ296" s="104"/>
    </row>
    <row r="297" spans="2:62" s="96" customFormat="1" ht="36.75" hidden="1" customHeight="1">
      <c r="B297" s="122"/>
      <c r="C297" s="143"/>
      <c r="D297" s="122"/>
      <c r="E297" s="122"/>
      <c r="F297" s="132">
        <v>10</v>
      </c>
      <c r="G297" s="133" t="s">
        <v>244</v>
      </c>
      <c r="H297" s="126">
        <v>0</v>
      </c>
      <c r="I297" s="126">
        <v>0</v>
      </c>
      <c r="J297" s="127">
        <f t="shared" si="332"/>
        <v>0</v>
      </c>
      <c r="K297" s="126">
        <v>0</v>
      </c>
      <c r="L297" s="126">
        <v>0</v>
      </c>
      <c r="M297" s="127">
        <f t="shared" si="333"/>
        <v>0</v>
      </c>
      <c r="N297" s="127">
        <f t="shared" si="334"/>
        <v>0</v>
      </c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44" t="s">
        <v>50</v>
      </c>
      <c r="BF297" s="134"/>
      <c r="BG297" s="128"/>
      <c r="BH297" s="152" t="s">
        <v>128</v>
      </c>
      <c r="BI297" s="152"/>
      <c r="BJ297" s="104"/>
    </row>
    <row r="298" spans="2:62" s="96" customFormat="1" ht="36.75" hidden="1" customHeight="1">
      <c r="B298" s="122"/>
      <c r="C298" s="143"/>
      <c r="D298" s="122"/>
      <c r="E298" s="122"/>
      <c r="F298" s="132">
        <v>11</v>
      </c>
      <c r="G298" s="133" t="s">
        <v>245</v>
      </c>
      <c r="H298" s="126">
        <v>0</v>
      </c>
      <c r="I298" s="126">
        <v>0</v>
      </c>
      <c r="J298" s="127">
        <f t="shared" si="332"/>
        <v>0</v>
      </c>
      <c r="K298" s="126">
        <v>0</v>
      </c>
      <c r="L298" s="126">
        <v>0</v>
      </c>
      <c r="M298" s="127">
        <f t="shared" si="333"/>
        <v>0</v>
      </c>
      <c r="N298" s="127">
        <f t="shared" si="334"/>
        <v>0</v>
      </c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44" t="s">
        <v>50</v>
      </c>
      <c r="BF298" s="134"/>
      <c r="BG298" s="128"/>
      <c r="BH298" s="152" t="s">
        <v>128</v>
      </c>
      <c r="BI298" s="152"/>
      <c r="BJ298" s="104"/>
    </row>
    <row r="299" spans="2:62" s="96" customFormat="1" ht="36.75" hidden="1" customHeight="1">
      <c r="B299" s="122"/>
      <c r="C299" s="143"/>
      <c r="D299" s="122"/>
      <c r="E299" s="122"/>
      <c r="F299" s="132">
        <v>12</v>
      </c>
      <c r="G299" s="133" t="s">
        <v>246</v>
      </c>
      <c r="H299" s="126">
        <v>0</v>
      </c>
      <c r="I299" s="126">
        <v>0</v>
      </c>
      <c r="J299" s="127">
        <f t="shared" si="332"/>
        <v>0</v>
      </c>
      <c r="K299" s="126">
        <v>0</v>
      </c>
      <c r="L299" s="126">
        <v>0</v>
      </c>
      <c r="M299" s="127">
        <f t="shared" si="333"/>
        <v>0</v>
      </c>
      <c r="N299" s="127">
        <f t="shared" si="334"/>
        <v>0</v>
      </c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44" t="s">
        <v>50</v>
      </c>
      <c r="BF299" s="134"/>
      <c r="BG299" s="128"/>
      <c r="BH299" s="152" t="s">
        <v>128</v>
      </c>
      <c r="BI299" s="152"/>
      <c r="BJ299" s="104"/>
    </row>
    <row r="300" spans="2:62" s="96" customFormat="1" ht="36.75" hidden="1" customHeight="1">
      <c r="B300" s="122"/>
      <c r="C300" s="143"/>
      <c r="D300" s="122"/>
      <c r="E300" s="122"/>
      <c r="F300" s="132">
        <v>13</v>
      </c>
      <c r="G300" s="133" t="s">
        <v>247</v>
      </c>
      <c r="H300" s="126">
        <v>0</v>
      </c>
      <c r="I300" s="126">
        <v>0</v>
      </c>
      <c r="J300" s="127">
        <f t="shared" si="332"/>
        <v>0</v>
      </c>
      <c r="K300" s="126">
        <v>0</v>
      </c>
      <c r="L300" s="126">
        <v>0</v>
      </c>
      <c r="M300" s="127">
        <f t="shared" si="333"/>
        <v>0</v>
      </c>
      <c r="N300" s="127">
        <f t="shared" si="334"/>
        <v>0</v>
      </c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44" t="s">
        <v>50</v>
      </c>
      <c r="BF300" s="134"/>
      <c r="BG300" s="128"/>
      <c r="BH300" s="152" t="s">
        <v>128</v>
      </c>
      <c r="BI300" s="152"/>
      <c r="BJ300" s="104"/>
    </row>
    <row r="301" spans="2:62" s="96" customFormat="1" ht="36.75" hidden="1" customHeight="1">
      <c r="B301" s="122"/>
      <c r="C301" s="143"/>
      <c r="D301" s="122"/>
      <c r="E301" s="122"/>
      <c r="F301" s="132">
        <v>14</v>
      </c>
      <c r="G301" s="133" t="s">
        <v>248</v>
      </c>
      <c r="H301" s="126">
        <v>0</v>
      </c>
      <c r="I301" s="126">
        <v>0</v>
      </c>
      <c r="J301" s="127">
        <f t="shared" si="332"/>
        <v>0</v>
      </c>
      <c r="K301" s="126">
        <v>0</v>
      </c>
      <c r="L301" s="126">
        <v>0</v>
      </c>
      <c r="M301" s="127">
        <f t="shared" si="333"/>
        <v>0</v>
      </c>
      <c r="N301" s="127">
        <f t="shared" si="334"/>
        <v>0</v>
      </c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44" t="s">
        <v>50</v>
      </c>
      <c r="BF301" s="134"/>
      <c r="BG301" s="128"/>
      <c r="BH301" s="152" t="s">
        <v>128</v>
      </c>
      <c r="BI301" s="152"/>
      <c r="BJ301" s="104"/>
    </row>
    <row r="302" spans="2:62" s="96" customFormat="1" ht="36.75" hidden="1" customHeight="1">
      <c r="B302" s="122"/>
      <c r="C302" s="143"/>
      <c r="D302" s="122"/>
      <c r="E302" s="122"/>
      <c r="F302" s="132">
        <v>15</v>
      </c>
      <c r="G302" s="133" t="s">
        <v>249</v>
      </c>
      <c r="H302" s="126">
        <v>0</v>
      </c>
      <c r="I302" s="126">
        <v>0</v>
      </c>
      <c r="J302" s="127">
        <f t="shared" si="332"/>
        <v>0</v>
      </c>
      <c r="K302" s="126">
        <v>0</v>
      </c>
      <c r="L302" s="126">
        <v>0</v>
      </c>
      <c r="M302" s="127">
        <f t="shared" si="333"/>
        <v>0</v>
      </c>
      <c r="N302" s="127">
        <f t="shared" si="334"/>
        <v>0</v>
      </c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44" t="s">
        <v>50</v>
      </c>
      <c r="BF302" s="134"/>
      <c r="BG302" s="128"/>
      <c r="BH302" s="152" t="s">
        <v>128</v>
      </c>
      <c r="BI302" s="152"/>
      <c r="BJ302" s="104"/>
    </row>
    <row r="303" spans="2:62" s="96" customFormat="1" ht="36.75" hidden="1" customHeight="1">
      <c r="B303" s="122"/>
      <c r="C303" s="143"/>
      <c r="D303" s="122"/>
      <c r="E303" s="122"/>
      <c r="F303" s="132">
        <v>16</v>
      </c>
      <c r="G303" s="133" t="s">
        <v>250</v>
      </c>
      <c r="H303" s="126">
        <v>0</v>
      </c>
      <c r="I303" s="126">
        <v>0</v>
      </c>
      <c r="J303" s="127">
        <f t="shared" si="332"/>
        <v>0</v>
      </c>
      <c r="K303" s="126">
        <v>0</v>
      </c>
      <c r="L303" s="126">
        <v>0</v>
      </c>
      <c r="M303" s="127">
        <f t="shared" si="333"/>
        <v>0</v>
      </c>
      <c r="N303" s="127">
        <f t="shared" si="334"/>
        <v>0</v>
      </c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44" t="s">
        <v>50</v>
      </c>
      <c r="BF303" s="134"/>
      <c r="BG303" s="128"/>
      <c r="BH303" s="152" t="s">
        <v>128</v>
      </c>
      <c r="BI303" s="152"/>
      <c r="BJ303" s="104"/>
    </row>
    <row r="304" spans="2:62" s="96" customFormat="1" ht="36.75" hidden="1" customHeight="1">
      <c r="B304" s="122"/>
      <c r="C304" s="143"/>
      <c r="D304" s="122"/>
      <c r="E304" s="122"/>
      <c r="F304" s="132">
        <v>17</v>
      </c>
      <c r="G304" s="133" t="s">
        <v>251</v>
      </c>
      <c r="H304" s="126">
        <v>0</v>
      </c>
      <c r="I304" s="126">
        <v>0</v>
      </c>
      <c r="J304" s="127">
        <f t="shared" si="332"/>
        <v>0</v>
      </c>
      <c r="K304" s="126">
        <v>0</v>
      </c>
      <c r="L304" s="126">
        <v>0</v>
      </c>
      <c r="M304" s="127">
        <f t="shared" si="333"/>
        <v>0</v>
      </c>
      <c r="N304" s="127">
        <f t="shared" si="334"/>
        <v>0</v>
      </c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44" t="s">
        <v>50</v>
      </c>
      <c r="BF304" s="134"/>
      <c r="BG304" s="128"/>
      <c r="BH304" s="152" t="s">
        <v>128</v>
      </c>
      <c r="BI304" s="152"/>
      <c r="BJ304" s="104"/>
    </row>
    <row r="305" spans="2:62" s="96" customFormat="1" ht="36.75" hidden="1" customHeight="1">
      <c r="B305" s="122"/>
      <c r="C305" s="143"/>
      <c r="D305" s="122"/>
      <c r="E305" s="122"/>
      <c r="F305" s="132">
        <v>18</v>
      </c>
      <c r="G305" s="133" t="s">
        <v>252</v>
      </c>
      <c r="H305" s="126">
        <v>0</v>
      </c>
      <c r="I305" s="126">
        <v>0</v>
      </c>
      <c r="J305" s="127">
        <f t="shared" si="332"/>
        <v>0</v>
      </c>
      <c r="K305" s="126">
        <v>0</v>
      </c>
      <c r="L305" s="126">
        <v>0</v>
      </c>
      <c r="M305" s="127">
        <f t="shared" si="333"/>
        <v>0</v>
      </c>
      <c r="N305" s="127">
        <f t="shared" si="334"/>
        <v>0</v>
      </c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44" t="s">
        <v>50</v>
      </c>
      <c r="BF305" s="134"/>
      <c r="BG305" s="128"/>
      <c r="BH305" s="152" t="s">
        <v>128</v>
      </c>
      <c r="BI305" s="152"/>
      <c r="BJ305" s="104"/>
    </row>
    <row r="306" spans="2:62" s="96" customFormat="1" ht="36.75" hidden="1" customHeight="1">
      <c r="B306" s="122"/>
      <c r="C306" s="143"/>
      <c r="D306" s="122"/>
      <c r="E306" s="122"/>
      <c r="F306" s="132">
        <v>19</v>
      </c>
      <c r="G306" s="133" t="s">
        <v>253</v>
      </c>
      <c r="H306" s="126">
        <v>0</v>
      </c>
      <c r="I306" s="126">
        <v>0</v>
      </c>
      <c r="J306" s="127">
        <f t="shared" si="332"/>
        <v>0</v>
      </c>
      <c r="K306" s="126">
        <v>0</v>
      </c>
      <c r="L306" s="126">
        <v>0</v>
      </c>
      <c r="M306" s="127">
        <f t="shared" si="333"/>
        <v>0</v>
      </c>
      <c r="N306" s="127">
        <f t="shared" si="334"/>
        <v>0</v>
      </c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44" t="s">
        <v>50</v>
      </c>
      <c r="BF306" s="134"/>
      <c r="BG306" s="128"/>
      <c r="BH306" s="152" t="s">
        <v>128</v>
      </c>
      <c r="BI306" s="152"/>
      <c r="BJ306" s="104"/>
    </row>
    <row r="307" spans="2:62" s="96" customFormat="1" ht="36.75" hidden="1" customHeight="1">
      <c r="B307" s="122"/>
      <c r="C307" s="143"/>
      <c r="D307" s="122"/>
      <c r="E307" s="122"/>
      <c r="F307" s="132">
        <v>20</v>
      </c>
      <c r="G307" s="133" t="s">
        <v>254</v>
      </c>
      <c r="H307" s="126">
        <v>0</v>
      </c>
      <c r="I307" s="126">
        <v>0</v>
      </c>
      <c r="J307" s="127">
        <f t="shared" si="332"/>
        <v>0</v>
      </c>
      <c r="K307" s="126">
        <v>0</v>
      </c>
      <c r="L307" s="126">
        <v>0</v>
      </c>
      <c r="M307" s="127">
        <f t="shared" si="333"/>
        <v>0</v>
      </c>
      <c r="N307" s="127">
        <f t="shared" si="334"/>
        <v>0</v>
      </c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44" t="s">
        <v>50</v>
      </c>
      <c r="BF307" s="134"/>
      <c r="BG307" s="128"/>
      <c r="BH307" s="152" t="s">
        <v>128</v>
      </c>
      <c r="BI307" s="152"/>
      <c r="BJ307" s="104"/>
    </row>
    <row r="308" spans="2:62" s="96" customFormat="1" ht="36.75" hidden="1" customHeight="1">
      <c r="B308" s="122"/>
      <c r="C308" s="143"/>
      <c r="D308" s="122"/>
      <c r="E308" s="122"/>
      <c r="F308" s="132">
        <v>21</v>
      </c>
      <c r="G308" s="133" t="s">
        <v>255</v>
      </c>
      <c r="H308" s="126">
        <v>0</v>
      </c>
      <c r="I308" s="126">
        <v>0</v>
      </c>
      <c r="J308" s="127">
        <f t="shared" si="332"/>
        <v>0</v>
      </c>
      <c r="K308" s="126">
        <v>0</v>
      </c>
      <c r="L308" s="126">
        <v>0</v>
      </c>
      <c r="M308" s="127">
        <f t="shared" si="333"/>
        <v>0</v>
      </c>
      <c r="N308" s="127">
        <f t="shared" si="334"/>
        <v>0</v>
      </c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44" t="s">
        <v>50</v>
      </c>
      <c r="BF308" s="134"/>
      <c r="BG308" s="128"/>
      <c r="BH308" s="152" t="s">
        <v>128</v>
      </c>
      <c r="BI308" s="152"/>
      <c r="BJ308" s="104"/>
    </row>
    <row r="309" spans="2:62" s="96" customFormat="1" ht="36.75" hidden="1" customHeight="1">
      <c r="B309" s="122"/>
      <c r="C309" s="143"/>
      <c r="D309" s="122"/>
      <c r="E309" s="122"/>
      <c r="F309" s="132">
        <v>22</v>
      </c>
      <c r="G309" s="133" t="s">
        <v>256</v>
      </c>
      <c r="H309" s="126">
        <v>0</v>
      </c>
      <c r="I309" s="126">
        <v>0</v>
      </c>
      <c r="J309" s="127">
        <f t="shared" si="332"/>
        <v>0</v>
      </c>
      <c r="K309" s="126">
        <v>0</v>
      </c>
      <c r="L309" s="126">
        <v>0</v>
      </c>
      <c r="M309" s="127">
        <f t="shared" si="333"/>
        <v>0</v>
      </c>
      <c r="N309" s="127">
        <f t="shared" si="334"/>
        <v>0</v>
      </c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44" t="s">
        <v>50</v>
      </c>
      <c r="BF309" s="134"/>
      <c r="BG309" s="128"/>
      <c r="BH309" s="152" t="s">
        <v>128</v>
      </c>
      <c r="BI309" s="152"/>
      <c r="BJ309" s="104"/>
    </row>
    <row r="310" spans="2:62" s="96" customFormat="1" ht="40.5" hidden="1">
      <c r="B310" s="122"/>
      <c r="C310" s="143"/>
      <c r="D310" s="122"/>
      <c r="E310" s="122"/>
      <c r="F310" s="132">
        <v>23</v>
      </c>
      <c r="G310" s="133" t="s">
        <v>257</v>
      </c>
      <c r="H310" s="126">
        <v>0</v>
      </c>
      <c r="I310" s="126">
        <v>0</v>
      </c>
      <c r="J310" s="127">
        <f t="shared" si="332"/>
        <v>0</v>
      </c>
      <c r="K310" s="126">
        <v>0</v>
      </c>
      <c r="L310" s="126">
        <v>0</v>
      </c>
      <c r="M310" s="127">
        <f t="shared" si="333"/>
        <v>0</v>
      </c>
      <c r="N310" s="127">
        <f t="shared" si="334"/>
        <v>0</v>
      </c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44" t="s">
        <v>50</v>
      </c>
      <c r="BF310" s="134"/>
      <c r="BG310" s="128"/>
      <c r="BH310" s="152" t="s">
        <v>128</v>
      </c>
      <c r="BI310" s="152"/>
      <c r="BJ310" s="104"/>
    </row>
    <row r="311" spans="2:62" s="96" customFormat="1" hidden="1">
      <c r="B311" s="122"/>
      <c r="C311" s="143"/>
      <c r="D311" s="122"/>
      <c r="E311" s="122"/>
      <c r="F311" s="132">
        <v>24</v>
      </c>
      <c r="G311" s="133" t="s">
        <v>258</v>
      </c>
      <c r="H311" s="126">
        <v>0</v>
      </c>
      <c r="I311" s="126">
        <v>0</v>
      </c>
      <c r="J311" s="127">
        <f t="shared" si="332"/>
        <v>0</v>
      </c>
      <c r="K311" s="126">
        <v>0</v>
      </c>
      <c r="L311" s="126">
        <v>0</v>
      </c>
      <c r="M311" s="127">
        <f t="shared" si="333"/>
        <v>0</v>
      </c>
      <c r="N311" s="127">
        <f t="shared" si="334"/>
        <v>0</v>
      </c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44" t="s">
        <v>50</v>
      </c>
      <c r="BF311" s="134"/>
      <c r="BG311" s="128"/>
      <c r="BH311" s="152" t="s">
        <v>128</v>
      </c>
      <c r="BI311" s="152"/>
      <c r="BJ311" s="104"/>
    </row>
    <row r="312" spans="2:62" s="96" customFormat="1" ht="36.75" hidden="1" customHeight="1">
      <c r="B312" s="122"/>
      <c r="C312" s="143"/>
      <c r="D312" s="122"/>
      <c r="E312" s="122"/>
      <c r="F312" s="132">
        <v>25</v>
      </c>
      <c r="G312" s="133" t="s">
        <v>259</v>
      </c>
      <c r="H312" s="126">
        <v>0</v>
      </c>
      <c r="I312" s="126">
        <v>0</v>
      </c>
      <c r="J312" s="127">
        <f t="shared" si="332"/>
        <v>0</v>
      </c>
      <c r="K312" s="126">
        <v>0</v>
      </c>
      <c r="L312" s="126">
        <v>0</v>
      </c>
      <c r="M312" s="127">
        <f t="shared" si="333"/>
        <v>0</v>
      </c>
      <c r="N312" s="127">
        <f t="shared" si="334"/>
        <v>0</v>
      </c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44" t="s">
        <v>50</v>
      </c>
      <c r="BF312" s="134"/>
      <c r="BG312" s="128"/>
      <c r="BH312" s="152" t="s">
        <v>128</v>
      </c>
      <c r="BI312" s="152"/>
      <c r="BJ312" s="104"/>
    </row>
    <row r="313" spans="2:62" s="96" customFormat="1" ht="36.75" hidden="1" customHeight="1">
      <c r="B313" s="122"/>
      <c r="C313" s="143"/>
      <c r="D313" s="122"/>
      <c r="E313" s="122"/>
      <c r="F313" s="132">
        <v>26</v>
      </c>
      <c r="G313" s="133" t="s">
        <v>260</v>
      </c>
      <c r="H313" s="126">
        <v>0</v>
      </c>
      <c r="I313" s="126">
        <v>0</v>
      </c>
      <c r="J313" s="127">
        <f t="shared" si="332"/>
        <v>0</v>
      </c>
      <c r="K313" s="126">
        <v>0</v>
      </c>
      <c r="L313" s="126">
        <v>0</v>
      </c>
      <c r="M313" s="127">
        <f t="shared" si="333"/>
        <v>0</v>
      </c>
      <c r="N313" s="127">
        <f t="shared" si="334"/>
        <v>0</v>
      </c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44" t="s">
        <v>50</v>
      </c>
      <c r="BF313" s="134"/>
      <c r="BG313" s="128"/>
      <c r="BH313" s="152" t="s">
        <v>128</v>
      </c>
      <c r="BI313" s="152"/>
      <c r="BJ313" s="104"/>
    </row>
    <row r="314" spans="2:62" s="96" customFormat="1" ht="36.75" hidden="1" customHeight="1">
      <c r="B314" s="122"/>
      <c r="C314" s="143"/>
      <c r="D314" s="122"/>
      <c r="E314" s="122"/>
      <c r="F314" s="132">
        <v>27</v>
      </c>
      <c r="G314" s="133" t="s">
        <v>261</v>
      </c>
      <c r="H314" s="126">
        <v>0</v>
      </c>
      <c r="I314" s="126">
        <v>0</v>
      </c>
      <c r="J314" s="127">
        <f t="shared" si="332"/>
        <v>0</v>
      </c>
      <c r="K314" s="126">
        <v>0</v>
      </c>
      <c r="L314" s="126">
        <v>0</v>
      </c>
      <c r="M314" s="127">
        <f t="shared" si="333"/>
        <v>0</v>
      </c>
      <c r="N314" s="127">
        <f t="shared" si="334"/>
        <v>0</v>
      </c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44" t="s">
        <v>50</v>
      </c>
      <c r="BF314" s="134"/>
      <c r="BG314" s="128"/>
      <c r="BH314" s="152" t="s">
        <v>128</v>
      </c>
      <c r="BI314" s="152"/>
      <c r="BJ314" s="104"/>
    </row>
    <row r="315" spans="2:62" s="96" customFormat="1" ht="36.75" hidden="1" customHeight="1">
      <c r="B315" s="122"/>
      <c r="C315" s="143"/>
      <c r="D315" s="122"/>
      <c r="E315" s="122"/>
      <c r="F315" s="132">
        <v>28</v>
      </c>
      <c r="G315" s="133" t="s">
        <v>262</v>
      </c>
      <c r="H315" s="126">
        <v>0</v>
      </c>
      <c r="I315" s="126">
        <v>0</v>
      </c>
      <c r="J315" s="127">
        <f t="shared" si="332"/>
        <v>0</v>
      </c>
      <c r="K315" s="126">
        <v>0</v>
      </c>
      <c r="L315" s="126">
        <v>0</v>
      </c>
      <c r="M315" s="127">
        <f t="shared" si="333"/>
        <v>0</v>
      </c>
      <c r="N315" s="127">
        <f t="shared" si="334"/>
        <v>0</v>
      </c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44" t="s">
        <v>50</v>
      </c>
      <c r="BF315" s="134"/>
      <c r="BG315" s="128"/>
      <c r="BH315" s="152" t="s">
        <v>128</v>
      </c>
      <c r="BI315" s="152"/>
      <c r="BJ315" s="104"/>
    </row>
    <row r="316" spans="2:62" s="113" customFormat="1" ht="36.75" hidden="1" customHeight="1">
      <c r="B316" s="106">
        <v>2014</v>
      </c>
      <c r="C316" s="146">
        <v>8317</v>
      </c>
      <c r="D316" s="106">
        <v>2</v>
      </c>
      <c r="E316" s="106"/>
      <c r="F316" s="106"/>
      <c r="G316" s="108" t="s">
        <v>263</v>
      </c>
      <c r="H316" s="109">
        <f>H317</f>
        <v>0</v>
      </c>
      <c r="I316" s="109">
        <f t="shared" ref="I316:N317" si="335">I317</f>
        <v>0</v>
      </c>
      <c r="J316" s="109">
        <f t="shared" si="335"/>
        <v>0</v>
      </c>
      <c r="K316" s="109">
        <f t="shared" si="335"/>
        <v>0</v>
      </c>
      <c r="L316" s="109">
        <f t="shared" si="335"/>
        <v>0</v>
      </c>
      <c r="M316" s="109">
        <f t="shared" si="335"/>
        <v>0</v>
      </c>
      <c r="N316" s="109">
        <f t="shared" si="335"/>
        <v>0</v>
      </c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10"/>
      <c r="BF316" s="111"/>
      <c r="BG316" s="110"/>
      <c r="BH316" s="142"/>
      <c r="BI316" s="142"/>
      <c r="BJ316" s="104"/>
    </row>
    <row r="317" spans="2:62" s="121" customFormat="1" ht="36.75" hidden="1" customHeight="1">
      <c r="B317" s="114">
        <v>2014</v>
      </c>
      <c r="C317" s="115">
        <v>8317</v>
      </c>
      <c r="D317" s="114">
        <v>2</v>
      </c>
      <c r="E317" s="114">
        <v>541</v>
      </c>
      <c r="F317" s="114"/>
      <c r="G317" s="116" t="s">
        <v>89</v>
      </c>
      <c r="H317" s="117">
        <f>H318</f>
        <v>0</v>
      </c>
      <c r="I317" s="117">
        <f t="shared" si="335"/>
        <v>0</v>
      </c>
      <c r="J317" s="117">
        <f t="shared" si="335"/>
        <v>0</v>
      </c>
      <c r="K317" s="117">
        <f t="shared" si="335"/>
        <v>0</v>
      </c>
      <c r="L317" s="117">
        <f t="shared" si="335"/>
        <v>0</v>
      </c>
      <c r="M317" s="117">
        <f t="shared" si="335"/>
        <v>0</v>
      </c>
      <c r="N317" s="117">
        <f t="shared" si="335"/>
        <v>0</v>
      </c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  <c r="AN317" s="117"/>
      <c r="AO317" s="117"/>
      <c r="AP317" s="117"/>
      <c r="AQ317" s="117"/>
      <c r="AR317" s="117"/>
      <c r="AS317" s="117"/>
      <c r="AT317" s="117"/>
      <c r="AU317" s="117"/>
      <c r="AV317" s="117"/>
      <c r="AW317" s="117"/>
      <c r="AX317" s="117"/>
      <c r="AY317" s="117"/>
      <c r="AZ317" s="117"/>
      <c r="BA317" s="117"/>
      <c r="BB317" s="117"/>
      <c r="BC317" s="117"/>
      <c r="BD317" s="117"/>
      <c r="BE317" s="118"/>
      <c r="BF317" s="119"/>
      <c r="BG317" s="118"/>
      <c r="BH317" s="140"/>
      <c r="BI317" s="140"/>
      <c r="BJ317" s="104"/>
    </row>
    <row r="318" spans="2:62" s="96" customFormat="1" ht="36.75" hidden="1" customHeight="1">
      <c r="B318" s="122"/>
      <c r="C318" s="143"/>
      <c r="D318" s="122"/>
      <c r="E318" s="122"/>
      <c r="F318" s="132">
        <v>1</v>
      </c>
      <c r="G318" s="133" t="s">
        <v>90</v>
      </c>
      <c r="H318" s="126">
        <v>0</v>
      </c>
      <c r="I318" s="126">
        <v>0</v>
      </c>
      <c r="J318" s="127">
        <f>H318+I318</f>
        <v>0</v>
      </c>
      <c r="K318" s="126">
        <v>0</v>
      </c>
      <c r="L318" s="126">
        <v>0</v>
      </c>
      <c r="M318" s="127">
        <f>K318+L318</f>
        <v>0</v>
      </c>
      <c r="N318" s="127">
        <f>J318+M318</f>
        <v>0</v>
      </c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8" t="s">
        <v>50</v>
      </c>
      <c r="BF318" s="134"/>
      <c r="BG318" s="128"/>
      <c r="BH318" s="130" t="s">
        <v>34</v>
      </c>
      <c r="BI318" s="130"/>
      <c r="BJ318" s="104"/>
    </row>
    <row r="319" spans="2:62" s="113" customFormat="1" hidden="1">
      <c r="B319" s="106">
        <v>2014</v>
      </c>
      <c r="C319" s="146">
        <v>8317</v>
      </c>
      <c r="D319" s="106">
        <v>2</v>
      </c>
      <c r="E319" s="106"/>
      <c r="F319" s="106"/>
      <c r="G319" s="108" t="s">
        <v>91</v>
      </c>
      <c r="H319" s="109">
        <f>H320+H322+H324</f>
        <v>0</v>
      </c>
      <c r="I319" s="109">
        <f t="shared" ref="I319:N319" si="336">I320+I322+I324</f>
        <v>0</v>
      </c>
      <c r="J319" s="109">
        <f t="shared" si="336"/>
        <v>0</v>
      </c>
      <c r="K319" s="109">
        <f t="shared" si="336"/>
        <v>0</v>
      </c>
      <c r="L319" s="109">
        <f t="shared" si="336"/>
        <v>0</v>
      </c>
      <c r="M319" s="109">
        <f t="shared" si="336"/>
        <v>0</v>
      </c>
      <c r="N319" s="109">
        <f t="shared" si="336"/>
        <v>0</v>
      </c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10"/>
      <c r="BF319" s="111"/>
      <c r="BG319" s="110"/>
      <c r="BH319" s="142"/>
      <c r="BI319" s="142"/>
      <c r="BJ319" s="104"/>
    </row>
    <row r="320" spans="2:62" s="121" customFormat="1" ht="36.75" hidden="1" customHeight="1">
      <c r="B320" s="114">
        <v>2014</v>
      </c>
      <c r="C320" s="155">
        <v>8317</v>
      </c>
      <c r="D320" s="114">
        <v>2</v>
      </c>
      <c r="E320" s="114">
        <v>562</v>
      </c>
      <c r="F320" s="114"/>
      <c r="G320" s="116" t="s">
        <v>264</v>
      </c>
      <c r="H320" s="117">
        <f>H321</f>
        <v>0</v>
      </c>
      <c r="I320" s="117">
        <f t="shared" ref="I320:N320" si="337">I321</f>
        <v>0</v>
      </c>
      <c r="J320" s="117">
        <f t="shared" si="337"/>
        <v>0</v>
      </c>
      <c r="K320" s="117">
        <f t="shared" si="337"/>
        <v>0</v>
      </c>
      <c r="L320" s="117">
        <f t="shared" si="337"/>
        <v>0</v>
      </c>
      <c r="M320" s="117">
        <f t="shared" si="337"/>
        <v>0</v>
      </c>
      <c r="N320" s="117">
        <f t="shared" si="337"/>
        <v>0</v>
      </c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  <c r="AN320" s="117"/>
      <c r="AO320" s="117"/>
      <c r="AP320" s="117"/>
      <c r="AQ320" s="117"/>
      <c r="AR320" s="117"/>
      <c r="AS320" s="117"/>
      <c r="AT320" s="117"/>
      <c r="AU320" s="117"/>
      <c r="AV320" s="117"/>
      <c r="AW320" s="117"/>
      <c r="AX320" s="117"/>
      <c r="AY320" s="117"/>
      <c r="AZ320" s="117"/>
      <c r="BA320" s="117"/>
      <c r="BB320" s="117"/>
      <c r="BC320" s="117"/>
      <c r="BD320" s="117"/>
      <c r="BE320" s="118"/>
      <c r="BF320" s="119"/>
      <c r="BG320" s="118"/>
      <c r="BH320" s="140"/>
      <c r="BI320" s="140"/>
      <c r="BJ320" s="104"/>
    </row>
    <row r="321" spans="2:62" s="104" customFormat="1" ht="36.75" hidden="1" customHeight="1">
      <c r="B321" s="49"/>
      <c r="C321" s="165"/>
      <c r="D321" s="49"/>
      <c r="E321" s="49"/>
      <c r="F321" s="132">
        <v>1</v>
      </c>
      <c r="G321" s="135" t="s">
        <v>265</v>
      </c>
      <c r="H321" s="126">
        <v>0</v>
      </c>
      <c r="I321" s="126">
        <v>0</v>
      </c>
      <c r="J321" s="127">
        <f>H321+I321</f>
        <v>0</v>
      </c>
      <c r="K321" s="126">
        <v>0</v>
      </c>
      <c r="L321" s="126">
        <v>0</v>
      </c>
      <c r="M321" s="127">
        <f>K321+L321</f>
        <v>0</v>
      </c>
      <c r="N321" s="127">
        <f>J321+M321</f>
        <v>0</v>
      </c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8" t="s">
        <v>50</v>
      </c>
      <c r="BF321" s="129"/>
      <c r="BG321" s="138"/>
      <c r="BH321" s="152" t="s">
        <v>128</v>
      </c>
      <c r="BI321" s="152"/>
    </row>
    <row r="322" spans="2:62" s="121" customFormat="1" ht="40.5" hidden="1">
      <c r="B322" s="114">
        <v>2014</v>
      </c>
      <c r="C322" s="115">
        <v>8317</v>
      </c>
      <c r="D322" s="114">
        <v>2</v>
      </c>
      <c r="E322" s="114">
        <v>564</v>
      </c>
      <c r="F322" s="114"/>
      <c r="G322" s="116" t="s">
        <v>92</v>
      </c>
      <c r="H322" s="117">
        <f>H323</f>
        <v>0</v>
      </c>
      <c r="I322" s="117">
        <f t="shared" ref="I322:N322" si="338">I323</f>
        <v>0</v>
      </c>
      <c r="J322" s="117">
        <f t="shared" si="338"/>
        <v>0</v>
      </c>
      <c r="K322" s="117">
        <f t="shared" si="338"/>
        <v>0</v>
      </c>
      <c r="L322" s="117">
        <f t="shared" si="338"/>
        <v>0</v>
      </c>
      <c r="M322" s="117">
        <f t="shared" si="338"/>
        <v>0</v>
      </c>
      <c r="N322" s="117">
        <f t="shared" si="338"/>
        <v>0</v>
      </c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  <c r="AN322" s="117"/>
      <c r="AO322" s="117"/>
      <c r="AP322" s="117"/>
      <c r="AQ322" s="117"/>
      <c r="AR322" s="117"/>
      <c r="AS322" s="117"/>
      <c r="AT322" s="117"/>
      <c r="AU322" s="117"/>
      <c r="AV322" s="117"/>
      <c r="AW322" s="117"/>
      <c r="AX322" s="117"/>
      <c r="AY322" s="117"/>
      <c r="AZ322" s="117"/>
      <c r="BA322" s="117"/>
      <c r="BB322" s="117"/>
      <c r="BC322" s="117"/>
      <c r="BD322" s="117"/>
      <c r="BE322" s="118"/>
      <c r="BF322" s="119"/>
      <c r="BG322" s="118"/>
      <c r="BH322" s="140"/>
      <c r="BI322" s="140"/>
      <c r="BJ322" s="104"/>
    </row>
    <row r="323" spans="2:62" s="96" customFormat="1" ht="36.75" hidden="1" customHeight="1">
      <c r="B323" s="122"/>
      <c r="C323" s="143"/>
      <c r="D323" s="122"/>
      <c r="E323" s="122"/>
      <c r="F323" s="132">
        <v>1</v>
      </c>
      <c r="G323" s="133" t="s">
        <v>93</v>
      </c>
      <c r="H323" s="126">
        <v>0</v>
      </c>
      <c r="I323" s="126">
        <v>0</v>
      </c>
      <c r="J323" s="127">
        <f>H323+I323</f>
        <v>0</v>
      </c>
      <c r="K323" s="126">
        <v>0</v>
      </c>
      <c r="L323" s="126">
        <v>0</v>
      </c>
      <c r="M323" s="127">
        <f>K323+L323</f>
        <v>0</v>
      </c>
      <c r="N323" s="127">
        <f>J323+M323</f>
        <v>0</v>
      </c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8" t="s">
        <v>50</v>
      </c>
      <c r="BF323" s="134"/>
      <c r="BG323" s="128"/>
      <c r="BH323" s="152" t="s">
        <v>128</v>
      </c>
      <c r="BI323" s="152"/>
      <c r="BJ323" s="104"/>
    </row>
    <row r="324" spans="2:62" s="121" customFormat="1" hidden="1">
      <c r="B324" s="114">
        <v>2014</v>
      </c>
      <c r="C324" s="115">
        <v>8317</v>
      </c>
      <c r="D324" s="114">
        <v>2</v>
      </c>
      <c r="E324" s="114">
        <v>565</v>
      </c>
      <c r="F324" s="114"/>
      <c r="G324" s="116" t="s">
        <v>266</v>
      </c>
      <c r="H324" s="117">
        <f>H325</f>
        <v>0</v>
      </c>
      <c r="I324" s="117">
        <f t="shared" ref="I324:N324" si="339">I325</f>
        <v>0</v>
      </c>
      <c r="J324" s="117">
        <f t="shared" si="339"/>
        <v>0</v>
      </c>
      <c r="K324" s="117">
        <f t="shared" si="339"/>
        <v>0</v>
      </c>
      <c r="L324" s="117">
        <f t="shared" si="339"/>
        <v>0</v>
      </c>
      <c r="M324" s="117">
        <f t="shared" si="339"/>
        <v>0</v>
      </c>
      <c r="N324" s="117">
        <f t="shared" si="339"/>
        <v>0</v>
      </c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  <c r="AN324" s="117"/>
      <c r="AO324" s="117"/>
      <c r="AP324" s="117"/>
      <c r="AQ324" s="117"/>
      <c r="AR324" s="117"/>
      <c r="AS324" s="117"/>
      <c r="AT324" s="117"/>
      <c r="AU324" s="117"/>
      <c r="AV324" s="117"/>
      <c r="AW324" s="117"/>
      <c r="AX324" s="117"/>
      <c r="AY324" s="117"/>
      <c r="AZ324" s="117"/>
      <c r="BA324" s="117"/>
      <c r="BB324" s="117"/>
      <c r="BC324" s="117"/>
      <c r="BD324" s="117"/>
      <c r="BE324" s="118"/>
      <c r="BF324" s="119"/>
      <c r="BG324" s="118"/>
      <c r="BH324" s="140"/>
      <c r="BI324" s="140"/>
      <c r="BJ324" s="104"/>
    </row>
    <row r="325" spans="2:62" s="96" customFormat="1" ht="36.75" hidden="1" customHeight="1">
      <c r="B325" s="122"/>
      <c r="C325" s="143"/>
      <c r="D325" s="122"/>
      <c r="E325" s="122"/>
      <c r="F325" s="132">
        <v>1</v>
      </c>
      <c r="G325" s="133" t="s">
        <v>267</v>
      </c>
      <c r="H325" s="126">
        <v>0</v>
      </c>
      <c r="I325" s="126">
        <v>0</v>
      </c>
      <c r="J325" s="127">
        <f>H325+I325</f>
        <v>0</v>
      </c>
      <c r="K325" s="126">
        <v>0</v>
      </c>
      <c r="L325" s="126">
        <v>0</v>
      </c>
      <c r="M325" s="127">
        <f>K325+L325</f>
        <v>0</v>
      </c>
      <c r="N325" s="127">
        <f>J325+M325</f>
        <v>0</v>
      </c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8" t="s">
        <v>50</v>
      </c>
      <c r="BF325" s="134"/>
      <c r="BG325" s="128"/>
      <c r="BH325" s="152" t="s">
        <v>128</v>
      </c>
      <c r="BI325" s="152"/>
      <c r="BJ325" s="104"/>
    </row>
    <row r="326" spans="2:62" s="113" customFormat="1" ht="36.75" hidden="1" customHeight="1">
      <c r="B326" s="106">
        <v>2014</v>
      </c>
      <c r="C326" s="146">
        <v>8317</v>
      </c>
      <c r="D326" s="106">
        <v>2</v>
      </c>
      <c r="E326" s="106"/>
      <c r="F326" s="106"/>
      <c r="G326" s="108" t="s">
        <v>268</v>
      </c>
      <c r="H326" s="109">
        <f>H327</f>
        <v>0</v>
      </c>
      <c r="I326" s="109">
        <f t="shared" ref="I326:N327" si="340">I327</f>
        <v>0</v>
      </c>
      <c r="J326" s="109">
        <f t="shared" si="340"/>
        <v>0</v>
      </c>
      <c r="K326" s="109">
        <f t="shared" si="340"/>
        <v>0</v>
      </c>
      <c r="L326" s="109">
        <f t="shared" si="340"/>
        <v>0</v>
      </c>
      <c r="M326" s="109">
        <f t="shared" si="340"/>
        <v>0</v>
      </c>
      <c r="N326" s="109">
        <f t="shared" si="340"/>
        <v>0</v>
      </c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10"/>
      <c r="BF326" s="111"/>
      <c r="BG326" s="110"/>
      <c r="BH326" s="142"/>
      <c r="BI326" s="142"/>
      <c r="BJ326" s="104"/>
    </row>
    <row r="327" spans="2:62" s="121" customFormat="1" hidden="1">
      <c r="B327" s="114">
        <v>2014</v>
      </c>
      <c r="C327" s="115">
        <v>8317</v>
      </c>
      <c r="D327" s="114">
        <v>2</v>
      </c>
      <c r="E327" s="114">
        <v>597</v>
      </c>
      <c r="F327" s="114"/>
      <c r="G327" s="116" t="s">
        <v>269</v>
      </c>
      <c r="H327" s="117">
        <f>H328</f>
        <v>0</v>
      </c>
      <c r="I327" s="117">
        <f t="shared" si="340"/>
        <v>0</v>
      </c>
      <c r="J327" s="117">
        <f t="shared" si="340"/>
        <v>0</v>
      </c>
      <c r="K327" s="117">
        <f t="shared" si="340"/>
        <v>0</v>
      </c>
      <c r="L327" s="117">
        <f t="shared" si="340"/>
        <v>0</v>
      </c>
      <c r="M327" s="117">
        <f t="shared" si="340"/>
        <v>0</v>
      </c>
      <c r="N327" s="117">
        <f t="shared" si="340"/>
        <v>0</v>
      </c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  <c r="AN327" s="117"/>
      <c r="AO327" s="117"/>
      <c r="AP327" s="117"/>
      <c r="AQ327" s="117"/>
      <c r="AR327" s="117"/>
      <c r="AS327" s="117"/>
      <c r="AT327" s="117"/>
      <c r="AU327" s="117"/>
      <c r="AV327" s="117"/>
      <c r="AW327" s="117"/>
      <c r="AX327" s="117"/>
      <c r="AY327" s="117"/>
      <c r="AZ327" s="117"/>
      <c r="BA327" s="117"/>
      <c r="BB327" s="117"/>
      <c r="BC327" s="117"/>
      <c r="BD327" s="117"/>
      <c r="BE327" s="118"/>
      <c r="BF327" s="119"/>
      <c r="BG327" s="118"/>
      <c r="BH327" s="140"/>
      <c r="BI327" s="140"/>
      <c r="BJ327" s="104"/>
    </row>
    <row r="328" spans="2:62" s="96" customFormat="1" ht="36.75" hidden="1" customHeight="1">
      <c r="B328" s="122"/>
      <c r="C328" s="143"/>
      <c r="D328" s="122"/>
      <c r="E328" s="122"/>
      <c r="F328" s="132">
        <v>1</v>
      </c>
      <c r="G328" s="133" t="s">
        <v>270</v>
      </c>
      <c r="H328" s="126">
        <v>0</v>
      </c>
      <c r="I328" s="126">
        <v>0</v>
      </c>
      <c r="J328" s="127">
        <f>H328+I328</f>
        <v>0</v>
      </c>
      <c r="K328" s="126">
        <v>0</v>
      </c>
      <c r="L328" s="126">
        <v>0</v>
      </c>
      <c r="M328" s="127">
        <f>K328+L328</f>
        <v>0</v>
      </c>
      <c r="N328" s="127">
        <f>J328+M328</f>
        <v>0</v>
      </c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8" t="s">
        <v>99</v>
      </c>
      <c r="BF328" s="134"/>
      <c r="BG328" s="128"/>
      <c r="BH328" s="152" t="s">
        <v>128</v>
      </c>
      <c r="BI328" s="152"/>
      <c r="BJ328" s="104"/>
    </row>
    <row r="329" spans="2:62" s="105" customFormat="1" ht="36.75" hidden="1" customHeight="1">
      <c r="B329" s="97">
        <v>2014</v>
      </c>
      <c r="C329" s="147">
        <v>8317</v>
      </c>
      <c r="D329" s="97">
        <v>2</v>
      </c>
      <c r="E329" s="97"/>
      <c r="F329" s="97"/>
      <c r="G329" s="99" t="s">
        <v>271</v>
      </c>
      <c r="H329" s="100">
        <f>H330</f>
        <v>0</v>
      </c>
      <c r="I329" s="100">
        <f t="shared" ref="I329:N329" si="341">I330</f>
        <v>0</v>
      </c>
      <c r="J329" s="100">
        <f t="shared" si="341"/>
        <v>0</v>
      </c>
      <c r="K329" s="100">
        <f t="shared" si="341"/>
        <v>0</v>
      </c>
      <c r="L329" s="100">
        <f t="shared" si="341"/>
        <v>0</v>
      </c>
      <c r="M329" s="100">
        <f t="shared" si="341"/>
        <v>0</v>
      </c>
      <c r="N329" s="100">
        <f t="shared" si="341"/>
        <v>0</v>
      </c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1"/>
      <c r="BF329" s="102"/>
      <c r="BG329" s="101"/>
      <c r="BH329" s="141"/>
      <c r="BI329" s="141"/>
      <c r="BJ329" s="104"/>
    </row>
    <row r="330" spans="2:62" s="113" customFormat="1" ht="36.75" hidden="1" customHeight="1">
      <c r="B330" s="106">
        <v>2014</v>
      </c>
      <c r="C330" s="146">
        <v>8317</v>
      </c>
      <c r="D330" s="106">
        <v>2</v>
      </c>
      <c r="E330" s="106"/>
      <c r="F330" s="106"/>
      <c r="G330" s="108" t="s">
        <v>272</v>
      </c>
      <c r="H330" s="109">
        <f>H331+H334+H336</f>
        <v>0</v>
      </c>
      <c r="I330" s="109">
        <f t="shared" ref="I330:N330" si="342">I331+I334+I336</f>
        <v>0</v>
      </c>
      <c r="J330" s="109">
        <f t="shared" si="342"/>
        <v>0</v>
      </c>
      <c r="K330" s="109">
        <f t="shared" si="342"/>
        <v>0</v>
      </c>
      <c r="L330" s="109">
        <f t="shared" si="342"/>
        <v>0</v>
      </c>
      <c r="M330" s="109">
        <f t="shared" si="342"/>
        <v>0</v>
      </c>
      <c r="N330" s="109">
        <f t="shared" si="342"/>
        <v>0</v>
      </c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10"/>
      <c r="BF330" s="111"/>
      <c r="BG330" s="110"/>
      <c r="BH330" s="142"/>
      <c r="BI330" s="142"/>
      <c r="BJ330" s="104"/>
    </row>
    <row r="331" spans="2:62" s="121" customFormat="1" ht="36.75" hidden="1" customHeight="1">
      <c r="B331" s="114">
        <v>2014</v>
      </c>
      <c r="C331" s="115">
        <v>8317</v>
      </c>
      <c r="D331" s="114">
        <v>2</v>
      </c>
      <c r="E331" s="114">
        <v>622</v>
      </c>
      <c r="F331" s="114"/>
      <c r="G331" s="116" t="s">
        <v>102</v>
      </c>
      <c r="H331" s="117">
        <f>H332+H333</f>
        <v>0</v>
      </c>
      <c r="I331" s="117">
        <f t="shared" ref="I331:N331" si="343">I332+I333</f>
        <v>0</v>
      </c>
      <c r="J331" s="117">
        <f t="shared" si="343"/>
        <v>0</v>
      </c>
      <c r="K331" s="117">
        <f t="shared" si="343"/>
        <v>0</v>
      </c>
      <c r="L331" s="117">
        <f t="shared" si="343"/>
        <v>0</v>
      </c>
      <c r="M331" s="117">
        <f t="shared" si="343"/>
        <v>0</v>
      </c>
      <c r="N331" s="117">
        <f t="shared" si="343"/>
        <v>0</v>
      </c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  <c r="AN331" s="117"/>
      <c r="AO331" s="117"/>
      <c r="AP331" s="117"/>
      <c r="AQ331" s="117"/>
      <c r="AR331" s="117"/>
      <c r="AS331" s="117"/>
      <c r="AT331" s="117"/>
      <c r="AU331" s="117"/>
      <c r="AV331" s="117"/>
      <c r="AW331" s="117"/>
      <c r="AX331" s="117"/>
      <c r="AY331" s="117"/>
      <c r="AZ331" s="117"/>
      <c r="BA331" s="117"/>
      <c r="BB331" s="117"/>
      <c r="BC331" s="117"/>
      <c r="BD331" s="117"/>
      <c r="BE331" s="118"/>
      <c r="BF331" s="119"/>
      <c r="BG331" s="118"/>
      <c r="BH331" s="140"/>
      <c r="BI331" s="140"/>
      <c r="BJ331" s="104"/>
    </row>
    <row r="332" spans="2:62" s="96" customFormat="1" ht="36.75" hidden="1" customHeight="1">
      <c r="B332" s="122"/>
      <c r="C332" s="143"/>
      <c r="D332" s="122"/>
      <c r="E332" s="122"/>
      <c r="F332" s="132">
        <v>1</v>
      </c>
      <c r="G332" s="133" t="s">
        <v>103</v>
      </c>
      <c r="H332" s="126">
        <v>0</v>
      </c>
      <c r="I332" s="126">
        <v>0</v>
      </c>
      <c r="J332" s="127">
        <f>H332+I332</f>
        <v>0</v>
      </c>
      <c r="K332" s="126">
        <v>0</v>
      </c>
      <c r="L332" s="126">
        <v>0</v>
      </c>
      <c r="M332" s="127">
        <f>K332+L332</f>
        <v>0</v>
      </c>
      <c r="N332" s="127">
        <f>J332+M332</f>
        <v>0</v>
      </c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8" t="s">
        <v>104</v>
      </c>
      <c r="BF332" s="134"/>
      <c r="BG332" s="128"/>
      <c r="BH332" s="152" t="s">
        <v>128</v>
      </c>
      <c r="BI332" s="152"/>
      <c r="BJ332" s="104"/>
    </row>
    <row r="333" spans="2:62" s="96" customFormat="1" ht="36.75" hidden="1" customHeight="1">
      <c r="B333" s="122"/>
      <c r="C333" s="143"/>
      <c r="D333" s="122"/>
      <c r="E333" s="122"/>
      <c r="F333" s="132">
        <v>2</v>
      </c>
      <c r="G333" s="135" t="s">
        <v>273</v>
      </c>
      <c r="H333" s="126">
        <v>0</v>
      </c>
      <c r="I333" s="126">
        <v>0</v>
      </c>
      <c r="J333" s="127">
        <f>H333+I333</f>
        <v>0</v>
      </c>
      <c r="K333" s="126">
        <v>0</v>
      </c>
      <c r="L333" s="126">
        <v>0</v>
      </c>
      <c r="M333" s="127">
        <f>K333+L333</f>
        <v>0</v>
      </c>
      <c r="N333" s="127">
        <f>J333+M333</f>
        <v>0</v>
      </c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8" t="s">
        <v>104</v>
      </c>
      <c r="BF333" s="134"/>
      <c r="BG333" s="128"/>
      <c r="BH333" s="152" t="s">
        <v>128</v>
      </c>
      <c r="BI333" s="152"/>
      <c r="BJ333" s="104"/>
    </row>
    <row r="334" spans="2:62" s="121" customFormat="1" hidden="1">
      <c r="B334" s="114">
        <v>2014</v>
      </c>
      <c r="C334" s="115">
        <v>8317</v>
      </c>
      <c r="D334" s="114">
        <v>2</v>
      </c>
      <c r="E334" s="114">
        <v>627</v>
      </c>
      <c r="F334" s="114"/>
      <c r="G334" s="116" t="s">
        <v>106</v>
      </c>
      <c r="H334" s="117">
        <f>H335</f>
        <v>0</v>
      </c>
      <c r="I334" s="117">
        <f t="shared" ref="I334:N334" si="344">I335</f>
        <v>0</v>
      </c>
      <c r="J334" s="117">
        <f t="shared" si="344"/>
        <v>0</v>
      </c>
      <c r="K334" s="117">
        <f t="shared" si="344"/>
        <v>0</v>
      </c>
      <c r="L334" s="117">
        <f t="shared" si="344"/>
        <v>0</v>
      </c>
      <c r="M334" s="117">
        <f t="shared" si="344"/>
        <v>0</v>
      </c>
      <c r="N334" s="117">
        <f t="shared" si="344"/>
        <v>0</v>
      </c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  <c r="AN334" s="117"/>
      <c r="AO334" s="117"/>
      <c r="AP334" s="117"/>
      <c r="AQ334" s="117"/>
      <c r="AR334" s="117"/>
      <c r="AS334" s="117"/>
      <c r="AT334" s="117"/>
      <c r="AU334" s="117"/>
      <c r="AV334" s="117"/>
      <c r="AW334" s="117"/>
      <c r="AX334" s="117"/>
      <c r="AY334" s="117"/>
      <c r="AZ334" s="117"/>
      <c r="BA334" s="117"/>
      <c r="BB334" s="117"/>
      <c r="BC334" s="117"/>
      <c r="BD334" s="117"/>
      <c r="BE334" s="118"/>
      <c r="BF334" s="119"/>
      <c r="BG334" s="118"/>
      <c r="BH334" s="140"/>
      <c r="BI334" s="140"/>
      <c r="BJ334" s="104"/>
    </row>
    <row r="335" spans="2:62" s="96" customFormat="1" ht="36.75" hidden="1" customHeight="1">
      <c r="B335" s="122"/>
      <c r="C335" s="143"/>
      <c r="D335" s="122"/>
      <c r="E335" s="122"/>
      <c r="F335" s="132">
        <v>1</v>
      </c>
      <c r="G335" s="133" t="s">
        <v>107</v>
      </c>
      <c r="H335" s="126">
        <v>0</v>
      </c>
      <c r="I335" s="126">
        <v>0</v>
      </c>
      <c r="J335" s="127">
        <f>H335+I335</f>
        <v>0</v>
      </c>
      <c r="K335" s="126">
        <v>0</v>
      </c>
      <c r="L335" s="126">
        <v>0</v>
      </c>
      <c r="M335" s="127">
        <f>K335+L335</f>
        <v>0</v>
      </c>
      <c r="N335" s="127">
        <f>J335+M335</f>
        <v>0</v>
      </c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44" t="s">
        <v>108</v>
      </c>
      <c r="BF335" s="134"/>
      <c r="BG335" s="128"/>
      <c r="BH335" s="152" t="s">
        <v>128</v>
      </c>
      <c r="BI335" s="152"/>
      <c r="BJ335" s="104"/>
    </row>
    <row r="336" spans="2:62" s="121" customFormat="1" ht="40.5" hidden="1">
      <c r="B336" s="114">
        <v>2014</v>
      </c>
      <c r="C336" s="115">
        <v>8317</v>
      </c>
      <c r="D336" s="114">
        <v>2</v>
      </c>
      <c r="E336" s="114">
        <v>629</v>
      </c>
      <c r="F336" s="114"/>
      <c r="G336" s="116" t="s">
        <v>109</v>
      </c>
      <c r="H336" s="117">
        <f>H337</f>
        <v>0</v>
      </c>
      <c r="I336" s="117">
        <f t="shared" ref="I336:N336" si="345">I337</f>
        <v>0</v>
      </c>
      <c r="J336" s="117">
        <f t="shared" si="345"/>
        <v>0</v>
      </c>
      <c r="K336" s="117">
        <f t="shared" si="345"/>
        <v>0</v>
      </c>
      <c r="L336" s="117">
        <f t="shared" si="345"/>
        <v>0</v>
      </c>
      <c r="M336" s="117">
        <f t="shared" si="345"/>
        <v>0</v>
      </c>
      <c r="N336" s="117">
        <f t="shared" si="345"/>
        <v>0</v>
      </c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  <c r="AN336" s="117"/>
      <c r="AO336" s="117"/>
      <c r="AP336" s="117"/>
      <c r="AQ336" s="117"/>
      <c r="AR336" s="117"/>
      <c r="AS336" s="117"/>
      <c r="AT336" s="117"/>
      <c r="AU336" s="117"/>
      <c r="AV336" s="117"/>
      <c r="AW336" s="117"/>
      <c r="AX336" s="117"/>
      <c r="AY336" s="117"/>
      <c r="AZ336" s="117"/>
      <c r="BA336" s="117"/>
      <c r="BB336" s="117"/>
      <c r="BC336" s="117"/>
      <c r="BD336" s="117"/>
      <c r="BE336" s="118"/>
      <c r="BF336" s="119"/>
      <c r="BG336" s="118"/>
      <c r="BH336" s="140"/>
      <c r="BI336" s="140"/>
      <c r="BJ336" s="104"/>
    </row>
    <row r="337" spans="2:62" s="96" customFormat="1" ht="36.75" hidden="1" customHeight="1">
      <c r="B337" s="122"/>
      <c r="C337" s="143"/>
      <c r="D337" s="122"/>
      <c r="E337" s="122"/>
      <c r="F337" s="132">
        <v>1</v>
      </c>
      <c r="G337" s="133" t="s">
        <v>110</v>
      </c>
      <c r="H337" s="126">
        <v>0</v>
      </c>
      <c r="I337" s="126">
        <v>0</v>
      </c>
      <c r="J337" s="127">
        <f>H337+I337</f>
        <v>0</v>
      </c>
      <c r="K337" s="126">
        <v>0</v>
      </c>
      <c r="L337" s="126">
        <v>0</v>
      </c>
      <c r="M337" s="127">
        <f>K337+L337</f>
        <v>0</v>
      </c>
      <c r="N337" s="127">
        <f>J337+M337</f>
        <v>0</v>
      </c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44" t="s">
        <v>111</v>
      </c>
      <c r="BF337" s="134"/>
      <c r="BG337" s="128"/>
      <c r="BH337" s="152" t="s">
        <v>128</v>
      </c>
      <c r="BI337" s="152"/>
      <c r="BJ337" s="104"/>
    </row>
    <row r="338" spans="2:62" s="150" customFormat="1" ht="72" customHeight="1">
      <c r="B338" s="90">
        <v>2014</v>
      </c>
      <c r="C338" s="91">
        <v>8317</v>
      </c>
      <c r="D338" s="90">
        <v>3</v>
      </c>
      <c r="E338" s="90"/>
      <c r="F338" s="90"/>
      <c r="G338" s="92" t="s">
        <v>274</v>
      </c>
      <c r="H338" s="93">
        <f t="shared" ref="H338:N338" si="346">H339+H346+H444+H471+H475+H613</f>
        <v>10803961.66</v>
      </c>
      <c r="I338" s="93">
        <f t="shared" si="346"/>
        <v>0</v>
      </c>
      <c r="J338" s="93">
        <f t="shared" si="346"/>
        <v>10803961.66</v>
      </c>
      <c r="K338" s="93">
        <f t="shared" si="346"/>
        <v>0</v>
      </c>
      <c r="L338" s="93">
        <f t="shared" si="346"/>
        <v>0</v>
      </c>
      <c r="M338" s="93">
        <f t="shared" si="346"/>
        <v>0</v>
      </c>
      <c r="N338" s="93">
        <f t="shared" si="346"/>
        <v>10803961.66</v>
      </c>
      <c r="O338" s="93">
        <f t="shared" ref="O338:BD338" si="347">O339+O346+O444+O471+O475+O613</f>
        <v>0</v>
      </c>
      <c r="P338" s="93">
        <f t="shared" si="347"/>
        <v>0</v>
      </c>
      <c r="Q338" s="93">
        <f t="shared" si="347"/>
        <v>0</v>
      </c>
      <c r="R338" s="93">
        <f t="shared" si="347"/>
        <v>0</v>
      </c>
      <c r="S338" s="93">
        <f t="shared" si="347"/>
        <v>0</v>
      </c>
      <c r="T338" s="93">
        <f t="shared" si="347"/>
        <v>0</v>
      </c>
      <c r="U338" s="93">
        <f t="shared" si="347"/>
        <v>0</v>
      </c>
      <c r="V338" s="93">
        <f t="shared" si="347"/>
        <v>10803961.66</v>
      </c>
      <c r="W338" s="93">
        <f t="shared" si="347"/>
        <v>0</v>
      </c>
      <c r="X338" s="93">
        <f t="shared" si="347"/>
        <v>10803961.66</v>
      </c>
      <c r="Y338" s="93">
        <f t="shared" si="347"/>
        <v>0</v>
      </c>
      <c r="Z338" s="93">
        <f t="shared" si="347"/>
        <v>0</v>
      </c>
      <c r="AA338" s="93">
        <f t="shared" si="347"/>
        <v>0</v>
      </c>
      <c r="AB338" s="93">
        <f t="shared" si="347"/>
        <v>10803961.66</v>
      </c>
      <c r="AC338" s="93">
        <f t="shared" si="347"/>
        <v>0</v>
      </c>
      <c r="AD338" s="93">
        <f t="shared" si="347"/>
        <v>0</v>
      </c>
      <c r="AE338" s="93">
        <f t="shared" si="347"/>
        <v>0</v>
      </c>
      <c r="AF338" s="93">
        <f t="shared" si="347"/>
        <v>0</v>
      </c>
      <c r="AG338" s="93">
        <f t="shared" si="347"/>
        <v>0</v>
      </c>
      <c r="AH338" s="93">
        <f t="shared" si="347"/>
        <v>0</v>
      </c>
      <c r="AI338" s="93">
        <f t="shared" si="347"/>
        <v>0</v>
      </c>
      <c r="AJ338" s="93">
        <f t="shared" si="347"/>
        <v>0</v>
      </c>
      <c r="AK338" s="93">
        <f t="shared" si="347"/>
        <v>0</v>
      </c>
      <c r="AL338" s="93">
        <f t="shared" si="347"/>
        <v>0</v>
      </c>
      <c r="AM338" s="93">
        <f t="shared" si="347"/>
        <v>0</v>
      </c>
      <c r="AN338" s="93">
        <f t="shared" si="347"/>
        <v>0</v>
      </c>
      <c r="AO338" s="93">
        <f t="shared" si="347"/>
        <v>0</v>
      </c>
      <c r="AP338" s="93">
        <f t="shared" si="347"/>
        <v>0</v>
      </c>
      <c r="AQ338" s="93">
        <f t="shared" si="347"/>
        <v>0</v>
      </c>
      <c r="AR338" s="93">
        <f t="shared" si="347"/>
        <v>0</v>
      </c>
      <c r="AS338" s="93">
        <f t="shared" si="347"/>
        <v>0</v>
      </c>
      <c r="AT338" s="93">
        <f t="shared" si="347"/>
        <v>0</v>
      </c>
      <c r="AU338" s="93">
        <f t="shared" si="347"/>
        <v>0</v>
      </c>
      <c r="AV338" s="93">
        <f t="shared" si="347"/>
        <v>0</v>
      </c>
      <c r="AW338" s="93">
        <f t="shared" si="347"/>
        <v>0</v>
      </c>
      <c r="AX338" s="93">
        <f t="shared" si="347"/>
        <v>10803961.66</v>
      </c>
      <c r="AY338" s="93">
        <f t="shared" si="347"/>
        <v>0</v>
      </c>
      <c r="AZ338" s="93">
        <f t="shared" si="347"/>
        <v>10803961.66</v>
      </c>
      <c r="BA338" s="93">
        <f t="shared" si="347"/>
        <v>0</v>
      </c>
      <c r="BB338" s="93">
        <f t="shared" si="347"/>
        <v>0</v>
      </c>
      <c r="BC338" s="93">
        <f t="shared" si="347"/>
        <v>0</v>
      </c>
      <c r="BD338" s="93">
        <f t="shared" si="347"/>
        <v>10803961.66</v>
      </c>
      <c r="BE338" s="94"/>
      <c r="BF338" s="95"/>
      <c r="BG338" s="94"/>
      <c r="BH338" s="149"/>
      <c r="BI338" s="149"/>
      <c r="BJ338" s="104"/>
    </row>
    <row r="339" spans="2:62" s="105" customFormat="1" ht="36.75" hidden="1" customHeight="1">
      <c r="B339" s="97">
        <v>2014</v>
      </c>
      <c r="C339" s="147">
        <v>8317</v>
      </c>
      <c r="D339" s="97">
        <v>3</v>
      </c>
      <c r="E339" s="97"/>
      <c r="F339" s="97"/>
      <c r="G339" s="99" t="s">
        <v>30</v>
      </c>
      <c r="H339" s="100">
        <f>H340+H343</f>
        <v>0</v>
      </c>
      <c r="I339" s="100">
        <f t="shared" ref="I339:O339" si="348">I340+I343</f>
        <v>0</v>
      </c>
      <c r="J339" s="100">
        <f t="shared" si="348"/>
        <v>0</v>
      </c>
      <c r="K339" s="100">
        <f t="shared" si="348"/>
        <v>0</v>
      </c>
      <c r="L339" s="100">
        <f t="shared" si="348"/>
        <v>0</v>
      </c>
      <c r="M339" s="100">
        <f t="shared" si="348"/>
        <v>0</v>
      </c>
      <c r="N339" s="100">
        <f t="shared" si="348"/>
        <v>0</v>
      </c>
      <c r="O339" s="100">
        <f t="shared" si="348"/>
        <v>0</v>
      </c>
      <c r="P339" s="100">
        <f t="shared" ref="P339:BD339" si="349">P340+P343</f>
        <v>0</v>
      </c>
      <c r="Q339" s="100">
        <f t="shared" si="349"/>
        <v>0</v>
      </c>
      <c r="R339" s="100">
        <f t="shared" si="349"/>
        <v>0</v>
      </c>
      <c r="S339" s="100">
        <f t="shared" si="349"/>
        <v>0</v>
      </c>
      <c r="T339" s="100">
        <f t="shared" si="349"/>
        <v>0</v>
      </c>
      <c r="U339" s="100">
        <f t="shared" si="349"/>
        <v>0</v>
      </c>
      <c r="V339" s="100">
        <f t="shared" si="349"/>
        <v>0</v>
      </c>
      <c r="W339" s="100">
        <f t="shared" si="349"/>
        <v>0</v>
      </c>
      <c r="X339" s="100">
        <f t="shared" si="349"/>
        <v>0</v>
      </c>
      <c r="Y339" s="100">
        <f t="shared" si="349"/>
        <v>0</v>
      </c>
      <c r="Z339" s="100">
        <f t="shared" si="349"/>
        <v>0</v>
      </c>
      <c r="AA339" s="100">
        <f t="shared" si="349"/>
        <v>0</v>
      </c>
      <c r="AB339" s="100">
        <f t="shared" si="349"/>
        <v>0</v>
      </c>
      <c r="AC339" s="100">
        <f t="shared" si="349"/>
        <v>0</v>
      </c>
      <c r="AD339" s="100">
        <f t="shared" si="349"/>
        <v>0</v>
      </c>
      <c r="AE339" s="100">
        <f t="shared" si="349"/>
        <v>0</v>
      </c>
      <c r="AF339" s="100">
        <f t="shared" si="349"/>
        <v>0</v>
      </c>
      <c r="AG339" s="100">
        <f t="shared" si="349"/>
        <v>0</v>
      </c>
      <c r="AH339" s="100">
        <f t="shared" si="349"/>
        <v>0</v>
      </c>
      <c r="AI339" s="100">
        <f t="shared" si="349"/>
        <v>0</v>
      </c>
      <c r="AJ339" s="100">
        <f t="shared" si="349"/>
        <v>0</v>
      </c>
      <c r="AK339" s="100">
        <f t="shared" si="349"/>
        <v>0</v>
      </c>
      <c r="AL339" s="100">
        <f t="shared" si="349"/>
        <v>0</v>
      </c>
      <c r="AM339" s="100">
        <f t="shared" si="349"/>
        <v>0</v>
      </c>
      <c r="AN339" s="100">
        <f t="shared" si="349"/>
        <v>0</v>
      </c>
      <c r="AO339" s="100">
        <f t="shared" si="349"/>
        <v>0</v>
      </c>
      <c r="AP339" s="100">
        <f t="shared" si="349"/>
        <v>0</v>
      </c>
      <c r="AQ339" s="100">
        <f t="shared" si="349"/>
        <v>0</v>
      </c>
      <c r="AR339" s="100">
        <f t="shared" si="349"/>
        <v>0</v>
      </c>
      <c r="AS339" s="100">
        <f t="shared" si="349"/>
        <v>0</v>
      </c>
      <c r="AT339" s="100">
        <f t="shared" si="349"/>
        <v>0</v>
      </c>
      <c r="AU339" s="100">
        <f t="shared" si="349"/>
        <v>0</v>
      </c>
      <c r="AV339" s="100">
        <f t="shared" si="349"/>
        <v>0</v>
      </c>
      <c r="AW339" s="100">
        <f t="shared" si="349"/>
        <v>0</v>
      </c>
      <c r="AX339" s="100">
        <f t="shared" si="349"/>
        <v>0</v>
      </c>
      <c r="AY339" s="100">
        <f t="shared" si="349"/>
        <v>0</v>
      </c>
      <c r="AZ339" s="100">
        <f t="shared" si="349"/>
        <v>0</v>
      </c>
      <c r="BA339" s="100">
        <f t="shared" si="349"/>
        <v>0</v>
      </c>
      <c r="BB339" s="100">
        <f t="shared" si="349"/>
        <v>0</v>
      </c>
      <c r="BC339" s="100">
        <f t="shared" si="349"/>
        <v>0</v>
      </c>
      <c r="BD339" s="100">
        <f t="shared" si="349"/>
        <v>0</v>
      </c>
      <c r="BE339" s="101"/>
      <c r="BF339" s="102"/>
      <c r="BG339" s="101"/>
      <c r="BH339" s="141"/>
      <c r="BI339" s="141"/>
      <c r="BJ339" s="104"/>
    </row>
    <row r="340" spans="2:62" s="113" customFormat="1" ht="40.5" hidden="1">
      <c r="B340" s="106">
        <v>2014</v>
      </c>
      <c r="C340" s="146">
        <v>8317</v>
      </c>
      <c r="D340" s="106">
        <v>3</v>
      </c>
      <c r="E340" s="106"/>
      <c r="F340" s="106"/>
      <c r="G340" s="108" t="s">
        <v>275</v>
      </c>
      <c r="H340" s="109">
        <f>H341</f>
        <v>0</v>
      </c>
      <c r="I340" s="109">
        <f t="shared" ref="I340:X341" si="350">I341</f>
        <v>0</v>
      </c>
      <c r="J340" s="109">
        <f t="shared" si="350"/>
        <v>0</v>
      </c>
      <c r="K340" s="109">
        <f t="shared" si="350"/>
        <v>0</v>
      </c>
      <c r="L340" s="109">
        <f t="shared" si="350"/>
        <v>0</v>
      </c>
      <c r="M340" s="109">
        <f t="shared" si="350"/>
        <v>0</v>
      </c>
      <c r="N340" s="109">
        <f t="shared" si="350"/>
        <v>0</v>
      </c>
      <c r="O340" s="109">
        <f t="shared" si="350"/>
        <v>0</v>
      </c>
      <c r="P340" s="109">
        <f t="shared" si="350"/>
        <v>0</v>
      </c>
      <c r="Q340" s="109">
        <f t="shared" si="350"/>
        <v>0</v>
      </c>
      <c r="R340" s="109">
        <f t="shared" si="350"/>
        <v>0</v>
      </c>
      <c r="S340" s="109">
        <f t="shared" si="350"/>
        <v>0</v>
      </c>
      <c r="T340" s="109">
        <f t="shared" si="350"/>
        <v>0</v>
      </c>
      <c r="U340" s="109">
        <f t="shared" si="350"/>
        <v>0</v>
      </c>
      <c r="V340" s="109">
        <f t="shared" si="350"/>
        <v>0</v>
      </c>
      <c r="W340" s="109">
        <f t="shared" si="350"/>
        <v>0</v>
      </c>
      <c r="X340" s="109">
        <f t="shared" si="350"/>
        <v>0</v>
      </c>
      <c r="Y340" s="109">
        <f t="shared" ref="P340:BD341" si="351">Y341</f>
        <v>0</v>
      </c>
      <c r="Z340" s="109">
        <f t="shared" si="351"/>
        <v>0</v>
      </c>
      <c r="AA340" s="109">
        <f t="shared" si="351"/>
        <v>0</v>
      </c>
      <c r="AB340" s="109">
        <f t="shared" si="351"/>
        <v>0</v>
      </c>
      <c r="AC340" s="109">
        <f t="shared" si="351"/>
        <v>0</v>
      </c>
      <c r="AD340" s="109">
        <f t="shared" si="351"/>
        <v>0</v>
      </c>
      <c r="AE340" s="109">
        <f t="shared" si="351"/>
        <v>0</v>
      </c>
      <c r="AF340" s="109">
        <f t="shared" si="351"/>
        <v>0</v>
      </c>
      <c r="AG340" s="109">
        <f t="shared" si="351"/>
        <v>0</v>
      </c>
      <c r="AH340" s="109">
        <f t="shared" si="351"/>
        <v>0</v>
      </c>
      <c r="AI340" s="109">
        <f t="shared" si="351"/>
        <v>0</v>
      </c>
      <c r="AJ340" s="109">
        <f t="shared" si="351"/>
        <v>0</v>
      </c>
      <c r="AK340" s="109">
        <f t="shared" si="351"/>
        <v>0</v>
      </c>
      <c r="AL340" s="109">
        <f t="shared" si="351"/>
        <v>0</v>
      </c>
      <c r="AM340" s="109">
        <f t="shared" si="351"/>
        <v>0</v>
      </c>
      <c r="AN340" s="109">
        <f t="shared" si="351"/>
        <v>0</v>
      </c>
      <c r="AO340" s="109">
        <f t="shared" si="351"/>
        <v>0</v>
      </c>
      <c r="AP340" s="109">
        <f t="shared" si="351"/>
        <v>0</v>
      </c>
      <c r="AQ340" s="109">
        <f t="shared" si="351"/>
        <v>0</v>
      </c>
      <c r="AR340" s="109">
        <f t="shared" si="351"/>
        <v>0</v>
      </c>
      <c r="AS340" s="109">
        <f t="shared" si="351"/>
        <v>0</v>
      </c>
      <c r="AT340" s="109">
        <f t="shared" si="351"/>
        <v>0</v>
      </c>
      <c r="AU340" s="109">
        <f t="shared" si="351"/>
        <v>0</v>
      </c>
      <c r="AV340" s="109">
        <f t="shared" si="351"/>
        <v>0</v>
      </c>
      <c r="AW340" s="109">
        <f t="shared" si="351"/>
        <v>0</v>
      </c>
      <c r="AX340" s="109">
        <f t="shared" si="351"/>
        <v>0</v>
      </c>
      <c r="AY340" s="109">
        <f t="shared" si="351"/>
        <v>0</v>
      </c>
      <c r="AZ340" s="109">
        <f t="shared" si="351"/>
        <v>0</v>
      </c>
      <c r="BA340" s="109">
        <f t="shared" si="351"/>
        <v>0</v>
      </c>
      <c r="BB340" s="109">
        <f t="shared" si="351"/>
        <v>0</v>
      </c>
      <c r="BC340" s="109">
        <f t="shared" si="351"/>
        <v>0</v>
      </c>
      <c r="BD340" s="109">
        <f t="shared" si="351"/>
        <v>0</v>
      </c>
      <c r="BE340" s="110"/>
      <c r="BF340" s="111"/>
      <c r="BG340" s="110"/>
      <c r="BH340" s="142"/>
      <c r="BI340" s="142"/>
      <c r="BJ340" s="104"/>
    </row>
    <row r="341" spans="2:62" s="121" customFormat="1" ht="36.75" hidden="1" customHeight="1">
      <c r="B341" s="114">
        <v>2014</v>
      </c>
      <c r="C341" s="115">
        <v>8317</v>
      </c>
      <c r="D341" s="114">
        <v>3</v>
      </c>
      <c r="E341" s="114">
        <v>121</v>
      </c>
      <c r="F341" s="114"/>
      <c r="G341" s="116" t="s">
        <v>113</v>
      </c>
      <c r="H341" s="117">
        <f>H342</f>
        <v>0</v>
      </c>
      <c r="I341" s="117">
        <f t="shared" si="350"/>
        <v>0</v>
      </c>
      <c r="J341" s="117">
        <f t="shared" si="350"/>
        <v>0</v>
      </c>
      <c r="K341" s="117">
        <f t="shared" si="350"/>
        <v>0</v>
      </c>
      <c r="L341" s="117">
        <f t="shared" si="350"/>
        <v>0</v>
      </c>
      <c r="M341" s="117">
        <f t="shared" si="350"/>
        <v>0</v>
      </c>
      <c r="N341" s="117">
        <f t="shared" si="350"/>
        <v>0</v>
      </c>
      <c r="O341" s="117">
        <f t="shared" si="350"/>
        <v>0</v>
      </c>
      <c r="P341" s="117">
        <f t="shared" si="351"/>
        <v>0</v>
      </c>
      <c r="Q341" s="117">
        <f t="shared" si="351"/>
        <v>0</v>
      </c>
      <c r="R341" s="117">
        <f t="shared" si="351"/>
        <v>0</v>
      </c>
      <c r="S341" s="117">
        <f t="shared" si="351"/>
        <v>0</v>
      </c>
      <c r="T341" s="117">
        <f t="shared" si="351"/>
        <v>0</v>
      </c>
      <c r="U341" s="117">
        <f t="shared" si="351"/>
        <v>0</v>
      </c>
      <c r="V341" s="117">
        <f t="shared" si="350"/>
        <v>0</v>
      </c>
      <c r="W341" s="117">
        <f t="shared" si="351"/>
        <v>0</v>
      </c>
      <c r="X341" s="117">
        <f t="shared" si="351"/>
        <v>0</v>
      </c>
      <c r="Y341" s="117">
        <f t="shared" si="351"/>
        <v>0</v>
      </c>
      <c r="Z341" s="117">
        <f t="shared" si="351"/>
        <v>0</v>
      </c>
      <c r="AA341" s="117">
        <f t="shared" si="351"/>
        <v>0</v>
      </c>
      <c r="AB341" s="117">
        <f t="shared" si="351"/>
        <v>0</v>
      </c>
      <c r="AC341" s="117">
        <f t="shared" si="351"/>
        <v>0</v>
      </c>
      <c r="AD341" s="117">
        <f t="shared" si="351"/>
        <v>0</v>
      </c>
      <c r="AE341" s="117">
        <f t="shared" si="351"/>
        <v>0</v>
      </c>
      <c r="AF341" s="117">
        <f t="shared" si="351"/>
        <v>0</v>
      </c>
      <c r="AG341" s="117">
        <f t="shared" si="351"/>
        <v>0</v>
      </c>
      <c r="AH341" s="117">
        <f t="shared" si="351"/>
        <v>0</v>
      </c>
      <c r="AI341" s="117">
        <f t="shared" si="351"/>
        <v>0</v>
      </c>
      <c r="AJ341" s="117">
        <f t="shared" si="351"/>
        <v>0</v>
      </c>
      <c r="AK341" s="117">
        <f t="shared" si="351"/>
        <v>0</v>
      </c>
      <c r="AL341" s="117">
        <f t="shared" si="351"/>
        <v>0</v>
      </c>
      <c r="AM341" s="117">
        <f t="shared" si="351"/>
        <v>0</v>
      </c>
      <c r="AN341" s="117">
        <f t="shared" si="351"/>
        <v>0</v>
      </c>
      <c r="AO341" s="117">
        <f t="shared" si="351"/>
        <v>0</v>
      </c>
      <c r="AP341" s="117">
        <f t="shared" si="351"/>
        <v>0</v>
      </c>
      <c r="AQ341" s="117">
        <f t="shared" si="351"/>
        <v>0</v>
      </c>
      <c r="AR341" s="117">
        <f t="shared" si="351"/>
        <v>0</v>
      </c>
      <c r="AS341" s="117">
        <f t="shared" si="351"/>
        <v>0</v>
      </c>
      <c r="AT341" s="117">
        <f t="shared" si="351"/>
        <v>0</v>
      </c>
      <c r="AU341" s="117">
        <f t="shared" si="351"/>
        <v>0</v>
      </c>
      <c r="AV341" s="117">
        <f t="shared" si="351"/>
        <v>0</v>
      </c>
      <c r="AW341" s="117">
        <f t="shared" si="351"/>
        <v>0</v>
      </c>
      <c r="AX341" s="117">
        <f t="shared" si="351"/>
        <v>0</v>
      </c>
      <c r="AY341" s="117">
        <f t="shared" si="351"/>
        <v>0</v>
      </c>
      <c r="AZ341" s="117">
        <f t="shared" si="351"/>
        <v>0</v>
      </c>
      <c r="BA341" s="117">
        <f t="shared" si="351"/>
        <v>0</v>
      </c>
      <c r="BB341" s="117">
        <f t="shared" si="351"/>
        <v>0</v>
      </c>
      <c r="BC341" s="117">
        <f t="shared" si="351"/>
        <v>0</v>
      </c>
      <c r="BD341" s="117">
        <f t="shared" si="351"/>
        <v>0</v>
      </c>
      <c r="BE341" s="118"/>
      <c r="BF341" s="119"/>
      <c r="BG341" s="118"/>
      <c r="BH341" s="140"/>
      <c r="BI341" s="140"/>
      <c r="BJ341" s="104"/>
    </row>
    <row r="342" spans="2:62" s="96" customFormat="1" ht="36.75" hidden="1" customHeight="1">
      <c r="B342" s="122"/>
      <c r="C342" s="143"/>
      <c r="D342" s="122"/>
      <c r="E342" s="122"/>
      <c r="F342" s="132">
        <v>1</v>
      </c>
      <c r="G342" s="133" t="s">
        <v>114</v>
      </c>
      <c r="H342" s="126">
        <v>0</v>
      </c>
      <c r="I342" s="126">
        <v>0</v>
      </c>
      <c r="J342" s="127">
        <f>H342+I342</f>
        <v>0</v>
      </c>
      <c r="K342" s="126">
        <v>0</v>
      </c>
      <c r="L342" s="126">
        <v>0</v>
      </c>
      <c r="M342" s="127">
        <f>K342+L342</f>
        <v>0</v>
      </c>
      <c r="N342" s="127">
        <f>J342+M342</f>
        <v>0</v>
      </c>
      <c r="O342" s="126">
        <v>0</v>
      </c>
      <c r="P342" s="126">
        <v>0</v>
      </c>
      <c r="Q342" s="127">
        <f t="shared" ref="Q342" si="352">O342+P342</f>
        <v>0</v>
      </c>
      <c r="R342" s="126">
        <v>0</v>
      </c>
      <c r="S342" s="126">
        <v>0</v>
      </c>
      <c r="T342" s="127">
        <f t="shared" ref="T342" si="353">R342+S342</f>
        <v>0</v>
      </c>
      <c r="U342" s="127">
        <f t="shared" ref="U342" si="354">Q342+T342</f>
        <v>0</v>
      </c>
      <c r="V342" s="126">
        <v>0</v>
      </c>
      <c r="W342" s="126">
        <v>0</v>
      </c>
      <c r="X342" s="127">
        <f t="shared" ref="X342" si="355">V342+W342</f>
        <v>0</v>
      </c>
      <c r="Y342" s="126">
        <v>0</v>
      </c>
      <c r="Z342" s="126">
        <v>0</v>
      </c>
      <c r="AA342" s="127">
        <f t="shared" ref="AA342" si="356">Y342+Z342</f>
        <v>0</v>
      </c>
      <c r="AB342" s="127">
        <f t="shared" ref="AB342" si="357">X342+AA342</f>
        <v>0</v>
      </c>
      <c r="AC342" s="126">
        <v>0</v>
      </c>
      <c r="AD342" s="126">
        <v>0</v>
      </c>
      <c r="AE342" s="127">
        <f t="shared" ref="AE342" si="358">AC342+AD342</f>
        <v>0</v>
      </c>
      <c r="AF342" s="126">
        <v>0</v>
      </c>
      <c r="AG342" s="126">
        <v>0</v>
      </c>
      <c r="AH342" s="127">
        <f t="shared" ref="AH342" si="359">AF342+AG342</f>
        <v>0</v>
      </c>
      <c r="AI342" s="127">
        <f t="shared" ref="AI342" si="360">AE342+AH342</f>
        <v>0</v>
      </c>
      <c r="AJ342" s="126">
        <v>0</v>
      </c>
      <c r="AK342" s="126">
        <v>0</v>
      </c>
      <c r="AL342" s="127">
        <f t="shared" ref="AL342" si="361">AJ342+AK342</f>
        <v>0</v>
      </c>
      <c r="AM342" s="126">
        <v>0</v>
      </c>
      <c r="AN342" s="126">
        <v>0</v>
      </c>
      <c r="AO342" s="127">
        <f t="shared" ref="AO342" si="362">AM342+AN342</f>
        <v>0</v>
      </c>
      <c r="AP342" s="127">
        <f t="shared" ref="AP342" si="363">AL342+AO342</f>
        <v>0</v>
      </c>
      <c r="AQ342" s="126">
        <v>0</v>
      </c>
      <c r="AR342" s="126">
        <v>0</v>
      </c>
      <c r="AS342" s="127">
        <f t="shared" ref="AS342" si="364">AQ342+AR342</f>
        <v>0</v>
      </c>
      <c r="AT342" s="126">
        <v>0</v>
      </c>
      <c r="AU342" s="126">
        <v>0</v>
      </c>
      <c r="AV342" s="127">
        <f t="shared" ref="AV342" si="365">AT342+AU342</f>
        <v>0</v>
      </c>
      <c r="AW342" s="127">
        <f t="shared" ref="AW342" si="366">AS342+AV342</f>
        <v>0</v>
      </c>
      <c r="AX342" s="126">
        <v>0</v>
      </c>
      <c r="AY342" s="126">
        <v>0</v>
      </c>
      <c r="AZ342" s="127">
        <f t="shared" ref="AZ342" si="367">AX342+AY342</f>
        <v>0</v>
      </c>
      <c r="BA342" s="126">
        <v>0</v>
      </c>
      <c r="BB342" s="126">
        <v>0</v>
      </c>
      <c r="BC342" s="127">
        <f t="shared" ref="BC342" si="368">BA342+BB342</f>
        <v>0</v>
      </c>
      <c r="BD342" s="127">
        <f t="shared" ref="BD342" si="369">AZ342+BC342</f>
        <v>0</v>
      </c>
      <c r="BE342" s="128" t="s">
        <v>33</v>
      </c>
      <c r="BF342" s="134"/>
      <c r="BG342" s="128"/>
      <c r="BH342" s="130" t="s">
        <v>34</v>
      </c>
      <c r="BI342" s="130"/>
      <c r="BJ342" s="104"/>
    </row>
    <row r="343" spans="2:62" s="113" customFormat="1" hidden="1">
      <c r="B343" s="106">
        <v>2014</v>
      </c>
      <c r="C343" s="146">
        <v>8317</v>
      </c>
      <c r="D343" s="106">
        <v>3</v>
      </c>
      <c r="E343" s="106"/>
      <c r="F343" s="106"/>
      <c r="G343" s="108" t="s">
        <v>117</v>
      </c>
      <c r="H343" s="109">
        <f>H344</f>
        <v>0</v>
      </c>
      <c r="I343" s="109">
        <f t="shared" ref="I343:X344" si="370">I344</f>
        <v>0</v>
      </c>
      <c r="J343" s="109">
        <f t="shared" si="370"/>
        <v>0</v>
      </c>
      <c r="K343" s="109">
        <f t="shared" si="370"/>
        <v>0</v>
      </c>
      <c r="L343" s="109">
        <f t="shared" si="370"/>
        <v>0</v>
      </c>
      <c r="M343" s="109">
        <f t="shared" si="370"/>
        <v>0</v>
      </c>
      <c r="N343" s="109">
        <f t="shared" si="370"/>
        <v>0</v>
      </c>
      <c r="O343" s="109">
        <f t="shared" si="370"/>
        <v>0</v>
      </c>
      <c r="P343" s="109">
        <f t="shared" si="370"/>
        <v>0</v>
      </c>
      <c r="Q343" s="109">
        <f t="shared" si="370"/>
        <v>0</v>
      </c>
      <c r="R343" s="109">
        <f t="shared" si="370"/>
        <v>0</v>
      </c>
      <c r="S343" s="109">
        <f t="shared" si="370"/>
        <v>0</v>
      </c>
      <c r="T343" s="109">
        <f t="shared" si="370"/>
        <v>0</v>
      </c>
      <c r="U343" s="109">
        <f t="shared" si="370"/>
        <v>0</v>
      </c>
      <c r="V343" s="109">
        <f t="shared" si="370"/>
        <v>0</v>
      </c>
      <c r="W343" s="109">
        <f t="shared" si="370"/>
        <v>0</v>
      </c>
      <c r="X343" s="109">
        <f t="shared" si="370"/>
        <v>0</v>
      </c>
      <c r="Y343" s="109">
        <f t="shared" ref="P343:BD344" si="371">Y344</f>
        <v>0</v>
      </c>
      <c r="Z343" s="109">
        <f t="shared" si="371"/>
        <v>0</v>
      </c>
      <c r="AA343" s="109">
        <f t="shared" si="371"/>
        <v>0</v>
      </c>
      <c r="AB343" s="109">
        <f t="shared" si="371"/>
        <v>0</v>
      </c>
      <c r="AC343" s="109">
        <f t="shared" si="371"/>
        <v>0</v>
      </c>
      <c r="AD343" s="109">
        <f t="shared" si="371"/>
        <v>0</v>
      </c>
      <c r="AE343" s="109">
        <f t="shared" si="371"/>
        <v>0</v>
      </c>
      <c r="AF343" s="109">
        <f t="shared" si="371"/>
        <v>0</v>
      </c>
      <c r="AG343" s="109">
        <f t="shared" si="371"/>
        <v>0</v>
      </c>
      <c r="AH343" s="109">
        <f t="shared" si="371"/>
        <v>0</v>
      </c>
      <c r="AI343" s="109">
        <f t="shared" si="371"/>
        <v>0</v>
      </c>
      <c r="AJ343" s="109">
        <f t="shared" si="371"/>
        <v>0</v>
      </c>
      <c r="AK343" s="109">
        <f t="shared" si="371"/>
        <v>0</v>
      </c>
      <c r="AL343" s="109">
        <f t="shared" si="371"/>
        <v>0</v>
      </c>
      <c r="AM343" s="109">
        <f t="shared" si="371"/>
        <v>0</v>
      </c>
      <c r="AN343" s="109">
        <f t="shared" si="371"/>
        <v>0</v>
      </c>
      <c r="AO343" s="109">
        <f t="shared" si="371"/>
        <v>0</v>
      </c>
      <c r="AP343" s="109">
        <f t="shared" si="371"/>
        <v>0</v>
      </c>
      <c r="AQ343" s="109">
        <f t="shared" si="371"/>
        <v>0</v>
      </c>
      <c r="AR343" s="109">
        <f t="shared" si="371"/>
        <v>0</v>
      </c>
      <c r="AS343" s="109">
        <f t="shared" si="371"/>
        <v>0</v>
      </c>
      <c r="AT343" s="109">
        <f t="shared" si="371"/>
        <v>0</v>
      </c>
      <c r="AU343" s="109">
        <f t="shared" si="371"/>
        <v>0</v>
      </c>
      <c r="AV343" s="109">
        <f t="shared" si="371"/>
        <v>0</v>
      </c>
      <c r="AW343" s="109">
        <f t="shared" si="371"/>
        <v>0</v>
      </c>
      <c r="AX343" s="109">
        <f t="shared" si="371"/>
        <v>0</v>
      </c>
      <c r="AY343" s="109">
        <f t="shared" si="371"/>
        <v>0</v>
      </c>
      <c r="AZ343" s="109">
        <f t="shared" si="371"/>
        <v>0</v>
      </c>
      <c r="BA343" s="109">
        <f t="shared" si="371"/>
        <v>0</v>
      </c>
      <c r="BB343" s="109">
        <f t="shared" si="371"/>
        <v>0</v>
      </c>
      <c r="BC343" s="109">
        <f t="shared" si="371"/>
        <v>0</v>
      </c>
      <c r="BD343" s="109">
        <f t="shared" si="371"/>
        <v>0</v>
      </c>
      <c r="BE343" s="110"/>
      <c r="BF343" s="111"/>
      <c r="BG343" s="110"/>
      <c r="BH343" s="142"/>
      <c r="BI343" s="142"/>
      <c r="BJ343" s="104"/>
    </row>
    <row r="344" spans="2:62" s="121" customFormat="1" ht="36.75" hidden="1" customHeight="1">
      <c r="B344" s="114">
        <v>2014</v>
      </c>
      <c r="C344" s="115">
        <v>8317</v>
      </c>
      <c r="D344" s="114">
        <v>3</v>
      </c>
      <c r="E344" s="114">
        <v>134</v>
      </c>
      <c r="F344" s="114"/>
      <c r="G344" s="116" t="s">
        <v>121</v>
      </c>
      <c r="H344" s="117">
        <f>H345</f>
        <v>0</v>
      </c>
      <c r="I344" s="117">
        <f t="shared" si="370"/>
        <v>0</v>
      </c>
      <c r="J344" s="117">
        <f t="shared" si="370"/>
        <v>0</v>
      </c>
      <c r="K344" s="117">
        <f t="shared" si="370"/>
        <v>0</v>
      </c>
      <c r="L344" s="117">
        <f t="shared" si="370"/>
        <v>0</v>
      </c>
      <c r="M344" s="117">
        <f t="shared" si="370"/>
        <v>0</v>
      </c>
      <c r="N344" s="117">
        <f t="shared" si="370"/>
        <v>0</v>
      </c>
      <c r="O344" s="117">
        <f t="shared" si="370"/>
        <v>0</v>
      </c>
      <c r="P344" s="117">
        <f t="shared" si="371"/>
        <v>0</v>
      </c>
      <c r="Q344" s="117">
        <f t="shared" si="371"/>
        <v>0</v>
      </c>
      <c r="R344" s="117">
        <f t="shared" si="371"/>
        <v>0</v>
      </c>
      <c r="S344" s="117">
        <f t="shared" si="371"/>
        <v>0</v>
      </c>
      <c r="T344" s="117">
        <f t="shared" si="371"/>
        <v>0</v>
      </c>
      <c r="U344" s="117">
        <f t="shared" si="371"/>
        <v>0</v>
      </c>
      <c r="V344" s="117">
        <f t="shared" si="370"/>
        <v>0</v>
      </c>
      <c r="W344" s="117">
        <f t="shared" si="371"/>
        <v>0</v>
      </c>
      <c r="X344" s="117">
        <f t="shared" si="371"/>
        <v>0</v>
      </c>
      <c r="Y344" s="117">
        <f t="shared" si="371"/>
        <v>0</v>
      </c>
      <c r="Z344" s="117">
        <f t="shared" si="371"/>
        <v>0</v>
      </c>
      <c r="AA344" s="117">
        <f t="shared" si="371"/>
        <v>0</v>
      </c>
      <c r="AB344" s="117">
        <f t="shared" si="371"/>
        <v>0</v>
      </c>
      <c r="AC344" s="117">
        <f t="shared" si="371"/>
        <v>0</v>
      </c>
      <c r="AD344" s="117">
        <f t="shared" si="371"/>
        <v>0</v>
      </c>
      <c r="AE344" s="117">
        <f t="shared" si="371"/>
        <v>0</v>
      </c>
      <c r="AF344" s="117">
        <f t="shared" si="371"/>
        <v>0</v>
      </c>
      <c r="AG344" s="117">
        <f t="shared" si="371"/>
        <v>0</v>
      </c>
      <c r="AH344" s="117">
        <f t="shared" si="371"/>
        <v>0</v>
      </c>
      <c r="AI344" s="117">
        <f t="shared" si="371"/>
        <v>0</v>
      </c>
      <c r="AJ344" s="117">
        <f t="shared" si="371"/>
        <v>0</v>
      </c>
      <c r="AK344" s="117">
        <f t="shared" si="371"/>
        <v>0</v>
      </c>
      <c r="AL344" s="117">
        <f t="shared" si="371"/>
        <v>0</v>
      </c>
      <c r="AM344" s="117">
        <f t="shared" si="371"/>
        <v>0</v>
      </c>
      <c r="AN344" s="117">
        <f t="shared" si="371"/>
        <v>0</v>
      </c>
      <c r="AO344" s="117">
        <f t="shared" si="371"/>
        <v>0</v>
      </c>
      <c r="AP344" s="117">
        <f t="shared" si="371"/>
        <v>0</v>
      </c>
      <c r="AQ344" s="117">
        <f t="shared" si="371"/>
        <v>0</v>
      </c>
      <c r="AR344" s="117">
        <f t="shared" si="371"/>
        <v>0</v>
      </c>
      <c r="AS344" s="117">
        <f t="shared" si="371"/>
        <v>0</v>
      </c>
      <c r="AT344" s="117">
        <f t="shared" si="371"/>
        <v>0</v>
      </c>
      <c r="AU344" s="117">
        <f t="shared" si="371"/>
        <v>0</v>
      </c>
      <c r="AV344" s="117">
        <f t="shared" si="371"/>
        <v>0</v>
      </c>
      <c r="AW344" s="117">
        <f t="shared" si="371"/>
        <v>0</v>
      </c>
      <c r="AX344" s="117">
        <f t="shared" si="371"/>
        <v>0</v>
      </c>
      <c r="AY344" s="117">
        <f t="shared" si="371"/>
        <v>0</v>
      </c>
      <c r="AZ344" s="117">
        <f t="shared" si="371"/>
        <v>0</v>
      </c>
      <c r="BA344" s="117">
        <f t="shared" si="371"/>
        <v>0</v>
      </c>
      <c r="BB344" s="117">
        <f t="shared" si="371"/>
        <v>0</v>
      </c>
      <c r="BC344" s="117">
        <f t="shared" si="371"/>
        <v>0</v>
      </c>
      <c r="BD344" s="117">
        <f t="shared" si="371"/>
        <v>0</v>
      </c>
      <c r="BE344" s="118"/>
      <c r="BF344" s="119"/>
      <c r="BG344" s="118"/>
      <c r="BH344" s="140"/>
      <c r="BI344" s="140"/>
      <c r="BJ344" s="104"/>
    </row>
    <row r="345" spans="2:62" s="96" customFormat="1" ht="40.5" hidden="1">
      <c r="B345" s="122"/>
      <c r="C345" s="143"/>
      <c r="D345" s="122"/>
      <c r="E345" s="122"/>
      <c r="F345" s="132">
        <v>1</v>
      </c>
      <c r="G345" s="135" t="s">
        <v>276</v>
      </c>
      <c r="H345" s="126">
        <v>0</v>
      </c>
      <c r="I345" s="126">
        <v>0</v>
      </c>
      <c r="J345" s="127">
        <f>H345+I345</f>
        <v>0</v>
      </c>
      <c r="K345" s="126">
        <v>0</v>
      </c>
      <c r="L345" s="126">
        <v>0</v>
      </c>
      <c r="M345" s="127">
        <f>K345+L345</f>
        <v>0</v>
      </c>
      <c r="N345" s="127">
        <f>J345+M345</f>
        <v>0</v>
      </c>
      <c r="O345" s="126">
        <v>0</v>
      </c>
      <c r="P345" s="126">
        <v>0</v>
      </c>
      <c r="Q345" s="127">
        <f t="shared" ref="Q345" si="372">O345+P345</f>
        <v>0</v>
      </c>
      <c r="R345" s="126">
        <v>0</v>
      </c>
      <c r="S345" s="126">
        <v>0</v>
      </c>
      <c r="T345" s="127">
        <f t="shared" ref="T345" si="373">R345+S345</f>
        <v>0</v>
      </c>
      <c r="U345" s="127">
        <f t="shared" ref="U345" si="374">Q345+T345</f>
        <v>0</v>
      </c>
      <c r="V345" s="126">
        <v>0</v>
      </c>
      <c r="W345" s="126">
        <v>0</v>
      </c>
      <c r="X345" s="127">
        <f t="shared" ref="X345" si="375">V345+W345</f>
        <v>0</v>
      </c>
      <c r="Y345" s="126">
        <v>0</v>
      </c>
      <c r="Z345" s="126">
        <v>0</v>
      </c>
      <c r="AA345" s="127">
        <f t="shared" ref="AA345" si="376">Y345+Z345</f>
        <v>0</v>
      </c>
      <c r="AB345" s="127">
        <f t="shared" ref="AB345" si="377">X345+AA345</f>
        <v>0</v>
      </c>
      <c r="AC345" s="126">
        <v>0</v>
      </c>
      <c r="AD345" s="126">
        <v>0</v>
      </c>
      <c r="AE345" s="127">
        <f t="shared" ref="AE345" si="378">AC345+AD345</f>
        <v>0</v>
      </c>
      <c r="AF345" s="126">
        <v>0</v>
      </c>
      <c r="AG345" s="126">
        <v>0</v>
      </c>
      <c r="AH345" s="127">
        <f t="shared" ref="AH345" si="379">AF345+AG345</f>
        <v>0</v>
      </c>
      <c r="AI345" s="127">
        <f t="shared" ref="AI345" si="380">AE345+AH345</f>
        <v>0</v>
      </c>
      <c r="AJ345" s="126">
        <v>0</v>
      </c>
      <c r="AK345" s="126">
        <v>0</v>
      </c>
      <c r="AL345" s="127">
        <f t="shared" ref="AL345" si="381">AJ345+AK345</f>
        <v>0</v>
      </c>
      <c r="AM345" s="126">
        <v>0</v>
      </c>
      <c r="AN345" s="126">
        <v>0</v>
      </c>
      <c r="AO345" s="127">
        <f t="shared" ref="AO345" si="382">AM345+AN345</f>
        <v>0</v>
      </c>
      <c r="AP345" s="127">
        <f t="shared" ref="AP345" si="383">AL345+AO345</f>
        <v>0</v>
      </c>
      <c r="AQ345" s="126">
        <v>0</v>
      </c>
      <c r="AR345" s="126">
        <v>0</v>
      </c>
      <c r="AS345" s="127">
        <f t="shared" ref="AS345" si="384">AQ345+AR345</f>
        <v>0</v>
      </c>
      <c r="AT345" s="126">
        <v>0</v>
      </c>
      <c r="AU345" s="126">
        <v>0</v>
      </c>
      <c r="AV345" s="127">
        <f t="shared" ref="AV345" si="385">AT345+AU345</f>
        <v>0</v>
      </c>
      <c r="AW345" s="127">
        <f t="shared" ref="AW345" si="386">AS345+AV345</f>
        <v>0</v>
      </c>
      <c r="AX345" s="126">
        <v>0</v>
      </c>
      <c r="AY345" s="126">
        <v>0</v>
      </c>
      <c r="AZ345" s="127">
        <f t="shared" ref="AZ345" si="387">AX345+AY345</f>
        <v>0</v>
      </c>
      <c r="BA345" s="126">
        <v>0</v>
      </c>
      <c r="BB345" s="126">
        <v>0</v>
      </c>
      <c r="BC345" s="127">
        <f t="shared" ref="BC345" si="388">BA345+BB345</f>
        <v>0</v>
      </c>
      <c r="BD345" s="127">
        <f t="shared" ref="BD345" si="389">AZ345+BC345</f>
        <v>0</v>
      </c>
      <c r="BE345" s="128" t="s">
        <v>33</v>
      </c>
      <c r="BF345" s="134"/>
      <c r="BG345" s="128"/>
      <c r="BH345" s="130" t="s">
        <v>34</v>
      </c>
      <c r="BI345" s="130"/>
      <c r="BJ345" s="104"/>
    </row>
    <row r="346" spans="2:62" s="105" customFormat="1" ht="36.75" hidden="1" customHeight="1">
      <c r="B346" s="97">
        <v>2014</v>
      </c>
      <c r="C346" s="147">
        <v>8317</v>
      </c>
      <c r="D346" s="97">
        <v>3</v>
      </c>
      <c r="E346" s="97"/>
      <c r="F346" s="97"/>
      <c r="G346" s="99" t="s">
        <v>124</v>
      </c>
      <c r="H346" s="100">
        <f t="shared" ref="H346:N346" si="390">H347+H361+H366+H369+H372+H403+H436</f>
        <v>0</v>
      </c>
      <c r="I346" s="100">
        <f t="shared" si="390"/>
        <v>0</v>
      </c>
      <c r="J346" s="100">
        <f t="shared" si="390"/>
        <v>0</v>
      </c>
      <c r="K346" s="100">
        <f t="shared" si="390"/>
        <v>0</v>
      </c>
      <c r="L346" s="100">
        <f t="shared" si="390"/>
        <v>0</v>
      </c>
      <c r="M346" s="100">
        <f t="shared" si="390"/>
        <v>0</v>
      </c>
      <c r="N346" s="100">
        <f t="shared" si="390"/>
        <v>0</v>
      </c>
      <c r="O346" s="100">
        <f t="shared" ref="O346:BD346" si="391">O347+O361+O366+O369+O372+O403+O436</f>
        <v>0</v>
      </c>
      <c r="P346" s="100">
        <f t="shared" si="391"/>
        <v>0</v>
      </c>
      <c r="Q346" s="100">
        <f t="shared" si="391"/>
        <v>0</v>
      </c>
      <c r="R346" s="100">
        <f t="shared" si="391"/>
        <v>0</v>
      </c>
      <c r="S346" s="100">
        <f t="shared" si="391"/>
        <v>0</v>
      </c>
      <c r="T346" s="100">
        <f t="shared" si="391"/>
        <v>0</v>
      </c>
      <c r="U346" s="100">
        <f t="shared" si="391"/>
        <v>0</v>
      </c>
      <c r="V346" s="100">
        <f t="shared" si="391"/>
        <v>0</v>
      </c>
      <c r="W346" s="100">
        <f t="shared" si="391"/>
        <v>0</v>
      </c>
      <c r="X346" s="100">
        <f t="shared" si="391"/>
        <v>0</v>
      </c>
      <c r="Y346" s="100">
        <f t="shared" si="391"/>
        <v>0</v>
      </c>
      <c r="Z346" s="100">
        <f t="shared" si="391"/>
        <v>0</v>
      </c>
      <c r="AA346" s="100">
        <f t="shared" si="391"/>
        <v>0</v>
      </c>
      <c r="AB346" s="100">
        <f t="shared" si="391"/>
        <v>0</v>
      </c>
      <c r="AC346" s="100">
        <f t="shared" si="391"/>
        <v>0</v>
      </c>
      <c r="AD346" s="100">
        <f t="shared" si="391"/>
        <v>0</v>
      </c>
      <c r="AE346" s="100">
        <f t="shared" si="391"/>
        <v>0</v>
      </c>
      <c r="AF346" s="100">
        <f t="shared" si="391"/>
        <v>0</v>
      </c>
      <c r="AG346" s="100">
        <f t="shared" si="391"/>
        <v>0</v>
      </c>
      <c r="AH346" s="100">
        <f t="shared" si="391"/>
        <v>0</v>
      </c>
      <c r="AI346" s="100">
        <f t="shared" si="391"/>
        <v>0</v>
      </c>
      <c r="AJ346" s="100">
        <f t="shared" si="391"/>
        <v>0</v>
      </c>
      <c r="AK346" s="100">
        <f t="shared" si="391"/>
        <v>0</v>
      </c>
      <c r="AL346" s="100">
        <f t="shared" si="391"/>
        <v>0</v>
      </c>
      <c r="AM346" s="100">
        <f t="shared" si="391"/>
        <v>0</v>
      </c>
      <c r="AN346" s="100">
        <f t="shared" si="391"/>
        <v>0</v>
      </c>
      <c r="AO346" s="100">
        <f t="shared" si="391"/>
        <v>0</v>
      </c>
      <c r="AP346" s="100">
        <f t="shared" si="391"/>
        <v>0</v>
      </c>
      <c r="AQ346" s="100">
        <f t="shared" si="391"/>
        <v>0</v>
      </c>
      <c r="AR346" s="100">
        <f t="shared" si="391"/>
        <v>0</v>
      </c>
      <c r="AS346" s="100">
        <f t="shared" si="391"/>
        <v>0</v>
      </c>
      <c r="AT346" s="100">
        <f t="shared" si="391"/>
        <v>0</v>
      </c>
      <c r="AU346" s="100">
        <f t="shared" si="391"/>
        <v>0</v>
      </c>
      <c r="AV346" s="100">
        <f t="shared" si="391"/>
        <v>0</v>
      </c>
      <c r="AW346" s="100">
        <f t="shared" si="391"/>
        <v>0</v>
      </c>
      <c r="AX346" s="100">
        <f t="shared" si="391"/>
        <v>0</v>
      </c>
      <c r="AY346" s="100">
        <f t="shared" si="391"/>
        <v>0</v>
      </c>
      <c r="AZ346" s="100">
        <f t="shared" si="391"/>
        <v>0</v>
      </c>
      <c r="BA346" s="100">
        <f t="shared" si="391"/>
        <v>0</v>
      </c>
      <c r="BB346" s="100">
        <f t="shared" si="391"/>
        <v>0</v>
      </c>
      <c r="BC346" s="100">
        <f t="shared" si="391"/>
        <v>0</v>
      </c>
      <c r="BD346" s="100">
        <f t="shared" si="391"/>
        <v>0</v>
      </c>
      <c r="BE346" s="101"/>
      <c r="BF346" s="102"/>
      <c r="BG346" s="101"/>
      <c r="BH346" s="141"/>
      <c r="BI346" s="141"/>
      <c r="BJ346" s="104"/>
    </row>
    <row r="347" spans="2:62" s="113" customFormat="1" ht="45.75" hidden="1" customHeight="1">
      <c r="B347" s="106">
        <v>2014</v>
      </c>
      <c r="C347" s="146">
        <v>8317</v>
      </c>
      <c r="D347" s="106">
        <v>3</v>
      </c>
      <c r="E347" s="106"/>
      <c r="F347" s="106"/>
      <c r="G347" s="108" t="s">
        <v>277</v>
      </c>
      <c r="H347" s="109">
        <f>H348+H350+H352+H354+H357+H359</f>
        <v>0</v>
      </c>
      <c r="I347" s="109">
        <f t="shared" ref="I347:O347" si="392">I348+I350+I352+I354+I357+I359</f>
        <v>0</v>
      </c>
      <c r="J347" s="109">
        <f t="shared" si="392"/>
        <v>0</v>
      </c>
      <c r="K347" s="109">
        <f t="shared" si="392"/>
        <v>0</v>
      </c>
      <c r="L347" s="109">
        <f t="shared" si="392"/>
        <v>0</v>
      </c>
      <c r="M347" s="109">
        <f t="shared" si="392"/>
        <v>0</v>
      </c>
      <c r="N347" s="109">
        <f t="shared" si="392"/>
        <v>0</v>
      </c>
      <c r="O347" s="109">
        <f t="shared" si="392"/>
        <v>0</v>
      </c>
      <c r="P347" s="109">
        <f t="shared" ref="P347:BD347" si="393">P348+P350+P352+P354+P357+P359</f>
        <v>0</v>
      </c>
      <c r="Q347" s="109">
        <f t="shared" si="393"/>
        <v>0</v>
      </c>
      <c r="R347" s="109">
        <f t="shared" si="393"/>
        <v>0</v>
      </c>
      <c r="S347" s="109">
        <f t="shared" si="393"/>
        <v>0</v>
      </c>
      <c r="T347" s="109">
        <f t="shared" si="393"/>
        <v>0</v>
      </c>
      <c r="U347" s="109">
        <f t="shared" si="393"/>
        <v>0</v>
      </c>
      <c r="V347" s="109">
        <f t="shared" si="393"/>
        <v>0</v>
      </c>
      <c r="W347" s="109">
        <f t="shared" si="393"/>
        <v>0</v>
      </c>
      <c r="X347" s="109">
        <f t="shared" si="393"/>
        <v>0</v>
      </c>
      <c r="Y347" s="109">
        <f t="shared" si="393"/>
        <v>0</v>
      </c>
      <c r="Z347" s="109">
        <f t="shared" si="393"/>
        <v>0</v>
      </c>
      <c r="AA347" s="109">
        <f t="shared" si="393"/>
        <v>0</v>
      </c>
      <c r="AB347" s="109">
        <f t="shared" si="393"/>
        <v>0</v>
      </c>
      <c r="AC347" s="109">
        <f t="shared" si="393"/>
        <v>0</v>
      </c>
      <c r="AD347" s="109">
        <f t="shared" si="393"/>
        <v>0</v>
      </c>
      <c r="AE347" s="109">
        <f t="shared" si="393"/>
        <v>0</v>
      </c>
      <c r="AF347" s="109">
        <f t="shared" si="393"/>
        <v>0</v>
      </c>
      <c r="AG347" s="109">
        <f t="shared" si="393"/>
        <v>0</v>
      </c>
      <c r="AH347" s="109">
        <f t="shared" si="393"/>
        <v>0</v>
      </c>
      <c r="AI347" s="109">
        <f t="shared" si="393"/>
        <v>0</v>
      </c>
      <c r="AJ347" s="109">
        <f t="shared" si="393"/>
        <v>0</v>
      </c>
      <c r="AK347" s="109">
        <f t="shared" si="393"/>
        <v>0</v>
      </c>
      <c r="AL347" s="109">
        <f t="shared" si="393"/>
        <v>0</v>
      </c>
      <c r="AM347" s="109">
        <f t="shared" si="393"/>
        <v>0</v>
      </c>
      <c r="AN347" s="109">
        <f t="shared" si="393"/>
        <v>0</v>
      </c>
      <c r="AO347" s="109">
        <f t="shared" si="393"/>
        <v>0</v>
      </c>
      <c r="AP347" s="109">
        <f t="shared" si="393"/>
        <v>0</v>
      </c>
      <c r="AQ347" s="109">
        <f t="shared" si="393"/>
        <v>0</v>
      </c>
      <c r="AR347" s="109">
        <f t="shared" si="393"/>
        <v>0</v>
      </c>
      <c r="AS347" s="109">
        <f t="shared" si="393"/>
        <v>0</v>
      </c>
      <c r="AT347" s="109">
        <f t="shared" si="393"/>
        <v>0</v>
      </c>
      <c r="AU347" s="109">
        <f t="shared" si="393"/>
        <v>0</v>
      </c>
      <c r="AV347" s="109">
        <f t="shared" si="393"/>
        <v>0</v>
      </c>
      <c r="AW347" s="109">
        <f t="shared" si="393"/>
        <v>0</v>
      </c>
      <c r="AX347" s="109">
        <f t="shared" si="393"/>
        <v>0</v>
      </c>
      <c r="AY347" s="109">
        <f t="shared" si="393"/>
        <v>0</v>
      </c>
      <c r="AZ347" s="109">
        <f t="shared" si="393"/>
        <v>0</v>
      </c>
      <c r="BA347" s="109">
        <f t="shared" si="393"/>
        <v>0</v>
      </c>
      <c r="BB347" s="109">
        <f t="shared" si="393"/>
        <v>0</v>
      </c>
      <c r="BC347" s="109">
        <f t="shared" si="393"/>
        <v>0</v>
      </c>
      <c r="BD347" s="109">
        <f t="shared" si="393"/>
        <v>0</v>
      </c>
      <c r="BE347" s="110"/>
      <c r="BF347" s="111"/>
      <c r="BG347" s="110"/>
      <c r="BH347" s="142"/>
      <c r="BI347" s="142"/>
      <c r="BJ347" s="104"/>
    </row>
    <row r="348" spans="2:62" s="121" customFormat="1" hidden="1">
      <c r="B348" s="114">
        <v>2014</v>
      </c>
      <c r="C348" s="115">
        <v>8317</v>
      </c>
      <c r="D348" s="114">
        <v>3</v>
      </c>
      <c r="E348" s="114">
        <v>211</v>
      </c>
      <c r="F348" s="114"/>
      <c r="G348" s="116" t="s">
        <v>278</v>
      </c>
      <c r="H348" s="117">
        <f>H349</f>
        <v>0</v>
      </c>
      <c r="I348" s="117">
        <f t="shared" ref="I348:BD348" si="394">I349</f>
        <v>0</v>
      </c>
      <c r="J348" s="117">
        <f t="shared" si="394"/>
        <v>0</v>
      </c>
      <c r="K348" s="117">
        <f t="shared" si="394"/>
        <v>0</v>
      </c>
      <c r="L348" s="117">
        <f t="shared" si="394"/>
        <v>0</v>
      </c>
      <c r="M348" s="117">
        <f t="shared" si="394"/>
        <v>0</v>
      </c>
      <c r="N348" s="117">
        <f t="shared" si="394"/>
        <v>0</v>
      </c>
      <c r="O348" s="117">
        <f t="shared" si="394"/>
        <v>0</v>
      </c>
      <c r="P348" s="117">
        <f t="shared" si="394"/>
        <v>0</v>
      </c>
      <c r="Q348" s="117">
        <f t="shared" si="394"/>
        <v>0</v>
      </c>
      <c r="R348" s="117">
        <f t="shared" si="394"/>
        <v>0</v>
      </c>
      <c r="S348" s="117">
        <f t="shared" si="394"/>
        <v>0</v>
      </c>
      <c r="T348" s="117">
        <f t="shared" si="394"/>
        <v>0</v>
      </c>
      <c r="U348" s="117">
        <f t="shared" si="394"/>
        <v>0</v>
      </c>
      <c r="V348" s="117">
        <f t="shared" si="394"/>
        <v>0</v>
      </c>
      <c r="W348" s="117">
        <f t="shared" si="394"/>
        <v>0</v>
      </c>
      <c r="X348" s="117">
        <f t="shared" si="394"/>
        <v>0</v>
      </c>
      <c r="Y348" s="117">
        <f t="shared" si="394"/>
        <v>0</v>
      </c>
      <c r="Z348" s="117">
        <f t="shared" si="394"/>
        <v>0</v>
      </c>
      <c r="AA348" s="117">
        <f t="shared" si="394"/>
        <v>0</v>
      </c>
      <c r="AB348" s="117">
        <f t="shared" si="394"/>
        <v>0</v>
      </c>
      <c r="AC348" s="117">
        <f t="shared" si="394"/>
        <v>0</v>
      </c>
      <c r="AD348" s="117">
        <f t="shared" si="394"/>
        <v>0</v>
      </c>
      <c r="AE348" s="117">
        <f t="shared" si="394"/>
        <v>0</v>
      </c>
      <c r="AF348" s="117">
        <f t="shared" si="394"/>
        <v>0</v>
      </c>
      <c r="AG348" s="117">
        <f t="shared" si="394"/>
        <v>0</v>
      </c>
      <c r="AH348" s="117">
        <f t="shared" si="394"/>
        <v>0</v>
      </c>
      <c r="AI348" s="117">
        <f t="shared" si="394"/>
        <v>0</v>
      </c>
      <c r="AJ348" s="117">
        <f t="shared" si="394"/>
        <v>0</v>
      </c>
      <c r="AK348" s="117">
        <f t="shared" si="394"/>
        <v>0</v>
      </c>
      <c r="AL348" s="117">
        <f t="shared" si="394"/>
        <v>0</v>
      </c>
      <c r="AM348" s="117">
        <f t="shared" si="394"/>
        <v>0</v>
      </c>
      <c r="AN348" s="117">
        <f t="shared" si="394"/>
        <v>0</v>
      </c>
      <c r="AO348" s="117">
        <f t="shared" si="394"/>
        <v>0</v>
      </c>
      <c r="AP348" s="117">
        <f t="shared" si="394"/>
        <v>0</v>
      </c>
      <c r="AQ348" s="117">
        <f t="shared" si="394"/>
        <v>0</v>
      </c>
      <c r="AR348" s="117">
        <f t="shared" si="394"/>
        <v>0</v>
      </c>
      <c r="AS348" s="117">
        <f t="shared" si="394"/>
        <v>0</v>
      </c>
      <c r="AT348" s="117">
        <f t="shared" si="394"/>
        <v>0</v>
      </c>
      <c r="AU348" s="117">
        <f t="shared" si="394"/>
        <v>0</v>
      </c>
      <c r="AV348" s="117">
        <f t="shared" si="394"/>
        <v>0</v>
      </c>
      <c r="AW348" s="117">
        <f t="shared" si="394"/>
        <v>0</v>
      </c>
      <c r="AX348" s="117">
        <f t="shared" si="394"/>
        <v>0</v>
      </c>
      <c r="AY348" s="117">
        <f t="shared" si="394"/>
        <v>0</v>
      </c>
      <c r="AZ348" s="117">
        <f t="shared" si="394"/>
        <v>0</v>
      </c>
      <c r="BA348" s="117">
        <f t="shared" si="394"/>
        <v>0</v>
      </c>
      <c r="BB348" s="117">
        <f t="shared" si="394"/>
        <v>0</v>
      </c>
      <c r="BC348" s="117">
        <f t="shared" si="394"/>
        <v>0</v>
      </c>
      <c r="BD348" s="117">
        <f t="shared" si="394"/>
        <v>0</v>
      </c>
      <c r="BE348" s="118"/>
      <c r="BF348" s="119"/>
      <c r="BG348" s="118"/>
      <c r="BH348" s="140"/>
      <c r="BI348" s="140"/>
      <c r="BJ348" s="104"/>
    </row>
    <row r="349" spans="2:62" s="96" customFormat="1" hidden="1">
      <c r="B349" s="122"/>
      <c r="C349" s="143"/>
      <c r="D349" s="122"/>
      <c r="E349" s="122"/>
      <c r="F349" s="132">
        <v>1</v>
      </c>
      <c r="G349" s="133" t="s">
        <v>279</v>
      </c>
      <c r="H349" s="126">
        <v>0</v>
      </c>
      <c r="I349" s="126">
        <v>0</v>
      </c>
      <c r="J349" s="127">
        <f>H349+I349</f>
        <v>0</v>
      </c>
      <c r="K349" s="126">
        <v>0</v>
      </c>
      <c r="L349" s="126">
        <v>0</v>
      </c>
      <c r="M349" s="127">
        <f>K349+L349</f>
        <v>0</v>
      </c>
      <c r="N349" s="127">
        <f>J349+M349</f>
        <v>0</v>
      </c>
      <c r="O349" s="126">
        <v>0</v>
      </c>
      <c r="P349" s="126">
        <v>0</v>
      </c>
      <c r="Q349" s="127">
        <f t="shared" ref="Q349" si="395">O349+P349</f>
        <v>0</v>
      </c>
      <c r="R349" s="126">
        <v>0</v>
      </c>
      <c r="S349" s="126">
        <v>0</v>
      </c>
      <c r="T349" s="127">
        <f t="shared" ref="T349" si="396">R349+S349</f>
        <v>0</v>
      </c>
      <c r="U349" s="127">
        <f t="shared" ref="U349" si="397">Q349+T349</f>
        <v>0</v>
      </c>
      <c r="V349" s="126">
        <v>0</v>
      </c>
      <c r="W349" s="126">
        <v>0</v>
      </c>
      <c r="X349" s="127">
        <f t="shared" ref="X349" si="398">V349+W349</f>
        <v>0</v>
      </c>
      <c r="Y349" s="126">
        <v>0</v>
      </c>
      <c r="Z349" s="126">
        <v>0</v>
      </c>
      <c r="AA349" s="127">
        <f t="shared" ref="AA349" si="399">Y349+Z349</f>
        <v>0</v>
      </c>
      <c r="AB349" s="127">
        <f t="shared" ref="AB349" si="400">X349+AA349</f>
        <v>0</v>
      </c>
      <c r="AC349" s="126">
        <v>0</v>
      </c>
      <c r="AD349" s="126">
        <v>0</v>
      </c>
      <c r="AE349" s="127">
        <f t="shared" ref="AE349" si="401">AC349+AD349</f>
        <v>0</v>
      </c>
      <c r="AF349" s="126">
        <v>0</v>
      </c>
      <c r="AG349" s="126">
        <v>0</v>
      </c>
      <c r="AH349" s="127">
        <f t="shared" ref="AH349" si="402">AF349+AG349</f>
        <v>0</v>
      </c>
      <c r="AI349" s="127">
        <f t="shared" ref="AI349" si="403">AE349+AH349</f>
        <v>0</v>
      </c>
      <c r="AJ349" s="126">
        <v>0</v>
      </c>
      <c r="AK349" s="126">
        <v>0</v>
      </c>
      <c r="AL349" s="127">
        <f t="shared" ref="AL349" si="404">AJ349+AK349</f>
        <v>0</v>
      </c>
      <c r="AM349" s="126">
        <v>0</v>
      </c>
      <c r="AN349" s="126">
        <v>0</v>
      </c>
      <c r="AO349" s="127">
        <f t="shared" ref="AO349" si="405">AM349+AN349</f>
        <v>0</v>
      </c>
      <c r="AP349" s="127">
        <f t="shared" ref="AP349" si="406">AL349+AO349</f>
        <v>0</v>
      </c>
      <c r="AQ349" s="126">
        <v>0</v>
      </c>
      <c r="AR349" s="126">
        <v>0</v>
      </c>
      <c r="AS349" s="127">
        <f t="shared" ref="AS349" si="407">AQ349+AR349</f>
        <v>0</v>
      </c>
      <c r="AT349" s="126">
        <v>0</v>
      </c>
      <c r="AU349" s="126">
        <v>0</v>
      </c>
      <c r="AV349" s="127">
        <f t="shared" ref="AV349" si="408">AT349+AU349</f>
        <v>0</v>
      </c>
      <c r="AW349" s="127">
        <f t="shared" ref="AW349" si="409">AS349+AV349</f>
        <v>0</v>
      </c>
      <c r="AX349" s="126">
        <v>0</v>
      </c>
      <c r="AY349" s="126">
        <v>0</v>
      </c>
      <c r="AZ349" s="127">
        <f t="shared" ref="AZ349" si="410">AX349+AY349</f>
        <v>0</v>
      </c>
      <c r="BA349" s="126">
        <v>0</v>
      </c>
      <c r="BB349" s="126">
        <v>0</v>
      </c>
      <c r="BC349" s="127">
        <f t="shared" ref="BC349" si="411">BA349+BB349</f>
        <v>0</v>
      </c>
      <c r="BD349" s="127">
        <f t="shared" ref="BD349" si="412">AZ349+BC349</f>
        <v>0</v>
      </c>
      <c r="BE349" s="128" t="s">
        <v>50</v>
      </c>
      <c r="BF349" s="134"/>
      <c r="BG349" s="128"/>
      <c r="BH349" s="130" t="s">
        <v>34</v>
      </c>
      <c r="BI349" s="130"/>
      <c r="BJ349" s="104"/>
    </row>
    <row r="350" spans="2:62" s="174" customFormat="1" hidden="1">
      <c r="B350" s="166">
        <v>2014</v>
      </c>
      <c r="C350" s="167">
        <v>8317</v>
      </c>
      <c r="D350" s="166">
        <v>3</v>
      </c>
      <c r="E350" s="166">
        <v>212</v>
      </c>
      <c r="F350" s="166"/>
      <c r="G350" s="168" t="s">
        <v>126</v>
      </c>
      <c r="H350" s="117">
        <f>H351</f>
        <v>0</v>
      </c>
      <c r="I350" s="117">
        <f t="shared" ref="I350:BD350" si="413">I351</f>
        <v>0</v>
      </c>
      <c r="J350" s="117">
        <f t="shared" si="413"/>
        <v>0</v>
      </c>
      <c r="K350" s="117">
        <f t="shared" si="413"/>
        <v>0</v>
      </c>
      <c r="L350" s="117">
        <f t="shared" si="413"/>
        <v>0</v>
      </c>
      <c r="M350" s="117">
        <f t="shared" si="413"/>
        <v>0</v>
      </c>
      <c r="N350" s="117">
        <f t="shared" si="413"/>
        <v>0</v>
      </c>
      <c r="O350" s="117">
        <f t="shared" si="413"/>
        <v>0</v>
      </c>
      <c r="P350" s="117">
        <f t="shared" si="413"/>
        <v>0</v>
      </c>
      <c r="Q350" s="117">
        <f t="shared" si="413"/>
        <v>0</v>
      </c>
      <c r="R350" s="117">
        <f t="shared" si="413"/>
        <v>0</v>
      </c>
      <c r="S350" s="117">
        <f t="shared" si="413"/>
        <v>0</v>
      </c>
      <c r="T350" s="117">
        <f t="shared" si="413"/>
        <v>0</v>
      </c>
      <c r="U350" s="117">
        <f t="shared" si="413"/>
        <v>0</v>
      </c>
      <c r="V350" s="117">
        <f t="shared" si="413"/>
        <v>0</v>
      </c>
      <c r="W350" s="117">
        <f t="shared" si="413"/>
        <v>0</v>
      </c>
      <c r="X350" s="117">
        <f t="shared" si="413"/>
        <v>0</v>
      </c>
      <c r="Y350" s="117">
        <f t="shared" si="413"/>
        <v>0</v>
      </c>
      <c r="Z350" s="117">
        <f t="shared" si="413"/>
        <v>0</v>
      </c>
      <c r="AA350" s="117">
        <f t="shared" si="413"/>
        <v>0</v>
      </c>
      <c r="AB350" s="117">
        <f t="shared" si="413"/>
        <v>0</v>
      </c>
      <c r="AC350" s="117">
        <f t="shared" si="413"/>
        <v>0</v>
      </c>
      <c r="AD350" s="117">
        <f t="shared" si="413"/>
        <v>0</v>
      </c>
      <c r="AE350" s="117">
        <f t="shared" si="413"/>
        <v>0</v>
      </c>
      <c r="AF350" s="117">
        <f t="shared" si="413"/>
        <v>0</v>
      </c>
      <c r="AG350" s="117">
        <f t="shared" si="413"/>
        <v>0</v>
      </c>
      <c r="AH350" s="117">
        <f t="shared" si="413"/>
        <v>0</v>
      </c>
      <c r="AI350" s="117">
        <f t="shared" si="413"/>
        <v>0</v>
      </c>
      <c r="AJ350" s="117">
        <f t="shared" si="413"/>
        <v>0</v>
      </c>
      <c r="AK350" s="117">
        <f t="shared" si="413"/>
        <v>0</v>
      </c>
      <c r="AL350" s="117">
        <f t="shared" si="413"/>
        <v>0</v>
      </c>
      <c r="AM350" s="117">
        <f t="shared" si="413"/>
        <v>0</v>
      </c>
      <c r="AN350" s="117">
        <f t="shared" si="413"/>
        <v>0</v>
      </c>
      <c r="AO350" s="117">
        <f t="shared" si="413"/>
        <v>0</v>
      </c>
      <c r="AP350" s="117">
        <f t="shared" si="413"/>
        <v>0</v>
      </c>
      <c r="AQ350" s="117">
        <f t="shared" si="413"/>
        <v>0</v>
      </c>
      <c r="AR350" s="117">
        <f t="shared" si="413"/>
        <v>0</v>
      </c>
      <c r="AS350" s="117">
        <f t="shared" si="413"/>
        <v>0</v>
      </c>
      <c r="AT350" s="117">
        <f t="shared" si="413"/>
        <v>0</v>
      </c>
      <c r="AU350" s="117">
        <f t="shared" si="413"/>
        <v>0</v>
      </c>
      <c r="AV350" s="117">
        <f t="shared" si="413"/>
        <v>0</v>
      </c>
      <c r="AW350" s="117">
        <f t="shared" si="413"/>
        <v>0</v>
      </c>
      <c r="AX350" s="117">
        <f t="shared" si="413"/>
        <v>0</v>
      </c>
      <c r="AY350" s="117">
        <f t="shared" si="413"/>
        <v>0</v>
      </c>
      <c r="AZ350" s="117">
        <f t="shared" si="413"/>
        <v>0</v>
      </c>
      <c r="BA350" s="117">
        <f t="shared" si="413"/>
        <v>0</v>
      </c>
      <c r="BB350" s="117">
        <f t="shared" si="413"/>
        <v>0</v>
      </c>
      <c r="BC350" s="117">
        <f t="shared" si="413"/>
        <v>0</v>
      </c>
      <c r="BD350" s="117">
        <f t="shared" si="413"/>
        <v>0</v>
      </c>
      <c r="BE350" s="169"/>
      <c r="BF350" s="170"/>
      <c r="BG350" s="171"/>
      <c r="BH350" s="172"/>
      <c r="BI350" s="172"/>
      <c r="BJ350" s="173"/>
    </row>
    <row r="351" spans="2:62" s="178" customFormat="1" hidden="1">
      <c r="B351" s="122"/>
      <c r="C351" s="143"/>
      <c r="D351" s="122"/>
      <c r="E351" s="122"/>
      <c r="F351" s="132">
        <v>1</v>
      </c>
      <c r="G351" s="175" t="s">
        <v>126</v>
      </c>
      <c r="H351" s="126">
        <v>0</v>
      </c>
      <c r="I351" s="126">
        <v>0</v>
      </c>
      <c r="J351" s="127">
        <f>H351+I351</f>
        <v>0</v>
      </c>
      <c r="K351" s="126">
        <v>0</v>
      </c>
      <c r="L351" s="126">
        <v>0</v>
      </c>
      <c r="M351" s="127">
        <f>K351+L351</f>
        <v>0</v>
      </c>
      <c r="N351" s="127">
        <f>J351+M351</f>
        <v>0</v>
      </c>
      <c r="O351" s="126">
        <v>0</v>
      </c>
      <c r="P351" s="126">
        <v>0</v>
      </c>
      <c r="Q351" s="127">
        <f t="shared" ref="Q351" si="414">O351+P351</f>
        <v>0</v>
      </c>
      <c r="R351" s="126">
        <v>0</v>
      </c>
      <c r="S351" s="126">
        <v>0</v>
      </c>
      <c r="T351" s="127">
        <f t="shared" ref="T351" si="415">R351+S351</f>
        <v>0</v>
      </c>
      <c r="U351" s="127">
        <f t="shared" ref="U351" si="416">Q351+T351</f>
        <v>0</v>
      </c>
      <c r="V351" s="126">
        <v>0</v>
      </c>
      <c r="W351" s="126">
        <v>0</v>
      </c>
      <c r="X351" s="127">
        <f t="shared" ref="X351" si="417">V351+W351</f>
        <v>0</v>
      </c>
      <c r="Y351" s="126">
        <v>0</v>
      </c>
      <c r="Z351" s="126">
        <v>0</v>
      </c>
      <c r="AA351" s="127">
        <f t="shared" ref="AA351" si="418">Y351+Z351</f>
        <v>0</v>
      </c>
      <c r="AB351" s="127">
        <f t="shared" ref="AB351" si="419">X351+AA351</f>
        <v>0</v>
      </c>
      <c r="AC351" s="126">
        <v>0</v>
      </c>
      <c r="AD351" s="126">
        <v>0</v>
      </c>
      <c r="AE351" s="127">
        <f t="shared" ref="AE351" si="420">AC351+AD351</f>
        <v>0</v>
      </c>
      <c r="AF351" s="126">
        <v>0</v>
      </c>
      <c r="AG351" s="126">
        <v>0</v>
      </c>
      <c r="AH351" s="127">
        <f t="shared" ref="AH351" si="421">AF351+AG351</f>
        <v>0</v>
      </c>
      <c r="AI351" s="127">
        <f t="shared" ref="AI351" si="422">AE351+AH351</f>
        <v>0</v>
      </c>
      <c r="AJ351" s="126">
        <v>0</v>
      </c>
      <c r="AK351" s="126">
        <v>0</v>
      </c>
      <c r="AL351" s="127">
        <f t="shared" ref="AL351" si="423">AJ351+AK351</f>
        <v>0</v>
      </c>
      <c r="AM351" s="126">
        <v>0</v>
      </c>
      <c r="AN351" s="126">
        <v>0</v>
      </c>
      <c r="AO351" s="127">
        <f t="shared" ref="AO351" si="424">AM351+AN351</f>
        <v>0</v>
      </c>
      <c r="AP351" s="127">
        <f t="shared" ref="AP351" si="425">AL351+AO351</f>
        <v>0</v>
      </c>
      <c r="AQ351" s="126">
        <v>0</v>
      </c>
      <c r="AR351" s="126">
        <v>0</v>
      </c>
      <c r="AS351" s="127">
        <f t="shared" ref="AS351" si="426">AQ351+AR351</f>
        <v>0</v>
      </c>
      <c r="AT351" s="126">
        <v>0</v>
      </c>
      <c r="AU351" s="126">
        <v>0</v>
      </c>
      <c r="AV351" s="127">
        <f t="shared" ref="AV351" si="427">AT351+AU351</f>
        <v>0</v>
      </c>
      <c r="AW351" s="127">
        <f t="shared" ref="AW351" si="428">AS351+AV351</f>
        <v>0</v>
      </c>
      <c r="AX351" s="126">
        <v>0</v>
      </c>
      <c r="AY351" s="126">
        <v>0</v>
      </c>
      <c r="AZ351" s="127">
        <f t="shared" ref="AZ351" si="429">AX351+AY351</f>
        <v>0</v>
      </c>
      <c r="BA351" s="126">
        <v>0</v>
      </c>
      <c r="BB351" s="126">
        <v>0</v>
      </c>
      <c r="BC351" s="127">
        <f t="shared" ref="BC351" si="430">BA351+BB351</f>
        <v>0</v>
      </c>
      <c r="BD351" s="127">
        <f t="shared" ref="BD351" si="431">AZ351+BC351</f>
        <v>0</v>
      </c>
      <c r="BE351" s="128" t="s">
        <v>50</v>
      </c>
      <c r="BF351" s="176"/>
      <c r="BG351" s="177"/>
      <c r="BH351" s="130" t="s">
        <v>34</v>
      </c>
      <c r="BI351" s="130"/>
      <c r="BJ351" s="173"/>
    </row>
    <row r="352" spans="2:62" s="121" customFormat="1" ht="45.75" hidden="1" customHeight="1">
      <c r="B352" s="114">
        <v>2014</v>
      </c>
      <c r="C352" s="115">
        <v>8317</v>
      </c>
      <c r="D352" s="114">
        <v>3</v>
      </c>
      <c r="E352" s="114">
        <v>214</v>
      </c>
      <c r="F352" s="114"/>
      <c r="G352" s="116" t="s">
        <v>280</v>
      </c>
      <c r="H352" s="117">
        <f>H353</f>
        <v>0</v>
      </c>
      <c r="I352" s="117">
        <f t="shared" ref="I352:BD352" si="432">I353</f>
        <v>0</v>
      </c>
      <c r="J352" s="117">
        <f t="shared" si="432"/>
        <v>0</v>
      </c>
      <c r="K352" s="117">
        <f t="shared" si="432"/>
        <v>0</v>
      </c>
      <c r="L352" s="117">
        <f t="shared" si="432"/>
        <v>0</v>
      </c>
      <c r="M352" s="117">
        <f t="shared" si="432"/>
        <v>0</v>
      </c>
      <c r="N352" s="117">
        <f t="shared" si="432"/>
        <v>0</v>
      </c>
      <c r="O352" s="117">
        <f t="shared" si="432"/>
        <v>0</v>
      </c>
      <c r="P352" s="117">
        <f t="shared" si="432"/>
        <v>0</v>
      </c>
      <c r="Q352" s="117">
        <f t="shared" si="432"/>
        <v>0</v>
      </c>
      <c r="R352" s="117">
        <f t="shared" si="432"/>
        <v>0</v>
      </c>
      <c r="S352" s="117">
        <f t="shared" si="432"/>
        <v>0</v>
      </c>
      <c r="T352" s="117">
        <f t="shared" si="432"/>
        <v>0</v>
      </c>
      <c r="U352" s="117">
        <f t="shared" si="432"/>
        <v>0</v>
      </c>
      <c r="V352" s="117">
        <f t="shared" si="432"/>
        <v>0</v>
      </c>
      <c r="W352" s="117">
        <f t="shared" si="432"/>
        <v>0</v>
      </c>
      <c r="X352" s="117">
        <f t="shared" si="432"/>
        <v>0</v>
      </c>
      <c r="Y352" s="117">
        <f t="shared" si="432"/>
        <v>0</v>
      </c>
      <c r="Z352" s="117">
        <f t="shared" si="432"/>
        <v>0</v>
      </c>
      <c r="AA352" s="117">
        <f t="shared" si="432"/>
        <v>0</v>
      </c>
      <c r="AB352" s="117">
        <f t="shared" si="432"/>
        <v>0</v>
      </c>
      <c r="AC352" s="117">
        <f t="shared" si="432"/>
        <v>0</v>
      </c>
      <c r="AD352" s="117">
        <f t="shared" si="432"/>
        <v>0</v>
      </c>
      <c r="AE352" s="117">
        <f t="shared" si="432"/>
        <v>0</v>
      </c>
      <c r="AF352" s="117">
        <f t="shared" si="432"/>
        <v>0</v>
      </c>
      <c r="AG352" s="117">
        <f t="shared" si="432"/>
        <v>0</v>
      </c>
      <c r="AH352" s="117">
        <f t="shared" si="432"/>
        <v>0</v>
      </c>
      <c r="AI352" s="117">
        <f t="shared" si="432"/>
        <v>0</v>
      </c>
      <c r="AJ352" s="117">
        <f t="shared" si="432"/>
        <v>0</v>
      </c>
      <c r="AK352" s="117">
        <f t="shared" si="432"/>
        <v>0</v>
      </c>
      <c r="AL352" s="117">
        <f t="shared" si="432"/>
        <v>0</v>
      </c>
      <c r="AM352" s="117">
        <f t="shared" si="432"/>
        <v>0</v>
      </c>
      <c r="AN352" s="117">
        <f t="shared" si="432"/>
        <v>0</v>
      </c>
      <c r="AO352" s="117">
        <f t="shared" si="432"/>
        <v>0</v>
      </c>
      <c r="AP352" s="117">
        <f t="shared" si="432"/>
        <v>0</v>
      </c>
      <c r="AQ352" s="117">
        <f t="shared" si="432"/>
        <v>0</v>
      </c>
      <c r="AR352" s="117">
        <f t="shared" si="432"/>
        <v>0</v>
      </c>
      <c r="AS352" s="117">
        <f t="shared" si="432"/>
        <v>0</v>
      </c>
      <c r="AT352" s="117">
        <f t="shared" si="432"/>
        <v>0</v>
      </c>
      <c r="AU352" s="117">
        <f t="shared" si="432"/>
        <v>0</v>
      </c>
      <c r="AV352" s="117">
        <f t="shared" si="432"/>
        <v>0</v>
      </c>
      <c r="AW352" s="117">
        <f t="shared" si="432"/>
        <v>0</v>
      </c>
      <c r="AX352" s="117">
        <f t="shared" si="432"/>
        <v>0</v>
      </c>
      <c r="AY352" s="117">
        <f t="shared" si="432"/>
        <v>0</v>
      </c>
      <c r="AZ352" s="117">
        <f t="shared" si="432"/>
        <v>0</v>
      </c>
      <c r="BA352" s="117">
        <f t="shared" si="432"/>
        <v>0</v>
      </c>
      <c r="BB352" s="117">
        <f t="shared" si="432"/>
        <v>0</v>
      </c>
      <c r="BC352" s="117">
        <f t="shared" si="432"/>
        <v>0</v>
      </c>
      <c r="BD352" s="117">
        <f t="shared" si="432"/>
        <v>0</v>
      </c>
      <c r="BE352" s="118"/>
      <c r="BF352" s="119"/>
      <c r="BG352" s="118"/>
      <c r="BH352" s="140"/>
      <c r="BI352" s="140"/>
      <c r="BJ352" s="104"/>
    </row>
    <row r="353" spans="2:62" s="96" customFormat="1" ht="48" hidden="1" customHeight="1">
      <c r="B353" s="122"/>
      <c r="C353" s="143"/>
      <c r="D353" s="122"/>
      <c r="E353" s="122"/>
      <c r="F353" s="132">
        <v>1</v>
      </c>
      <c r="G353" s="133" t="s">
        <v>281</v>
      </c>
      <c r="H353" s="126">
        <v>0</v>
      </c>
      <c r="I353" s="126">
        <v>0</v>
      </c>
      <c r="J353" s="127">
        <f>H353+I353</f>
        <v>0</v>
      </c>
      <c r="K353" s="126">
        <v>0</v>
      </c>
      <c r="L353" s="126">
        <v>0</v>
      </c>
      <c r="M353" s="127">
        <f>K353+L353</f>
        <v>0</v>
      </c>
      <c r="N353" s="127">
        <f>J353+M353</f>
        <v>0</v>
      </c>
      <c r="O353" s="126">
        <v>0</v>
      </c>
      <c r="P353" s="126">
        <v>0</v>
      </c>
      <c r="Q353" s="127">
        <f t="shared" ref="Q353" si="433">O353+P353</f>
        <v>0</v>
      </c>
      <c r="R353" s="126">
        <v>0</v>
      </c>
      <c r="S353" s="126">
        <v>0</v>
      </c>
      <c r="T353" s="127">
        <f t="shared" ref="T353" si="434">R353+S353</f>
        <v>0</v>
      </c>
      <c r="U353" s="127">
        <f t="shared" ref="U353" si="435">Q353+T353</f>
        <v>0</v>
      </c>
      <c r="V353" s="126">
        <v>0</v>
      </c>
      <c r="W353" s="126">
        <v>0</v>
      </c>
      <c r="X353" s="127">
        <f t="shared" ref="X353" si="436">V353+W353</f>
        <v>0</v>
      </c>
      <c r="Y353" s="126">
        <v>0</v>
      </c>
      <c r="Z353" s="126">
        <v>0</v>
      </c>
      <c r="AA353" s="127">
        <f t="shared" ref="AA353" si="437">Y353+Z353</f>
        <v>0</v>
      </c>
      <c r="AB353" s="127">
        <f t="shared" ref="AB353" si="438">X353+AA353</f>
        <v>0</v>
      </c>
      <c r="AC353" s="126">
        <v>0</v>
      </c>
      <c r="AD353" s="126">
        <v>0</v>
      </c>
      <c r="AE353" s="127">
        <f t="shared" ref="AE353" si="439">AC353+AD353</f>
        <v>0</v>
      </c>
      <c r="AF353" s="126">
        <v>0</v>
      </c>
      <c r="AG353" s="126">
        <v>0</v>
      </c>
      <c r="AH353" s="127">
        <f t="shared" ref="AH353" si="440">AF353+AG353</f>
        <v>0</v>
      </c>
      <c r="AI353" s="127">
        <f t="shared" ref="AI353" si="441">AE353+AH353</f>
        <v>0</v>
      </c>
      <c r="AJ353" s="126">
        <v>0</v>
      </c>
      <c r="AK353" s="126">
        <v>0</v>
      </c>
      <c r="AL353" s="127">
        <f t="shared" ref="AL353" si="442">AJ353+AK353</f>
        <v>0</v>
      </c>
      <c r="AM353" s="126">
        <v>0</v>
      </c>
      <c r="AN353" s="126">
        <v>0</v>
      </c>
      <c r="AO353" s="127">
        <f t="shared" ref="AO353" si="443">AM353+AN353</f>
        <v>0</v>
      </c>
      <c r="AP353" s="127">
        <f t="shared" ref="AP353" si="444">AL353+AO353</f>
        <v>0</v>
      </c>
      <c r="AQ353" s="126">
        <v>0</v>
      </c>
      <c r="AR353" s="126">
        <v>0</v>
      </c>
      <c r="AS353" s="127">
        <f t="shared" ref="AS353" si="445">AQ353+AR353</f>
        <v>0</v>
      </c>
      <c r="AT353" s="126">
        <v>0</v>
      </c>
      <c r="AU353" s="126">
        <v>0</v>
      </c>
      <c r="AV353" s="127">
        <f t="shared" ref="AV353" si="446">AT353+AU353</f>
        <v>0</v>
      </c>
      <c r="AW353" s="127">
        <f t="shared" ref="AW353" si="447">AS353+AV353</f>
        <v>0</v>
      </c>
      <c r="AX353" s="126">
        <v>0</v>
      </c>
      <c r="AY353" s="126">
        <v>0</v>
      </c>
      <c r="AZ353" s="127">
        <f t="shared" ref="AZ353" si="448">AX353+AY353</f>
        <v>0</v>
      </c>
      <c r="BA353" s="126">
        <v>0</v>
      </c>
      <c r="BB353" s="126">
        <v>0</v>
      </c>
      <c r="BC353" s="127">
        <f t="shared" ref="BC353" si="449">BA353+BB353</f>
        <v>0</v>
      </c>
      <c r="BD353" s="127">
        <f t="shared" ref="BD353" si="450">AZ353+BC353</f>
        <v>0</v>
      </c>
      <c r="BE353" s="128" t="s">
        <v>50</v>
      </c>
      <c r="BF353" s="134"/>
      <c r="BG353" s="128"/>
      <c r="BH353" s="130" t="s">
        <v>34</v>
      </c>
      <c r="BI353" s="130"/>
      <c r="BJ353" s="104"/>
    </row>
    <row r="354" spans="2:62" s="121" customFormat="1" hidden="1">
      <c r="B354" s="114">
        <v>2014</v>
      </c>
      <c r="C354" s="115">
        <v>8317</v>
      </c>
      <c r="D354" s="114">
        <v>3</v>
      </c>
      <c r="E354" s="114">
        <v>215</v>
      </c>
      <c r="F354" s="114"/>
      <c r="G354" s="116" t="s">
        <v>282</v>
      </c>
      <c r="H354" s="117">
        <f>H355+H356</f>
        <v>0</v>
      </c>
      <c r="I354" s="117">
        <f t="shared" ref="I354:O354" si="451">I355+I356</f>
        <v>0</v>
      </c>
      <c r="J354" s="117">
        <f t="shared" si="451"/>
        <v>0</v>
      </c>
      <c r="K354" s="117">
        <f t="shared" si="451"/>
        <v>0</v>
      </c>
      <c r="L354" s="117">
        <f t="shared" si="451"/>
        <v>0</v>
      </c>
      <c r="M354" s="117">
        <f t="shared" si="451"/>
        <v>0</v>
      </c>
      <c r="N354" s="117">
        <f t="shared" si="451"/>
        <v>0</v>
      </c>
      <c r="O354" s="117">
        <f t="shared" si="451"/>
        <v>0</v>
      </c>
      <c r="P354" s="117">
        <f t="shared" ref="P354:BD354" si="452">P355+P356</f>
        <v>0</v>
      </c>
      <c r="Q354" s="117">
        <f t="shared" si="452"/>
        <v>0</v>
      </c>
      <c r="R354" s="117">
        <f t="shared" si="452"/>
        <v>0</v>
      </c>
      <c r="S354" s="117">
        <f t="shared" si="452"/>
        <v>0</v>
      </c>
      <c r="T354" s="117">
        <f t="shared" si="452"/>
        <v>0</v>
      </c>
      <c r="U354" s="117">
        <f t="shared" si="452"/>
        <v>0</v>
      </c>
      <c r="V354" s="117">
        <f t="shared" si="452"/>
        <v>0</v>
      </c>
      <c r="W354" s="117">
        <f t="shared" si="452"/>
        <v>0</v>
      </c>
      <c r="X354" s="117">
        <f t="shared" si="452"/>
        <v>0</v>
      </c>
      <c r="Y354" s="117">
        <f t="shared" si="452"/>
        <v>0</v>
      </c>
      <c r="Z354" s="117">
        <f t="shared" si="452"/>
        <v>0</v>
      </c>
      <c r="AA354" s="117">
        <f t="shared" si="452"/>
        <v>0</v>
      </c>
      <c r="AB354" s="117">
        <f t="shared" si="452"/>
        <v>0</v>
      </c>
      <c r="AC354" s="117">
        <f t="shared" si="452"/>
        <v>0</v>
      </c>
      <c r="AD354" s="117">
        <f t="shared" si="452"/>
        <v>0</v>
      </c>
      <c r="AE354" s="117">
        <f t="shared" si="452"/>
        <v>0</v>
      </c>
      <c r="AF354" s="117">
        <f t="shared" si="452"/>
        <v>0</v>
      </c>
      <c r="AG354" s="117">
        <f t="shared" si="452"/>
        <v>0</v>
      </c>
      <c r="AH354" s="117">
        <f t="shared" si="452"/>
        <v>0</v>
      </c>
      <c r="AI354" s="117">
        <f t="shared" si="452"/>
        <v>0</v>
      </c>
      <c r="AJ354" s="117">
        <f t="shared" si="452"/>
        <v>0</v>
      </c>
      <c r="AK354" s="117">
        <f t="shared" si="452"/>
        <v>0</v>
      </c>
      <c r="AL354" s="117">
        <f t="shared" si="452"/>
        <v>0</v>
      </c>
      <c r="AM354" s="117">
        <f t="shared" si="452"/>
        <v>0</v>
      </c>
      <c r="AN354" s="117">
        <f t="shared" si="452"/>
        <v>0</v>
      </c>
      <c r="AO354" s="117">
        <f t="shared" si="452"/>
        <v>0</v>
      </c>
      <c r="AP354" s="117">
        <f t="shared" si="452"/>
        <v>0</v>
      </c>
      <c r="AQ354" s="117">
        <f t="shared" si="452"/>
        <v>0</v>
      </c>
      <c r="AR354" s="117">
        <f t="shared" si="452"/>
        <v>0</v>
      </c>
      <c r="AS354" s="117">
        <f t="shared" si="452"/>
        <v>0</v>
      </c>
      <c r="AT354" s="117">
        <f t="shared" si="452"/>
        <v>0</v>
      </c>
      <c r="AU354" s="117">
        <f t="shared" si="452"/>
        <v>0</v>
      </c>
      <c r="AV354" s="117">
        <f t="shared" si="452"/>
        <v>0</v>
      </c>
      <c r="AW354" s="117">
        <f t="shared" si="452"/>
        <v>0</v>
      </c>
      <c r="AX354" s="117">
        <f t="shared" si="452"/>
        <v>0</v>
      </c>
      <c r="AY354" s="117">
        <f t="shared" si="452"/>
        <v>0</v>
      </c>
      <c r="AZ354" s="117">
        <f t="shared" si="452"/>
        <v>0</v>
      </c>
      <c r="BA354" s="117">
        <f t="shared" si="452"/>
        <v>0</v>
      </c>
      <c r="BB354" s="117">
        <f t="shared" si="452"/>
        <v>0</v>
      </c>
      <c r="BC354" s="117">
        <f t="shared" si="452"/>
        <v>0</v>
      </c>
      <c r="BD354" s="117">
        <f t="shared" si="452"/>
        <v>0</v>
      </c>
      <c r="BE354" s="118"/>
      <c r="BF354" s="119"/>
      <c r="BG354" s="118"/>
      <c r="BH354" s="140"/>
      <c r="BI354" s="140"/>
      <c r="BJ354" s="104"/>
    </row>
    <row r="355" spans="2:62" s="96" customFormat="1" hidden="1">
      <c r="B355" s="122"/>
      <c r="C355" s="143"/>
      <c r="D355" s="122"/>
      <c r="E355" s="122"/>
      <c r="F355" s="132">
        <v>1</v>
      </c>
      <c r="G355" s="133" t="s">
        <v>283</v>
      </c>
      <c r="H355" s="126">
        <v>0</v>
      </c>
      <c r="I355" s="126">
        <v>0</v>
      </c>
      <c r="J355" s="127">
        <f>H355+I355</f>
        <v>0</v>
      </c>
      <c r="K355" s="126">
        <v>0</v>
      </c>
      <c r="L355" s="126">
        <v>0</v>
      </c>
      <c r="M355" s="127">
        <f>K355+L355</f>
        <v>0</v>
      </c>
      <c r="N355" s="127">
        <f>J355+M355</f>
        <v>0</v>
      </c>
      <c r="O355" s="126">
        <v>0</v>
      </c>
      <c r="P355" s="126">
        <v>0</v>
      </c>
      <c r="Q355" s="127">
        <f t="shared" ref="Q355:Q356" si="453">O355+P355</f>
        <v>0</v>
      </c>
      <c r="R355" s="126">
        <v>0</v>
      </c>
      <c r="S355" s="126">
        <v>0</v>
      </c>
      <c r="T355" s="127">
        <f t="shared" ref="T355:T356" si="454">R355+S355</f>
        <v>0</v>
      </c>
      <c r="U355" s="127">
        <f t="shared" ref="U355:U356" si="455">Q355+T355</f>
        <v>0</v>
      </c>
      <c r="V355" s="126">
        <v>0</v>
      </c>
      <c r="W355" s="126">
        <v>0</v>
      </c>
      <c r="X355" s="127">
        <f t="shared" ref="X355:X356" si="456">V355+W355</f>
        <v>0</v>
      </c>
      <c r="Y355" s="126">
        <v>0</v>
      </c>
      <c r="Z355" s="126">
        <v>0</v>
      </c>
      <c r="AA355" s="127">
        <f t="shared" ref="AA355:AA356" si="457">Y355+Z355</f>
        <v>0</v>
      </c>
      <c r="AB355" s="127">
        <f t="shared" ref="AB355:AB356" si="458">X355+AA355</f>
        <v>0</v>
      </c>
      <c r="AC355" s="126">
        <v>0</v>
      </c>
      <c r="AD355" s="126">
        <v>0</v>
      </c>
      <c r="AE355" s="127">
        <f t="shared" ref="AE355:AE356" si="459">AC355+AD355</f>
        <v>0</v>
      </c>
      <c r="AF355" s="126">
        <v>0</v>
      </c>
      <c r="AG355" s="126">
        <v>0</v>
      </c>
      <c r="AH355" s="127">
        <f t="shared" ref="AH355:AH356" si="460">AF355+AG355</f>
        <v>0</v>
      </c>
      <c r="AI355" s="127">
        <f t="shared" ref="AI355:AI356" si="461">AE355+AH355</f>
        <v>0</v>
      </c>
      <c r="AJ355" s="126">
        <v>0</v>
      </c>
      <c r="AK355" s="126">
        <v>0</v>
      </c>
      <c r="AL355" s="127">
        <f t="shared" ref="AL355:AL356" si="462">AJ355+AK355</f>
        <v>0</v>
      </c>
      <c r="AM355" s="126">
        <v>0</v>
      </c>
      <c r="AN355" s="126">
        <v>0</v>
      </c>
      <c r="AO355" s="127">
        <f t="shared" ref="AO355:AO356" si="463">AM355+AN355</f>
        <v>0</v>
      </c>
      <c r="AP355" s="127">
        <f t="shared" ref="AP355:AP356" si="464">AL355+AO355</f>
        <v>0</v>
      </c>
      <c r="AQ355" s="126">
        <v>0</v>
      </c>
      <c r="AR355" s="126">
        <v>0</v>
      </c>
      <c r="AS355" s="127">
        <f t="shared" ref="AS355:AS356" si="465">AQ355+AR355</f>
        <v>0</v>
      </c>
      <c r="AT355" s="126">
        <v>0</v>
      </c>
      <c r="AU355" s="126">
        <v>0</v>
      </c>
      <c r="AV355" s="127">
        <f t="shared" ref="AV355:AV356" si="466">AT355+AU355</f>
        <v>0</v>
      </c>
      <c r="AW355" s="127">
        <f t="shared" ref="AW355:AW356" si="467">AS355+AV355</f>
        <v>0</v>
      </c>
      <c r="AX355" s="126">
        <v>0</v>
      </c>
      <c r="AY355" s="126">
        <v>0</v>
      </c>
      <c r="AZ355" s="127">
        <f t="shared" ref="AZ355:AZ356" si="468">AX355+AY355</f>
        <v>0</v>
      </c>
      <c r="BA355" s="126">
        <v>0</v>
      </c>
      <c r="BB355" s="126">
        <v>0</v>
      </c>
      <c r="BC355" s="127">
        <f t="shared" ref="BC355:BC356" si="469">BA355+BB355</f>
        <v>0</v>
      </c>
      <c r="BD355" s="127">
        <f t="shared" ref="BD355:BD356" si="470">AZ355+BC355</f>
        <v>0</v>
      </c>
      <c r="BE355" s="128" t="s">
        <v>50</v>
      </c>
      <c r="BF355" s="134"/>
      <c r="BG355" s="128"/>
      <c r="BH355" s="130" t="s">
        <v>34</v>
      </c>
      <c r="BI355" s="130"/>
      <c r="BJ355" s="104"/>
    </row>
    <row r="356" spans="2:62" s="96" customFormat="1" ht="48" hidden="1" customHeight="1">
      <c r="B356" s="122"/>
      <c r="C356" s="143"/>
      <c r="D356" s="122"/>
      <c r="E356" s="122"/>
      <c r="F356" s="132">
        <v>2</v>
      </c>
      <c r="G356" s="133" t="s">
        <v>284</v>
      </c>
      <c r="H356" s="126">
        <v>0</v>
      </c>
      <c r="I356" s="126">
        <v>0</v>
      </c>
      <c r="J356" s="127">
        <f>H356+I356</f>
        <v>0</v>
      </c>
      <c r="K356" s="126">
        <v>0</v>
      </c>
      <c r="L356" s="126">
        <v>0</v>
      </c>
      <c r="M356" s="127">
        <f>K356+L356</f>
        <v>0</v>
      </c>
      <c r="N356" s="127">
        <f>J356+M356</f>
        <v>0</v>
      </c>
      <c r="O356" s="126">
        <v>0</v>
      </c>
      <c r="P356" s="126">
        <v>0</v>
      </c>
      <c r="Q356" s="127">
        <f t="shared" si="453"/>
        <v>0</v>
      </c>
      <c r="R356" s="126">
        <v>0</v>
      </c>
      <c r="S356" s="126">
        <v>0</v>
      </c>
      <c r="T356" s="127">
        <f t="shared" si="454"/>
        <v>0</v>
      </c>
      <c r="U356" s="127">
        <f t="shared" si="455"/>
        <v>0</v>
      </c>
      <c r="V356" s="126">
        <v>0</v>
      </c>
      <c r="W356" s="126">
        <v>0</v>
      </c>
      <c r="X356" s="127">
        <f t="shared" si="456"/>
        <v>0</v>
      </c>
      <c r="Y356" s="126">
        <v>0</v>
      </c>
      <c r="Z356" s="126">
        <v>0</v>
      </c>
      <c r="AA356" s="127">
        <f t="shared" si="457"/>
        <v>0</v>
      </c>
      <c r="AB356" s="127">
        <f t="shared" si="458"/>
        <v>0</v>
      </c>
      <c r="AC356" s="126">
        <v>0</v>
      </c>
      <c r="AD356" s="126">
        <v>0</v>
      </c>
      <c r="AE356" s="127">
        <f t="shared" si="459"/>
        <v>0</v>
      </c>
      <c r="AF356" s="126">
        <v>0</v>
      </c>
      <c r="AG356" s="126">
        <v>0</v>
      </c>
      <c r="AH356" s="127">
        <f t="shared" si="460"/>
        <v>0</v>
      </c>
      <c r="AI356" s="127">
        <f t="shared" si="461"/>
        <v>0</v>
      </c>
      <c r="AJ356" s="126">
        <v>0</v>
      </c>
      <c r="AK356" s="126">
        <v>0</v>
      </c>
      <c r="AL356" s="127">
        <f t="shared" si="462"/>
        <v>0</v>
      </c>
      <c r="AM356" s="126">
        <v>0</v>
      </c>
      <c r="AN356" s="126">
        <v>0</v>
      </c>
      <c r="AO356" s="127">
        <f t="shared" si="463"/>
        <v>0</v>
      </c>
      <c r="AP356" s="127">
        <f t="shared" si="464"/>
        <v>0</v>
      </c>
      <c r="AQ356" s="126">
        <v>0</v>
      </c>
      <c r="AR356" s="126">
        <v>0</v>
      </c>
      <c r="AS356" s="127">
        <f t="shared" si="465"/>
        <v>0</v>
      </c>
      <c r="AT356" s="126">
        <v>0</v>
      </c>
      <c r="AU356" s="126">
        <v>0</v>
      </c>
      <c r="AV356" s="127">
        <f t="shared" si="466"/>
        <v>0</v>
      </c>
      <c r="AW356" s="127">
        <f t="shared" si="467"/>
        <v>0</v>
      </c>
      <c r="AX356" s="126">
        <v>0</v>
      </c>
      <c r="AY356" s="126">
        <v>0</v>
      </c>
      <c r="AZ356" s="127">
        <f t="shared" si="468"/>
        <v>0</v>
      </c>
      <c r="BA356" s="126">
        <v>0</v>
      </c>
      <c r="BB356" s="126">
        <v>0</v>
      </c>
      <c r="BC356" s="127">
        <f t="shared" si="469"/>
        <v>0</v>
      </c>
      <c r="BD356" s="127">
        <f t="shared" si="470"/>
        <v>0</v>
      </c>
      <c r="BE356" s="128" t="s">
        <v>50</v>
      </c>
      <c r="BF356" s="134"/>
      <c r="BG356" s="128"/>
      <c r="BH356" s="130" t="s">
        <v>34</v>
      </c>
      <c r="BI356" s="130"/>
      <c r="BJ356" s="104"/>
    </row>
    <row r="357" spans="2:62" s="121" customFormat="1" ht="36.75" hidden="1" customHeight="1">
      <c r="B357" s="114">
        <v>2014</v>
      </c>
      <c r="C357" s="115">
        <v>8317</v>
      </c>
      <c r="D357" s="114">
        <v>3</v>
      </c>
      <c r="E357" s="114">
        <v>216</v>
      </c>
      <c r="F357" s="114"/>
      <c r="G357" s="116" t="s">
        <v>285</v>
      </c>
      <c r="H357" s="117">
        <f>H358</f>
        <v>0</v>
      </c>
      <c r="I357" s="117">
        <f t="shared" ref="I357:BD357" si="471">I358</f>
        <v>0</v>
      </c>
      <c r="J357" s="117">
        <f t="shared" si="471"/>
        <v>0</v>
      </c>
      <c r="K357" s="117">
        <f t="shared" si="471"/>
        <v>0</v>
      </c>
      <c r="L357" s="117">
        <f t="shared" si="471"/>
        <v>0</v>
      </c>
      <c r="M357" s="117">
        <f t="shared" si="471"/>
        <v>0</v>
      </c>
      <c r="N357" s="117">
        <f t="shared" si="471"/>
        <v>0</v>
      </c>
      <c r="O357" s="117">
        <f t="shared" si="471"/>
        <v>0</v>
      </c>
      <c r="P357" s="117">
        <f t="shared" si="471"/>
        <v>0</v>
      </c>
      <c r="Q357" s="117">
        <f t="shared" si="471"/>
        <v>0</v>
      </c>
      <c r="R357" s="117">
        <f t="shared" si="471"/>
        <v>0</v>
      </c>
      <c r="S357" s="117">
        <f t="shared" si="471"/>
        <v>0</v>
      </c>
      <c r="T357" s="117">
        <f t="shared" si="471"/>
        <v>0</v>
      </c>
      <c r="U357" s="117">
        <f t="shared" si="471"/>
        <v>0</v>
      </c>
      <c r="V357" s="117">
        <f t="shared" si="471"/>
        <v>0</v>
      </c>
      <c r="W357" s="117">
        <f t="shared" si="471"/>
        <v>0</v>
      </c>
      <c r="X357" s="117">
        <f t="shared" si="471"/>
        <v>0</v>
      </c>
      <c r="Y357" s="117">
        <f t="shared" si="471"/>
        <v>0</v>
      </c>
      <c r="Z357" s="117">
        <f t="shared" si="471"/>
        <v>0</v>
      </c>
      <c r="AA357" s="117">
        <f t="shared" si="471"/>
        <v>0</v>
      </c>
      <c r="AB357" s="117">
        <f t="shared" si="471"/>
        <v>0</v>
      </c>
      <c r="AC357" s="117">
        <f t="shared" si="471"/>
        <v>0</v>
      </c>
      <c r="AD357" s="117">
        <f t="shared" si="471"/>
        <v>0</v>
      </c>
      <c r="AE357" s="117">
        <f t="shared" si="471"/>
        <v>0</v>
      </c>
      <c r="AF357" s="117">
        <f t="shared" si="471"/>
        <v>0</v>
      </c>
      <c r="AG357" s="117">
        <f t="shared" si="471"/>
        <v>0</v>
      </c>
      <c r="AH357" s="117">
        <f t="shared" si="471"/>
        <v>0</v>
      </c>
      <c r="AI357" s="117">
        <f t="shared" si="471"/>
        <v>0</v>
      </c>
      <c r="AJ357" s="117">
        <f t="shared" si="471"/>
        <v>0</v>
      </c>
      <c r="AK357" s="117">
        <f t="shared" si="471"/>
        <v>0</v>
      </c>
      <c r="AL357" s="117">
        <f t="shared" si="471"/>
        <v>0</v>
      </c>
      <c r="AM357" s="117">
        <f t="shared" si="471"/>
        <v>0</v>
      </c>
      <c r="AN357" s="117">
        <f t="shared" si="471"/>
        <v>0</v>
      </c>
      <c r="AO357" s="117">
        <f t="shared" si="471"/>
        <v>0</v>
      </c>
      <c r="AP357" s="117">
        <f t="shared" si="471"/>
        <v>0</v>
      </c>
      <c r="AQ357" s="117">
        <f t="shared" si="471"/>
        <v>0</v>
      </c>
      <c r="AR357" s="117">
        <f t="shared" si="471"/>
        <v>0</v>
      </c>
      <c r="AS357" s="117">
        <f t="shared" si="471"/>
        <v>0</v>
      </c>
      <c r="AT357" s="117">
        <f t="shared" si="471"/>
        <v>0</v>
      </c>
      <c r="AU357" s="117">
        <f t="shared" si="471"/>
        <v>0</v>
      </c>
      <c r="AV357" s="117">
        <f t="shared" si="471"/>
        <v>0</v>
      </c>
      <c r="AW357" s="117">
        <f t="shared" si="471"/>
        <v>0</v>
      </c>
      <c r="AX357" s="117">
        <f t="shared" si="471"/>
        <v>0</v>
      </c>
      <c r="AY357" s="117">
        <f t="shared" si="471"/>
        <v>0</v>
      </c>
      <c r="AZ357" s="117">
        <f t="shared" si="471"/>
        <v>0</v>
      </c>
      <c r="BA357" s="117">
        <f t="shared" si="471"/>
        <v>0</v>
      </c>
      <c r="BB357" s="117">
        <f t="shared" si="471"/>
        <v>0</v>
      </c>
      <c r="BC357" s="117">
        <f t="shared" si="471"/>
        <v>0</v>
      </c>
      <c r="BD357" s="117">
        <f t="shared" si="471"/>
        <v>0</v>
      </c>
      <c r="BE357" s="118"/>
      <c r="BF357" s="119"/>
      <c r="BG357" s="118"/>
      <c r="BH357" s="140"/>
      <c r="BI357" s="140"/>
      <c r="BJ357" s="104"/>
    </row>
    <row r="358" spans="2:62" s="96" customFormat="1" ht="36.75" hidden="1" customHeight="1">
      <c r="B358" s="122"/>
      <c r="C358" s="143"/>
      <c r="D358" s="122"/>
      <c r="E358" s="122"/>
      <c r="F358" s="132">
        <v>1</v>
      </c>
      <c r="G358" s="133" t="s">
        <v>285</v>
      </c>
      <c r="H358" s="126">
        <v>0</v>
      </c>
      <c r="I358" s="126">
        <v>0</v>
      </c>
      <c r="J358" s="127">
        <f>H358+I358</f>
        <v>0</v>
      </c>
      <c r="K358" s="126">
        <v>0</v>
      </c>
      <c r="L358" s="126">
        <v>0</v>
      </c>
      <c r="M358" s="127">
        <f>K358+L358</f>
        <v>0</v>
      </c>
      <c r="N358" s="127">
        <f>J358+M358</f>
        <v>0</v>
      </c>
      <c r="O358" s="126">
        <v>0</v>
      </c>
      <c r="P358" s="126">
        <v>0</v>
      </c>
      <c r="Q358" s="127">
        <f t="shared" ref="Q358" si="472">O358+P358</f>
        <v>0</v>
      </c>
      <c r="R358" s="126">
        <v>0</v>
      </c>
      <c r="S358" s="126">
        <v>0</v>
      </c>
      <c r="T358" s="127">
        <f t="shared" ref="T358" si="473">R358+S358</f>
        <v>0</v>
      </c>
      <c r="U358" s="127">
        <f t="shared" ref="U358" si="474">Q358+T358</f>
        <v>0</v>
      </c>
      <c r="V358" s="126">
        <v>0</v>
      </c>
      <c r="W358" s="126">
        <v>0</v>
      </c>
      <c r="X358" s="127">
        <f t="shared" ref="X358" si="475">V358+W358</f>
        <v>0</v>
      </c>
      <c r="Y358" s="126">
        <v>0</v>
      </c>
      <c r="Z358" s="126">
        <v>0</v>
      </c>
      <c r="AA358" s="127">
        <f t="shared" ref="AA358" si="476">Y358+Z358</f>
        <v>0</v>
      </c>
      <c r="AB358" s="127">
        <f t="shared" ref="AB358" si="477">X358+AA358</f>
        <v>0</v>
      </c>
      <c r="AC358" s="126">
        <v>0</v>
      </c>
      <c r="AD358" s="126">
        <v>0</v>
      </c>
      <c r="AE358" s="127">
        <f t="shared" ref="AE358" si="478">AC358+AD358</f>
        <v>0</v>
      </c>
      <c r="AF358" s="126">
        <v>0</v>
      </c>
      <c r="AG358" s="126">
        <v>0</v>
      </c>
      <c r="AH358" s="127">
        <f t="shared" ref="AH358" si="479">AF358+AG358</f>
        <v>0</v>
      </c>
      <c r="AI358" s="127">
        <f t="shared" ref="AI358" si="480">AE358+AH358</f>
        <v>0</v>
      </c>
      <c r="AJ358" s="126">
        <v>0</v>
      </c>
      <c r="AK358" s="126">
        <v>0</v>
      </c>
      <c r="AL358" s="127">
        <f t="shared" ref="AL358" si="481">AJ358+AK358</f>
        <v>0</v>
      </c>
      <c r="AM358" s="126">
        <v>0</v>
      </c>
      <c r="AN358" s="126">
        <v>0</v>
      </c>
      <c r="AO358" s="127">
        <f t="shared" ref="AO358" si="482">AM358+AN358</f>
        <v>0</v>
      </c>
      <c r="AP358" s="127">
        <f t="shared" ref="AP358" si="483">AL358+AO358</f>
        <v>0</v>
      </c>
      <c r="AQ358" s="126">
        <v>0</v>
      </c>
      <c r="AR358" s="126">
        <v>0</v>
      </c>
      <c r="AS358" s="127">
        <f t="shared" ref="AS358" si="484">AQ358+AR358</f>
        <v>0</v>
      </c>
      <c r="AT358" s="126">
        <v>0</v>
      </c>
      <c r="AU358" s="126">
        <v>0</v>
      </c>
      <c r="AV358" s="127">
        <f t="shared" ref="AV358" si="485">AT358+AU358</f>
        <v>0</v>
      </c>
      <c r="AW358" s="127">
        <f t="shared" ref="AW358" si="486">AS358+AV358</f>
        <v>0</v>
      </c>
      <c r="AX358" s="126">
        <v>0</v>
      </c>
      <c r="AY358" s="126">
        <v>0</v>
      </c>
      <c r="AZ358" s="127">
        <f t="shared" ref="AZ358" si="487">AX358+AY358</f>
        <v>0</v>
      </c>
      <c r="BA358" s="126">
        <v>0</v>
      </c>
      <c r="BB358" s="126">
        <v>0</v>
      </c>
      <c r="BC358" s="127">
        <f t="shared" ref="BC358" si="488">BA358+BB358</f>
        <v>0</v>
      </c>
      <c r="BD358" s="127">
        <f t="shared" ref="BD358" si="489">AZ358+BC358</f>
        <v>0</v>
      </c>
      <c r="BE358" s="128" t="s">
        <v>50</v>
      </c>
      <c r="BF358" s="134"/>
      <c r="BG358" s="128"/>
      <c r="BH358" s="130" t="s">
        <v>34</v>
      </c>
      <c r="BI358" s="130"/>
      <c r="BJ358" s="104"/>
    </row>
    <row r="359" spans="2:62" s="121" customFormat="1" ht="36.75" hidden="1" customHeight="1">
      <c r="B359" s="114">
        <v>2014</v>
      </c>
      <c r="C359" s="115">
        <v>8317</v>
      </c>
      <c r="D359" s="114">
        <v>3</v>
      </c>
      <c r="E359" s="114">
        <v>217</v>
      </c>
      <c r="F359" s="114"/>
      <c r="G359" s="116" t="s">
        <v>286</v>
      </c>
      <c r="H359" s="117">
        <f>H360</f>
        <v>0</v>
      </c>
      <c r="I359" s="117">
        <f t="shared" ref="I359:BD359" si="490">I360</f>
        <v>0</v>
      </c>
      <c r="J359" s="117">
        <f t="shared" si="490"/>
        <v>0</v>
      </c>
      <c r="K359" s="117">
        <f t="shared" si="490"/>
        <v>0</v>
      </c>
      <c r="L359" s="117">
        <f t="shared" si="490"/>
        <v>0</v>
      </c>
      <c r="M359" s="117">
        <f t="shared" si="490"/>
        <v>0</v>
      </c>
      <c r="N359" s="117">
        <f t="shared" si="490"/>
        <v>0</v>
      </c>
      <c r="O359" s="117">
        <f t="shared" si="490"/>
        <v>0</v>
      </c>
      <c r="P359" s="117">
        <f t="shared" si="490"/>
        <v>0</v>
      </c>
      <c r="Q359" s="117">
        <f t="shared" si="490"/>
        <v>0</v>
      </c>
      <c r="R359" s="117">
        <f t="shared" si="490"/>
        <v>0</v>
      </c>
      <c r="S359" s="117">
        <f t="shared" si="490"/>
        <v>0</v>
      </c>
      <c r="T359" s="117">
        <f t="shared" si="490"/>
        <v>0</v>
      </c>
      <c r="U359" s="117">
        <f t="shared" si="490"/>
        <v>0</v>
      </c>
      <c r="V359" s="117">
        <f t="shared" si="490"/>
        <v>0</v>
      </c>
      <c r="W359" s="117">
        <f t="shared" si="490"/>
        <v>0</v>
      </c>
      <c r="X359" s="117">
        <f t="shared" si="490"/>
        <v>0</v>
      </c>
      <c r="Y359" s="117">
        <f t="shared" si="490"/>
        <v>0</v>
      </c>
      <c r="Z359" s="117">
        <f t="shared" si="490"/>
        <v>0</v>
      </c>
      <c r="AA359" s="117">
        <f t="shared" si="490"/>
        <v>0</v>
      </c>
      <c r="AB359" s="117">
        <f t="shared" si="490"/>
        <v>0</v>
      </c>
      <c r="AC359" s="117">
        <f t="shared" si="490"/>
        <v>0</v>
      </c>
      <c r="AD359" s="117">
        <f t="shared" si="490"/>
        <v>0</v>
      </c>
      <c r="AE359" s="117">
        <f t="shared" si="490"/>
        <v>0</v>
      </c>
      <c r="AF359" s="117">
        <f t="shared" si="490"/>
        <v>0</v>
      </c>
      <c r="AG359" s="117">
        <f t="shared" si="490"/>
        <v>0</v>
      </c>
      <c r="AH359" s="117">
        <f t="shared" si="490"/>
        <v>0</v>
      </c>
      <c r="AI359" s="117">
        <f t="shared" si="490"/>
        <v>0</v>
      </c>
      <c r="AJ359" s="117">
        <f t="shared" si="490"/>
        <v>0</v>
      </c>
      <c r="AK359" s="117">
        <f t="shared" si="490"/>
        <v>0</v>
      </c>
      <c r="AL359" s="117">
        <f t="shared" si="490"/>
        <v>0</v>
      </c>
      <c r="AM359" s="117">
        <f t="shared" si="490"/>
        <v>0</v>
      </c>
      <c r="AN359" s="117">
        <f t="shared" si="490"/>
        <v>0</v>
      </c>
      <c r="AO359" s="117">
        <f t="shared" si="490"/>
        <v>0</v>
      </c>
      <c r="AP359" s="117">
        <f t="shared" si="490"/>
        <v>0</v>
      </c>
      <c r="AQ359" s="117">
        <f t="shared" si="490"/>
        <v>0</v>
      </c>
      <c r="AR359" s="117">
        <f t="shared" si="490"/>
        <v>0</v>
      </c>
      <c r="AS359" s="117">
        <f t="shared" si="490"/>
        <v>0</v>
      </c>
      <c r="AT359" s="117">
        <f t="shared" si="490"/>
        <v>0</v>
      </c>
      <c r="AU359" s="117">
        <f t="shared" si="490"/>
        <v>0</v>
      </c>
      <c r="AV359" s="117">
        <f t="shared" si="490"/>
        <v>0</v>
      </c>
      <c r="AW359" s="117">
        <f t="shared" si="490"/>
        <v>0</v>
      </c>
      <c r="AX359" s="117">
        <f t="shared" si="490"/>
        <v>0</v>
      </c>
      <c r="AY359" s="117">
        <f t="shared" si="490"/>
        <v>0</v>
      </c>
      <c r="AZ359" s="117">
        <f t="shared" si="490"/>
        <v>0</v>
      </c>
      <c r="BA359" s="117">
        <f t="shared" si="490"/>
        <v>0</v>
      </c>
      <c r="BB359" s="117">
        <f t="shared" si="490"/>
        <v>0</v>
      </c>
      <c r="BC359" s="117">
        <f t="shared" si="490"/>
        <v>0</v>
      </c>
      <c r="BD359" s="117">
        <f t="shared" si="490"/>
        <v>0</v>
      </c>
      <c r="BE359" s="118"/>
      <c r="BF359" s="119"/>
      <c r="BG359" s="179"/>
      <c r="BH359" s="140"/>
      <c r="BI359" s="140"/>
      <c r="BJ359" s="104"/>
    </row>
    <row r="360" spans="2:62" s="96" customFormat="1" ht="36.75" hidden="1" customHeight="1">
      <c r="B360" s="122"/>
      <c r="C360" s="143"/>
      <c r="D360" s="122"/>
      <c r="E360" s="122"/>
      <c r="F360" s="132">
        <v>1</v>
      </c>
      <c r="G360" s="133" t="s">
        <v>286</v>
      </c>
      <c r="H360" s="126">
        <v>0</v>
      </c>
      <c r="I360" s="126">
        <v>0</v>
      </c>
      <c r="J360" s="127">
        <f>H360+I360</f>
        <v>0</v>
      </c>
      <c r="K360" s="126">
        <v>0</v>
      </c>
      <c r="L360" s="126">
        <v>0</v>
      </c>
      <c r="M360" s="127">
        <f>K360+L360</f>
        <v>0</v>
      </c>
      <c r="N360" s="127">
        <f>J360+M360</f>
        <v>0</v>
      </c>
      <c r="O360" s="126">
        <v>0</v>
      </c>
      <c r="P360" s="126">
        <v>0</v>
      </c>
      <c r="Q360" s="127">
        <f t="shared" ref="Q360" si="491">O360+P360</f>
        <v>0</v>
      </c>
      <c r="R360" s="126">
        <v>0</v>
      </c>
      <c r="S360" s="126">
        <v>0</v>
      </c>
      <c r="T360" s="127">
        <f t="shared" ref="T360" si="492">R360+S360</f>
        <v>0</v>
      </c>
      <c r="U360" s="127">
        <f t="shared" ref="U360" si="493">Q360+T360</f>
        <v>0</v>
      </c>
      <c r="V360" s="126">
        <v>0</v>
      </c>
      <c r="W360" s="126">
        <v>0</v>
      </c>
      <c r="X360" s="127">
        <f t="shared" ref="X360" si="494">V360+W360</f>
        <v>0</v>
      </c>
      <c r="Y360" s="126">
        <v>0</v>
      </c>
      <c r="Z360" s="126">
        <v>0</v>
      </c>
      <c r="AA360" s="127">
        <f t="shared" ref="AA360" si="495">Y360+Z360</f>
        <v>0</v>
      </c>
      <c r="AB360" s="127">
        <f t="shared" ref="AB360" si="496">X360+AA360</f>
        <v>0</v>
      </c>
      <c r="AC360" s="126">
        <v>0</v>
      </c>
      <c r="AD360" s="126">
        <v>0</v>
      </c>
      <c r="AE360" s="127">
        <f t="shared" ref="AE360" si="497">AC360+AD360</f>
        <v>0</v>
      </c>
      <c r="AF360" s="126">
        <v>0</v>
      </c>
      <c r="AG360" s="126">
        <v>0</v>
      </c>
      <c r="AH360" s="127">
        <f t="shared" ref="AH360" si="498">AF360+AG360</f>
        <v>0</v>
      </c>
      <c r="AI360" s="127">
        <f t="shared" ref="AI360" si="499">AE360+AH360</f>
        <v>0</v>
      </c>
      <c r="AJ360" s="126">
        <v>0</v>
      </c>
      <c r="AK360" s="126">
        <v>0</v>
      </c>
      <c r="AL360" s="127">
        <f t="shared" ref="AL360" si="500">AJ360+AK360</f>
        <v>0</v>
      </c>
      <c r="AM360" s="126">
        <v>0</v>
      </c>
      <c r="AN360" s="126">
        <v>0</v>
      </c>
      <c r="AO360" s="127">
        <f t="shared" ref="AO360" si="501">AM360+AN360</f>
        <v>0</v>
      </c>
      <c r="AP360" s="127">
        <f t="shared" ref="AP360" si="502">AL360+AO360</f>
        <v>0</v>
      </c>
      <c r="AQ360" s="126">
        <v>0</v>
      </c>
      <c r="AR360" s="126">
        <v>0</v>
      </c>
      <c r="AS360" s="127">
        <f t="shared" ref="AS360" si="503">AQ360+AR360</f>
        <v>0</v>
      </c>
      <c r="AT360" s="126">
        <v>0</v>
      </c>
      <c r="AU360" s="126">
        <v>0</v>
      </c>
      <c r="AV360" s="127">
        <f t="shared" ref="AV360" si="504">AT360+AU360</f>
        <v>0</v>
      </c>
      <c r="AW360" s="127">
        <f t="shared" ref="AW360" si="505">AS360+AV360</f>
        <v>0</v>
      </c>
      <c r="AX360" s="126">
        <v>0</v>
      </c>
      <c r="AY360" s="126">
        <v>0</v>
      </c>
      <c r="AZ360" s="127">
        <f t="shared" ref="AZ360" si="506">AX360+AY360</f>
        <v>0</v>
      </c>
      <c r="BA360" s="126">
        <v>0</v>
      </c>
      <c r="BB360" s="126">
        <v>0</v>
      </c>
      <c r="BC360" s="127">
        <f t="shared" ref="BC360" si="507">BA360+BB360</f>
        <v>0</v>
      </c>
      <c r="BD360" s="127">
        <f t="shared" ref="BD360" si="508">AZ360+BC360</f>
        <v>0</v>
      </c>
      <c r="BE360" s="128" t="s">
        <v>50</v>
      </c>
      <c r="BF360" s="134"/>
      <c r="BG360" s="180"/>
      <c r="BH360" s="130" t="s">
        <v>34</v>
      </c>
      <c r="BI360" s="130"/>
      <c r="BJ360" s="104"/>
    </row>
    <row r="361" spans="2:62" s="113" customFormat="1" ht="36.75" hidden="1" customHeight="1">
      <c r="B361" s="106">
        <v>2014</v>
      </c>
      <c r="C361" s="146">
        <v>8317</v>
      </c>
      <c r="D361" s="106">
        <v>3</v>
      </c>
      <c r="E361" s="106"/>
      <c r="F361" s="106"/>
      <c r="G361" s="108" t="s">
        <v>287</v>
      </c>
      <c r="H361" s="109">
        <f>H362+H364</f>
        <v>0</v>
      </c>
      <c r="I361" s="109">
        <f t="shared" ref="I361:O361" si="509">I362+I364</f>
        <v>0</v>
      </c>
      <c r="J361" s="109">
        <f t="shared" si="509"/>
        <v>0</v>
      </c>
      <c r="K361" s="109">
        <f t="shared" si="509"/>
        <v>0</v>
      </c>
      <c r="L361" s="109">
        <f t="shared" si="509"/>
        <v>0</v>
      </c>
      <c r="M361" s="109">
        <f t="shared" si="509"/>
        <v>0</v>
      </c>
      <c r="N361" s="109">
        <f t="shared" si="509"/>
        <v>0</v>
      </c>
      <c r="O361" s="109">
        <f t="shared" si="509"/>
        <v>0</v>
      </c>
      <c r="P361" s="109">
        <f t="shared" ref="P361:BD361" si="510">P362+P364</f>
        <v>0</v>
      </c>
      <c r="Q361" s="109">
        <f t="shared" si="510"/>
        <v>0</v>
      </c>
      <c r="R361" s="109">
        <f t="shared" si="510"/>
        <v>0</v>
      </c>
      <c r="S361" s="109">
        <f t="shared" si="510"/>
        <v>0</v>
      </c>
      <c r="T361" s="109">
        <f t="shared" si="510"/>
        <v>0</v>
      </c>
      <c r="U361" s="109">
        <f t="shared" si="510"/>
        <v>0</v>
      </c>
      <c r="V361" s="109">
        <f t="shared" si="510"/>
        <v>0</v>
      </c>
      <c r="W361" s="109">
        <f t="shared" si="510"/>
        <v>0</v>
      </c>
      <c r="X361" s="109">
        <f t="shared" si="510"/>
        <v>0</v>
      </c>
      <c r="Y361" s="109">
        <f t="shared" si="510"/>
        <v>0</v>
      </c>
      <c r="Z361" s="109">
        <f t="shared" si="510"/>
        <v>0</v>
      </c>
      <c r="AA361" s="109">
        <f t="shared" si="510"/>
        <v>0</v>
      </c>
      <c r="AB361" s="109">
        <f t="shared" si="510"/>
        <v>0</v>
      </c>
      <c r="AC361" s="109">
        <f t="shared" si="510"/>
        <v>0</v>
      </c>
      <c r="AD361" s="109">
        <f t="shared" si="510"/>
        <v>0</v>
      </c>
      <c r="AE361" s="109">
        <f t="shared" si="510"/>
        <v>0</v>
      </c>
      <c r="AF361" s="109">
        <f t="shared" si="510"/>
        <v>0</v>
      </c>
      <c r="AG361" s="109">
        <f t="shared" si="510"/>
        <v>0</v>
      </c>
      <c r="AH361" s="109">
        <f t="shared" si="510"/>
        <v>0</v>
      </c>
      <c r="AI361" s="109">
        <f t="shared" si="510"/>
        <v>0</v>
      </c>
      <c r="AJ361" s="109">
        <f t="shared" si="510"/>
        <v>0</v>
      </c>
      <c r="AK361" s="109">
        <f t="shared" si="510"/>
        <v>0</v>
      </c>
      <c r="AL361" s="109">
        <f t="shared" si="510"/>
        <v>0</v>
      </c>
      <c r="AM361" s="109">
        <f t="shared" si="510"/>
        <v>0</v>
      </c>
      <c r="AN361" s="109">
        <f t="shared" si="510"/>
        <v>0</v>
      </c>
      <c r="AO361" s="109">
        <f t="shared" si="510"/>
        <v>0</v>
      </c>
      <c r="AP361" s="109">
        <f t="shared" si="510"/>
        <v>0</v>
      </c>
      <c r="AQ361" s="109">
        <f t="shared" si="510"/>
        <v>0</v>
      </c>
      <c r="AR361" s="109">
        <f t="shared" si="510"/>
        <v>0</v>
      </c>
      <c r="AS361" s="109">
        <f t="shared" si="510"/>
        <v>0</v>
      </c>
      <c r="AT361" s="109">
        <f t="shared" si="510"/>
        <v>0</v>
      </c>
      <c r="AU361" s="109">
        <f t="shared" si="510"/>
        <v>0</v>
      </c>
      <c r="AV361" s="109">
        <f t="shared" si="510"/>
        <v>0</v>
      </c>
      <c r="AW361" s="109">
        <f t="shared" si="510"/>
        <v>0</v>
      </c>
      <c r="AX361" s="109">
        <f t="shared" si="510"/>
        <v>0</v>
      </c>
      <c r="AY361" s="109">
        <f t="shared" si="510"/>
        <v>0</v>
      </c>
      <c r="AZ361" s="109">
        <f t="shared" si="510"/>
        <v>0</v>
      </c>
      <c r="BA361" s="109">
        <f t="shared" si="510"/>
        <v>0</v>
      </c>
      <c r="BB361" s="109">
        <f t="shared" si="510"/>
        <v>0</v>
      </c>
      <c r="BC361" s="109">
        <f t="shared" si="510"/>
        <v>0</v>
      </c>
      <c r="BD361" s="109">
        <f t="shared" si="510"/>
        <v>0</v>
      </c>
      <c r="BE361" s="110"/>
      <c r="BF361" s="111"/>
      <c r="BG361" s="110"/>
      <c r="BH361" s="142"/>
      <c r="BI361" s="142"/>
      <c r="BJ361" s="104"/>
    </row>
    <row r="362" spans="2:62" s="121" customFormat="1" hidden="1">
      <c r="B362" s="114">
        <v>2014</v>
      </c>
      <c r="C362" s="115">
        <v>8317</v>
      </c>
      <c r="D362" s="114">
        <v>3</v>
      </c>
      <c r="E362" s="114">
        <v>221</v>
      </c>
      <c r="F362" s="114"/>
      <c r="G362" s="116" t="s">
        <v>288</v>
      </c>
      <c r="H362" s="117">
        <f>H363</f>
        <v>0</v>
      </c>
      <c r="I362" s="117">
        <f t="shared" ref="I362:BD362" si="511">I363</f>
        <v>0</v>
      </c>
      <c r="J362" s="117">
        <f t="shared" si="511"/>
        <v>0</v>
      </c>
      <c r="K362" s="117">
        <f t="shared" si="511"/>
        <v>0</v>
      </c>
      <c r="L362" s="117">
        <f t="shared" si="511"/>
        <v>0</v>
      </c>
      <c r="M362" s="117">
        <f t="shared" si="511"/>
        <v>0</v>
      </c>
      <c r="N362" s="117">
        <f t="shared" si="511"/>
        <v>0</v>
      </c>
      <c r="O362" s="117">
        <f t="shared" si="511"/>
        <v>0</v>
      </c>
      <c r="P362" s="117">
        <f t="shared" si="511"/>
        <v>0</v>
      </c>
      <c r="Q362" s="117">
        <f t="shared" si="511"/>
        <v>0</v>
      </c>
      <c r="R362" s="117">
        <f t="shared" si="511"/>
        <v>0</v>
      </c>
      <c r="S362" s="117">
        <f t="shared" si="511"/>
        <v>0</v>
      </c>
      <c r="T362" s="117">
        <f t="shared" si="511"/>
        <v>0</v>
      </c>
      <c r="U362" s="117">
        <f t="shared" si="511"/>
        <v>0</v>
      </c>
      <c r="V362" s="117">
        <f t="shared" si="511"/>
        <v>0</v>
      </c>
      <c r="W362" s="117">
        <f t="shared" si="511"/>
        <v>0</v>
      </c>
      <c r="X362" s="117">
        <f t="shared" si="511"/>
        <v>0</v>
      </c>
      <c r="Y362" s="117">
        <f t="shared" si="511"/>
        <v>0</v>
      </c>
      <c r="Z362" s="117">
        <f t="shared" si="511"/>
        <v>0</v>
      </c>
      <c r="AA362" s="117">
        <f t="shared" si="511"/>
        <v>0</v>
      </c>
      <c r="AB362" s="117">
        <f t="shared" si="511"/>
        <v>0</v>
      </c>
      <c r="AC362" s="117">
        <f t="shared" si="511"/>
        <v>0</v>
      </c>
      <c r="AD362" s="117">
        <f t="shared" si="511"/>
        <v>0</v>
      </c>
      <c r="AE362" s="117">
        <f t="shared" si="511"/>
        <v>0</v>
      </c>
      <c r="AF362" s="117">
        <f t="shared" si="511"/>
        <v>0</v>
      </c>
      <c r="AG362" s="117">
        <f t="shared" si="511"/>
        <v>0</v>
      </c>
      <c r="AH362" s="117">
        <f t="shared" si="511"/>
        <v>0</v>
      </c>
      <c r="AI362" s="117">
        <f t="shared" si="511"/>
        <v>0</v>
      </c>
      <c r="AJ362" s="117">
        <f t="shared" si="511"/>
        <v>0</v>
      </c>
      <c r="AK362" s="117">
        <f t="shared" si="511"/>
        <v>0</v>
      </c>
      <c r="AL362" s="117">
        <f t="shared" si="511"/>
        <v>0</v>
      </c>
      <c r="AM362" s="117">
        <f t="shared" si="511"/>
        <v>0</v>
      </c>
      <c r="AN362" s="117">
        <f t="shared" si="511"/>
        <v>0</v>
      </c>
      <c r="AO362" s="117">
        <f t="shared" si="511"/>
        <v>0</v>
      </c>
      <c r="AP362" s="117">
        <f t="shared" si="511"/>
        <v>0</v>
      </c>
      <c r="AQ362" s="117">
        <f t="shared" si="511"/>
        <v>0</v>
      </c>
      <c r="AR362" s="117">
        <f t="shared" si="511"/>
        <v>0</v>
      </c>
      <c r="AS362" s="117">
        <f t="shared" si="511"/>
        <v>0</v>
      </c>
      <c r="AT362" s="117">
        <f t="shared" si="511"/>
        <v>0</v>
      </c>
      <c r="AU362" s="117">
        <f t="shared" si="511"/>
        <v>0</v>
      </c>
      <c r="AV362" s="117">
        <f t="shared" si="511"/>
        <v>0</v>
      </c>
      <c r="AW362" s="117">
        <f t="shared" si="511"/>
        <v>0</v>
      </c>
      <c r="AX362" s="117">
        <f t="shared" si="511"/>
        <v>0</v>
      </c>
      <c r="AY362" s="117">
        <f t="shared" si="511"/>
        <v>0</v>
      </c>
      <c r="AZ362" s="117">
        <f t="shared" si="511"/>
        <v>0</v>
      </c>
      <c r="BA362" s="117">
        <f t="shared" si="511"/>
        <v>0</v>
      </c>
      <c r="BB362" s="117">
        <f t="shared" si="511"/>
        <v>0</v>
      </c>
      <c r="BC362" s="117">
        <f t="shared" si="511"/>
        <v>0</v>
      </c>
      <c r="BD362" s="117">
        <f t="shared" si="511"/>
        <v>0</v>
      </c>
      <c r="BE362" s="118"/>
      <c r="BF362" s="119"/>
      <c r="BG362" s="118"/>
      <c r="BH362" s="140"/>
      <c r="BI362" s="140"/>
      <c r="BJ362" s="104"/>
    </row>
    <row r="363" spans="2:62" s="96" customFormat="1" ht="36.75" hidden="1" customHeight="1">
      <c r="B363" s="122"/>
      <c r="C363" s="143"/>
      <c r="D363" s="122"/>
      <c r="E363" s="122"/>
      <c r="F363" s="132">
        <v>1</v>
      </c>
      <c r="G363" s="133" t="s">
        <v>289</v>
      </c>
      <c r="H363" s="126">
        <v>0</v>
      </c>
      <c r="I363" s="126">
        <v>0</v>
      </c>
      <c r="J363" s="127">
        <f>H363+I363</f>
        <v>0</v>
      </c>
      <c r="K363" s="126">
        <v>0</v>
      </c>
      <c r="L363" s="126">
        <v>0</v>
      </c>
      <c r="M363" s="127">
        <f>K363+L363</f>
        <v>0</v>
      </c>
      <c r="N363" s="127">
        <f>J363+M363</f>
        <v>0</v>
      </c>
      <c r="O363" s="126">
        <v>0</v>
      </c>
      <c r="P363" s="126">
        <v>0</v>
      </c>
      <c r="Q363" s="127">
        <f t="shared" ref="Q363" si="512">O363+P363</f>
        <v>0</v>
      </c>
      <c r="R363" s="126">
        <v>0</v>
      </c>
      <c r="S363" s="126">
        <v>0</v>
      </c>
      <c r="T363" s="127">
        <f t="shared" ref="T363" si="513">R363+S363</f>
        <v>0</v>
      </c>
      <c r="U363" s="127">
        <f t="shared" ref="U363" si="514">Q363+T363</f>
        <v>0</v>
      </c>
      <c r="V363" s="126">
        <v>0</v>
      </c>
      <c r="W363" s="126">
        <v>0</v>
      </c>
      <c r="X363" s="127">
        <f t="shared" ref="X363" si="515">V363+W363</f>
        <v>0</v>
      </c>
      <c r="Y363" s="126">
        <v>0</v>
      </c>
      <c r="Z363" s="126">
        <v>0</v>
      </c>
      <c r="AA363" s="127">
        <f t="shared" ref="AA363" si="516">Y363+Z363</f>
        <v>0</v>
      </c>
      <c r="AB363" s="127">
        <f t="shared" ref="AB363" si="517">X363+AA363</f>
        <v>0</v>
      </c>
      <c r="AC363" s="126">
        <v>0</v>
      </c>
      <c r="AD363" s="126">
        <v>0</v>
      </c>
      <c r="AE363" s="127">
        <f t="shared" ref="AE363" si="518">AC363+AD363</f>
        <v>0</v>
      </c>
      <c r="AF363" s="126">
        <v>0</v>
      </c>
      <c r="AG363" s="126">
        <v>0</v>
      </c>
      <c r="AH363" s="127">
        <f t="shared" ref="AH363" si="519">AF363+AG363</f>
        <v>0</v>
      </c>
      <c r="AI363" s="127">
        <f t="shared" ref="AI363" si="520">AE363+AH363</f>
        <v>0</v>
      </c>
      <c r="AJ363" s="126">
        <v>0</v>
      </c>
      <c r="AK363" s="126">
        <v>0</v>
      </c>
      <c r="AL363" s="127">
        <f t="shared" ref="AL363" si="521">AJ363+AK363</f>
        <v>0</v>
      </c>
      <c r="AM363" s="126">
        <v>0</v>
      </c>
      <c r="AN363" s="126">
        <v>0</v>
      </c>
      <c r="AO363" s="127">
        <f t="shared" ref="AO363" si="522">AM363+AN363</f>
        <v>0</v>
      </c>
      <c r="AP363" s="127">
        <f t="shared" ref="AP363" si="523">AL363+AO363</f>
        <v>0</v>
      </c>
      <c r="AQ363" s="126">
        <v>0</v>
      </c>
      <c r="AR363" s="126">
        <v>0</v>
      </c>
      <c r="AS363" s="127">
        <f t="shared" ref="AS363" si="524">AQ363+AR363</f>
        <v>0</v>
      </c>
      <c r="AT363" s="126">
        <v>0</v>
      </c>
      <c r="AU363" s="126">
        <v>0</v>
      </c>
      <c r="AV363" s="127">
        <f t="shared" ref="AV363" si="525">AT363+AU363</f>
        <v>0</v>
      </c>
      <c r="AW363" s="127">
        <f t="shared" ref="AW363" si="526">AS363+AV363</f>
        <v>0</v>
      </c>
      <c r="AX363" s="126">
        <v>0</v>
      </c>
      <c r="AY363" s="126">
        <v>0</v>
      </c>
      <c r="AZ363" s="127">
        <f t="shared" ref="AZ363" si="527">AX363+AY363</f>
        <v>0</v>
      </c>
      <c r="BA363" s="126">
        <v>0</v>
      </c>
      <c r="BB363" s="126">
        <v>0</v>
      </c>
      <c r="BC363" s="127">
        <f t="shared" ref="BC363" si="528">BA363+BB363</f>
        <v>0</v>
      </c>
      <c r="BD363" s="127">
        <f t="shared" ref="BD363" si="529">AZ363+BC363</f>
        <v>0</v>
      </c>
      <c r="BE363" s="128" t="s">
        <v>127</v>
      </c>
      <c r="BF363" s="134"/>
      <c r="BG363" s="128"/>
      <c r="BH363" s="130" t="s">
        <v>34</v>
      </c>
      <c r="BI363" s="130"/>
      <c r="BJ363" s="104"/>
    </row>
    <row r="364" spans="2:62" s="121" customFormat="1" hidden="1">
      <c r="B364" s="114">
        <v>2014</v>
      </c>
      <c r="C364" s="115">
        <v>8317</v>
      </c>
      <c r="D364" s="114">
        <v>3</v>
      </c>
      <c r="E364" s="114">
        <v>223</v>
      </c>
      <c r="F364" s="114"/>
      <c r="G364" s="116" t="s">
        <v>290</v>
      </c>
      <c r="H364" s="117">
        <f>H365</f>
        <v>0</v>
      </c>
      <c r="I364" s="117">
        <f t="shared" ref="I364:BD364" si="530">I365</f>
        <v>0</v>
      </c>
      <c r="J364" s="117">
        <f t="shared" si="530"/>
        <v>0</v>
      </c>
      <c r="K364" s="117">
        <f t="shared" si="530"/>
        <v>0</v>
      </c>
      <c r="L364" s="117">
        <f t="shared" si="530"/>
        <v>0</v>
      </c>
      <c r="M364" s="117">
        <f t="shared" si="530"/>
        <v>0</v>
      </c>
      <c r="N364" s="117">
        <f t="shared" si="530"/>
        <v>0</v>
      </c>
      <c r="O364" s="117">
        <f t="shared" si="530"/>
        <v>0</v>
      </c>
      <c r="P364" s="117">
        <f t="shared" si="530"/>
        <v>0</v>
      </c>
      <c r="Q364" s="117">
        <f t="shared" si="530"/>
        <v>0</v>
      </c>
      <c r="R364" s="117">
        <f t="shared" si="530"/>
        <v>0</v>
      </c>
      <c r="S364" s="117">
        <f t="shared" si="530"/>
        <v>0</v>
      </c>
      <c r="T364" s="117">
        <f t="shared" si="530"/>
        <v>0</v>
      </c>
      <c r="U364" s="117">
        <f t="shared" si="530"/>
        <v>0</v>
      </c>
      <c r="V364" s="117">
        <f t="shared" si="530"/>
        <v>0</v>
      </c>
      <c r="W364" s="117">
        <f t="shared" si="530"/>
        <v>0</v>
      </c>
      <c r="X364" s="117">
        <f t="shared" si="530"/>
        <v>0</v>
      </c>
      <c r="Y364" s="117">
        <f t="shared" si="530"/>
        <v>0</v>
      </c>
      <c r="Z364" s="117">
        <f t="shared" si="530"/>
        <v>0</v>
      </c>
      <c r="AA364" s="117">
        <f t="shared" si="530"/>
        <v>0</v>
      </c>
      <c r="AB364" s="117">
        <f t="shared" si="530"/>
        <v>0</v>
      </c>
      <c r="AC364" s="117">
        <f t="shared" si="530"/>
        <v>0</v>
      </c>
      <c r="AD364" s="117">
        <f t="shared" si="530"/>
        <v>0</v>
      </c>
      <c r="AE364" s="117">
        <f t="shared" si="530"/>
        <v>0</v>
      </c>
      <c r="AF364" s="117">
        <f t="shared" si="530"/>
        <v>0</v>
      </c>
      <c r="AG364" s="117">
        <f t="shared" si="530"/>
        <v>0</v>
      </c>
      <c r="AH364" s="117">
        <f t="shared" si="530"/>
        <v>0</v>
      </c>
      <c r="AI364" s="117">
        <f t="shared" si="530"/>
        <v>0</v>
      </c>
      <c r="AJ364" s="117">
        <f t="shared" si="530"/>
        <v>0</v>
      </c>
      <c r="AK364" s="117">
        <f t="shared" si="530"/>
        <v>0</v>
      </c>
      <c r="AL364" s="117">
        <f t="shared" si="530"/>
        <v>0</v>
      </c>
      <c r="AM364" s="117">
        <f t="shared" si="530"/>
        <v>0</v>
      </c>
      <c r="AN364" s="117">
        <f t="shared" si="530"/>
        <v>0</v>
      </c>
      <c r="AO364" s="117">
        <f t="shared" si="530"/>
        <v>0</v>
      </c>
      <c r="AP364" s="117">
        <f t="shared" si="530"/>
        <v>0</v>
      </c>
      <c r="AQ364" s="117">
        <f t="shared" si="530"/>
        <v>0</v>
      </c>
      <c r="AR364" s="117">
        <f t="shared" si="530"/>
        <v>0</v>
      </c>
      <c r="AS364" s="117">
        <f t="shared" si="530"/>
        <v>0</v>
      </c>
      <c r="AT364" s="117">
        <f t="shared" si="530"/>
        <v>0</v>
      </c>
      <c r="AU364" s="117">
        <f t="shared" si="530"/>
        <v>0</v>
      </c>
      <c r="AV364" s="117">
        <f t="shared" si="530"/>
        <v>0</v>
      </c>
      <c r="AW364" s="117">
        <f t="shared" si="530"/>
        <v>0</v>
      </c>
      <c r="AX364" s="117">
        <f t="shared" si="530"/>
        <v>0</v>
      </c>
      <c r="AY364" s="117">
        <f t="shared" si="530"/>
        <v>0</v>
      </c>
      <c r="AZ364" s="117">
        <f t="shared" si="530"/>
        <v>0</v>
      </c>
      <c r="BA364" s="117">
        <f t="shared" si="530"/>
        <v>0</v>
      </c>
      <c r="BB364" s="117">
        <f t="shared" si="530"/>
        <v>0</v>
      </c>
      <c r="BC364" s="117">
        <f t="shared" si="530"/>
        <v>0</v>
      </c>
      <c r="BD364" s="117">
        <f t="shared" si="530"/>
        <v>0</v>
      </c>
      <c r="BE364" s="118"/>
      <c r="BF364" s="119"/>
      <c r="BG364" s="179"/>
      <c r="BH364" s="140"/>
      <c r="BI364" s="140"/>
      <c r="BJ364" s="104"/>
    </row>
    <row r="365" spans="2:62" s="96" customFormat="1" ht="36.75" hidden="1" customHeight="1">
      <c r="B365" s="122"/>
      <c r="C365" s="143"/>
      <c r="D365" s="122"/>
      <c r="E365" s="122"/>
      <c r="F365" s="132">
        <v>1</v>
      </c>
      <c r="G365" s="133" t="s">
        <v>291</v>
      </c>
      <c r="H365" s="126">
        <v>0</v>
      </c>
      <c r="I365" s="126">
        <v>0</v>
      </c>
      <c r="J365" s="127">
        <f>H365+I365</f>
        <v>0</v>
      </c>
      <c r="K365" s="126">
        <v>0</v>
      </c>
      <c r="L365" s="126">
        <v>0</v>
      </c>
      <c r="M365" s="127">
        <f>K365+L365</f>
        <v>0</v>
      </c>
      <c r="N365" s="127">
        <f>J365+M365</f>
        <v>0</v>
      </c>
      <c r="O365" s="126">
        <v>0</v>
      </c>
      <c r="P365" s="126">
        <v>0</v>
      </c>
      <c r="Q365" s="127">
        <f t="shared" ref="Q365" si="531">O365+P365</f>
        <v>0</v>
      </c>
      <c r="R365" s="126">
        <v>0</v>
      </c>
      <c r="S365" s="126">
        <v>0</v>
      </c>
      <c r="T365" s="127">
        <f t="shared" ref="T365" si="532">R365+S365</f>
        <v>0</v>
      </c>
      <c r="U365" s="127">
        <f t="shared" ref="U365" si="533">Q365+T365</f>
        <v>0</v>
      </c>
      <c r="V365" s="126">
        <v>0</v>
      </c>
      <c r="W365" s="126">
        <v>0</v>
      </c>
      <c r="X365" s="127">
        <f t="shared" ref="X365" si="534">V365+W365</f>
        <v>0</v>
      </c>
      <c r="Y365" s="126">
        <v>0</v>
      </c>
      <c r="Z365" s="126">
        <v>0</v>
      </c>
      <c r="AA365" s="127">
        <f t="shared" ref="AA365" si="535">Y365+Z365</f>
        <v>0</v>
      </c>
      <c r="AB365" s="127">
        <f t="shared" ref="AB365" si="536">X365+AA365</f>
        <v>0</v>
      </c>
      <c r="AC365" s="126">
        <v>0</v>
      </c>
      <c r="AD365" s="126">
        <v>0</v>
      </c>
      <c r="AE365" s="127">
        <f t="shared" ref="AE365" si="537">AC365+AD365</f>
        <v>0</v>
      </c>
      <c r="AF365" s="126">
        <v>0</v>
      </c>
      <c r="AG365" s="126">
        <v>0</v>
      </c>
      <c r="AH365" s="127">
        <f t="shared" ref="AH365" si="538">AF365+AG365</f>
        <v>0</v>
      </c>
      <c r="AI365" s="127">
        <f t="shared" ref="AI365" si="539">AE365+AH365</f>
        <v>0</v>
      </c>
      <c r="AJ365" s="126">
        <v>0</v>
      </c>
      <c r="AK365" s="126">
        <v>0</v>
      </c>
      <c r="AL365" s="127">
        <f t="shared" ref="AL365" si="540">AJ365+AK365</f>
        <v>0</v>
      </c>
      <c r="AM365" s="126">
        <v>0</v>
      </c>
      <c r="AN365" s="126">
        <v>0</v>
      </c>
      <c r="AO365" s="127">
        <f t="shared" ref="AO365" si="541">AM365+AN365</f>
        <v>0</v>
      </c>
      <c r="AP365" s="127">
        <f t="shared" ref="AP365" si="542">AL365+AO365</f>
        <v>0</v>
      </c>
      <c r="AQ365" s="126">
        <v>0</v>
      </c>
      <c r="AR365" s="126">
        <v>0</v>
      </c>
      <c r="AS365" s="127">
        <f t="shared" ref="AS365" si="543">AQ365+AR365</f>
        <v>0</v>
      </c>
      <c r="AT365" s="126">
        <v>0</v>
      </c>
      <c r="AU365" s="126">
        <v>0</v>
      </c>
      <c r="AV365" s="127">
        <f t="shared" ref="AV365" si="544">AT365+AU365</f>
        <v>0</v>
      </c>
      <c r="AW365" s="127">
        <f t="shared" ref="AW365" si="545">AS365+AV365</f>
        <v>0</v>
      </c>
      <c r="AX365" s="126">
        <v>0</v>
      </c>
      <c r="AY365" s="126">
        <v>0</v>
      </c>
      <c r="AZ365" s="127">
        <f t="shared" ref="AZ365" si="546">AX365+AY365</f>
        <v>0</v>
      </c>
      <c r="BA365" s="126">
        <v>0</v>
      </c>
      <c r="BB365" s="126">
        <v>0</v>
      </c>
      <c r="BC365" s="127">
        <f t="shared" ref="BC365" si="547">BA365+BB365</f>
        <v>0</v>
      </c>
      <c r="BD365" s="127">
        <f t="shared" ref="BD365" si="548">AZ365+BC365</f>
        <v>0</v>
      </c>
      <c r="BE365" s="128" t="s">
        <v>50</v>
      </c>
      <c r="BF365" s="134"/>
      <c r="BG365" s="180"/>
      <c r="BH365" s="130" t="s">
        <v>34</v>
      </c>
      <c r="BI365" s="130"/>
      <c r="BJ365" s="104"/>
    </row>
    <row r="366" spans="2:62" s="178" customFormat="1" ht="40.5" hidden="1">
      <c r="B366" s="181">
        <v>2014</v>
      </c>
      <c r="C366" s="182">
        <v>8317</v>
      </c>
      <c r="D366" s="181">
        <v>3</v>
      </c>
      <c r="E366" s="181"/>
      <c r="F366" s="181"/>
      <c r="G366" s="183" t="s">
        <v>129</v>
      </c>
      <c r="H366" s="109">
        <f>H367</f>
        <v>0</v>
      </c>
      <c r="I366" s="109">
        <f t="shared" ref="I366:X367" si="549">I367</f>
        <v>0</v>
      </c>
      <c r="J366" s="109">
        <f t="shared" si="549"/>
        <v>0</v>
      </c>
      <c r="K366" s="109">
        <f t="shared" si="549"/>
        <v>0</v>
      </c>
      <c r="L366" s="109">
        <f t="shared" si="549"/>
        <v>0</v>
      </c>
      <c r="M366" s="109">
        <f t="shared" si="549"/>
        <v>0</v>
      </c>
      <c r="N366" s="109">
        <f t="shared" si="549"/>
        <v>0</v>
      </c>
      <c r="O366" s="109">
        <f t="shared" si="549"/>
        <v>0</v>
      </c>
      <c r="P366" s="109">
        <f t="shared" si="549"/>
        <v>0</v>
      </c>
      <c r="Q366" s="109">
        <f t="shared" si="549"/>
        <v>0</v>
      </c>
      <c r="R366" s="109">
        <f t="shared" si="549"/>
        <v>0</v>
      </c>
      <c r="S366" s="109">
        <f t="shared" si="549"/>
        <v>0</v>
      </c>
      <c r="T366" s="109">
        <f t="shared" si="549"/>
        <v>0</v>
      </c>
      <c r="U366" s="109">
        <f t="shared" si="549"/>
        <v>0</v>
      </c>
      <c r="V366" s="109">
        <f t="shared" si="549"/>
        <v>0</v>
      </c>
      <c r="W366" s="109">
        <f t="shared" si="549"/>
        <v>0</v>
      </c>
      <c r="X366" s="109">
        <f t="shared" si="549"/>
        <v>0</v>
      </c>
      <c r="Y366" s="109">
        <f t="shared" ref="P366:BD367" si="550">Y367</f>
        <v>0</v>
      </c>
      <c r="Z366" s="109">
        <f t="shared" si="550"/>
        <v>0</v>
      </c>
      <c r="AA366" s="109">
        <f t="shared" si="550"/>
        <v>0</v>
      </c>
      <c r="AB366" s="109">
        <f t="shared" si="550"/>
        <v>0</v>
      </c>
      <c r="AC366" s="109">
        <f t="shared" si="550"/>
        <v>0</v>
      </c>
      <c r="AD366" s="109">
        <f t="shared" si="550"/>
        <v>0</v>
      </c>
      <c r="AE366" s="109">
        <f t="shared" si="550"/>
        <v>0</v>
      </c>
      <c r="AF366" s="109">
        <f t="shared" si="550"/>
        <v>0</v>
      </c>
      <c r="AG366" s="109">
        <f t="shared" si="550"/>
        <v>0</v>
      </c>
      <c r="AH366" s="109">
        <f t="shared" si="550"/>
        <v>0</v>
      </c>
      <c r="AI366" s="109">
        <f t="shared" si="550"/>
        <v>0</v>
      </c>
      <c r="AJ366" s="109">
        <f t="shared" si="550"/>
        <v>0</v>
      </c>
      <c r="AK366" s="109">
        <f t="shared" si="550"/>
        <v>0</v>
      </c>
      <c r="AL366" s="109">
        <f t="shared" si="550"/>
        <v>0</v>
      </c>
      <c r="AM366" s="109">
        <f t="shared" si="550"/>
        <v>0</v>
      </c>
      <c r="AN366" s="109">
        <f t="shared" si="550"/>
        <v>0</v>
      </c>
      <c r="AO366" s="109">
        <f t="shared" si="550"/>
        <v>0</v>
      </c>
      <c r="AP366" s="109">
        <f t="shared" si="550"/>
        <v>0</v>
      </c>
      <c r="AQ366" s="109">
        <f t="shared" si="550"/>
        <v>0</v>
      </c>
      <c r="AR366" s="109">
        <f t="shared" si="550"/>
        <v>0</v>
      </c>
      <c r="AS366" s="109">
        <f t="shared" si="550"/>
        <v>0</v>
      </c>
      <c r="AT366" s="109">
        <f t="shared" si="550"/>
        <v>0</v>
      </c>
      <c r="AU366" s="109">
        <f t="shared" si="550"/>
        <v>0</v>
      </c>
      <c r="AV366" s="109">
        <f t="shared" si="550"/>
        <v>0</v>
      </c>
      <c r="AW366" s="109">
        <f t="shared" si="550"/>
        <v>0</v>
      </c>
      <c r="AX366" s="109">
        <f t="shared" si="550"/>
        <v>0</v>
      </c>
      <c r="AY366" s="109">
        <f t="shared" si="550"/>
        <v>0</v>
      </c>
      <c r="AZ366" s="109">
        <f t="shared" si="550"/>
        <v>0</v>
      </c>
      <c r="BA366" s="109">
        <f t="shared" si="550"/>
        <v>0</v>
      </c>
      <c r="BB366" s="109">
        <f t="shared" si="550"/>
        <v>0</v>
      </c>
      <c r="BC366" s="109">
        <f t="shared" si="550"/>
        <v>0</v>
      </c>
      <c r="BD366" s="109">
        <f t="shared" si="550"/>
        <v>0</v>
      </c>
      <c r="BE366" s="184"/>
      <c r="BF366" s="185"/>
      <c r="BG366" s="185"/>
      <c r="BH366" s="186"/>
      <c r="BI366" s="186"/>
      <c r="BJ366" s="173"/>
    </row>
    <row r="367" spans="2:62" s="178" customFormat="1" hidden="1">
      <c r="B367" s="166">
        <v>2014</v>
      </c>
      <c r="C367" s="167">
        <v>8317</v>
      </c>
      <c r="D367" s="166">
        <v>3</v>
      </c>
      <c r="E367" s="166">
        <v>254</v>
      </c>
      <c r="F367" s="166"/>
      <c r="G367" s="168" t="s">
        <v>132</v>
      </c>
      <c r="H367" s="117">
        <f>H368</f>
        <v>0</v>
      </c>
      <c r="I367" s="117">
        <f t="shared" si="549"/>
        <v>0</v>
      </c>
      <c r="J367" s="117">
        <f t="shared" si="549"/>
        <v>0</v>
      </c>
      <c r="K367" s="117">
        <f t="shared" si="549"/>
        <v>0</v>
      </c>
      <c r="L367" s="117">
        <f t="shared" si="549"/>
        <v>0</v>
      </c>
      <c r="M367" s="117">
        <f t="shared" si="549"/>
        <v>0</v>
      </c>
      <c r="N367" s="117">
        <f t="shared" si="549"/>
        <v>0</v>
      </c>
      <c r="O367" s="117">
        <f t="shared" si="549"/>
        <v>0</v>
      </c>
      <c r="P367" s="117">
        <f t="shared" si="550"/>
        <v>0</v>
      </c>
      <c r="Q367" s="117">
        <f t="shared" si="550"/>
        <v>0</v>
      </c>
      <c r="R367" s="117">
        <f t="shared" si="550"/>
        <v>0</v>
      </c>
      <c r="S367" s="117">
        <f t="shared" si="550"/>
        <v>0</v>
      </c>
      <c r="T367" s="117">
        <f t="shared" si="550"/>
        <v>0</v>
      </c>
      <c r="U367" s="117">
        <f t="shared" si="550"/>
        <v>0</v>
      </c>
      <c r="V367" s="117">
        <f t="shared" si="549"/>
        <v>0</v>
      </c>
      <c r="W367" s="117">
        <f t="shared" si="550"/>
        <v>0</v>
      </c>
      <c r="X367" s="117">
        <f t="shared" si="550"/>
        <v>0</v>
      </c>
      <c r="Y367" s="117">
        <f t="shared" si="550"/>
        <v>0</v>
      </c>
      <c r="Z367" s="117">
        <f t="shared" si="550"/>
        <v>0</v>
      </c>
      <c r="AA367" s="117">
        <f t="shared" si="550"/>
        <v>0</v>
      </c>
      <c r="AB367" s="117">
        <f t="shared" si="550"/>
        <v>0</v>
      </c>
      <c r="AC367" s="117">
        <f t="shared" si="550"/>
        <v>0</v>
      </c>
      <c r="AD367" s="117">
        <f t="shared" si="550"/>
        <v>0</v>
      </c>
      <c r="AE367" s="117">
        <f t="shared" si="550"/>
        <v>0</v>
      </c>
      <c r="AF367" s="117">
        <f t="shared" si="550"/>
        <v>0</v>
      </c>
      <c r="AG367" s="117">
        <f t="shared" si="550"/>
        <v>0</v>
      </c>
      <c r="AH367" s="117">
        <f t="shared" si="550"/>
        <v>0</v>
      </c>
      <c r="AI367" s="117">
        <f t="shared" si="550"/>
        <v>0</v>
      </c>
      <c r="AJ367" s="117">
        <f t="shared" si="550"/>
        <v>0</v>
      </c>
      <c r="AK367" s="117">
        <f t="shared" si="550"/>
        <v>0</v>
      </c>
      <c r="AL367" s="117">
        <f t="shared" si="550"/>
        <v>0</v>
      </c>
      <c r="AM367" s="117">
        <f t="shared" si="550"/>
        <v>0</v>
      </c>
      <c r="AN367" s="117">
        <f t="shared" si="550"/>
        <v>0</v>
      </c>
      <c r="AO367" s="117">
        <f t="shared" si="550"/>
        <v>0</v>
      </c>
      <c r="AP367" s="117">
        <f t="shared" si="550"/>
        <v>0</v>
      </c>
      <c r="AQ367" s="117">
        <f t="shared" si="550"/>
        <v>0</v>
      </c>
      <c r="AR367" s="117">
        <f t="shared" si="550"/>
        <v>0</v>
      </c>
      <c r="AS367" s="117">
        <f t="shared" si="550"/>
        <v>0</v>
      </c>
      <c r="AT367" s="117">
        <f t="shared" si="550"/>
        <v>0</v>
      </c>
      <c r="AU367" s="117">
        <f t="shared" si="550"/>
        <v>0</v>
      </c>
      <c r="AV367" s="117">
        <f t="shared" si="550"/>
        <v>0</v>
      </c>
      <c r="AW367" s="117">
        <f t="shared" si="550"/>
        <v>0</v>
      </c>
      <c r="AX367" s="117">
        <f t="shared" si="550"/>
        <v>0</v>
      </c>
      <c r="AY367" s="117">
        <f t="shared" si="550"/>
        <v>0</v>
      </c>
      <c r="AZ367" s="117">
        <f t="shared" si="550"/>
        <v>0</v>
      </c>
      <c r="BA367" s="117">
        <f t="shared" si="550"/>
        <v>0</v>
      </c>
      <c r="BB367" s="117">
        <f t="shared" si="550"/>
        <v>0</v>
      </c>
      <c r="BC367" s="117">
        <f t="shared" si="550"/>
        <v>0</v>
      </c>
      <c r="BD367" s="117">
        <f t="shared" si="550"/>
        <v>0</v>
      </c>
      <c r="BE367" s="169"/>
      <c r="BF367" s="170"/>
      <c r="BG367" s="170"/>
      <c r="BH367" s="172"/>
      <c r="BI367" s="172"/>
      <c r="BJ367" s="173"/>
    </row>
    <row r="368" spans="2:62" s="178" customFormat="1" hidden="1">
      <c r="B368" s="122"/>
      <c r="C368" s="143"/>
      <c r="D368" s="122"/>
      <c r="E368" s="122"/>
      <c r="F368" s="132">
        <v>1</v>
      </c>
      <c r="G368" s="175" t="s">
        <v>132</v>
      </c>
      <c r="H368" s="126">
        <v>0</v>
      </c>
      <c r="I368" s="126">
        <v>0</v>
      </c>
      <c r="J368" s="127">
        <f>H368+I368</f>
        <v>0</v>
      </c>
      <c r="K368" s="126">
        <v>0</v>
      </c>
      <c r="L368" s="126">
        <v>0</v>
      </c>
      <c r="M368" s="127">
        <f>K368+L368</f>
        <v>0</v>
      </c>
      <c r="N368" s="127">
        <f>J368+M368</f>
        <v>0</v>
      </c>
      <c r="O368" s="126">
        <v>0</v>
      </c>
      <c r="P368" s="126">
        <v>0</v>
      </c>
      <c r="Q368" s="127">
        <f t="shared" ref="Q368" si="551">O368+P368</f>
        <v>0</v>
      </c>
      <c r="R368" s="126">
        <v>0</v>
      </c>
      <c r="S368" s="126">
        <v>0</v>
      </c>
      <c r="T368" s="127">
        <f t="shared" ref="T368" si="552">R368+S368</f>
        <v>0</v>
      </c>
      <c r="U368" s="127">
        <f t="shared" ref="U368" si="553">Q368+T368</f>
        <v>0</v>
      </c>
      <c r="V368" s="126">
        <v>0</v>
      </c>
      <c r="W368" s="126">
        <v>0</v>
      </c>
      <c r="X368" s="127">
        <f t="shared" ref="X368" si="554">V368+W368</f>
        <v>0</v>
      </c>
      <c r="Y368" s="126">
        <v>0</v>
      </c>
      <c r="Z368" s="126">
        <v>0</v>
      </c>
      <c r="AA368" s="127">
        <f t="shared" ref="AA368" si="555">Y368+Z368</f>
        <v>0</v>
      </c>
      <c r="AB368" s="127">
        <f t="shared" ref="AB368" si="556">X368+AA368</f>
        <v>0</v>
      </c>
      <c r="AC368" s="126">
        <v>0</v>
      </c>
      <c r="AD368" s="126">
        <v>0</v>
      </c>
      <c r="AE368" s="127">
        <f t="shared" ref="AE368" si="557">AC368+AD368</f>
        <v>0</v>
      </c>
      <c r="AF368" s="126">
        <v>0</v>
      </c>
      <c r="AG368" s="126">
        <v>0</v>
      </c>
      <c r="AH368" s="127">
        <f t="shared" ref="AH368" si="558">AF368+AG368</f>
        <v>0</v>
      </c>
      <c r="AI368" s="127">
        <f t="shared" ref="AI368" si="559">AE368+AH368</f>
        <v>0</v>
      </c>
      <c r="AJ368" s="126">
        <v>0</v>
      </c>
      <c r="AK368" s="126">
        <v>0</v>
      </c>
      <c r="AL368" s="127">
        <f t="shared" ref="AL368" si="560">AJ368+AK368</f>
        <v>0</v>
      </c>
      <c r="AM368" s="126">
        <v>0</v>
      </c>
      <c r="AN368" s="126">
        <v>0</v>
      </c>
      <c r="AO368" s="127">
        <f t="shared" ref="AO368" si="561">AM368+AN368</f>
        <v>0</v>
      </c>
      <c r="AP368" s="127">
        <f t="shared" ref="AP368" si="562">AL368+AO368</f>
        <v>0</v>
      </c>
      <c r="AQ368" s="126">
        <v>0</v>
      </c>
      <c r="AR368" s="126">
        <v>0</v>
      </c>
      <c r="AS368" s="127">
        <f t="shared" ref="AS368" si="563">AQ368+AR368</f>
        <v>0</v>
      </c>
      <c r="AT368" s="126">
        <v>0</v>
      </c>
      <c r="AU368" s="126">
        <v>0</v>
      </c>
      <c r="AV368" s="127">
        <f t="shared" ref="AV368" si="564">AT368+AU368</f>
        <v>0</v>
      </c>
      <c r="AW368" s="127">
        <f t="shared" ref="AW368" si="565">AS368+AV368</f>
        <v>0</v>
      </c>
      <c r="AX368" s="126">
        <v>0</v>
      </c>
      <c r="AY368" s="126">
        <v>0</v>
      </c>
      <c r="AZ368" s="127">
        <f t="shared" ref="AZ368" si="566">AX368+AY368</f>
        <v>0</v>
      </c>
      <c r="BA368" s="126">
        <v>0</v>
      </c>
      <c r="BB368" s="126">
        <v>0</v>
      </c>
      <c r="BC368" s="127">
        <f t="shared" ref="BC368" si="567">BA368+BB368</f>
        <v>0</v>
      </c>
      <c r="BD368" s="127">
        <f t="shared" ref="BD368" si="568">AZ368+BC368</f>
        <v>0</v>
      </c>
      <c r="BE368" s="128" t="s">
        <v>50</v>
      </c>
      <c r="BF368" s="134"/>
      <c r="BG368" s="180"/>
      <c r="BH368" s="130" t="s">
        <v>34</v>
      </c>
      <c r="BI368" s="130"/>
      <c r="BJ368" s="173"/>
    </row>
    <row r="369" spans="2:62" s="113" customFormat="1" hidden="1">
      <c r="B369" s="106">
        <v>2014</v>
      </c>
      <c r="C369" s="146">
        <v>8317</v>
      </c>
      <c r="D369" s="106">
        <v>3</v>
      </c>
      <c r="E369" s="106"/>
      <c r="F369" s="106"/>
      <c r="G369" s="108" t="s">
        <v>292</v>
      </c>
      <c r="H369" s="109">
        <f>H370</f>
        <v>0</v>
      </c>
      <c r="I369" s="109">
        <f t="shared" ref="I369:X370" si="569">I370</f>
        <v>0</v>
      </c>
      <c r="J369" s="109">
        <f t="shared" si="569"/>
        <v>0</v>
      </c>
      <c r="K369" s="109">
        <f t="shared" si="569"/>
        <v>0</v>
      </c>
      <c r="L369" s="109">
        <f t="shared" si="569"/>
        <v>0</v>
      </c>
      <c r="M369" s="109">
        <f t="shared" si="569"/>
        <v>0</v>
      </c>
      <c r="N369" s="109">
        <f t="shared" si="569"/>
        <v>0</v>
      </c>
      <c r="O369" s="109">
        <f t="shared" si="569"/>
        <v>0</v>
      </c>
      <c r="P369" s="109">
        <f t="shared" si="569"/>
        <v>0</v>
      </c>
      <c r="Q369" s="109">
        <f t="shared" si="569"/>
        <v>0</v>
      </c>
      <c r="R369" s="109">
        <f t="shared" si="569"/>
        <v>0</v>
      </c>
      <c r="S369" s="109">
        <f t="shared" si="569"/>
        <v>0</v>
      </c>
      <c r="T369" s="109">
        <f t="shared" si="569"/>
        <v>0</v>
      </c>
      <c r="U369" s="109">
        <f t="shared" si="569"/>
        <v>0</v>
      </c>
      <c r="V369" s="109">
        <f t="shared" si="569"/>
        <v>0</v>
      </c>
      <c r="W369" s="109">
        <f t="shared" si="569"/>
        <v>0</v>
      </c>
      <c r="X369" s="109">
        <f t="shared" si="569"/>
        <v>0</v>
      </c>
      <c r="Y369" s="109">
        <f t="shared" ref="P369:BD370" si="570">Y370</f>
        <v>0</v>
      </c>
      <c r="Z369" s="109">
        <f t="shared" si="570"/>
        <v>0</v>
      </c>
      <c r="AA369" s="109">
        <f t="shared" si="570"/>
        <v>0</v>
      </c>
      <c r="AB369" s="109">
        <f t="shared" si="570"/>
        <v>0</v>
      </c>
      <c r="AC369" s="109">
        <f t="shared" si="570"/>
        <v>0</v>
      </c>
      <c r="AD369" s="109">
        <f t="shared" si="570"/>
        <v>0</v>
      </c>
      <c r="AE369" s="109">
        <f t="shared" si="570"/>
        <v>0</v>
      </c>
      <c r="AF369" s="109">
        <f t="shared" si="570"/>
        <v>0</v>
      </c>
      <c r="AG369" s="109">
        <f t="shared" si="570"/>
        <v>0</v>
      </c>
      <c r="AH369" s="109">
        <f t="shared" si="570"/>
        <v>0</v>
      </c>
      <c r="AI369" s="109">
        <f t="shared" si="570"/>
        <v>0</v>
      </c>
      <c r="AJ369" s="109">
        <f t="shared" si="570"/>
        <v>0</v>
      </c>
      <c r="AK369" s="109">
        <f t="shared" si="570"/>
        <v>0</v>
      </c>
      <c r="AL369" s="109">
        <f t="shared" si="570"/>
        <v>0</v>
      </c>
      <c r="AM369" s="109">
        <f t="shared" si="570"/>
        <v>0</v>
      </c>
      <c r="AN369" s="109">
        <f t="shared" si="570"/>
        <v>0</v>
      </c>
      <c r="AO369" s="109">
        <f t="shared" si="570"/>
        <v>0</v>
      </c>
      <c r="AP369" s="109">
        <f t="shared" si="570"/>
        <v>0</v>
      </c>
      <c r="AQ369" s="109">
        <f t="shared" si="570"/>
        <v>0</v>
      </c>
      <c r="AR369" s="109">
        <f t="shared" si="570"/>
        <v>0</v>
      </c>
      <c r="AS369" s="109">
        <f t="shared" si="570"/>
        <v>0</v>
      </c>
      <c r="AT369" s="109">
        <f t="shared" si="570"/>
        <v>0</v>
      </c>
      <c r="AU369" s="109">
        <f t="shared" si="570"/>
        <v>0</v>
      </c>
      <c r="AV369" s="109">
        <f t="shared" si="570"/>
        <v>0</v>
      </c>
      <c r="AW369" s="109">
        <f t="shared" si="570"/>
        <v>0</v>
      </c>
      <c r="AX369" s="109">
        <f t="shared" si="570"/>
        <v>0</v>
      </c>
      <c r="AY369" s="109">
        <f t="shared" si="570"/>
        <v>0</v>
      </c>
      <c r="AZ369" s="109">
        <f t="shared" si="570"/>
        <v>0</v>
      </c>
      <c r="BA369" s="109">
        <f t="shared" si="570"/>
        <v>0</v>
      </c>
      <c r="BB369" s="109">
        <f t="shared" si="570"/>
        <v>0</v>
      </c>
      <c r="BC369" s="109">
        <f t="shared" si="570"/>
        <v>0</v>
      </c>
      <c r="BD369" s="109">
        <f t="shared" si="570"/>
        <v>0</v>
      </c>
      <c r="BE369" s="110"/>
      <c r="BF369" s="111"/>
      <c r="BG369" s="110"/>
      <c r="BH369" s="142"/>
      <c r="BI369" s="142"/>
      <c r="BJ369" s="104"/>
    </row>
    <row r="370" spans="2:62" s="121" customFormat="1" hidden="1">
      <c r="B370" s="114">
        <v>2014</v>
      </c>
      <c r="C370" s="115">
        <v>8317</v>
      </c>
      <c r="D370" s="114">
        <v>3</v>
      </c>
      <c r="E370" s="114">
        <v>261</v>
      </c>
      <c r="F370" s="114"/>
      <c r="G370" s="116" t="s">
        <v>292</v>
      </c>
      <c r="H370" s="117">
        <f>H371</f>
        <v>0</v>
      </c>
      <c r="I370" s="117">
        <f t="shared" si="569"/>
        <v>0</v>
      </c>
      <c r="J370" s="117">
        <f t="shared" si="569"/>
        <v>0</v>
      </c>
      <c r="K370" s="117">
        <f t="shared" si="569"/>
        <v>0</v>
      </c>
      <c r="L370" s="117">
        <f t="shared" si="569"/>
        <v>0</v>
      </c>
      <c r="M370" s="117">
        <f t="shared" si="569"/>
        <v>0</v>
      </c>
      <c r="N370" s="117">
        <f t="shared" si="569"/>
        <v>0</v>
      </c>
      <c r="O370" s="117">
        <f t="shared" si="569"/>
        <v>0</v>
      </c>
      <c r="P370" s="117">
        <f t="shared" si="570"/>
        <v>0</v>
      </c>
      <c r="Q370" s="117">
        <f t="shared" si="570"/>
        <v>0</v>
      </c>
      <c r="R370" s="117">
        <f t="shared" si="570"/>
        <v>0</v>
      </c>
      <c r="S370" s="117">
        <f t="shared" si="570"/>
        <v>0</v>
      </c>
      <c r="T370" s="117">
        <f t="shared" si="570"/>
        <v>0</v>
      </c>
      <c r="U370" s="117">
        <f t="shared" si="570"/>
        <v>0</v>
      </c>
      <c r="V370" s="117">
        <f t="shared" si="569"/>
        <v>0</v>
      </c>
      <c r="W370" s="117">
        <f t="shared" si="570"/>
        <v>0</v>
      </c>
      <c r="X370" s="117">
        <f t="shared" si="570"/>
        <v>0</v>
      </c>
      <c r="Y370" s="117">
        <f t="shared" si="570"/>
        <v>0</v>
      </c>
      <c r="Z370" s="117">
        <f t="shared" si="570"/>
        <v>0</v>
      </c>
      <c r="AA370" s="117">
        <f t="shared" si="570"/>
        <v>0</v>
      </c>
      <c r="AB370" s="117">
        <f t="shared" si="570"/>
        <v>0</v>
      </c>
      <c r="AC370" s="117">
        <f t="shared" si="570"/>
        <v>0</v>
      </c>
      <c r="AD370" s="117">
        <f t="shared" si="570"/>
        <v>0</v>
      </c>
      <c r="AE370" s="117">
        <f t="shared" si="570"/>
        <v>0</v>
      </c>
      <c r="AF370" s="117">
        <f t="shared" si="570"/>
        <v>0</v>
      </c>
      <c r="AG370" s="117">
        <f t="shared" si="570"/>
        <v>0</v>
      </c>
      <c r="AH370" s="117">
        <f t="shared" si="570"/>
        <v>0</v>
      </c>
      <c r="AI370" s="117">
        <f t="shared" si="570"/>
        <v>0</v>
      </c>
      <c r="AJ370" s="117">
        <f t="shared" si="570"/>
        <v>0</v>
      </c>
      <c r="AK370" s="117">
        <f t="shared" si="570"/>
        <v>0</v>
      </c>
      <c r="AL370" s="117">
        <f t="shared" si="570"/>
        <v>0</v>
      </c>
      <c r="AM370" s="117">
        <f t="shared" si="570"/>
        <v>0</v>
      </c>
      <c r="AN370" s="117">
        <f t="shared" si="570"/>
        <v>0</v>
      </c>
      <c r="AO370" s="117">
        <f t="shared" si="570"/>
        <v>0</v>
      </c>
      <c r="AP370" s="117">
        <f t="shared" si="570"/>
        <v>0</v>
      </c>
      <c r="AQ370" s="117">
        <f t="shared" si="570"/>
        <v>0</v>
      </c>
      <c r="AR370" s="117">
        <f t="shared" si="570"/>
        <v>0</v>
      </c>
      <c r="AS370" s="117">
        <f t="shared" si="570"/>
        <v>0</v>
      </c>
      <c r="AT370" s="117">
        <f t="shared" si="570"/>
        <v>0</v>
      </c>
      <c r="AU370" s="117">
        <f t="shared" si="570"/>
        <v>0</v>
      </c>
      <c r="AV370" s="117">
        <f t="shared" si="570"/>
        <v>0</v>
      </c>
      <c r="AW370" s="117">
        <f t="shared" si="570"/>
        <v>0</v>
      </c>
      <c r="AX370" s="117">
        <f t="shared" si="570"/>
        <v>0</v>
      </c>
      <c r="AY370" s="117">
        <f t="shared" si="570"/>
        <v>0</v>
      </c>
      <c r="AZ370" s="117">
        <f t="shared" si="570"/>
        <v>0</v>
      </c>
      <c r="BA370" s="117">
        <f t="shared" si="570"/>
        <v>0</v>
      </c>
      <c r="BB370" s="117">
        <f t="shared" si="570"/>
        <v>0</v>
      </c>
      <c r="BC370" s="117">
        <f t="shared" si="570"/>
        <v>0</v>
      </c>
      <c r="BD370" s="117">
        <f t="shared" si="570"/>
        <v>0</v>
      </c>
      <c r="BE370" s="118"/>
      <c r="BF370" s="119"/>
      <c r="BG370" s="118"/>
      <c r="BH370" s="140"/>
      <c r="BI370" s="140"/>
      <c r="BJ370" s="104"/>
    </row>
    <row r="371" spans="2:62" s="96" customFormat="1" ht="36.75" hidden="1" customHeight="1">
      <c r="B371" s="122"/>
      <c r="C371" s="143"/>
      <c r="D371" s="122"/>
      <c r="E371" s="122"/>
      <c r="F371" s="132">
        <v>1</v>
      </c>
      <c r="G371" s="133" t="s">
        <v>293</v>
      </c>
      <c r="H371" s="126">
        <v>0</v>
      </c>
      <c r="I371" s="126">
        <v>0</v>
      </c>
      <c r="J371" s="127">
        <f>H371+I371</f>
        <v>0</v>
      </c>
      <c r="K371" s="126">
        <v>0</v>
      </c>
      <c r="L371" s="126">
        <v>0</v>
      </c>
      <c r="M371" s="127">
        <f>K371+L371</f>
        <v>0</v>
      </c>
      <c r="N371" s="127">
        <f>J371+M371</f>
        <v>0</v>
      </c>
      <c r="O371" s="126">
        <v>0</v>
      </c>
      <c r="P371" s="126">
        <v>0</v>
      </c>
      <c r="Q371" s="127">
        <f t="shared" ref="Q371" si="571">O371+P371</f>
        <v>0</v>
      </c>
      <c r="R371" s="126">
        <v>0</v>
      </c>
      <c r="S371" s="126">
        <v>0</v>
      </c>
      <c r="T371" s="127">
        <f t="shared" ref="T371" si="572">R371+S371</f>
        <v>0</v>
      </c>
      <c r="U371" s="127">
        <f t="shared" ref="U371" si="573">Q371+T371</f>
        <v>0</v>
      </c>
      <c r="V371" s="126">
        <v>0</v>
      </c>
      <c r="W371" s="126">
        <v>0</v>
      </c>
      <c r="X371" s="127">
        <f t="shared" ref="X371" si="574">V371+W371</f>
        <v>0</v>
      </c>
      <c r="Y371" s="126">
        <v>0</v>
      </c>
      <c r="Z371" s="126">
        <v>0</v>
      </c>
      <c r="AA371" s="127">
        <f t="shared" ref="AA371" si="575">Y371+Z371</f>
        <v>0</v>
      </c>
      <c r="AB371" s="127">
        <f t="shared" ref="AB371" si="576">X371+AA371</f>
        <v>0</v>
      </c>
      <c r="AC371" s="126">
        <v>0</v>
      </c>
      <c r="AD371" s="126">
        <v>0</v>
      </c>
      <c r="AE371" s="127">
        <f t="shared" ref="AE371" si="577">AC371+AD371</f>
        <v>0</v>
      </c>
      <c r="AF371" s="126">
        <v>0</v>
      </c>
      <c r="AG371" s="126">
        <v>0</v>
      </c>
      <c r="AH371" s="127">
        <f t="shared" ref="AH371" si="578">AF371+AG371</f>
        <v>0</v>
      </c>
      <c r="AI371" s="127">
        <f t="shared" ref="AI371" si="579">AE371+AH371</f>
        <v>0</v>
      </c>
      <c r="AJ371" s="126">
        <v>0</v>
      </c>
      <c r="AK371" s="126">
        <v>0</v>
      </c>
      <c r="AL371" s="127">
        <f t="shared" ref="AL371" si="580">AJ371+AK371</f>
        <v>0</v>
      </c>
      <c r="AM371" s="126">
        <v>0</v>
      </c>
      <c r="AN371" s="126">
        <v>0</v>
      </c>
      <c r="AO371" s="127">
        <f t="shared" ref="AO371" si="581">AM371+AN371</f>
        <v>0</v>
      </c>
      <c r="AP371" s="127">
        <f t="shared" ref="AP371" si="582">AL371+AO371</f>
        <v>0</v>
      </c>
      <c r="AQ371" s="126">
        <v>0</v>
      </c>
      <c r="AR371" s="126">
        <v>0</v>
      </c>
      <c r="AS371" s="127">
        <f t="shared" ref="AS371" si="583">AQ371+AR371</f>
        <v>0</v>
      </c>
      <c r="AT371" s="126">
        <v>0</v>
      </c>
      <c r="AU371" s="126">
        <v>0</v>
      </c>
      <c r="AV371" s="127">
        <f t="shared" ref="AV371" si="584">AT371+AU371</f>
        <v>0</v>
      </c>
      <c r="AW371" s="127">
        <f t="shared" ref="AW371" si="585">AS371+AV371</f>
        <v>0</v>
      </c>
      <c r="AX371" s="126">
        <v>0</v>
      </c>
      <c r="AY371" s="126">
        <v>0</v>
      </c>
      <c r="AZ371" s="127">
        <f t="shared" ref="AZ371" si="586">AX371+AY371</f>
        <v>0</v>
      </c>
      <c r="BA371" s="126">
        <v>0</v>
      </c>
      <c r="BB371" s="126">
        <v>0</v>
      </c>
      <c r="BC371" s="127">
        <f t="shared" ref="BC371" si="587">BA371+BB371</f>
        <v>0</v>
      </c>
      <c r="BD371" s="127">
        <f t="shared" ref="BD371" si="588">AZ371+BC371</f>
        <v>0</v>
      </c>
      <c r="BE371" s="128" t="s">
        <v>294</v>
      </c>
      <c r="BF371" s="134"/>
      <c r="BG371" s="128"/>
      <c r="BH371" s="130" t="s">
        <v>34</v>
      </c>
      <c r="BI371" s="130"/>
      <c r="BJ371" s="104"/>
    </row>
    <row r="372" spans="2:62" s="113" customFormat="1" ht="40.5" hidden="1">
      <c r="B372" s="106">
        <v>2014</v>
      </c>
      <c r="C372" s="146">
        <v>8317</v>
      </c>
      <c r="D372" s="106">
        <v>3</v>
      </c>
      <c r="E372" s="106"/>
      <c r="F372" s="106"/>
      <c r="G372" s="108" t="s">
        <v>137</v>
      </c>
      <c r="H372" s="109">
        <f>H373+H396+H398+H400</f>
        <v>0</v>
      </c>
      <c r="I372" s="109">
        <f t="shared" ref="I372:O372" si="589">I373+I396+I398+I400</f>
        <v>0</v>
      </c>
      <c r="J372" s="109">
        <f t="shared" si="589"/>
        <v>0</v>
      </c>
      <c r="K372" s="109">
        <f t="shared" si="589"/>
        <v>0</v>
      </c>
      <c r="L372" s="109">
        <f t="shared" si="589"/>
        <v>0</v>
      </c>
      <c r="M372" s="109">
        <f t="shared" si="589"/>
        <v>0</v>
      </c>
      <c r="N372" s="109">
        <f t="shared" si="589"/>
        <v>0</v>
      </c>
      <c r="O372" s="109">
        <f t="shared" si="589"/>
        <v>0</v>
      </c>
      <c r="P372" s="109">
        <f t="shared" ref="P372:BD372" si="590">P373+P396+P398+P400</f>
        <v>0</v>
      </c>
      <c r="Q372" s="109">
        <f t="shared" si="590"/>
        <v>0</v>
      </c>
      <c r="R372" s="109">
        <f t="shared" si="590"/>
        <v>0</v>
      </c>
      <c r="S372" s="109">
        <f t="shared" si="590"/>
        <v>0</v>
      </c>
      <c r="T372" s="109">
        <f t="shared" si="590"/>
        <v>0</v>
      </c>
      <c r="U372" s="109">
        <f t="shared" si="590"/>
        <v>0</v>
      </c>
      <c r="V372" s="109">
        <f t="shared" si="590"/>
        <v>0</v>
      </c>
      <c r="W372" s="109">
        <f t="shared" si="590"/>
        <v>0</v>
      </c>
      <c r="X372" s="109">
        <f t="shared" si="590"/>
        <v>0</v>
      </c>
      <c r="Y372" s="109">
        <f t="shared" si="590"/>
        <v>0</v>
      </c>
      <c r="Z372" s="109">
        <f t="shared" si="590"/>
        <v>0</v>
      </c>
      <c r="AA372" s="109">
        <f t="shared" si="590"/>
        <v>0</v>
      </c>
      <c r="AB372" s="109">
        <f t="shared" si="590"/>
        <v>0</v>
      </c>
      <c r="AC372" s="109">
        <f t="shared" si="590"/>
        <v>0</v>
      </c>
      <c r="AD372" s="109">
        <f t="shared" si="590"/>
        <v>0</v>
      </c>
      <c r="AE372" s="109">
        <f t="shared" si="590"/>
        <v>0</v>
      </c>
      <c r="AF372" s="109">
        <f t="shared" si="590"/>
        <v>0</v>
      </c>
      <c r="AG372" s="109">
        <f t="shared" si="590"/>
        <v>0</v>
      </c>
      <c r="AH372" s="109">
        <f t="shared" si="590"/>
        <v>0</v>
      </c>
      <c r="AI372" s="109">
        <f t="shared" si="590"/>
        <v>0</v>
      </c>
      <c r="AJ372" s="109">
        <f t="shared" si="590"/>
        <v>0</v>
      </c>
      <c r="AK372" s="109">
        <f t="shared" si="590"/>
        <v>0</v>
      </c>
      <c r="AL372" s="109">
        <f t="shared" si="590"/>
        <v>0</v>
      </c>
      <c r="AM372" s="109">
        <f t="shared" si="590"/>
        <v>0</v>
      </c>
      <c r="AN372" s="109">
        <f t="shared" si="590"/>
        <v>0</v>
      </c>
      <c r="AO372" s="109">
        <f t="shared" si="590"/>
        <v>0</v>
      </c>
      <c r="AP372" s="109">
        <f t="shared" si="590"/>
        <v>0</v>
      </c>
      <c r="AQ372" s="109">
        <f t="shared" si="590"/>
        <v>0</v>
      </c>
      <c r="AR372" s="109">
        <f t="shared" si="590"/>
        <v>0</v>
      </c>
      <c r="AS372" s="109">
        <f t="shared" si="590"/>
        <v>0</v>
      </c>
      <c r="AT372" s="109">
        <f t="shared" si="590"/>
        <v>0</v>
      </c>
      <c r="AU372" s="109">
        <f t="shared" si="590"/>
        <v>0</v>
      </c>
      <c r="AV372" s="109">
        <f t="shared" si="590"/>
        <v>0</v>
      </c>
      <c r="AW372" s="109">
        <f t="shared" si="590"/>
        <v>0</v>
      </c>
      <c r="AX372" s="109">
        <f t="shared" si="590"/>
        <v>0</v>
      </c>
      <c r="AY372" s="109">
        <f t="shared" si="590"/>
        <v>0</v>
      </c>
      <c r="AZ372" s="109">
        <f t="shared" si="590"/>
        <v>0</v>
      </c>
      <c r="BA372" s="109">
        <f t="shared" si="590"/>
        <v>0</v>
      </c>
      <c r="BB372" s="109">
        <f t="shared" si="590"/>
        <v>0</v>
      </c>
      <c r="BC372" s="109">
        <f t="shared" si="590"/>
        <v>0</v>
      </c>
      <c r="BD372" s="109">
        <f t="shared" si="590"/>
        <v>0</v>
      </c>
      <c r="BE372" s="110"/>
      <c r="BF372" s="111"/>
      <c r="BG372" s="110"/>
      <c r="BH372" s="142"/>
      <c r="BI372" s="142"/>
      <c r="BJ372" s="104"/>
    </row>
    <row r="373" spans="2:62" s="121" customFormat="1" hidden="1">
      <c r="B373" s="114">
        <v>2014</v>
      </c>
      <c r="C373" s="115">
        <v>8317</v>
      </c>
      <c r="D373" s="114">
        <v>3</v>
      </c>
      <c r="E373" s="114">
        <v>271</v>
      </c>
      <c r="F373" s="114"/>
      <c r="G373" s="116" t="s">
        <v>138</v>
      </c>
      <c r="H373" s="117">
        <f>SUM(H374:H395)</f>
        <v>0</v>
      </c>
      <c r="I373" s="117">
        <f t="shared" ref="I373:O373" si="591">SUM(I374:I395)</f>
        <v>0</v>
      </c>
      <c r="J373" s="117">
        <f t="shared" si="591"/>
        <v>0</v>
      </c>
      <c r="K373" s="117">
        <f t="shared" si="591"/>
        <v>0</v>
      </c>
      <c r="L373" s="117">
        <f t="shared" si="591"/>
        <v>0</v>
      </c>
      <c r="M373" s="117">
        <f t="shared" si="591"/>
        <v>0</v>
      </c>
      <c r="N373" s="117">
        <f t="shared" si="591"/>
        <v>0</v>
      </c>
      <c r="O373" s="117">
        <f t="shared" si="591"/>
        <v>0</v>
      </c>
      <c r="P373" s="117">
        <f t="shared" ref="P373:BD373" si="592">SUM(P374:P395)</f>
        <v>0</v>
      </c>
      <c r="Q373" s="117">
        <f t="shared" si="592"/>
        <v>0</v>
      </c>
      <c r="R373" s="117">
        <f t="shared" si="592"/>
        <v>0</v>
      </c>
      <c r="S373" s="117">
        <f t="shared" si="592"/>
        <v>0</v>
      </c>
      <c r="T373" s="117">
        <f t="shared" si="592"/>
        <v>0</v>
      </c>
      <c r="U373" s="117">
        <f t="shared" si="592"/>
        <v>0</v>
      </c>
      <c r="V373" s="117">
        <f t="shared" si="592"/>
        <v>0</v>
      </c>
      <c r="W373" s="117">
        <f t="shared" si="592"/>
        <v>0</v>
      </c>
      <c r="X373" s="117">
        <f t="shared" si="592"/>
        <v>0</v>
      </c>
      <c r="Y373" s="117">
        <f t="shared" si="592"/>
        <v>0</v>
      </c>
      <c r="Z373" s="117">
        <f t="shared" si="592"/>
        <v>0</v>
      </c>
      <c r="AA373" s="117">
        <f t="shared" si="592"/>
        <v>0</v>
      </c>
      <c r="AB373" s="117">
        <f t="shared" si="592"/>
        <v>0</v>
      </c>
      <c r="AC373" s="117">
        <f t="shared" si="592"/>
        <v>0</v>
      </c>
      <c r="AD373" s="117">
        <f t="shared" si="592"/>
        <v>0</v>
      </c>
      <c r="AE373" s="117">
        <f t="shared" si="592"/>
        <v>0</v>
      </c>
      <c r="AF373" s="117">
        <f t="shared" si="592"/>
        <v>0</v>
      </c>
      <c r="AG373" s="117">
        <f t="shared" si="592"/>
        <v>0</v>
      </c>
      <c r="AH373" s="117">
        <f t="shared" si="592"/>
        <v>0</v>
      </c>
      <c r="AI373" s="117">
        <f t="shared" si="592"/>
        <v>0</v>
      </c>
      <c r="AJ373" s="117">
        <f t="shared" si="592"/>
        <v>0</v>
      </c>
      <c r="AK373" s="117">
        <f t="shared" si="592"/>
        <v>0</v>
      </c>
      <c r="AL373" s="117">
        <f t="shared" si="592"/>
        <v>0</v>
      </c>
      <c r="AM373" s="117">
        <f t="shared" si="592"/>
        <v>0</v>
      </c>
      <c r="AN373" s="117">
        <f t="shared" si="592"/>
        <v>0</v>
      </c>
      <c r="AO373" s="117">
        <f t="shared" si="592"/>
        <v>0</v>
      </c>
      <c r="AP373" s="117">
        <f t="shared" si="592"/>
        <v>0</v>
      </c>
      <c r="AQ373" s="117">
        <f t="shared" si="592"/>
        <v>0</v>
      </c>
      <c r="AR373" s="117">
        <f t="shared" si="592"/>
        <v>0</v>
      </c>
      <c r="AS373" s="117">
        <f t="shared" si="592"/>
        <v>0</v>
      </c>
      <c r="AT373" s="117">
        <f t="shared" si="592"/>
        <v>0</v>
      </c>
      <c r="AU373" s="117">
        <f t="shared" si="592"/>
        <v>0</v>
      </c>
      <c r="AV373" s="117">
        <f t="shared" si="592"/>
        <v>0</v>
      </c>
      <c r="AW373" s="117">
        <f t="shared" si="592"/>
        <v>0</v>
      </c>
      <c r="AX373" s="117">
        <f t="shared" si="592"/>
        <v>0</v>
      </c>
      <c r="AY373" s="117">
        <f t="shared" si="592"/>
        <v>0</v>
      </c>
      <c r="AZ373" s="117">
        <f t="shared" si="592"/>
        <v>0</v>
      </c>
      <c r="BA373" s="117">
        <f t="shared" si="592"/>
        <v>0</v>
      </c>
      <c r="BB373" s="117">
        <f t="shared" si="592"/>
        <v>0</v>
      </c>
      <c r="BC373" s="117">
        <f t="shared" si="592"/>
        <v>0</v>
      </c>
      <c r="BD373" s="117">
        <f t="shared" si="592"/>
        <v>0</v>
      </c>
      <c r="BE373" s="118"/>
      <c r="BF373" s="119"/>
      <c r="BG373" s="179"/>
      <c r="BH373" s="140"/>
      <c r="BI373" s="140"/>
      <c r="BJ373" s="104"/>
    </row>
    <row r="374" spans="2:62" s="96" customFormat="1" ht="36.75" hidden="1" customHeight="1">
      <c r="B374" s="122"/>
      <c r="C374" s="143"/>
      <c r="D374" s="122"/>
      <c r="E374" s="122"/>
      <c r="F374" s="132">
        <v>1</v>
      </c>
      <c r="G374" s="133" t="s">
        <v>295</v>
      </c>
      <c r="H374" s="126">
        <v>0</v>
      </c>
      <c r="I374" s="126">
        <v>0</v>
      </c>
      <c r="J374" s="127">
        <f t="shared" ref="J374:J395" si="593">H374+I374</f>
        <v>0</v>
      </c>
      <c r="K374" s="126">
        <v>0</v>
      </c>
      <c r="L374" s="126">
        <v>0</v>
      </c>
      <c r="M374" s="127">
        <f t="shared" ref="M374:M395" si="594">K374+L374</f>
        <v>0</v>
      </c>
      <c r="N374" s="127">
        <f t="shared" ref="N374:N395" si="595">J374+M374</f>
        <v>0</v>
      </c>
      <c r="O374" s="126">
        <v>0</v>
      </c>
      <c r="P374" s="126">
        <v>0</v>
      </c>
      <c r="Q374" s="127">
        <f t="shared" ref="Q374:Q395" si="596">O374+P374</f>
        <v>0</v>
      </c>
      <c r="R374" s="126">
        <v>0</v>
      </c>
      <c r="S374" s="126">
        <v>0</v>
      </c>
      <c r="T374" s="127">
        <f t="shared" ref="T374:T395" si="597">R374+S374</f>
        <v>0</v>
      </c>
      <c r="U374" s="127">
        <f t="shared" ref="U374:U395" si="598">Q374+T374</f>
        <v>0</v>
      </c>
      <c r="V374" s="126">
        <v>0</v>
      </c>
      <c r="W374" s="126">
        <v>0</v>
      </c>
      <c r="X374" s="127">
        <f t="shared" ref="X374:X395" si="599">V374+W374</f>
        <v>0</v>
      </c>
      <c r="Y374" s="126">
        <v>0</v>
      </c>
      <c r="Z374" s="126">
        <v>0</v>
      </c>
      <c r="AA374" s="127">
        <f t="shared" ref="AA374:AA395" si="600">Y374+Z374</f>
        <v>0</v>
      </c>
      <c r="AB374" s="127">
        <f t="shared" ref="AB374:AB395" si="601">X374+AA374</f>
        <v>0</v>
      </c>
      <c r="AC374" s="126">
        <v>0</v>
      </c>
      <c r="AD374" s="126">
        <v>0</v>
      </c>
      <c r="AE374" s="127">
        <f t="shared" ref="AE374:AE395" si="602">AC374+AD374</f>
        <v>0</v>
      </c>
      <c r="AF374" s="126">
        <v>0</v>
      </c>
      <c r="AG374" s="126">
        <v>0</v>
      </c>
      <c r="AH374" s="127">
        <f t="shared" ref="AH374:AH395" si="603">AF374+AG374</f>
        <v>0</v>
      </c>
      <c r="AI374" s="127">
        <f t="shared" ref="AI374:AI395" si="604">AE374+AH374</f>
        <v>0</v>
      </c>
      <c r="AJ374" s="126">
        <v>0</v>
      </c>
      <c r="AK374" s="126">
        <v>0</v>
      </c>
      <c r="AL374" s="127">
        <f t="shared" ref="AL374:AL395" si="605">AJ374+AK374</f>
        <v>0</v>
      </c>
      <c r="AM374" s="126">
        <v>0</v>
      </c>
      <c r="AN374" s="126">
        <v>0</v>
      </c>
      <c r="AO374" s="127">
        <f t="shared" ref="AO374:AO395" si="606">AM374+AN374</f>
        <v>0</v>
      </c>
      <c r="AP374" s="127">
        <f t="shared" ref="AP374:AP395" si="607">AL374+AO374</f>
        <v>0</v>
      </c>
      <c r="AQ374" s="126">
        <v>0</v>
      </c>
      <c r="AR374" s="126">
        <v>0</v>
      </c>
      <c r="AS374" s="127">
        <f t="shared" ref="AS374:AS395" si="608">AQ374+AR374</f>
        <v>0</v>
      </c>
      <c r="AT374" s="126">
        <v>0</v>
      </c>
      <c r="AU374" s="126">
        <v>0</v>
      </c>
      <c r="AV374" s="127">
        <f t="shared" ref="AV374:AV395" si="609">AT374+AU374</f>
        <v>0</v>
      </c>
      <c r="AW374" s="127">
        <f t="shared" ref="AW374:AW395" si="610">AS374+AV374</f>
        <v>0</v>
      </c>
      <c r="AX374" s="126">
        <v>0</v>
      </c>
      <c r="AY374" s="126">
        <v>0</v>
      </c>
      <c r="AZ374" s="127">
        <f t="shared" ref="AZ374:AZ395" si="611">AX374+AY374</f>
        <v>0</v>
      </c>
      <c r="BA374" s="126">
        <v>0</v>
      </c>
      <c r="BB374" s="126">
        <v>0</v>
      </c>
      <c r="BC374" s="127">
        <f t="shared" ref="BC374:BC395" si="612">BA374+BB374</f>
        <v>0</v>
      </c>
      <c r="BD374" s="127">
        <f t="shared" ref="BD374:BD395" si="613">AZ374+BC374</f>
        <v>0</v>
      </c>
      <c r="BE374" s="144" t="s">
        <v>50</v>
      </c>
      <c r="BF374" s="134"/>
      <c r="BG374" s="180"/>
      <c r="BH374" s="152" t="s">
        <v>128</v>
      </c>
      <c r="BI374" s="152"/>
      <c r="BJ374" s="104"/>
    </row>
    <row r="375" spans="2:62" s="96" customFormat="1" ht="36.75" hidden="1" customHeight="1">
      <c r="B375" s="122"/>
      <c r="C375" s="143"/>
      <c r="D375" s="122"/>
      <c r="E375" s="122"/>
      <c r="F375" s="132">
        <v>2</v>
      </c>
      <c r="G375" s="133" t="s">
        <v>296</v>
      </c>
      <c r="H375" s="126">
        <v>0</v>
      </c>
      <c r="I375" s="126">
        <v>0</v>
      </c>
      <c r="J375" s="127">
        <f t="shared" si="593"/>
        <v>0</v>
      </c>
      <c r="K375" s="126">
        <v>0</v>
      </c>
      <c r="L375" s="126">
        <v>0</v>
      </c>
      <c r="M375" s="127">
        <f t="shared" si="594"/>
        <v>0</v>
      </c>
      <c r="N375" s="127">
        <f t="shared" si="595"/>
        <v>0</v>
      </c>
      <c r="O375" s="126">
        <v>0</v>
      </c>
      <c r="P375" s="126">
        <v>0</v>
      </c>
      <c r="Q375" s="127">
        <f t="shared" si="596"/>
        <v>0</v>
      </c>
      <c r="R375" s="126">
        <v>0</v>
      </c>
      <c r="S375" s="126">
        <v>0</v>
      </c>
      <c r="T375" s="127">
        <f t="shared" si="597"/>
        <v>0</v>
      </c>
      <c r="U375" s="127">
        <f t="shared" si="598"/>
        <v>0</v>
      </c>
      <c r="V375" s="126">
        <v>0</v>
      </c>
      <c r="W375" s="126">
        <v>0</v>
      </c>
      <c r="X375" s="127">
        <f t="shared" si="599"/>
        <v>0</v>
      </c>
      <c r="Y375" s="126">
        <v>0</v>
      </c>
      <c r="Z375" s="126">
        <v>0</v>
      </c>
      <c r="AA375" s="127">
        <f t="shared" si="600"/>
        <v>0</v>
      </c>
      <c r="AB375" s="127">
        <f t="shared" si="601"/>
        <v>0</v>
      </c>
      <c r="AC375" s="126">
        <v>0</v>
      </c>
      <c r="AD375" s="126">
        <v>0</v>
      </c>
      <c r="AE375" s="127">
        <f t="shared" si="602"/>
        <v>0</v>
      </c>
      <c r="AF375" s="126">
        <v>0</v>
      </c>
      <c r="AG375" s="126">
        <v>0</v>
      </c>
      <c r="AH375" s="127">
        <f t="shared" si="603"/>
        <v>0</v>
      </c>
      <c r="AI375" s="127">
        <f t="shared" si="604"/>
        <v>0</v>
      </c>
      <c r="AJ375" s="126">
        <v>0</v>
      </c>
      <c r="AK375" s="126">
        <v>0</v>
      </c>
      <c r="AL375" s="127">
        <f t="shared" si="605"/>
        <v>0</v>
      </c>
      <c r="AM375" s="126">
        <v>0</v>
      </c>
      <c r="AN375" s="126">
        <v>0</v>
      </c>
      <c r="AO375" s="127">
        <f t="shared" si="606"/>
        <v>0</v>
      </c>
      <c r="AP375" s="127">
        <f t="shared" si="607"/>
        <v>0</v>
      </c>
      <c r="AQ375" s="126">
        <v>0</v>
      </c>
      <c r="AR375" s="126">
        <v>0</v>
      </c>
      <c r="AS375" s="127">
        <f t="shared" si="608"/>
        <v>0</v>
      </c>
      <c r="AT375" s="126">
        <v>0</v>
      </c>
      <c r="AU375" s="126">
        <v>0</v>
      </c>
      <c r="AV375" s="127">
        <f t="shared" si="609"/>
        <v>0</v>
      </c>
      <c r="AW375" s="127">
        <f t="shared" si="610"/>
        <v>0</v>
      </c>
      <c r="AX375" s="126">
        <v>0</v>
      </c>
      <c r="AY375" s="126">
        <v>0</v>
      </c>
      <c r="AZ375" s="127">
        <f t="shared" si="611"/>
        <v>0</v>
      </c>
      <c r="BA375" s="126">
        <v>0</v>
      </c>
      <c r="BB375" s="126">
        <v>0</v>
      </c>
      <c r="BC375" s="127">
        <f t="shared" si="612"/>
        <v>0</v>
      </c>
      <c r="BD375" s="127">
        <f t="shared" si="613"/>
        <v>0</v>
      </c>
      <c r="BE375" s="187" t="s">
        <v>297</v>
      </c>
      <c r="BF375" s="134"/>
      <c r="BG375" s="180"/>
      <c r="BH375" s="152" t="s">
        <v>128</v>
      </c>
      <c r="BI375" s="152"/>
      <c r="BJ375" s="104"/>
    </row>
    <row r="376" spans="2:62" s="96" customFormat="1" ht="36.75" hidden="1" customHeight="1">
      <c r="B376" s="122"/>
      <c r="C376" s="143"/>
      <c r="D376" s="122"/>
      <c r="E376" s="122"/>
      <c r="F376" s="132">
        <v>3</v>
      </c>
      <c r="G376" s="133" t="s">
        <v>298</v>
      </c>
      <c r="H376" s="126">
        <v>0</v>
      </c>
      <c r="I376" s="126">
        <v>0</v>
      </c>
      <c r="J376" s="127">
        <f t="shared" si="593"/>
        <v>0</v>
      </c>
      <c r="K376" s="126">
        <v>0</v>
      </c>
      <c r="L376" s="126">
        <v>0</v>
      </c>
      <c r="M376" s="127">
        <f t="shared" si="594"/>
        <v>0</v>
      </c>
      <c r="N376" s="127">
        <f t="shared" si="595"/>
        <v>0</v>
      </c>
      <c r="O376" s="126">
        <v>0</v>
      </c>
      <c r="P376" s="126">
        <v>0</v>
      </c>
      <c r="Q376" s="127">
        <f t="shared" si="596"/>
        <v>0</v>
      </c>
      <c r="R376" s="126">
        <v>0</v>
      </c>
      <c r="S376" s="126">
        <v>0</v>
      </c>
      <c r="T376" s="127">
        <f t="shared" si="597"/>
        <v>0</v>
      </c>
      <c r="U376" s="127">
        <f t="shared" si="598"/>
        <v>0</v>
      </c>
      <c r="V376" s="126">
        <v>0</v>
      </c>
      <c r="W376" s="126">
        <v>0</v>
      </c>
      <c r="X376" s="127">
        <f t="shared" si="599"/>
        <v>0</v>
      </c>
      <c r="Y376" s="126">
        <v>0</v>
      </c>
      <c r="Z376" s="126">
        <v>0</v>
      </c>
      <c r="AA376" s="127">
        <f t="shared" si="600"/>
        <v>0</v>
      </c>
      <c r="AB376" s="127">
        <f t="shared" si="601"/>
        <v>0</v>
      </c>
      <c r="AC376" s="126">
        <v>0</v>
      </c>
      <c r="AD376" s="126">
        <v>0</v>
      </c>
      <c r="AE376" s="127">
        <f t="shared" si="602"/>
        <v>0</v>
      </c>
      <c r="AF376" s="126">
        <v>0</v>
      </c>
      <c r="AG376" s="126">
        <v>0</v>
      </c>
      <c r="AH376" s="127">
        <f t="shared" si="603"/>
        <v>0</v>
      </c>
      <c r="AI376" s="127">
        <f t="shared" si="604"/>
        <v>0</v>
      </c>
      <c r="AJ376" s="126">
        <v>0</v>
      </c>
      <c r="AK376" s="126">
        <v>0</v>
      </c>
      <c r="AL376" s="127">
        <f t="shared" si="605"/>
        <v>0</v>
      </c>
      <c r="AM376" s="126">
        <v>0</v>
      </c>
      <c r="AN376" s="126">
        <v>0</v>
      </c>
      <c r="AO376" s="127">
        <f t="shared" si="606"/>
        <v>0</v>
      </c>
      <c r="AP376" s="127">
        <f t="shared" si="607"/>
        <v>0</v>
      </c>
      <c r="AQ376" s="126">
        <v>0</v>
      </c>
      <c r="AR376" s="126">
        <v>0</v>
      </c>
      <c r="AS376" s="127">
        <f t="shared" si="608"/>
        <v>0</v>
      </c>
      <c r="AT376" s="126">
        <v>0</v>
      </c>
      <c r="AU376" s="126">
        <v>0</v>
      </c>
      <c r="AV376" s="127">
        <f t="shared" si="609"/>
        <v>0</v>
      </c>
      <c r="AW376" s="127">
        <f t="shared" si="610"/>
        <v>0</v>
      </c>
      <c r="AX376" s="126">
        <v>0</v>
      </c>
      <c r="AY376" s="126">
        <v>0</v>
      </c>
      <c r="AZ376" s="127">
        <f t="shared" si="611"/>
        <v>0</v>
      </c>
      <c r="BA376" s="126">
        <v>0</v>
      </c>
      <c r="BB376" s="126">
        <v>0</v>
      </c>
      <c r="BC376" s="127">
        <f t="shared" si="612"/>
        <v>0</v>
      </c>
      <c r="BD376" s="127">
        <f t="shared" si="613"/>
        <v>0</v>
      </c>
      <c r="BE376" s="187" t="s">
        <v>297</v>
      </c>
      <c r="BF376" s="134"/>
      <c r="BG376" s="180"/>
      <c r="BH376" s="152" t="s">
        <v>128</v>
      </c>
      <c r="BI376" s="152"/>
      <c r="BJ376" s="104"/>
    </row>
    <row r="377" spans="2:62" s="96" customFormat="1" ht="36.75" hidden="1" customHeight="1">
      <c r="B377" s="122"/>
      <c r="C377" s="143"/>
      <c r="D377" s="122"/>
      <c r="E377" s="122"/>
      <c r="F377" s="132">
        <v>4</v>
      </c>
      <c r="G377" s="133" t="s">
        <v>299</v>
      </c>
      <c r="H377" s="126">
        <v>0</v>
      </c>
      <c r="I377" s="126">
        <v>0</v>
      </c>
      <c r="J377" s="127">
        <f t="shared" si="593"/>
        <v>0</v>
      </c>
      <c r="K377" s="126">
        <v>0</v>
      </c>
      <c r="L377" s="126">
        <v>0</v>
      </c>
      <c r="M377" s="127">
        <f t="shared" si="594"/>
        <v>0</v>
      </c>
      <c r="N377" s="127">
        <f t="shared" si="595"/>
        <v>0</v>
      </c>
      <c r="O377" s="126">
        <v>0</v>
      </c>
      <c r="P377" s="126">
        <v>0</v>
      </c>
      <c r="Q377" s="127">
        <f t="shared" si="596"/>
        <v>0</v>
      </c>
      <c r="R377" s="126">
        <v>0</v>
      </c>
      <c r="S377" s="126">
        <v>0</v>
      </c>
      <c r="T377" s="127">
        <f t="shared" si="597"/>
        <v>0</v>
      </c>
      <c r="U377" s="127">
        <f t="shared" si="598"/>
        <v>0</v>
      </c>
      <c r="V377" s="126">
        <v>0</v>
      </c>
      <c r="W377" s="126">
        <v>0</v>
      </c>
      <c r="X377" s="127">
        <f t="shared" si="599"/>
        <v>0</v>
      </c>
      <c r="Y377" s="126">
        <v>0</v>
      </c>
      <c r="Z377" s="126">
        <v>0</v>
      </c>
      <c r="AA377" s="127">
        <f t="shared" si="600"/>
        <v>0</v>
      </c>
      <c r="AB377" s="127">
        <f t="shared" si="601"/>
        <v>0</v>
      </c>
      <c r="AC377" s="126">
        <v>0</v>
      </c>
      <c r="AD377" s="126">
        <v>0</v>
      </c>
      <c r="AE377" s="127">
        <f t="shared" si="602"/>
        <v>0</v>
      </c>
      <c r="AF377" s="126">
        <v>0</v>
      </c>
      <c r="AG377" s="126">
        <v>0</v>
      </c>
      <c r="AH377" s="127">
        <f t="shared" si="603"/>
        <v>0</v>
      </c>
      <c r="AI377" s="127">
        <f t="shared" si="604"/>
        <v>0</v>
      </c>
      <c r="AJ377" s="126">
        <v>0</v>
      </c>
      <c r="AK377" s="126">
        <v>0</v>
      </c>
      <c r="AL377" s="127">
        <f t="shared" si="605"/>
        <v>0</v>
      </c>
      <c r="AM377" s="126">
        <v>0</v>
      </c>
      <c r="AN377" s="126">
        <v>0</v>
      </c>
      <c r="AO377" s="127">
        <f t="shared" si="606"/>
        <v>0</v>
      </c>
      <c r="AP377" s="127">
        <f t="shared" si="607"/>
        <v>0</v>
      </c>
      <c r="AQ377" s="126">
        <v>0</v>
      </c>
      <c r="AR377" s="126">
        <v>0</v>
      </c>
      <c r="AS377" s="127">
        <f t="shared" si="608"/>
        <v>0</v>
      </c>
      <c r="AT377" s="126">
        <v>0</v>
      </c>
      <c r="AU377" s="126">
        <v>0</v>
      </c>
      <c r="AV377" s="127">
        <f t="shared" si="609"/>
        <v>0</v>
      </c>
      <c r="AW377" s="127">
        <f t="shared" si="610"/>
        <v>0</v>
      </c>
      <c r="AX377" s="126">
        <v>0</v>
      </c>
      <c r="AY377" s="126">
        <v>0</v>
      </c>
      <c r="AZ377" s="127">
        <f t="shared" si="611"/>
        <v>0</v>
      </c>
      <c r="BA377" s="126">
        <v>0</v>
      </c>
      <c r="BB377" s="126">
        <v>0</v>
      </c>
      <c r="BC377" s="127">
        <f t="shared" si="612"/>
        <v>0</v>
      </c>
      <c r="BD377" s="127">
        <f t="shared" si="613"/>
        <v>0</v>
      </c>
      <c r="BE377" s="144" t="s">
        <v>50</v>
      </c>
      <c r="BF377" s="134"/>
      <c r="BG377" s="180"/>
      <c r="BH377" s="152" t="s">
        <v>128</v>
      </c>
      <c r="BI377" s="152"/>
      <c r="BJ377" s="104"/>
    </row>
    <row r="378" spans="2:62" s="96" customFormat="1" ht="36.75" hidden="1" customHeight="1">
      <c r="B378" s="122"/>
      <c r="C378" s="143"/>
      <c r="D378" s="122"/>
      <c r="E378" s="122"/>
      <c r="F378" s="132">
        <v>5</v>
      </c>
      <c r="G378" s="133" t="s">
        <v>300</v>
      </c>
      <c r="H378" s="126">
        <v>0</v>
      </c>
      <c r="I378" s="126">
        <v>0</v>
      </c>
      <c r="J378" s="127">
        <f t="shared" si="593"/>
        <v>0</v>
      </c>
      <c r="K378" s="126">
        <v>0</v>
      </c>
      <c r="L378" s="126">
        <v>0</v>
      </c>
      <c r="M378" s="127">
        <f t="shared" si="594"/>
        <v>0</v>
      </c>
      <c r="N378" s="127">
        <f t="shared" si="595"/>
        <v>0</v>
      </c>
      <c r="O378" s="126">
        <v>0</v>
      </c>
      <c r="P378" s="126">
        <v>0</v>
      </c>
      <c r="Q378" s="127">
        <f t="shared" si="596"/>
        <v>0</v>
      </c>
      <c r="R378" s="126">
        <v>0</v>
      </c>
      <c r="S378" s="126">
        <v>0</v>
      </c>
      <c r="T378" s="127">
        <f t="shared" si="597"/>
        <v>0</v>
      </c>
      <c r="U378" s="127">
        <f t="shared" si="598"/>
        <v>0</v>
      </c>
      <c r="V378" s="126">
        <v>0</v>
      </c>
      <c r="W378" s="126">
        <v>0</v>
      </c>
      <c r="X378" s="127">
        <f t="shared" si="599"/>
        <v>0</v>
      </c>
      <c r="Y378" s="126">
        <v>0</v>
      </c>
      <c r="Z378" s="126">
        <v>0</v>
      </c>
      <c r="AA378" s="127">
        <f t="shared" si="600"/>
        <v>0</v>
      </c>
      <c r="AB378" s="127">
        <f t="shared" si="601"/>
        <v>0</v>
      </c>
      <c r="AC378" s="126">
        <v>0</v>
      </c>
      <c r="AD378" s="126">
        <v>0</v>
      </c>
      <c r="AE378" s="127">
        <f t="shared" si="602"/>
        <v>0</v>
      </c>
      <c r="AF378" s="126">
        <v>0</v>
      </c>
      <c r="AG378" s="126">
        <v>0</v>
      </c>
      <c r="AH378" s="127">
        <f t="shared" si="603"/>
        <v>0</v>
      </c>
      <c r="AI378" s="127">
        <f t="shared" si="604"/>
        <v>0</v>
      </c>
      <c r="AJ378" s="126">
        <v>0</v>
      </c>
      <c r="AK378" s="126">
        <v>0</v>
      </c>
      <c r="AL378" s="127">
        <f t="shared" si="605"/>
        <v>0</v>
      </c>
      <c r="AM378" s="126">
        <v>0</v>
      </c>
      <c r="AN378" s="126">
        <v>0</v>
      </c>
      <c r="AO378" s="127">
        <f t="shared" si="606"/>
        <v>0</v>
      </c>
      <c r="AP378" s="127">
        <f t="shared" si="607"/>
        <v>0</v>
      </c>
      <c r="AQ378" s="126">
        <v>0</v>
      </c>
      <c r="AR378" s="126">
        <v>0</v>
      </c>
      <c r="AS378" s="127">
        <f t="shared" si="608"/>
        <v>0</v>
      </c>
      <c r="AT378" s="126">
        <v>0</v>
      </c>
      <c r="AU378" s="126">
        <v>0</v>
      </c>
      <c r="AV378" s="127">
        <f t="shared" si="609"/>
        <v>0</v>
      </c>
      <c r="AW378" s="127">
        <f t="shared" si="610"/>
        <v>0</v>
      </c>
      <c r="AX378" s="126">
        <v>0</v>
      </c>
      <c r="AY378" s="126">
        <v>0</v>
      </c>
      <c r="AZ378" s="127">
        <f t="shared" si="611"/>
        <v>0</v>
      </c>
      <c r="BA378" s="126">
        <v>0</v>
      </c>
      <c r="BB378" s="126">
        <v>0</v>
      </c>
      <c r="BC378" s="127">
        <f t="shared" si="612"/>
        <v>0</v>
      </c>
      <c r="BD378" s="127">
        <f t="shared" si="613"/>
        <v>0</v>
      </c>
      <c r="BE378" s="144" t="s">
        <v>50</v>
      </c>
      <c r="BF378" s="134"/>
      <c r="BG378" s="180"/>
      <c r="BH378" s="152" t="s">
        <v>128</v>
      </c>
      <c r="BI378" s="152"/>
      <c r="BJ378" s="104"/>
    </row>
    <row r="379" spans="2:62" s="96" customFormat="1" ht="36.75" hidden="1" customHeight="1">
      <c r="B379" s="122"/>
      <c r="C379" s="143"/>
      <c r="D379" s="122"/>
      <c r="E379" s="122"/>
      <c r="F379" s="132">
        <v>6</v>
      </c>
      <c r="G379" s="133" t="s">
        <v>301</v>
      </c>
      <c r="H379" s="126">
        <v>0</v>
      </c>
      <c r="I379" s="126">
        <v>0</v>
      </c>
      <c r="J379" s="127">
        <f t="shared" si="593"/>
        <v>0</v>
      </c>
      <c r="K379" s="126">
        <v>0</v>
      </c>
      <c r="L379" s="126">
        <v>0</v>
      </c>
      <c r="M379" s="127">
        <f t="shared" si="594"/>
        <v>0</v>
      </c>
      <c r="N379" s="127">
        <f t="shared" si="595"/>
        <v>0</v>
      </c>
      <c r="O379" s="126">
        <v>0</v>
      </c>
      <c r="P379" s="126">
        <v>0</v>
      </c>
      <c r="Q379" s="127">
        <f t="shared" si="596"/>
        <v>0</v>
      </c>
      <c r="R379" s="126">
        <v>0</v>
      </c>
      <c r="S379" s="126">
        <v>0</v>
      </c>
      <c r="T379" s="127">
        <f t="shared" si="597"/>
        <v>0</v>
      </c>
      <c r="U379" s="127">
        <f t="shared" si="598"/>
        <v>0</v>
      </c>
      <c r="V379" s="126">
        <v>0</v>
      </c>
      <c r="W379" s="126">
        <v>0</v>
      </c>
      <c r="X379" s="127">
        <f t="shared" si="599"/>
        <v>0</v>
      </c>
      <c r="Y379" s="126">
        <v>0</v>
      </c>
      <c r="Z379" s="126">
        <v>0</v>
      </c>
      <c r="AA379" s="127">
        <f t="shared" si="600"/>
        <v>0</v>
      </c>
      <c r="AB379" s="127">
        <f t="shared" si="601"/>
        <v>0</v>
      </c>
      <c r="AC379" s="126">
        <v>0</v>
      </c>
      <c r="AD379" s="126">
        <v>0</v>
      </c>
      <c r="AE379" s="127">
        <f t="shared" si="602"/>
        <v>0</v>
      </c>
      <c r="AF379" s="126">
        <v>0</v>
      </c>
      <c r="AG379" s="126">
        <v>0</v>
      </c>
      <c r="AH379" s="127">
        <f t="shared" si="603"/>
        <v>0</v>
      </c>
      <c r="AI379" s="127">
        <f t="shared" si="604"/>
        <v>0</v>
      </c>
      <c r="AJ379" s="126">
        <v>0</v>
      </c>
      <c r="AK379" s="126">
        <v>0</v>
      </c>
      <c r="AL379" s="127">
        <f t="shared" si="605"/>
        <v>0</v>
      </c>
      <c r="AM379" s="126">
        <v>0</v>
      </c>
      <c r="AN379" s="126">
        <v>0</v>
      </c>
      <c r="AO379" s="127">
        <f t="shared" si="606"/>
        <v>0</v>
      </c>
      <c r="AP379" s="127">
        <f t="shared" si="607"/>
        <v>0</v>
      </c>
      <c r="AQ379" s="126">
        <v>0</v>
      </c>
      <c r="AR379" s="126">
        <v>0</v>
      </c>
      <c r="AS379" s="127">
        <f t="shared" si="608"/>
        <v>0</v>
      </c>
      <c r="AT379" s="126">
        <v>0</v>
      </c>
      <c r="AU379" s="126">
        <v>0</v>
      </c>
      <c r="AV379" s="127">
        <f t="shared" si="609"/>
        <v>0</v>
      </c>
      <c r="AW379" s="127">
        <f t="shared" si="610"/>
        <v>0</v>
      </c>
      <c r="AX379" s="126">
        <v>0</v>
      </c>
      <c r="AY379" s="126">
        <v>0</v>
      </c>
      <c r="AZ379" s="127">
        <f t="shared" si="611"/>
        <v>0</v>
      </c>
      <c r="BA379" s="126">
        <v>0</v>
      </c>
      <c r="BB379" s="126">
        <v>0</v>
      </c>
      <c r="BC379" s="127">
        <f t="shared" si="612"/>
        <v>0</v>
      </c>
      <c r="BD379" s="127">
        <f t="shared" si="613"/>
        <v>0</v>
      </c>
      <c r="BE379" s="144" t="s">
        <v>50</v>
      </c>
      <c r="BF379" s="134"/>
      <c r="BG379" s="180"/>
      <c r="BH379" s="152" t="s">
        <v>128</v>
      </c>
      <c r="BI379" s="152"/>
      <c r="BJ379" s="104"/>
    </row>
    <row r="380" spans="2:62" s="96" customFormat="1" ht="36.75" hidden="1" customHeight="1">
      <c r="B380" s="122"/>
      <c r="C380" s="143"/>
      <c r="D380" s="122"/>
      <c r="E380" s="122"/>
      <c r="F380" s="132">
        <v>7</v>
      </c>
      <c r="G380" s="133" t="s">
        <v>302</v>
      </c>
      <c r="H380" s="126">
        <v>0</v>
      </c>
      <c r="I380" s="126">
        <v>0</v>
      </c>
      <c r="J380" s="127">
        <f t="shared" si="593"/>
        <v>0</v>
      </c>
      <c r="K380" s="126">
        <v>0</v>
      </c>
      <c r="L380" s="126">
        <v>0</v>
      </c>
      <c r="M380" s="127">
        <f t="shared" si="594"/>
        <v>0</v>
      </c>
      <c r="N380" s="127">
        <f t="shared" si="595"/>
        <v>0</v>
      </c>
      <c r="O380" s="126">
        <v>0</v>
      </c>
      <c r="P380" s="126">
        <v>0</v>
      </c>
      <c r="Q380" s="127">
        <f t="shared" si="596"/>
        <v>0</v>
      </c>
      <c r="R380" s="126">
        <v>0</v>
      </c>
      <c r="S380" s="126">
        <v>0</v>
      </c>
      <c r="T380" s="127">
        <f t="shared" si="597"/>
        <v>0</v>
      </c>
      <c r="U380" s="127">
        <f t="shared" si="598"/>
        <v>0</v>
      </c>
      <c r="V380" s="126">
        <v>0</v>
      </c>
      <c r="W380" s="126">
        <v>0</v>
      </c>
      <c r="X380" s="127">
        <f t="shared" si="599"/>
        <v>0</v>
      </c>
      <c r="Y380" s="126">
        <v>0</v>
      </c>
      <c r="Z380" s="126">
        <v>0</v>
      </c>
      <c r="AA380" s="127">
        <f t="shared" si="600"/>
        <v>0</v>
      </c>
      <c r="AB380" s="127">
        <f t="shared" si="601"/>
        <v>0</v>
      </c>
      <c r="AC380" s="126">
        <v>0</v>
      </c>
      <c r="AD380" s="126">
        <v>0</v>
      </c>
      <c r="AE380" s="127">
        <f t="shared" si="602"/>
        <v>0</v>
      </c>
      <c r="AF380" s="126">
        <v>0</v>
      </c>
      <c r="AG380" s="126">
        <v>0</v>
      </c>
      <c r="AH380" s="127">
        <f t="shared" si="603"/>
        <v>0</v>
      </c>
      <c r="AI380" s="127">
        <f t="shared" si="604"/>
        <v>0</v>
      </c>
      <c r="AJ380" s="126">
        <v>0</v>
      </c>
      <c r="AK380" s="126">
        <v>0</v>
      </c>
      <c r="AL380" s="127">
        <f t="shared" si="605"/>
        <v>0</v>
      </c>
      <c r="AM380" s="126">
        <v>0</v>
      </c>
      <c r="AN380" s="126">
        <v>0</v>
      </c>
      <c r="AO380" s="127">
        <f t="shared" si="606"/>
        <v>0</v>
      </c>
      <c r="AP380" s="127">
        <f t="shared" si="607"/>
        <v>0</v>
      </c>
      <c r="AQ380" s="126">
        <v>0</v>
      </c>
      <c r="AR380" s="126">
        <v>0</v>
      </c>
      <c r="AS380" s="127">
        <f t="shared" si="608"/>
        <v>0</v>
      </c>
      <c r="AT380" s="126">
        <v>0</v>
      </c>
      <c r="AU380" s="126">
        <v>0</v>
      </c>
      <c r="AV380" s="127">
        <f t="shared" si="609"/>
        <v>0</v>
      </c>
      <c r="AW380" s="127">
        <f t="shared" si="610"/>
        <v>0</v>
      </c>
      <c r="AX380" s="126">
        <v>0</v>
      </c>
      <c r="AY380" s="126">
        <v>0</v>
      </c>
      <c r="AZ380" s="127">
        <f t="shared" si="611"/>
        <v>0</v>
      </c>
      <c r="BA380" s="126">
        <v>0</v>
      </c>
      <c r="BB380" s="126">
        <v>0</v>
      </c>
      <c r="BC380" s="127">
        <f t="shared" si="612"/>
        <v>0</v>
      </c>
      <c r="BD380" s="127">
        <f t="shared" si="613"/>
        <v>0</v>
      </c>
      <c r="BE380" s="144" t="s">
        <v>50</v>
      </c>
      <c r="BF380" s="134"/>
      <c r="BG380" s="180"/>
      <c r="BH380" s="152" t="s">
        <v>128</v>
      </c>
      <c r="BI380" s="152"/>
      <c r="BJ380" s="104"/>
    </row>
    <row r="381" spans="2:62" s="96" customFormat="1" ht="36.75" hidden="1" customHeight="1">
      <c r="B381" s="122"/>
      <c r="C381" s="143"/>
      <c r="D381" s="122"/>
      <c r="E381" s="122"/>
      <c r="F381" s="132">
        <v>8</v>
      </c>
      <c r="G381" s="133" t="s">
        <v>303</v>
      </c>
      <c r="H381" s="126">
        <v>0</v>
      </c>
      <c r="I381" s="126">
        <v>0</v>
      </c>
      <c r="J381" s="127">
        <f t="shared" si="593"/>
        <v>0</v>
      </c>
      <c r="K381" s="126">
        <v>0</v>
      </c>
      <c r="L381" s="126">
        <v>0</v>
      </c>
      <c r="M381" s="127">
        <f t="shared" si="594"/>
        <v>0</v>
      </c>
      <c r="N381" s="127">
        <f t="shared" si="595"/>
        <v>0</v>
      </c>
      <c r="O381" s="126">
        <v>0</v>
      </c>
      <c r="P381" s="126">
        <v>0</v>
      </c>
      <c r="Q381" s="127">
        <f t="shared" si="596"/>
        <v>0</v>
      </c>
      <c r="R381" s="126">
        <v>0</v>
      </c>
      <c r="S381" s="126">
        <v>0</v>
      </c>
      <c r="T381" s="127">
        <f t="shared" si="597"/>
        <v>0</v>
      </c>
      <c r="U381" s="127">
        <f t="shared" si="598"/>
        <v>0</v>
      </c>
      <c r="V381" s="126">
        <v>0</v>
      </c>
      <c r="W381" s="126">
        <v>0</v>
      </c>
      <c r="X381" s="127">
        <f t="shared" si="599"/>
        <v>0</v>
      </c>
      <c r="Y381" s="126">
        <v>0</v>
      </c>
      <c r="Z381" s="126">
        <v>0</v>
      </c>
      <c r="AA381" s="127">
        <f t="shared" si="600"/>
        <v>0</v>
      </c>
      <c r="AB381" s="127">
        <f t="shared" si="601"/>
        <v>0</v>
      </c>
      <c r="AC381" s="126">
        <v>0</v>
      </c>
      <c r="AD381" s="126">
        <v>0</v>
      </c>
      <c r="AE381" s="127">
        <f t="shared" si="602"/>
        <v>0</v>
      </c>
      <c r="AF381" s="126">
        <v>0</v>
      </c>
      <c r="AG381" s="126">
        <v>0</v>
      </c>
      <c r="AH381" s="127">
        <f t="shared" si="603"/>
        <v>0</v>
      </c>
      <c r="AI381" s="127">
        <f t="shared" si="604"/>
        <v>0</v>
      </c>
      <c r="AJ381" s="126">
        <v>0</v>
      </c>
      <c r="AK381" s="126">
        <v>0</v>
      </c>
      <c r="AL381" s="127">
        <f t="shared" si="605"/>
        <v>0</v>
      </c>
      <c r="AM381" s="126">
        <v>0</v>
      </c>
      <c r="AN381" s="126">
        <v>0</v>
      </c>
      <c r="AO381" s="127">
        <f t="shared" si="606"/>
        <v>0</v>
      </c>
      <c r="AP381" s="127">
        <f t="shared" si="607"/>
        <v>0</v>
      </c>
      <c r="AQ381" s="126">
        <v>0</v>
      </c>
      <c r="AR381" s="126">
        <v>0</v>
      </c>
      <c r="AS381" s="127">
        <f t="shared" si="608"/>
        <v>0</v>
      </c>
      <c r="AT381" s="126">
        <v>0</v>
      </c>
      <c r="AU381" s="126">
        <v>0</v>
      </c>
      <c r="AV381" s="127">
        <f t="shared" si="609"/>
        <v>0</v>
      </c>
      <c r="AW381" s="127">
        <f t="shared" si="610"/>
        <v>0</v>
      </c>
      <c r="AX381" s="126">
        <v>0</v>
      </c>
      <c r="AY381" s="126">
        <v>0</v>
      </c>
      <c r="AZ381" s="127">
        <f t="shared" si="611"/>
        <v>0</v>
      </c>
      <c r="BA381" s="126">
        <v>0</v>
      </c>
      <c r="BB381" s="126">
        <v>0</v>
      </c>
      <c r="BC381" s="127">
        <f t="shared" si="612"/>
        <v>0</v>
      </c>
      <c r="BD381" s="127">
        <f t="shared" si="613"/>
        <v>0</v>
      </c>
      <c r="BE381" s="144" t="s">
        <v>50</v>
      </c>
      <c r="BF381" s="134"/>
      <c r="BG381" s="180"/>
      <c r="BH381" s="152" t="s">
        <v>128</v>
      </c>
      <c r="BI381" s="152"/>
      <c r="BJ381" s="104"/>
    </row>
    <row r="382" spans="2:62" s="96" customFormat="1" ht="36.75" hidden="1" customHeight="1">
      <c r="B382" s="122"/>
      <c r="C382" s="143"/>
      <c r="D382" s="122"/>
      <c r="E382" s="122"/>
      <c r="F382" s="132">
        <v>9</v>
      </c>
      <c r="G382" s="133" t="s">
        <v>304</v>
      </c>
      <c r="H382" s="126">
        <v>0</v>
      </c>
      <c r="I382" s="126">
        <v>0</v>
      </c>
      <c r="J382" s="127">
        <f t="shared" si="593"/>
        <v>0</v>
      </c>
      <c r="K382" s="126">
        <v>0</v>
      </c>
      <c r="L382" s="126">
        <v>0</v>
      </c>
      <c r="M382" s="127">
        <f t="shared" si="594"/>
        <v>0</v>
      </c>
      <c r="N382" s="127">
        <f t="shared" si="595"/>
        <v>0</v>
      </c>
      <c r="O382" s="126">
        <v>0</v>
      </c>
      <c r="P382" s="126">
        <v>0</v>
      </c>
      <c r="Q382" s="127">
        <f t="shared" si="596"/>
        <v>0</v>
      </c>
      <c r="R382" s="126">
        <v>0</v>
      </c>
      <c r="S382" s="126">
        <v>0</v>
      </c>
      <c r="T382" s="127">
        <f t="shared" si="597"/>
        <v>0</v>
      </c>
      <c r="U382" s="127">
        <f t="shared" si="598"/>
        <v>0</v>
      </c>
      <c r="V382" s="126">
        <v>0</v>
      </c>
      <c r="W382" s="126">
        <v>0</v>
      </c>
      <c r="X382" s="127">
        <f t="shared" si="599"/>
        <v>0</v>
      </c>
      <c r="Y382" s="126">
        <v>0</v>
      </c>
      <c r="Z382" s="126">
        <v>0</v>
      </c>
      <c r="AA382" s="127">
        <f t="shared" si="600"/>
        <v>0</v>
      </c>
      <c r="AB382" s="127">
        <f t="shared" si="601"/>
        <v>0</v>
      </c>
      <c r="AC382" s="126">
        <v>0</v>
      </c>
      <c r="AD382" s="126">
        <v>0</v>
      </c>
      <c r="AE382" s="127">
        <f t="shared" si="602"/>
        <v>0</v>
      </c>
      <c r="AF382" s="126">
        <v>0</v>
      </c>
      <c r="AG382" s="126">
        <v>0</v>
      </c>
      <c r="AH382" s="127">
        <f t="shared" si="603"/>
        <v>0</v>
      </c>
      <c r="AI382" s="127">
        <f t="shared" si="604"/>
        <v>0</v>
      </c>
      <c r="AJ382" s="126">
        <v>0</v>
      </c>
      <c r="AK382" s="126">
        <v>0</v>
      </c>
      <c r="AL382" s="127">
        <f t="shared" si="605"/>
        <v>0</v>
      </c>
      <c r="AM382" s="126">
        <v>0</v>
      </c>
      <c r="AN382" s="126">
        <v>0</v>
      </c>
      <c r="AO382" s="127">
        <f t="shared" si="606"/>
        <v>0</v>
      </c>
      <c r="AP382" s="127">
        <f t="shared" si="607"/>
        <v>0</v>
      </c>
      <c r="AQ382" s="126">
        <v>0</v>
      </c>
      <c r="AR382" s="126">
        <v>0</v>
      </c>
      <c r="AS382" s="127">
        <f t="shared" si="608"/>
        <v>0</v>
      </c>
      <c r="AT382" s="126">
        <v>0</v>
      </c>
      <c r="AU382" s="126">
        <v>0</v>
      </c>
      <c r="AV382" s="127">
        <f t="shared" si="609"/>
        <v>0</v>
      </c>
      <c r="AW382" s="127">
        <f t="shared" si="610"/>
        <v>0</v>
      </c>
      <c r="AX382" s="126">
        <v>0</v>
      </c>
      <c r="AY382" s="126">
        <v>0</v>
      </c>
      <c r="AZ382" s="127">
        <f t="shared" si="611"/>
        <v>0</v>
      </c>
      <c r="BA382" s="126">
        <v>0</v>
      </c>
      <c r="BB382" s="126">
        <v>0</v>
      </c>
      <c r="BC382" s="127">
        <f t="shared" si="612"/>
        <v>0</v>
      </c>
      <c r="BD382" s="127">
        <f t="shared" si="613"/>
        <v>0</v>
      </c>
      <c r="BE382" s="144" t="s">
        <v>50</v>
      </c>
      <c r="BF382" s="134"/>
      <c r="BG382" s="180"/>
      <c r="BH382" s="152" t="s">
        <v>128</v>
      </c>
      <c r="BI382" s="152"/>
      <c r="BJ382" s="104"/>
    </row>
    <row r="383" spans="2:62" s="96" customFormat="1" ht="36.75" hidden="1" customHeight="1">
      <c r="B383" s="122"/>
      <c r="C383" s="143"/>
      <c r="D383" s="122"/>
      <c r="E383" s="122"/>
      <c r="F383" s="132">
        <v>10</v>
      </c>
      <c r="G383" s="133" t="s">
        <v>305</v>
      </c>
      <c r="H383" s="126">
        <v>0</v>
      </c>
      <c r="I383" s="126">
        <v>0</v>
      </c>
      <c r="J383" s="127">
        <v>0</v>
      </c>
      <c r="K383" s="126">
        <v>0</v>
      </c>
      <c r="L383" s="126">
        <v>0</v>
      </c>
      <c r="M383" s="127">
        <f t="shared" si="594"/>
        <v>0</v>
      </c>
      <c r="N383" s="127">
        <f t="shared" si="595"/>
        <v>0</v>
      </c>
      <c r="O383" s="126">
        <v>0</v>
      </c>
      <c r="P383" s="126">
        <v>0</v>
      </c>
      <c r="Q383" s="127">
        <v>0</v>
      </c>
      <c r="R383" s="126">
        <v>0</v>
      </c>
      <c r="S383" s="126">
        <v>0</v>
      </c>
      <c r="T383" s="127">
        <f t="shared" si="597"/>
        <v>0</v>
      </c>
      <c r="U383" s="127">
        <f t="shared" si="598"/>
        <v>0</v>
      </c>
      <c r="V383" s="126">
        <v>0</v>
      </c>
      <c r="W383" s="126">
        <v>0</v>
      </c>
      <c r="X383" s="127">
        <v>0</v>
      </c>
      <c r="Y383" s="126">
        <v>0</v>
      </c>
      <c r="Z383" s="126">
        <v>0</v>
      </c>
      <c r="AA383" s="127">
        <f t="shared" si="600"/>
        <v>0</v>
      </c>
      <c r="AB383" s="127">
        <f t="shared" si="601"/>
        <v>0</v>
      </c>
      <c r="AC383" s="126">
        <v>0</v>
      </c>
      <c r="AD383" s="126">
        <v>0</v>
      </c>
      <c r="AE383" s="127">
        <v>0</v>
      </c>
      <c r="AF383" s="126">
        <v>0</v>
      </c>
      <c r="AG383" s="126">
        <v>0</v>
      </c>
      <c r="AH383" s="127">
        <f t="shared" si="603"/>
        <v>0</v>
      </c>
      <c r="AI383" s="127">
        <f t="shared" si="604"/>
        <v>0</v>
      </c>
      <c r="AJ383" s="126">
        <v>0</v>
      </c>
      <c r="AK383" s="126">
        <v>0</v>
      </c>
      <c r="AL383" s="127">
        <v>0</v>
      </c>
      <c r="AM383" s="126">
        <v>0</v>
      </c>
      <c r="AN383" s="126">
        <v>0</v>
      </c>
      <c r="AO383" s="127">
        <f t="shared" si="606"/>
        <v>0</v>
      </c>
      <c r="AP383" s="127">
        <f t="shared" si="607"/>
        <v>0</v>
      </c>
      <c r="AQ383" s="126">
        <v>0</v>
      </c>
      <c r="AR383" s="126">
        <v>0</v>
      </c>
      <c r="AS383" s="127">
        <v>0</v>
      </c>
      <c r="AT383" s="126">
        <v>0</v>
      </c>
      <c r="AU383" s="126">
        <v>0</v>
      </c>
      <c r="AV383" s="127">
        <f t="shared" si="609"/>
        <v>0</v>
      </c>
      <c r="AW383" s="127">
        <f t="shared" si="610"/>
        <v>0</v>
      </c>
      <c r="AX383" s="126">
        <v>0</v>
      </c>
      <c r="AY383" s="126">
        <v>0</v>
      </c>
      <c r="AZ383" s="127">
        <v>0</v>
      </c>
      <c r="BA383" s="126">
        <v>0</v>
      </c>
      <c r="BB383" s="126">
        <v>0</v>
      </c>
      <c r="BC383" s="127">
        <f t="shared" si="612"/>
        <v>0</v>
      </c>
      <c r="BD383" s="127">
        <f t="shared" si="613"/>
        <v>0</v>
      </c>
      <c r="BE383" s="144" t="s">
        <v>50</v>
      </c>
      <c r="BF383" s="134"/>
      <c r="BG383" s="180"/>
      <c r="BH383" s="152" t="s">
        <v>128</v>
      </c>
      <c r="BI383" s="152"/>
      <c r="BJ383" s="104"/>
    </row>
    <row r="384" spans="2:62" s="96" customFormat="1" ht="36.75" hidden="1" customHeight="1">
      <c r="B384" s="122"/>
      <c r="C384" s="143"/>
      <c r="D384" s="122"/>
      <c r="E384" s="122"/>
      <c r="F384" s="132">
        <v>11</v>
      </c>
      <c r="G384" s="133" t="s">
        <v>306</v>
      </c>
      <c r="H384" s="126">
        <v>0</v>
      </c>
      <c r="I384" s="126">
        <v>0</v>
      </c>
      <c r="J384" s="127">
        <v>0</v>
      </c>
      <c r="K384" s="126">
        <v>0</v>
      </c>
      <c r="L384" s="126">
        <v>0</v>
      </c>
      <c r="M384" s="127">
        <f t="shared" si="594"/>
        <v>0</v>
      </c>
      <c r="N384" s="127">
        <f t="shared" si="595"/>
        <v>0</v>
      </c>
      <c r="O384" s="126">
        <v>0</v>
      </c>
      <c r="P384" s="126">
        <v>0</v>
      </c>
      <c r="Q384" s="127">
        <v>0</v>
      </c>
      <c r="R384" s="126">
        <v>0</v>
      </c>
      <c r="S384" s="126">
        <v>0</v>
      </c>
      <c r="T384" s="127">
        <f t="shared" si="597"/>
        <v>0</v>
      </c>
      <c r="U384" s="127">
        <f t="shared" si="598"/>
        <v>0</v>
      </c>
      <c r="V384" s="126">
        <v>0</v>
      </c>
      <c r="W384" s="126">
        <v>0</v>
      </c>
      <c r="X384" s="127">
        <v>0</v>
      </c>
      <c r="Y384" s="126">
        <v>0</v>
      </c>
      <c r="Z384" s="126">
        <v>0</v>
      </c>
      <c r="AA384" s="127">
        <f t="shared" si="600"/>
        <v>0</v>
      </c>
      <c r="AB384" s="127">
        <f t="shared" si="601"/>
        <v>0</v>
      </c>
      <c r="AC384" s="126">
        <v>0</v>
      </c>
      <c r="AD384" s="126">
        <v>0</v>
      </c>
      <c r="AE384" s="127">
        <v>0</v>
      </c>
      <c r="AF384" s="126">
        <v>0</v>
      </c>
      <c r="AG384" s="126">
        <v>0</v>
      </c>
      <c r="AH384" s="127">
        <f t="shared" si="603"/>
        <v>0</v>
      </c>
      <c r="AI384" s="127">
        <f t="shared" si="604"/>
        <v>0</v>
      </c>
      <c r="AJ384" s="126">
        <v>0</v>
      </c>
      <c r="AK384" s="126">
        <v>0</v>
      </c>
      <c r="AL384" s="127">
        <v>0</v>
      </c>
      <c r="AM384" s="126">
        <v>0</v>
      </c>
      <c r="AN384" s="126">
        <v>0</v>
      </c>
      <c r="AO384" s="127">
        <f t="shared" si="606"/>
        <v>0</v>
      </c>
      <c r="AP384" s="127">
        <f t="shared" si="607"/>
        <v>0</v>
      </c>
      <c r="AQ384" s="126">
        <v>0</v>
      </c>
      <c r="AR384" s="126">
        <v>0</v>
      </c>
      <c r="AS384" s="127">
        <v>0</v>
      </c>
      <c r="AT384" s="126">
        <v>0</v>
      </c>
      <c r="AU384" s="126">
        <v>0</v>
      </c>
      <c r="AV384" s="127">
        <f t="shared" si="609"/>
        <v>0</v>
      </c>
      <c r="AW384" s="127">
        <f t="shared" si="610"/>
        <v>0</v>
      </c>
      <c r="AX384" s="126">
        <v>0</v>
      </c>
      <c r="AY384" s="126">
        <v>0</v>
      </c>
      <c r="AZ384" s="127">
        <v>0</v>
      </c>
      <c r="BA384" s="126">
        <v>0</v>
      </c>
      <c r="BB384" s="126">
        <v>0</v>
      </c>
      <c r="BC384" s="127">
        <f t="shared" si="612"/>
        <v>0</v>
      </c>
      <c r="BD384" s="127">
        <f t="shared" si="613"/>
        <v>0</v>
      </c>
      <c r="BE384" s="144" t="s">
        <v>50</v>
      </c>
      <c r="BF384" s="134"/>
      <c r="BG384" s="180"/>
      <c r="BH384" s="152" t="s">
        <v>128</v>
      </c>
      <c r="BI384" s="152"/>
      <c r="BJ384" s="104"/>
    </row>
    <row r="385" spans="2:62" s="96" customFormat="1" ht="36.75" hidden="1" customHeight="1">
      <c r="B385" s="122"/>
      <c r="C385" s="143"/>
      <c r="D385" s="122"/>
      <c r="E385" s="122"/>
      <c r="F385" s="132">
        <v>12</v>
      </c>
      <c r="G385" s="133" t="s">
        <v>307</v>
      </c>
      <c r="H385" s="126">
        <v>0</v>
      </c>
      <c r="I385" s="126">
        <v>0</v>
      </c>
      <c r="J385" s="127">
        <f t="shared" si="593"/>
        <v>0</v>
      </c>
      <c r="K385" s="126">
        <v>0</v>
      </c>
      <c r="L385" s="126">
        <v>0</v>
      </c>
      <c r="M385" s="127">
        <f t="shared" si="594"/>
        <v>0</v>
      </c>
      <c r="N385" s="127">
        <f t="shared" si="595"/>
        <v>0</v>
      </c>
      <c r="O385" s="126">
        <v>0</v>
      </c>
      <c r="P385" s="126">
        <v>0</v>
      </c>
      <c r="Q385" s="127">
        <f t="shared" ref="Q385:Q406" si="614">O385+P385</f>
        <v>0</v>
      </c>
      <c r="R385" s="126">
        <v>0</v>
      </c>
      <c r="S385" s="126">
        <v>0</v>
      </c>
      <c r="T385" s="127">
        <f t="shared" si="597"/>
        <v>0</v>
      </c>
      <c r="U385" s="127">
        <f t="shared" si="598"/>
        <v>0</v>
      </c>
      <c r="V385" s="126">
        <v>0</v>
      </c>
      <c r="W385" s="126">
        <v>0</v>
      </c>
      <c r="X385" s="127">
        <f t="shared" ref="X385:X406" si="615">V385+W385</f>
        <v>0</v>
      </c>
      <c r="Y385" s="126">
        <v>0</v>
      </c>
      <c r="Z385" s="126">
        <v>0</v>
      </c>
      <c r="AA385" s="127">
        <f t="shared" si="600"/>
        <v>0</v>
      </c>
      <c r="AB385" s="127">
        <f t="shared" si="601"/>
        <v>0</v>
      </c>
      <c r="AC385" s="126">
        <v>0</v>
      </c>
      <c r="AD385" s="126">
        <v>0</v>
      </c>
      <c r="AE385" s="127">
        <f t="shared" ref="AE385:AE406" si="616">AC385+AD385</f>
        <v>0</v>
      </c>
      <c r="AF385" s="126">
        <v>0</v>
      </c>
      <c r="AG385" s="126">
        <v>0</v>
      </c>
      <c r="AH385" s="127">
        <f t="shared" si="603"/>
        <v>0</v>
      </c>
      <c r="AI385" s="127">
        <f t="shared" si="604"/>
        <v>0</v>
      </c>
      <c r="AJ385" s="126">
        <v>0</v>
      </c>
      <c r="AK385" s="126">
        <v>0</v>
      </c>
      <c r="AL385" s="127">
        <f t="shared" ref="AL385:AL406" si="617">AJ385+AK385</f>
        <v>0</v>
      </c>
      <c r="AM385" s="126">
        <v>0</v>
      </c>
      <c r="AN385" s="126">
        <v>0</v>
      </c>
      <c r="AO385" s="127">
        <f t="shared" si="606"/>
        <v>0</v>
      </c>
      <c r="AP385" s="127">
        <f t="shared" si="607"/>
        <v>0</v>
      </c>
      <c r="AQ385" s="126">
        <v>0</v>
      </c>
      <c r="AR385" s="126">
        <v>0</v>
      </c>
      <c r="AS385" s="127">
        <f t="shared" ref="AS385:AS406" si="618">AQ385+AR385</f>
        <v>0</v>
      </c>
      <c r="AT385" s="126">
        <v>0</v>
      </c>
      <c r="AU385" s="126">
        <v>0</v>
      </c>
      <c r="AV385" s="127">
        <f t="shared" si="609"/>
        <v>0</v>
      </c>
      <c r="AW385" s="127">
        <f t="shared" si="610"/>
        <v>0</v>
      </c>
      <c r="AX385" s="126">
        <v>0</v>
      </c>
      <c r="AY385" s="126">
        <v>0</v>
      </c>
      <c r="AZ385" s="127">
        <f t="shared" ref="AZ385:AZ406" si="619">AX385+AY385</f>
        <v>0</v>
      </c>
      <c r="BA385" s="126">
        <v>0</v>
      </c>
      <c r="BB385" s="126">
        <v>0</v>
      </c>
      <c r="BC385" s="127">
        <f t="shared" si="612"/>
        <v>0</v>
      </c>
      <c r="BD385" s="127">
        <f t="shared" si="613"/>
        <v>0</v>
      </c>
      <c r="BE385" s="144" t="s">
        <v>50</v>
      </c>
      <c r="BF385" s="134"/>
      <c r="BG385" s="180"/>
      <c r="BH385" s="152" t="s">
        <v>128</v>
      </c>
      <c r="BI385" s="152"/>
      <c r="BJ385" s="104"/>
    </row>
    <row r="386" spans="2:62" s="96" customFormat="1" ht="36.75" hidden="1" customHeight="1">
      <c r="B386" s="122"/>
      <c r="C386" s="143"/>
      <c r="D386" s="122"/>
      <c r="E386" s="122"/>
      <c r="F386" s="132">
        <v>13</v>
      </c>
      <c r="G386" s="133" t="s">
        <v>308</v>
      </c>
      <c r="H386" s="126">
        <v>0</v>
      </c>
      <c r="I386" s="126">
        <v>0</v>
      </c>
      <c r="J386" s="127">
        <f t="shared" si="593"/>
        <v>0</v>
      </c>
      <c r="K386" s="126">
        <v>0</v>
      </c>
      <c r="L386" s="126">
        <v>0</v>
      </c>
      <c r="M386" s="127">
        <f t="shared" si="594"/>
        <v>0</v>
      </c>
      <c r="N386" s="127">
        <f t="shared" si="595"/>
        <v>0</v>
      </c>
      <c r="O386" s="126">
        <v>0</v>
      </c>
      <c r="P386" s="126">
        <v>0</v>
      </c>
      <c r="Q386" s="127">
        <f t="shared" si="614"/>
        <v>0</v>
      </c>
      <c r="R386" s="126">
        <v>0</v>
      </c>
      <c r="S386" s="126">
        <v>0</v>
      </c>
      <c r="T386" s="127">
        <f t="shared" si="597"/>
        <v>0</v>
      </c>
      <c r="U386" s="127">
        <f t="shared" si="598"/>
        <v>0</v>
      </c>
      <c r="V386" s="126">
        <v>0</v>
      </c>
      <c r="W386" s="126">
        <v>0</v>
      </c>
      <c r="X386" s="127">
        <f t="shared" si="615"/>
        <v>0</v>
      </c>
      <c r="Y386" s="126">
        <v>0</v>
      </c>
      <c r="Z386" s="126">
        <v>0</v>
      </c>
      <c r="AA386" s="127">
        <f t="shared" si="600"/>
        <v>0</v>
      </c>
      <c r="AB386" s="127">
        <f t="shared" si="601"/>
        <v>0</v>
      </c>
      <c r="AC386" s="126">
        <v>0</v>
      </c>
      <c r="AD386" s="126">
        <v>0</v>
      </c>
      <c r="AE386" s="127">
        <f t="shared" si="616"/>
        <v>0</v>
      </c>
      <c r="AF386" s="126">
        <v>0</v>
      </c>
      <c r="AG386" s="126">
        <v>0</v>
      </c>
      <c r="AH386" s="127">
        <f t="shared" si="603"/>
        <v>0</v>
      </c>
      <c r="AI386" s="127">
        <f t="shared" si="604"/>
        <v>0</v>
      </c>
      <c r="AJ386" s="126">
        <v>0</v>
      </c>
      <c r="AK386" s="126">
        <v>0</v>
      </c>
      <c r="AL386" s="127">
        <f t="shared" si="617"/>
        <v>0</v>
      </c>
      <c r="AM386" s="126">
        <v>0</v>
      </c>
      <c r="AN386" s="126">
        <v>0</v>
      </c>
      <c r="AO386" s="127">
        <f t="shared" si="606"/>
        <v>0</v>
      </c>
      <c r="AP386" s="127">
        <f t="shared" si="607"/>
        <v>0</v>
      </c>
      <c r="AQ386" s="126">
        <v>0</v>
      </c>
      <c r="AR386" s="126">
        <v>0</v>
      </c>
      <c r="AS386" s="127">
        <f t="shared" si="618"/>
        <v>0</v>
      </c>
      <c r="AT386" s="126">
        <v>0</v>
      </c>
      <c r="AU386" s="126">
        <v>0</v>
      </c>
      <c r="AV386" s="127">
        <f t="shared" si="609"/>
        <v>0</v>
      </c>
      <c r="AW386" s="127">
        <f t="shared" si="610"/>
        <v>0</v>
      </c>
      <c r="AX386" s="126">
        <v>0</v>
      </c>
      <c r="AY386" s="126">
        <v>0</v>
      </c>
      <c r="AZ386" s="127">
        <f t="shared" si="619"/>
        <v>0</v>
      </c>
      <c r="BA386" s="126">
        <v>0</v>
      </c>
      <c r="BB386" s="126">
        <v>0</v>
      </c>
      <c r="BC386" s="127">
        <f t="shared" si="612"/>
        <v>0</v>
      </c>
      <c r="BD386" s="127">
        <f t="shared" si="613"/>
        <v>0</v>
      </c>
      <c r="BE386" s="144" t="s">
        <v>297</v>
      </c>
      <c r="BF386" s="134"/>
      <c r="BG386" s="180"/>
      <c r="BH386" s="152" t="s">
        <v>128</v>
      </c>
      <c r="BI386" s="152"/>
      <c r="BJ386" s="104"/>
    </row>
    <row r="387" spans="2:62" s="96" customFormat="1" ht="36.75" hidden="1" customHeight="1">
      <c r="B387" s="122"/>
      <c r="C387" s="143"/>
      <c r="D387" s="122"/>
      <c r="E387" s="122"/>
      <c r="F387" s="132">
        <v>14</v>
      </c>
      <c r="G387" s="133" t="s">
        <v>309</v>
      </c>
      <c r="H387" s="126">
        <v>0</v>
      </c>
      <c r="I387" s="126">
        <v>0</v>
      </c>
      <c r="J387" s="127">
        <f t="shared" si="593"/>
        <v>0</v>
      </c>
      <c r="K387" s="126">
        <v>0</v>
      </c>
      <c r="L387" s="126">
        <v>0</v>
      </c>
      <c r="M387" s="127">
        <f t="shared" si="594"/>
        <v>0</v>
      </c>
      <c r="N387" s="127">
        <f t="shared" si="595"/>
        <v>0</v>
      </c>
      <c r="O387" s="126">
        <v>0</v>
      </c>
      <c r="P387" s="126">
        <v>0</v>
      </c>
      <c r="Q387" s="127">
        <f t="shared" si="614"/>
        <v>0</v>
      </c>
      <c r="R387" s="126">
        <v>0</v>
      </c>
      <c r="S387" s="126">
        <v>0</v>
      </c>
      <c r="T387" s="127">
        <f t="shared" si="597"/>
        <v>0</v>
      </c>
      <c r="U387" s="127">
        <f t="shared" si="598"/>
        <v>0</v>
      </c>
      <c r="V387" s="126">
        <v>0</v>
      </c>
      <c r="W387" s="126">
        <v>0</v>
      </c>
      <c r="X387" s="127">
        <f t="shared" si="615"/>
        <v>0</v>
      </c>
      <c r="Y387" s="126">
        <v>0</v>
      </c>
      <c r="Z387" s="126">
        <v>0</v>
      </c>
      <c r="AA387" s="127">
        <f t="shared" si="600"/>
        <v>0</v>
      </c>
      <c r="AB387" s="127">
        <f t="shared" si="601"/>
        <v>0</v>
      </c>
      <c r="AC387" s="126">
        <v>0</v>
      </c>
      <c r="AD387" s="126">
        <v>0</v>
      </c>
      <c r="AE387" s="127">
        <f t="shared" si="616"/>
        <v>0</v>
      </c>
      <c r="AF387" s="126">
        <v>0</v>
      </c>
      <c r="AG387" s="126">
        <v>0</v>
      </c>
      <c r="AH387" s="127">
        <f t="shared" si="603"/>
        <v>0</v>
      </c>
      <c r="AI387" s="127">
        <f t="shared" si="604"/>
        <v>0</v>
      </c>
      <c r="AJ387" s="126">
        <v>0</v>
      </c>
      <c r="AK387" s="126">
        <v>0</v>
      </c>
      <c r="AL387" s="127">
        <f t="shared" si="617"/>
        <v>0</v>
      </c>
      <c r="AM387" s="126">
        <v>0</v>
      </c>
      <c r="AN387" s="126">
        <v>0</v>
      </c>
      <c r="AO387" s="127">
        <f t="shared" si="606"/>
        <v>0</v>
      </c>
      <c r="AP387" s="127">
        <f t="shared" si="607"/>
        <v>0</v>
      </c>
      <c r="AQ387" s="126">
        <v>0</v>
      </c>
      <c r="AR387" s="126">
        <v>0</v>
      </c>
      <c r="AS387" s="127">
        <f t="shared" si="618"/>
        <v>0</v>
      </c>
      <c r="AT387" s="126">
        <v>0</v>
      </c>
      <c r="AU387" s="126">
        <v>0</v>
      </c>
      <c r="AV387" s="127">
        <f t="shared" si="609"/>
        <v>0</v>
      </c>
      <c r="AW387" s="127">
        <f t="shared" si="610"/>
        <v>0</v>
      </c>
      <c r="AX387" s="126">
        <v>0</v>
      </c>
      <c r="AY387" s="126">
        <v>0</v>
      </c>
      <c r="AZ387" s="127">
        <f t="shared" si="619"/>
        <v>0</v>
      </c>
      <c r="BA387" s="126">
        <v>0</v>
      </c>
      <c r="BB387" s="126">
        <v>0</v>
      </c>
      <c r="BC387" s="127">
        <f t="shared" si="612"/>
        <v>0</v>
      </c>
      <c r="BD387" s="127">
        <f t="shared" si="613"/>
        <v>0</v>
      </c>
      <c r="BE387" s="144" t="s">
        <v>50</v>
      </c>
      <c r="BF387" s="134"/>
      <c r="BG387" s="180"/>
      <c r="BH387" s="152" t="s">
        <v>128</v>
      </c>
      <c r="BI387" s="152"/>
      <c r="BJ387" s="104"/>
    </row>
    <row r="388" spans="2:62" s="96" customFormat="1" ht="36.75" hidden="1" customHeight="1">
      <c r="B388" s="122"/>
      <c r="C388" s="143"/>
      <c r="D388" s="122"/>
      <c r="E388" s="122"/>
      <c r="F388" s="132">
        <v>15</v>
      </c>
      <c r="G388" s="133" t="s">
        <v>310</v>
      </c>
      <c r="H388" s="126">
        <v>0</v>
      </c>
      <c r="I388" s="126">
        <v>0</v>
      </c>
      <c r="J388" s="127">
        <f t="shared" si="593"/>
        <v>0</v>
      </c>
      <c r="K388" s="126">
        <v>0</v>
      </c>
      <c r="L388" s="126">
        <v>0</v>
      </c>
      <c r="M388" s="127">
        <f t="shared" si="594"/>
        <v>0</v>
      </c>
      <c r="N388" s="127">
        <f t="shared" si="595"/>
        <v>0</v>
      </c>
      <c r="O388" s="126">
        <v>0</v>
      </c>
      <c r="P388" s="126">
        <v>0</v>
      </c>
      <c r="Q388" s="127">
        <f t="shared" si="614"/>
        <v>0</v>
      </c>
      <c r="R388" s="126">
        <v>0</v>
      </c>
      <c r="S388" s="126">
        <v>0</v>
      </c>
      <c r="T388" s="127">
        <f t="shared" si="597"/>
        <v>0</v>
      </c>
      <c r="U388" s="127">
        <f t="shared" si="598"/>
        <v>0</v>
      </c>
      <c r="V388" s="126">
        <v>0</v>
      </c>
      <c r="W388" s="126">
        <v>0</v>
      </c>
      <c r="X388" s="127">
        <f t="shared" si="615"/>
        <v>0</v>
      </c>
      <c r="Y388" s="126">
        <v>0</v>
      </c>
      <c r="Z388" s="126">
        <v>0</v>
      </c>
      <c r="AA388" s="127">
        <f t="shared" si="600"/>
        <v>0</v>
      </c>
      <c r="AB388" s="127">
        <f t="shared" si="601"/>
        <v>0</v>
      </c>
      <c r="AC388" s="126">
        <v>0</v>
      </c>
      <c r="AD388" s="126">
        <v>0</v>
      </c>
      <c r="AE388" s="127">
        <f t="shared" si="616"/>
        <v>0</v>
      </c>
      <c r="AF388" s="126">
        <v>0</v>
      </c>
      <c r="AG388" s="126">
        <v>0</v>
      </c>
      <c r="AH388" s="127">
        <f t="shared" si="603"/>
        <v>0</v>
      </c>
      <c r="AI388" s="127">
        <f t="shared" si="604"/>
        <v>0</v>
      </c>
      <c r="AJ388" s="126">
        <v>0</v>
      </c>
      <c r="AK388" s="126">
        <v>0</v>
      </c>
      <c r="AL388" s="127">
        <f t="shared" si="617"/>
        <v>0</v>
      </c>
      <c r="AM388" s="126">
        <v>0</v>
      </c>
      <c r="AN388" s="126">
        <v>0</v>
      </c>
      <c r="AO388" s="127">
        <f t="shared" si="606"/>
        <v>0</v>
      </c>
      <c r="AP388" s="127">
        <f t="shared" si="607"/>
        <v>0</v>
      </c>
      <c r="AQ388" s="126">
        <v>0</v>
      </c>
      <c r="AR388" s="126">
        <v>0</v>
      </c>
      <c r="AS388" s="127">
        <f t="shared" si="618"/>
        <v>0</v>
      </c>
      <c r="AT388" s="126">
        <v>0</v>
      </c>
      <c r="AU388" s="126">
        <v>0</v>
      </c>
      <c r="AV388" s="127">
        <f t="shared" si="609"/>
        <v>0</v>
      </c>
      <c r="AW388" s="127">
        <f t="shared" si="610"/>
        <v>0</v>
      </c>
      <c r="AX388" s="126">
        <v>0</v>
      </c>
      <c r="AY388" s="126">
        <v>0</v>
      </c>
      <c r="AZ388" s="127">
        <f t="shared" si="619"/>
        <v>0</v>
      </c>
      <c r="BA388" s="126">
        <v>0</v>
      </c>
      <c r="BB388" s="126">
        <v>0</v>
      </c>
      <c r="BC388" s="127">
        <f t="shared" si="612"/>
        <v>0</v>
      </c>
      <c r="BD388" s="127">
        <f t="shared" si="613"/>
        <v>0</v>
      </c>
      <c r="BE388" s="144" t="s">
        <v>50</v>
      </c>
      <c r="BF388" s="134"/>
      <c r="BG388" s="180"/>
      <c r="BH388" s="152" t="s">
        <v>128</v>
      </c>
      <c r="BI388" s="152"/>
      <c r="BJ388" s="104"/>
    </row>
    <row r="389" spans="2:62" s="96" customFormat="1" ht="36.75" hidden="1" customHeight="1">
      <c r="B389" s="122"/>
      <c r="C389" s="143"/>
      <c r="D389" s="122"/>
      <c r="E389" s="122"/>
      <c r="F389" s="132">
        <v>16</v>
      </c>
      <c r="G389" s="133" t="s">
        <v>311</v>
      </c>
      <c r="H389" s="126">
        <v>0</v>
      </c>
      <c r="I389" s="126">
        <v>0</v>
      </c>
      <c r="J389" s="127">
        <f t="shared" si="593"/>
        <v>0</v>
      </c>
      <c r="K389" s="126">
        <v>0</v>
      </c>
      <c r="L389" s="126">
        <v>0</v>
      </c>
      <c r="M389" s="127">
        <f t="shared" si="594"/>
        <v>0</v>
      </c>
      <c r="N389" s="127">
        <f t="shared" si="595"/>
        <v>0</v>
      </c>
      <c r="O389" s="126">
        <v>0</v>
      </c>
      <c r="P389" s="126">
        <v>0</v>
      </c>
      <c r="Q389" s="127">
        <f t="shared" si="614"/>
        <v>0</v>
      </c>
      <c r="R389" s="126">
        <v>0</v>
      </c>
      <c r="S389" s="126">
        <v>0</v>
      </c>
      <c r="T389" s="127">
        <f t="shared" si="597"/>
        <v>0</v>
      </c>
      <c r="U389" s="127">
        <f t="shared" si="598"/>
        <v>0</v>
      </c>
      <c r="V389" s="126">
        <v>0</v>
      </c>
      <c r="W389" s="126">
        <v>0</v>
      </c>
      <c r="X389" s="127">
        <f t="shared" si="615"/>
        <v>0</v>
      </c>
      <c r="Y389" s="126">
        <v>0</v>
      </c>
      <c r="Z389" s="126">
        <v>0</v>
      </c>
      <c r="AA389" s="127">
        <f t="shared" si="600"/>
        <v>0</v>
      </c>
      <c r="AB389" s="127">
        <f t="shared" si="601"/>
        <v>0</v>
      </c>
      <c r="AC389" s="126">
        <v>0</v>
      </c>
      <c r="AD389" s="126">
        <v>0</v>
      </c>
      <c r="AE389" s="127">
        <f t="shared" si="616"/>
        <v>0</v>
      </c>
      <c r="AF389" s="126">
        <v>0</v>
      </c>
      <c r="AG389" s="126">
        <v>0</v>
      </c>
      <c r="AH389" s="127">
        <f t="shared" si="603"/>
        <v>0</v>
      </c>
      <c r="AI389" s="127">
        <f t="shared" si="604"/>
        <v>0</v>
      </c>
      <c r="AJ389" s="126">
        <v>0</v>
      </c>
      <c r="AK389" s="126">
        <v>0</v>
      </c>
      <c r="AL389" s="127">
        <f t="shared" si="617"/>
        <v>0</v>
      </c>
      <c r="AM389" s="126">
        <v>0</v>
      </c>
      <c r="AN389" s="126">
        <v>0</v>
      </c>
      <c r="AO389" s="127">
        <f t="shared" si="606"/>
        <v>0</v>
      </c>
      <c r="AP389" s="127">
        <f t="shared" si="607"/>
        <v>0</v>
      </c>
      <c r="AQ389" s="126">
        <v>0</v>
      </c>
      <c r="AR389" s="126">
        <v>0</v>
      </c>
      <c r="AS389" s="127">
        <f t="shared" si="618"/>
        <v>0</v>
      </c>
      <c r="AT389" s="126">
        <v>0</v>
      </c>
      <c r="AU389" s="126">
        <v>0</v>
      </c>
      <c r="AV389" s="127">
        <f t="shared" si="609"/>
        <v>0</v>
      </c>
      <c r="AW389" s="127">
        <f t="shared" si="610"/>
        <v>0</v>
      </c>
      <c r="AX389" s="126">
        <v>0</v>
      </c>
      <c r="AY389" s="126">
        <v>0</v>
      </c>
      <c r="AZ389" s="127">
        <f t="shared" si="619"/>
        <v>0</v>
      </c>
      <c r="BA389" s="126">
        <v>0</v>
      </c>
      <c r="BB389" s="126">
        <v>0</v>
      </c>
      <c r="BC389" s="127">
        <f t="shared" si="612"/>
        <v>0</v>
      </c>
      <c r="BD389" s="127">
        <f t="shared" si="613"/>
        <v>0</v>
      </c>
      <c r="BE389" s="144" t="s">
        <v>50</v>
      </c>
      <c r="BF389" s="134"/>
      <c r="BG389" s="180"/>
      <c r="BH389" s="152" t="s">
        <v>128</v>
      </c>
      <c r="BI389" s="152"/>
      <c r="BJ389" s="104"/>
    </row>
    <row r="390" spans="2:62" s="96" customFormat="1" ht="36.75" hidden="1" customHeight="1">
      <c r="B390" s="122"/>
      <c r="C390" s="143"/>
      <c r="D390" s="122"/>
      <c r="E390" s="122"/>
      <c r="F390" s="132">
        <v>17</v>
      </c>
      <c r="G390" s="133" t="s">
        <v>312</v>
      </c>
      <c r="H390" s="126">
        <v>0</v>
      </c>
      <c r="I390" s="126">
        <v>0</v>
      </c>
      <c r="J390" s="127">
        <f t="shared" si="593"/>
        <v>0</v>
      </c>
      <c r="K390" s="126">
        <v>0</v>
      </c>
      <c r="L390" s="126">
        <v>0</v>
      </c>
      <c r="M390" s="127">
        <f t="shared" si="594"/>
        <v>0</v>
      </c>
      <c r="N390" s="127">
        <f t="shared" si="595"/>
        <v>0</v>
      </c>
      <c r="O390" s="126">
        <v>0</v>
      </c>
      <c r="P390" s="126">
        <v>0</v>
      </c>
      <c r="Q390" s="127">
        <f t="shared" si="614"/>
        <v>0</v>
      </c>
      <c r="R390" s="126">
        <v>0</v>
      </c>
      <c r="S390" s="126">
        <v>0</v>
      </c>
      <c r="T390" s="127">
        <f t="shared" si="597"/>
        <v>0</v>
      </c>
      <c r="U390" s="127">
        <f t="shared" si="598"/>
        <v>0</v>
      </c>
      <c r="V390" s="126">
        <v>0</v>
      </c>
      <c r="W390" s="126">
        <v>0</v>
      </c>
      <c r="X390" s="127">
        <f t="shared" si="615"/>
        <v>0</v>
      </c>
      <c r="Y390" s="126">
        <v>0</v>
      </c>
      <c r="Z390" s="126">
        <v>0</v>
      </c>
      <c r="AA390" s="127">
        <f t="shared" si="600"/>
        <v>0</v>
      </c>
      <c r="AB390" s="127">
        <f t="shared" si="601"/>
        <v>0</v>
      </c>
      <c r="AC390" s="126">
        <v>0</v>
      </c>
      <c r="AD390" s="126">
        <v>0</v>
      </c>
      <c r="AE390" s="127">
        <f t="shared" si="616"/>
        <v>0</v>
      </c>
      <c r="AF390" s="126">
        <v>0</v>
      </c>
      <c r="AG390" s="126">
        <v>0</v>
      </c>
      <c r="AH390" s="127">
        <f t="shared" si="603"/>
        <v>0</v>
      </c>
      <c r="AI390" s="127">
        <f t="shared" si="604"/>
        <v>0</v>
      </c>
      <c r="AJ390" s="126">
        <v>0</v>
      </c>
      <c r="AK390" s="126">
        <v>0</v>
      </c>
      <c r="AL390" s="127">
        <f t="shared" si="617"/>
        <v>0</v>
      </c>
      <c r="AM390" s="126">
        <v>0</v>
      </c>
      <c r="AN390" s="126">
        <v>0</v>
      </c>
      <c r="AO390" s="127">
        <f t="shared" si="606"/>
        <v>0</v>
      </c>
      <c r="AP390" s="127">
        <f t="shared" si="607"/>
        <v>0</v>
      </c>
      <c r="AQ390" s="126">
        <v>0</v>
      </c>
      <c r="AR390" s="126">
        <v>0</v>
      </c>
      <c r="AS390" s="127">
        <f t="shared" si="618"/>
        <v>0</v>
      </c>
      <c r="AT390" s="126">
        <v>0</v>
      </c>
      <c r="AU390" s="126">
        <v>0</v>
      </c>
      <c r="AV390" s="127">
        <f t="shared" si="609"/>
        <v>0</v>
      </c>
      <c r="AW390" s="127">
        <f t="shared" si="610"/>
        <v>0</v>
      </c>
      <c r="AX390" s="126">
        <v>0</v>
      </c>
      <c r="AY390" s="126">
        <v>0</v>
      </c>
      <c r="AZ390" s="127">
        <f t="shared" si="619"/>
        <v>0</v>
      </c>
      <c r="BA390" s="126">
        <v>0</v>
      </c>
      <c r="BB390" s="126">
        <v>0</v>
      </c>
      <c r="BC390" s="127">
        <f t="shared" si="612"/>
        <v>0</v>
      </c>
      <c r="BD390" s="127">
        <f t="shared" si="613"/>
        <v>0</v>
      </c>
      <c r="BE390" s="144" t="s">
        <v>50</v>
      </c>
      <c r="BF390" s="134"/>
      <c r="BG390" s="180"/>
      <c r="BH390" s="152" t="s">
        <v>128</v>
      </c>
      <c r="BI390" s="152"/>
      <c r="BJ390" s="104"/>
    </row>
    <row r="391" spans="2:62" s="96" customFormat="1" ht="36.75" hidden="1" customHeight="1">
      <c r="B391" s="122"/>
      <c r="C391" s="143"/>
      <c r="D391" s="122"/>
      <c r="E391" s="122"/>
      <c r="F391" s="132">
        <v>18</v>
      </c>
      <c r="G391" s="133" t="s">
        <v>313</v>
      </c>
      <c r="H391" s="126">
        <v>0</v>
      </c>
      <c r="I391" s="126">
        <v>0</v>
      </c>
      <c r="J391" s="127">
        <f t="shared" si="593"/>
        <v>0</v>
      </c>
      <c r="K391" s="126">
        <v>0</v>
      </c>
      <c r="L391" s="126">
        <v>0</v>
      </c>
      <c r="M391" s="127">
        <f t="shared" si="594"/>
        <v>0</v>
      </c>
      <c r="N391" s="127">
        <f t="shared" si="595"/>
        <v>0</v>
      </c>
      <c r="O391" s="126">
        <v>0</v>
      </c>
      <c r="P391" s="126">
        <v>0</v>
      </c>
      <c r="Q391" s="127">
        <f t="shared" si="614"/>
        <v>0</v>
      </c>
      <c r="R391" s="126">
        <v>0</v>
      </c>
      <c r="S391" s="126">
        <v>0</v>
      </c>
      <c r="T391" s="127">
        <f t="shared" si="597"/>
        <v>0</v>
      </c>
      <c r="U391" s="127">
        <f t="shared" si="598"/>
        <v>0</v>
      </c>
      <c r="V391" s="126">
        <v>0</v>
      </c>
      <c r="W391" s="126">
        <v>0</v>
      </c>
      <c r="X391" s="127">
        <f t="shared" si="615"/>
        <v>0</v>
      </c>
      <c r="Y391" s="126">
        <v>0</v>
      </c>
      <c r="Z391" s="126">
        <v>0</v>
      </c>
      <c r="AA391" s="127">
        <f t="shared" si="600"/>
        <v>0</v>
      </c>
      <c r="AB391" s="127">
        <f t="shared" si="601"/>
        <v>0</v>
      </c>
      <c r="AC391" s="126">
        <v>0</v>
      </c>
      <c r="AD391" s="126">
        <v>0</v>
      </c>
      <c r="AE391" s="127">
        <f t="shared" si="616"/>
        <v>0</v>
      </c>
      <c r="AF391" s="126">
        <v>0</v>
      </c>
      <c r="AG391" s="126">
        <v>0</v>
      </c>
      <c r="AH391" s="127">
        <f t="shared" si="603"/>
        <v>0</v>
      </c>
      <c r="AI391" s="127">
        <f t="shared" si="604"/>
        <v>0</v>
      </c>
      <c r="AJ391" s="126">
        <v>0</v>
      </c>
      <c r="AK391" s="126">
        <v>0</v>
      </c>
      <c r="AL391" s="127">
        <f t="shared" si="617"/>
        <v>0</v>
      </c>
      <c r="AM391" s="126">
        <v>0</v>
      </c>
      <c r="AN391" s="126">
        <v>0</v>
      </c>
      <c r="AO391" s="127">
        <f t="shared" si="606"/>
        <v>0</v>
      </c>
      <c r="AP391" s="127">
        <f t="shared" si="607"/>
        <v>0</v>
      </c>
      <c r="AQ391" s="126">
        <v>0</v>
      </c>
      <c r="AR391" s="126">
        <v>0</v>
      </c>
      <c r="AS391" s="127">
        <f t="shared" si="618"/>
        <v>0</v>
      </c>
      <c r="AT391" s="126">
        <v>0</v>
      </c>
      <c r="AU391" s="126">
        <v>0</v>
      </c>
      <c r="AV391" s="127">
        <f t="shared" si="609"/>
        <v>0</v>
      </c>
      <c r="AW391" s="127">
        <f t="shared" si="610"/>
        <v>0</v>
      </c>
      <c r="AX391" s="126">
        <v>0</v>
      </c>
      <c r="AY391" s="126">
        <v>0</v>
      </c>
      <c r="AZ391" s="127">
        <f t="shared" si="619"/>
        <v>0</v>
      </c>
      <c r="BA391" s="126">
        <v>0</v>
      </c>
      <c r="BB391" s="126">
        <v>0</v>
      </c>
      <c r="BC391" s="127">
        <f t="shared" si="612"/>
        <v>0</v>
      </c>
      <c r="BD391" s="127">
        <f t="shared" si="613"/>
        <v>0</v>
      </c>
      <c r="BE391" s="144" t="s">
        <v>50</v>
      </c>
      <c r="BF391" s="134"/>
      <c r="BG391" s="180"/>
      <c r="BH391" s="152" t="s">
        <v>128</v>
      </c>
      <c r="BI391" s="152"/>
      <c r="BJ391" s="104"/>
    </row>
    <row r="392" spans="2:62" s="96" customFormat="1" ht="36.75" hidden="1" customHeight="1">
      <c r="B392" s="122"/>
      <c r="C392" s="143"/>
      <c r="D392" s="122"/>
      <c r="E392" s="122"/>
      <c r="F392" s="132">
        <v>19</v>
      </c>
      <c r="G392" s="133" t="s">
        <v>314</v>
      </c>
      <c r="H392" s="126">
        <v>0</v>
      </c>
      <c r="I392" s="126">
        <v>0</v>
      </c>
      <c r="J392" s="127">
        <f t="shared" si="593"/>
        <v>0</v>
      </c>
      <c r="K392" s="126">
        <v>0</v>
      </c>
      <c r="L392" s="126">
        <v>0</v>
      </c>
      <c r="M392" s="127">
        <f t="shared" si="594"/>
        <v>0</v>
      </c>
      <c r="N392" s="127">
        <f t="shared" si="595"/>
        <v>0</v>
      </c>
      <c r="O392" s="126">
        <v>0</v>
      </c>
      <c r="P392" s="126">
        <v>0</v>
      </c>
      <c r="Q392" s="127">
        <f t="shared" si="614"/>
        <v>0</v>
      </c>
      <c r="R392" s="126">
        <v>0</v>
      </c>
      <c r="S392" s="126">
        <v>0</v>
      </c>
      <c r="T392" s="127">
        <f t="shared" si="597"/>
        <v>0</v>
      </c>
      <c r="U392" s="127">
        <f t="shared" si="598"/>
        <v>0</v>
      </c>
      <c r="V392" s="126">
        <v>0</v>
      </c>
      <c r="W392" s="126">
        <v>0</v>
      </c>
      <c r="X392" s="127">
        <f t="shared" si="615"/>
        <v>0</v>
      </c>
      <c r="Y392" s="126">
        <v>0</v>
      </c>
      <c r="Z392" s="126">
        <v>0</v>
      </c>
      <c r="AA392" s="127">
        <f t="shared" si="600"/>
        <v>0</v>
      </c>
      <c r="AB392" s="127">
        <f t="shared" si="601"/>
        <v>0</v>
      </c>
      <c r="AC392" s="126">
        <v>0</v>
      </c>
      <c r="AD392" s="126">
        <v>0</v>
      </c>
      <c r="AE392" s="127">
        <f t="shared" si="616"/>
        <v>0</v>
      </c>
      <c r="AF392" s="126">
        <v>0</v>
      </c>
      <c r="AG392" s="126">
        <v>0</v>
      </c>
      <c r="AH392" s="127">
        <f t="shared" si="603"/>
        <v>0</v>
      </c>
      <c r="AI392" s="127">
        <f t="shared" si="604"/>
        <v>0</v>
      </c>
      <c r="AJ392" s="126">
        <v>0</v>
      </c>
      <c r="AK392" s="126">
        <v>0</v>
      </c>
      <c r="AL392" s="127">
        <f t="shared" si="617"/>
        <v>0</v>
      </c>
      <c r="AM392" s="126">
        <v>0</v>
      </c>
      <c r="AN392" s="126">
        <v>0</v>
      </c>
      <c r="AO392" s="127">
        <f t="shared" si="606"/>
        <v>0</v>
      </c>
      <c r="AP392" s="127">
        <f t="shared" si="607"/>
        <v>0</v>
      </c>
      <c r="AQ392" s="126">
        <v>0</v>
      </c>
      <c r="AR392" s="126">
        <v>0</v>
      </c>
      <c r="AS392" s="127">
        <f t="shared" si="618"/>
        <v>0</v>
      </c>
      <c r="AT392" s="126">
        <v>0</v>
      </c>
      <c r="AU392" s="126">
        <v>0</v>
      </c>
      <c r="AV392" s="127">
        <f t="shared" si="609"/>
        <v>0</v>
      </c>
      <c r="AW392" s="127">
        <f t="shared" si="610"/>
        <v>0</v>
      </c>
      <c r="AX392" s="126">
        <v>0</v>
      </c>
      <c r="AY392" s="126">
        <v>0</v>
      </c>
      <c r="AZ392" s="127">
        <f t="shared" si="619"/>
        <v>0</v>
      </c>
      <c r="BA392" s="126">
        <v>0</v>
      </c>
      <c r="BB392" s="126">
        <v>0</v>
      </c>
      <c r="BC392" s="127">
        <f t="shared" si="612"/>
        <v>0</v>
      </c>
      <c r="BD392" s="127">
        <f t="shared" si="613"/>
        <v>0</v>
      </c>
      <c r="BE392" s="144" t="s">
        <v>50</v>
      </c>
      <c r="BF392" s="134"/>
      <c r="BG392" s="180"/>
      <c r="BH392" s="152" t="s">
        <v>128</v>
      </c>
      <c r="BI392" s="152"/>
      <c r="BJ392" s="104"/>
    </row>
    <row r="393" spans="2:62" s="96" customFormat="1" ht="36.75" hidden="1" customHeight="1">
      <c r="B393" s="122"/>
      <c r="C393" s="143"/>
      <c r="D393" s="122"/>
      <c r="E393" s="122"/>
      <c r="F393" s="132">
        <v>20</v>
      </c>
      <c r="G393" s="133" t="s">
        <v>315</v>
      </c>
      <c r="H393" s="126">
        <v>0</v>
      </c>
      <c r="I393" s="126">
        <v>0</v>
      </c>
      <c r="J393" s="127">
        <f t="shared" si="593"/>
        <v>0</v>
      </c>
      <c r="K393" s="126">
        <v>0</v>
      </c>
      <c r="L393" s="126">
        <v>0</v>
      </c>
      <c r="M393" s="127">
        <f t="shared" si="594"/>
        <v>0</v>
      </c>
      <c r="N393" s="127">
        <f t="shared" si="595"/>
        <v>0</v>
      </c>
      <c r="O393" s="126">
        <v>0</v>
      </c>
      <c r="P393" s="126">
        <v>0</v>
      </c>
      <c r="Q393" s="127">
        <f t="shared" si="614"/>
        <v>0</v>
      </c>
      <c r="R393" s="126">
        <v>0</v>
      </c>
      <c r="S393" s="126">
        <v>0</v>
      </c>
      <c r="T393" s="127">
        <f t="shared" si="597"/>
        <v>0</v>
      </c>
      <c r="U393" s="127">
        <f t="shared" si="598"/>
        <v>0</v>
      </c>
      <c r="V393" s="126">
        <v>0</v>
      </c>
      <c r="W393" s="126">
        <v>0</v>
      </c>
      <c r="X393" s="127">
        <f t="shared" si="615"/>
        <v>0</v>
      </c>
      <c r="Y393" s="126">
        <v>0</v>
      </c>
      <c r="Z393" s="126">
        <v>0</v>
      </c>
      <c r="AA393" s="127">
        <f t="shared" si="600"/>
        <v>0</v>
      </c>
      <c r="AB393" s="127">
        <f t="shared" si="601"/>
        <v>0</v>
      </c>
      <c r="AC393" s="126">
        <v>0</v>
      </c>
      <c r="AD393" s="126">
        <v>0</v>
      </c>
      <c r="AE393" s="127">
        <f t="shared" si="616"/>
        <v>0</v>
      </c>
      <c r="AF393" s="126">
        <v>0</v>
      </c>
      <c r="AG393" s="126">
        <v>0</v>
      </c>
      <c r="AH393" s="127">
        <f t="shared" si="603"/>
        <v>0</v>
      </c>
      <c r="AI393" s="127">
        <f t="shared" si="604"/>
        <v>0</v>
      </c>
      <c r="AJ393" s="126">
        <v>0</v>
      </c>
      <c r="AK393" s="126">
        <v>0</v>
      </c>
      <c r="AL393" s="127">
        <f t="shared" si="617"/>
        <v>0</v>
      </c>
      <c r="AM393" s="126">
        <v>0</v>
      </c>
      <c r="AN393" s="126">
        <v>0</v>
      </c>
      <c r="AO393" s="127">
        <f t="shared" si="606"/>
        <v>0</v>
      </c>
      <c r="AP393" s="127">
        <f t="shared" si="607"/>
        <v>0</v>
      </c>
      <c r="AQ393" s="126">
        <v>0</v>
      </c>
      <c r="AR393" s="126">
        <v>0</v>
      </c>
      <c r="AS393" s="127">
        <f t="shared" si="618"/>
        <v>0</v>
      </c>
      <c r="AT393" s="126">
        <v>0</v>
      </c>
      <c r="AU393" s="126">
        <v>0</v>
      </c>
      <c r="AV393" s="127">
        <f t="shared" si="609"/>
        <v>0</v>
      </c>
      <c r="AW393" s="127">
        <f t="shared" si="610"/>
        <v>0</v>
      </c>
      <c r="AX393" s="126">
        <v>0</v>
      </c>
      <c r="AY393" s="126">
        <v>0</v>
      </c>
      <c r="AZ393" s="127">
        <f t="shared" si="619"/>
        <v>0</v>
      </c>
      <c r="BA393" s="126">
        <v>0</v>
      </c>
      <c r="BB393" s="126">
        <v>0</v>
      </c>
      <c r="BC393" s="127">
        <f t="shared" si="612"/>
        <v>0</v>
      </c>
      <c r="BD393" s="127">
        <f t="shared" si="613"/>
        <v>0</v>
      </c>
      <c r="BE393" s="144" t="s">
        <v>50</v>
      </c>
      <c r="BF393" s="134"/>
      <c r="BG393" s="180"/>
      <c r="BH393" s="152" t="s">
        <v>128</v>
      </c>
      <c r="BI393" s="152"/>
      <c r="BJ393" s="104"/>
    </row>
    <row r="394" spans="2:62" s="96" customFormat="1" ht="36.75" hidden="1" customHeight="1">
      <c r="B394" s="122"/>
      <c r="C394" s="143"/>
      <c r="D394" s="122"/>
      <c r="E394" s="122"/>
      <c r="F394" s="132">
        <v>21</v>
      </c>
      <c r="G394" s="133" t="s">
        <v>316</v>
      </c>
      <c r="H394" s="126">
        <v>0</v>
      </c>
      <c r="I394" s="126">
        <v>0</v>
      </c>
      <c r="J394" s="127">
        <f t="shared" si="593"/>
        <v>0</v>
      </c>
      <c r="K394" s="126">
        <v>0</v>
      </c>
      <c r="L394" s="126">
        <v>0</v>
      </c>
      <c r="M394" s="127">
        <f t="shared" si="594"/>
        <v>0</v>
      </c>
      <c r="N394" s="127">
        <f t="shared" si="595"/>
        <v>0</v>
      </c>
      <c r="O394" s="126">
        <v>0</v>
      </c>
      <c r="P394" s="126">
        <v>0</v>
      </c>
      <c r="Q394" s="127">
        <f t="shared" si="614"/>
        <v>0</v>
      </c>
      <c r="R394" s="126">
        <v>0</v>
      </c>
      <c r="S394" s="126">
        <v>0</v>
      </c>
      <c r="T394" s="127">
        <f t="shared" si="597"/>
        <v>0</v>
      </c>
      <c r="U394" s="127">
        <f t="shared" si="598"/>
        <v>0</v>
      </c>
      <c r="V394" s="126">
        <v>0</v>
      </c>
      <c r="W394" s="126">
        <v>0</v>
      </c>
      <c r="X394" s="127">
        <f t="shared" si="615"/>
        <v>0</v>
      </c>
      <c r="Y394" s="126">
        <v>0</v>
      </c>
      <c r="Z394" s="126">
        <v>0</v>
      </c>
      <c r="AA394" s="127">
        <f t="shared" si="600"/>
        <v>0</v>
      </c>
      <c r="AB394" s="127">
        <f t="shared" si="601"/>
        <v>0</v>
      </c>
      <c r="AC394" s="126">
        <v>0</v>
      </c>
      <c r="AD394" s="126">
        <v>0</v>
      </c>
      <c r="AE394" s="127">
        <f t="shared" si="616"/>
        <v>0</v>
      </c>
      <c r="AF394" s="126">
        <v>0</v>
      </c>
      <c r="AG394" s="126">
        <v>0</v>
      </c>
      <c r="AH394" s="127">
        <f t="shared" si="603"/>
        <v>0</v>
      </c>
      <c r="AI394" s="127">
        <f t="shared" si="604"/>
        <v>0</v>
      </c>
      <c r="AJ394" s="126">
        <v>0</v>
      </c>
      <c r="AK394" s="126">
        <v>0</v>
      </c>
      <c r="AL394" s="127">
        <f t="shared" si="617"/>
        <v>0</v>
      </c>
      <c r="AM394" s="126">
        <v>0</v>
      </c>
      <c r="AN394" s="126">
        <v>0</v>
      </c>
      <c r="AO394" s="127">
        <f t="shared" si="606"/>
        <v>0</v>
      </c>
      <c r="AP394" s="127">
        <f t="shared" si="607"/>
        <v>0</v>
      </c>
      <c r="AQ394" s="126">
        <v>0</v>
      </c>
      <c r="AR394" s="126">
        <v>0</v>
      </c>
      <c r="AS394" s="127">
        <f t="shared" si="618"/>
        <v>0</v>
      </c>
      <c r="AT394" s="126">
        <v>0</v>
      </c>
      <c r="AU394" s="126">
        <v>0</v>
      </c>
      <c r="AV394" s="127">
        <f t="shared" si="609"/>
        <v>0</v>
      </c>
      <c r="AW394" s="127">
        <f t="shared" si="610"/>
        <v>0</v>
      </c>
      <c r="AX394" s="126">
        <v>0</v>
      </c>
      <c r="AY394" s="126">
        <v>0</v>
      </c>
      <c r="AZ394" s="127">
        <f t="shared" si="619"/>
        <v>0</v>
      </c>
      <c r="BA394" s="126">
        <v>0</v>
      </c>
      <c r="BB394" s="126">
        <v>0</v>
      </c>
      <c r="BC394" s="127">
        <f t="shared" si="612"/>
        <v>0</v>
      </c>
      <c r="BD394" s="127">
        <f t="shared" si="613"/>
        <v>0</v>
      </c>
      <c r="BE394" s="144" t="s">
        <v>50</v>
      </c>
      <c r="BF394" s="134"/>
      <c r="BG394" s="180"/>
      <c r="BH394" s="152" t="s">
        <v>128</v>
      </c>
      <c r="BI394" s="152"/>
      <c r="BJ394" s="104"/>
    </row>
    <row r="395" spans="2:62" s="96" customFormat="1" ht="36.75" hidden="1" customHeight="1">
      <c r="B395" s="122"/>
      <c r="C395" s="143"/>
      <c r="D395" s="122"/>
      <c r="E395" s="122"/>
      <c r="F395" s="132">
        <v>22</v>
      </c>
      <c r="G395" s="133" t="s">
        <v>317</v>
      </c>
      <c r="H395" s="126">
        <v>0</v>
      </c>
      <c r="I395" s="126">
        <v>0</v>
      </c>
      <c r="J395" s="127">
        <f t="shared" si="593"/>
        <v>0</v>
      </c>
      <c r="K395" s="126">
        <v>0</v>
      </c>
      <c r="L395" s="126">
        <v>0</v>
      </c>
      <c r="M395" s="127">
        <f t="shared" si="594"/>
        <v>0</v>
      </c>
      <c r="N395" s="127">
        <f t="shared" si="595"/>
        <v>0</v>
      </c>
      <c r="O395" s="126">
        <v>0</v>
      </c>
      <c r="P395" s="126">
        <v>0</v>
      </c>
      <c r="Q395" s="127">
        <f t="shared" si="614"/>
        <v>0</v>
      </c>
      <c r="R395" s="126">
        <v>0</v>
      </c>
      <c r="S395" s="126">
        <v>0</v>
      </c>
      <c r="T395" s="127">
        <f t="shared" si="597"/>
        <v>0</v>
      </c>
      <c r="U395" s="127">
        <f t="shared" si="598"/>
        <v>0</v>
      </c>
      <c r="V395" s="126">
        <v>0</v>
      </c>
      <c r="W395" s="126">
        <v>0</v>
      </c>
      <c r="X395" s="127">
        <f t="shared" si="615"/>
        <v>0</v>
      </c>
      <c r="Y395" s="126">
        <v>0</v>
      </c>
      <c r="Z395" s="126">
        <v>0</v>
      </c>
      <c r="AA395" s="127">
        <f t="shared" si="600"/>
        <v>0</v>
      </c>
      <c r="AB395" s="127">
        <f t="shared" si="601"/>
        <v>0</v>
      </c>
      <c r="AC395" s="126">
        <v>0</v>
      </c>
      <c r="AD395" s="126">
        <v>0</v>
      </c>
      <c r="AE395" s="127">
        <f t="shared" si="616"/>
        <v>0</v>
      </c>
      <c r="AF395" s="126">
        <v>0</v>
      </c>
      <c r="AG395" s="126">
        <v>0</v>
      </c>
      <c r="AH395" s="127">
        <f t="shared" si="603"/>
        <v>0</v>
      </c>
      <c r="AI395" s="127">
        <f t="shared" si="604"/>
        <v>0</v>
      </c>
      <c r="AJ395" s="126">
        <v>0</v>
      </c>
      <c r="AK395" s="126">
        <v>0</v>
      </c>
      <c r="AL395" s="127">
        <f t="shared" si="617"/>
        <v>0</v>
      </c>
      <c r="AM395" s="126">
        <v>0</v>
      </c>
      <c r="AN395" s="126">
        <v>0</v>
      </c>
      <c r="AO395" s="127">
        <f t="shared" si="606"/>
        <v>0</v>
      </c>
      <c r="AP395" s="127">
        <f t="shared" si="607"/>
        <v>0</v>
      </c>
      <c r="AQ395" s="126">
        <v>0</v>
      </c>
      <c r="AR395" s="126">
        <v>0</v>
      </c>
      <c r="AS395" s="127">
        <f t="shared" si="618"/>
        <v>0</v>
      </c>
      <c r="AT395" s="126">
        <v>0</v>
      </c>
      <c r="AU395" s="126">
        <v>0</v>
      </c>
      <c r="AV395" s="127">
        <f t="shared" si="609"/>
        <v>0</v>
      </c>
      <c r="AW395" s="127">
        <f t="shared" si="610"/>
        <v>0</v>
      </c>
      <c r="AX395" s="126">
        <v>0</v>
      </c>
      <c r="AY395" s="126">
        <v>0</v>
      </c>
      <c r="AZ395" s="127">
        <f t="shared" si="619"/>
        <v>0</v>
      </c>
      <c r="BA395" s="126">
        <v>0</v>
      </c>
      <c r="BB395" s="126">
        <v>0</v>
      </c>
      <c r="BC395" s="127">
        <f t="shared" si="612"/>
        <v>0</v>
      </c>
      <c r="BD395" s="127">
        <f t="shared" si="613"/>
        <v>0</v>
      </c>
      <c r="BE395" s="144" t="s">
        <v>297</v>
      </c>
      <c r="BF395" s="134"/>
      <c r="BG395" s="180"/>
      <c r="BH395" s="152" t="s">
        <v>128</v>
      </c>
      <c r="BI395" s="152"/>
      <c r="BJ395" s="104"/>
    </row>
    <row r="396" spans="2:62" s="161" customFormat="1" hidden="1">
      <c r="B396" s="114">
        <v>2014</v>
      </c>
      <c r="C396" s="155">
        <v>8317</v>
      </c>
      <c r="D396" s="114">
        <v>3</v>
      </c>
      <c r="E396" s="114">
        <v>272</v>
      </c>
      <c r="F396" s="114"/>
      <c r="G396" s="156" t="s">
        <v>140</v>
      </c>
      <c r="H396" s="117">
        <f>H397</f>
        <v>0</v>
      </c>
      <c r="I396" s="117">
        <f t="shared" ref="I396:BD396" si="620">I397</f>
        <v>0</v>
      </c>
      <c r="J396" s="117">
        <f t="shared" si="620"/>
        <v>0</v>
      </c>
      <c r="K396" s="117">
        <f t="shared" si="620"/>
        <v>0</v>
      </c>
      <c r="L396" s="117">
        <f t="shared" si="620"/>
        <v>0</v>
      </c>
      <c r="M396" s="117">
        <f t="shared" si="620"/>
        <v>0</v>
      </c>
      <c r="N396" s="117">
        <f t="shared" si="620"/>
        <v>0</v>
      </c>
      <c r="O396" s="117">
        <f t="shared" si="620"/>
        <v>0</v>
      </c>
      <c r="P396" s="117">
        <f t="shared" si="620"/>
        <v>0</v>
      </c>
      <c r="Q396" s="117">
        <f t="shared" si="620"/>
        <v>0</v>
      </c>
      <c r="R396" s="117">
        <f t="shared" si="620"/>
        <v>0</v>
      </c>
      <c r="S396" s="117">
        <f t="shared" si="620"/>
        <v>0</v>
      </c>
      <c r="T396" s="117">
        <f t="shared" si="620"/>
        <v>0</v>
      </c>
      <c r="U396" s="117">
        <f t="shared" si="620"/>
        <v>0</v>
      </c>
      <c r="V396" s="117">
        <f t="shared" si="620"/>
        <v>0</v>
      </c>
      <c r="W396" s="117">
        <f t="shared" si="620"/>
        <v>0</v>
      </c>
      <c r="X396" s="117">
        <f t="shared" si="620"/>
        <v>0</v>
      </c>
      <c r="Y396" s="117">
        <f t="shared" si="620"/>
        <v>0</v>
      </c>
      <c r="Z396" s="117">
        <f t="shared" si="620"/>
        <v>0</v>
      </c>
      <c r="AA396" s="117">
        <f t="shared" si="620"/>
        <v>0</v>
      </c>
      <c r="AB396" s="117">
        <f t="shared" si="620"/>
        <v>0</v>
      </c>
      <c r="AC396" s="117">
        <f t="shared" si="620"/>
        <v>0</v>
      </c>
      <c r="AD396" s="117">
        <f t="shared" si="620"/>
        <v>0</v>
      </c>
      <c r="AE396" s="117">
        <f t="shared" si="620"/>
        <v>0</v>
      </c>
      <c r="AF396" s="117">
        <f t="shared" si="620"/>
        <v>0</v>
      </c>
      <c r="AG396" s="117">
        <f t="shared" si="620"/>
        <v>0</v>
      </c>
      <c r="AH396" s="117">
        <f t="shared" si="620"/>
        <v>0</v>
      </c>
      <c r="AI396" s="117">
        <f t="shared" si="620"/>
        <v>0</v>
      </c>
      <c r="AJ396" s="117">
        <f t="shared" si="620"/>
        <v>0</v>
      </c>
      <c r="AK396" s="117">
        <f t="shared" si="620"/>
        <v>0</v>
      </c>
      <c r="AL396" s="117">
        <f t="shared" si="620"/>
        <v>0</v>
      </c>
      <c r="AM396" s="117">
        <f t="shared" si="620"/>
        <v>0</v>
      </c>
      <c r="AN396" s="117">
        <f t="shared" si="620"/>
        <v>0</v>
      </c>
      <c r="AO396" s="117">
        <f t="shared" si="620"/>
        <v>0</v>
      </c>
      <c r="AP396" s="117">
        <f t="shared" si="620"/>
        <v>0</v>
      </c>
      <c r="AQ396" s="117">
        <f t="shared" si="620"/>
        <v>0</v>
      </c>
      <c r="AR396" s="117">
        <f t="shared" si="620"/>
        <v>0</v>
      </c>
      <c r="AS396" s="117">
        <f t="shared" si="620"/>
        <v>0</v>
      </c>
      <c r="AT396" s="117">
        <f t="shared" si="620"/>
        <v>0</v>
      </c>
      <c r="AU396" s="117">
        <f t="shared" si="620"/>
        <v>0</v>
      </c>
      <c r="AV396" s="117">
        <f t="shared" si="620"/>
        <v>0</v>
      </c>
      <c r="AW396" s="117">
        <f t="shared" si="620"/>
        <v>0</v>
      </c>
      <c r="AX396" s="117">
        <f t="shared" si="620"/>
        <v>0</v>
      </c>
      <c r="AY396" s="117">
        <f t="shared" si="620"/>
        <v>0</v>
      </c>
      <c r="AZ396" s="117">
        <f t="shared" si="620"/>
        <v>0</v>
      </c>
      <c r="BA396" s="117">
        <f t="shared" si="620"/>
        <v>0</v>
      </c>
      <c r="BB396" s="117">
        <f t="shared" si="620"/>
        <v>0</v>
      </c>
      <c r="BC396" s="117">
        <f t="shared" si="620"/>
        <v>0</v>
      </c>
      <c r="BD396" s="117">
        <f t="shared" si="620"/>
        <v>0</v>
      </c>
      <c r="BE396" s="157"/>
      <c r="BF396" s="158"/>
      <c r="BG396" s="157"/>
      <c r="BH396" s="159"/>
      <c r="BI396" s="159"/>
      <c r="BJ396" s="160"/>
    </row>
    <row r="397" spans="2:62" s="96" customFormat="1" ht="36.75" hidden="1" customHeight="1">
      <c r="B397" s="122"/>
      <c r="C397" s="143"/>
      <c r="D397" s="122"/>
      <c r="E397" s="122"/>
      <c r="F397" s="132">
        <v>1</v>
      </c>
      <c r="G397" s="133" t="s">
        <v>318</v>
      </c>
      <c r="H397" s="126">
        <v>0</v>
      </c>
      <c r="I397" s="126">
        <v>0</v>
      </c>
      <c r="J397" s="127">
        <f>H397+I397</f>
        <v>0</v>
      </c>
      <c r="K397" s="126">
        <v>0</v>
      </c>
      <c r="L397" s="126">
        <v>0</v>
      </c>
      <c r="M397" s="127">
        <f>K397+L397</f>
        <v>0</v>
      </c>
      <c r="N397" s="127">
        <f>J397+M397</f>
        <v>0</v>
      </c>
      <c r="O397" s="126">
        <v>0</v>
      </c>
      <c r="P397" s="126">
        <v>0</v>
      </c>
      <c r="Q397" s="127">
        <f t="shared" ref="Q397" si="621">O397+P397</f>
        <v>0</v>
      </c>
      <c r="R397" s="126">
        <v>0</v>
      </c>
      <c r="S397" s="126">
        <v>0</v>
      </c>
      <c r="T397" s="127">
        <f t="shared" ref="T397" si="622">R397+S397</f>
        <v>0</v>
      </c>
      <c r="U397" s="127">
        <f t="shared" ref="U397" si="623">Q397+T397</f>
        <v>0</v>
      </c>
      <c r="V397" s="126">
        <v>0</v>
      </c>
      <c r="W397" s="126">
        <v>0</v>
      </c>
      <c r="X397" s="127">
        <f t="shared" ref="X397" si="624">V397+W397</f>
        <v>0</v>
      </c>
      <c r="Y397" s="126">
        <v>0</v>
      </c>
      <c r="Z397" s="126">
        <v>0</v>
      </c>
      <c r="AA397" s="127">
        <f t="shared" ref="AA397" si="625">Y397+Z397</f>
        <v>0</v>
      </c>
      <c r="AB397" s="127">
        <f t="shared" ref="AB397" si="626">X397+AA397</f>
        <v>0</v>
      </c>
      <c r="AC397" s="126">
        <v>0</v>
      </c>
      <c r="AD397" s="126">
        <v>0</v>
      </c>
      <c r="AE397" s="127">
        <f t="shared" ref="AE397" si="627">AC397+AD397</f>
        <v>0</v>
      </c>
      <c r="AF397" s="126">
        <v>0</v>
      </c>
      <c r="AG397" s="126">
        <v>0</v>
      </c>
      <c r="AH397" s="127">
        <f t="shared" ref="AH397" si="628">AF397+AG397</f>
        <v>0</v>
      </c>
      <c r="AI397" s="127">
        <f t="shared" ref="AI397" si="629">AE397+AH397</f>
        <v>0</v>
      </c>
      <c r="AJ397" s="126">
        <v>0</v>
      </c>
      <c r="AK397" s="126">
        <v>0</v>
      </c>
      <c r="AL397" s="127">
        <f t="shared" ref="AL397" si="630">AJ397+AK397</f>
        <v>0</v>
      </c>
      <c r="AM397" s="126">
        <v>0</v>
      </c>
      <c r="AN397" s="126">
        <v>0</v>
      </c>
      <c r="AO397" s="127">
        <f t="shared" ref="AO397" si="631">AM397+AN397</f>
        <v>0</v>
      </c>
      <c r="AP397" s="127">
        <f t="shared" ref="AP397" si="632">AL397+AO397</f>
        <v>0</v>
      </c>
      <c r="AQ397" s="126">
        <v>0</v>
      </c>
      <c r="AR397" s="126">
        <v>0</v>
      </c>
      <c r="AS397" s="127">
        <f t="shared" ref="AS397" si="633">AQ397+AR397</f>
        <v>0</v>
      </c>
      <c r="AT397" s="126">
        <v>0</v>
      </c>
      <c r="AU397" s="126">
        <v>0</v>
      </c>
      <c r="AV397" s="127">
        <f t="shared" ref="AV397" si="634">AT397+AU397</f>
        <v>0</v>
      </c>
      <c r="AW397" s="127">
        <f t="shared" ref="AW397" si="635">AS397+AV397</f>
        <v>0</v>
      </c>
      <c r="AX397" s="126">
        <v>0</v>
      </c>
      <c r="AY397" s="126">
        <v>0</v>
      </c>
      <c r="AZ397" s="127">
        <f t="shared" ref="AZ397" si="636">AX397+AY397</f>
        <v>0</v>
      </c>
      <c r="BA397" s="126">
        <v>0</v>
      </c>
      <c r="BB397" s="126">
        <v>0</v>
      </c>
      <c r="BC397" s="127">
        <f t="shared" ref="BC397" si="637">BA397+BB397</f>
        <v>0</v>
      </c>
      <c r="BD397" s="127">
        <f t="shared" ref="BD397" si="638">AZ397+BC397</f>
        <v>0</v>
      </c>
      <c r="BE397" s="128" t="s">
        <v>50</v>
      </c>
      <c r="BF397" s="134"/>
      <c r="BG397" s="128"/>
      <c r="BH397" s="152" t="s">
        <v>128</v>
      </c>
      <c r="BI397" s="152"/>
      <c r="BJ397" s="104"/>
    </row>
    <row r="398" spans="2:62" s="121" customFormat="1" ht="36.75" hidden="1" customHeight="1">
      <c r="B398" s="114">
        <v>2014</v>
      </c>
      <c r="C398" s="115">
        <v>8317</v>
      </c>
      <c r="D398" s="114">
        <v>3</v>
      </c>
      <c r="E398" s="114">
        <v>273</v>
      </c>
      <c r="F398" s="114"/>
      <c r="G398" s="116" t="s">
        <v>319</v>
      </c>
      <c r="H398" s="117">
        <f>H399</f>
        <v>0</v>
      </c>
      <c r="I398" s="117">
        <f t="shared" ref="I398:BD398" si="639">I399</f>
        <v>0</v>
      </c>
      <c r="J398" s="117">
        <f t="shared" si="639"/>
        <v>0</v>
      </c>
      <c r="K398" s="117">
        <f t="shared" si="639"/>
        <v>0</v>
      </c>
      <c r="L398" s="117">
        <f t="shared" si="639"/>
        <v>0</v>
      </c>
      <c r="M398" s="117">
        <f t="shared" si="639"/>
        <v>0</v>
      </c>
      <c r="N398" s="117">
        <f t="shared" si="639"/>
        <v>0</v>
      </c>
      <c r="O398" s="117">
        <f t="shared" si="639"/>
        <v>0</v>
      </c>
      <c r="P398" s="117">
        <f t="shared" si="639"/>
        <v>0</v>
      </c>
      <c r="Q398" s="117">
        <f t="shared" si="639"/>
        <v>0</v>
      </c>
      <c r="R398" s="117">
        <f t="shared" si="639"/>
        <v>0</v>
      </c>
      <c r="S398" s="117">
        <f t="shared" si="639"/>
        <v>0</v>
      </c>
      <c r="T398" s="117">
        <f t="shared" si="639"/>
        <v>0</v>
      </c>
      <c r="U398" s="117">
        <f t="shared" si="639"/>
        <v>0</v>
      </c>
      <c r="V398" s="117">
        <f t="shared" si="639"/>
        <v>0</v>
      </c>
      <c r="W398" s="117">
        <f t="shared" si="639"/>
        <v>0</v>
      </c>
      <c r="X398" s="117">
        <f t="shared" si="639"/>
        <v>0</v>
      </c>
      <c r="Y398" s="117">
        <f t="shared" si="639"/>
        <v>0</v>
      </c>
      <c r="Z398" s="117">
        <f t="shared" si="639"/>
        <v>0</v>
      </c>
      <c r="AA398" s="117">
        <f t="shared" si="639"/>
        <v>0</v>
      </c>
      <c r="AB398" s="117">
        <f t="shared" si="639"/>
        <v>0</v>
      </c>
      <c r="AC398" s="117">
        <f t="shared" si="639"/>
        <v>0</v>
      </c>
      <c r="AD398" s="117">
        <f t="shared" si="639"/>
        <v>0</v>
      </c>
      <c r="AE398" s="117">
        <f t="shared" si="639"/>
        <v>0</v>
      </c>
      <c r="AF398" s="117">
        <f t="shared" si="639"/>
        <v>0</v>
      </c>
      <c r="AG398" s="117">
        <f t="shared" si="639"/>
        <v>0</v>
      </c>
      <c r="AH398" s="117">
        <f t="shared" si="639"/>
        <v>0</v>
      </c>
      <c r="AI398" s="117">
        <f t="shared" si="639"/>
        <v>0</v>
      </c>
      <c r="AJ398" s="117">
        <f t="shared" si="639"/>
        <v>0</v>
      </c>
      <c r="AK398" s="117">
        <f t="shared" si="639"/>
        <v>0</v>
      </c>
      <c r="AL398" s="117">
        <f t="shared" si="639"/>
        <v>0</v>
      </c>
      <c r="AM398" s="117">
        <f t="shared" si="639"/>
        <v>0</v>
      </c>
      <c r="AN398" s="117">
        <f t="shared" si="639"/>
        <v>0</v>
      </c>
      <c r="AO398" s="117">
        <f t="shared" si="639"/>
        <v>0</v>
      </c>
      <c r="AP398" s="117">
        <f t="shared" si="639"/>
        <v>0</v>
      </c>
      <c r="AQ398" s="117">
        <f t="shared" si="639"/>
        <v>0</v>
      </c>
      <c r="AR398" s="117">
        <f t="shared" si="639"/>
        <v>0</v>
      </c>
      <c r="AS398" s="117">
        <f t="shared" si="639"/>
        <v>0</v>
      </c>
      <c r="AT398" s="117">
        <f t="shared" si="639"/>
        <v>0</v>
      </c>
      <c r="AU398" s="117">
        <f t="shared" si="639"/>
        <v>0</v>
      </c>
      <c r="AV398" s="117">
        <f t="shared" si="639"/>
        <v>0</v>
      </c>
      <c r="AW398" s="117">
        <f t="shared" si="639"/>
        <v>0</v>
      </c>
      <c r="AX398" s="117">
        <f t="shared" si="639"/>
        <v>0</v>
      </c>
      <c r="AY398" s="117">
        <f t="shared" si="639"/>
        <v>0</v>
      </c>
      <c r="AZ398" s="117">
        <f t="shared" si="639"/>
        <v>0</v>
      </c>
      <c r="BA398" s="117">
        <f t="shared" si="639"/>
        <v>0</v>
      </c>
      <c r="BB398" s="117">
        <f t="shared" si="639"/>
        <v>0</v>
      </c>
      <c r="BC398" s="117">
        <f t="shared" si="639"/>
        <v>0</v>
      </c>
      <c r="BD398" s="117">
        <f t="shared" si="639"/>
        <v>0</v>
      </c>
      <c r="BE398" s="118"/>
      <c r="BF398" s="119"/>
      <c r="BG398" s="179"/>
      <c r="BH398" s="140"/>
      <c r="BI398" s="140"/>
      <c r="BJ398" s="104"/>
    </row>
    <row r="399" spans="2:62" s="96" customFormat="1" ht="36.75" hidden="1" customHeight="1">
      <c r="B399" s="122"/>
      <c r="C399" s="143"/>
      <c r="D399" s="122"/>
      <c r="E399" s="122"/>
      <c r="F399" s="132">
        <v>1</v>
      </c>
      <c r="G399" s="133" t="s">
        <v>319</v>
      </c>
      <c r="H399" s="126">
        <v>0</v>
      </c>
      <c r="I399" s="126">
        <v>0</v>
      </c>
      <c r="J399" s="127">
        <f>H399+I399</f>
        <v>0</v>
      </c>
      <c r="K399" s="126">
        <v>0</v>
      </c>
      <c r="L399" s="126">
        <v>0</v>
      </c>
      <c r="M399" s="127">
        <f>K399+L399</f>
        <v>0</v>
      </c>
      <c r="N399" s="127">
        <f>J399+M399</f>
        <v>0</v>
      </c>
      <c r="O399" s="126">
        <v>0</v>
      </c>
      <c r="P399" s="126">
        <v>0</v>
      </c>
      <c r="Q399" s="127">
        <f t="shared" ref="Q399" si="640">O399+P399</f>
        <v>0</v>
      </c>
      <c r="R399" s="126">
        <v>0</v>
      </c>
      <c r="S399" s="126">
        <v>0</v>
      </c>
      <c r="T399" s="127">
        <f t="shared" ref="T399" si="641">R399+S399</f>
        <v>0</v>
      </c>
      <c r="U399" s="127">
        <f t="shared" ref="U399" si="642">Q399+T399</f>
        <v>0</v>
      </c>
      <c r="V399" s="126">
        <v>0</v>
      </c>
      <c r="W399" s="126">
        <v>0</v>
      </c>
      <c r="X399" s="127">
        <f t="shared" ref="X399" si="643">V399+W399</f>
        <v>0</v>
      </c>
      <c r="Y399" s="126">
        <v>0</v>
      </c>
      <c r="Z399" s="126">
        <v>0</v>
      </c>
      <c r="AA399" s="127">
        <f t="shared" ref="AA399" si="644">Y399+Z399</f>
        <v>0</v>
      </c>
      <c r="AB399" s="127">
        <f t="shared" ref="AB399" si="645">X399+AA399</f>
        <v>0</v>
      </c>
      <c r="AC399" s="126">
        <v>0</v>
      </c>
      <c r="AD399" s="126">
        <v>0</v>
      </c>
      <c r="AE399" s="127">
        <f t="shared" ref="AE399" si="646">AC399+AD399</f>
        <v>0</v>
      </c>
      <c r="AF399" s="126">
        <v>0</v>
      </c>
      <c r="AG399" s="126">
        <v>0</v>
      </c>
      <c r="AH399" s="127">
        <f t="shared" ref="AH399" si="647">AF399+AG399</f>
        <v>0</v>
      </c>
      <c r="AI399" s="127">
        <f t="shared" ref="AI399" si="648">AE399+AH399</f>
        <v>0</v>
      </c>
      <c r="AJ399" s="126">
        <v>0</v>
      </c>
      <c r="AK399" s="126">
        <v>0</v>
      </c>
      <c r="AL399" s="127">
        <f t="shared" ref="AL399" si="649">AJ399+AK399</f>
        <v>0</v>
      </c>
      <c r="AM399" s="126">
        <v>0</v>
      </c>
      <c r="AN399" s="126">
        <v>0</v>
      </c>
      <c r="AO399" s="127">
        <f t="shared" ref="AO399" si="650">AM399+AN399</f>
        <v>0</v>
      </c>
      <c r="AP399" s="127">
        <f t="shared" ref="AP399" si="651">AL399+AO399</f>
        <v>0</v>
      </c>
      <c r="AQ399" s="126">
        <v>0</v>
      </c>
      <c r="AR399" s="126">
        <v>0</v>
      </c>
      <c r="AS399" s="127">
        <f t="shared" ref="AS399" si="652">AQ399+AR399</f>
        <v>0</v>
      </c>
      <c r="AT399" s="126">
        <v>0</v>
      </c>
      <c r="AU399" s="126">
        <v>0</v>
      </c>
      <c r="AV399" s="127">
        <f t="shared" ref="AV399" si="653">AT399+AU399</f>
        <v>0</v>
      </c>
      <c r="AW399" s="127">
        <f t="shared" ref="AW399" si="654">AS399+AV399</f>
        <v>0</v>
      </c>
      <c r="AX399" s="126">
        <v>0</v>
      </c>
      <c r="AY399" s="126">
        <v>0</v>
      </c>
      <c r="AZ399" s="127">
        <f t="shared" ref="AZ399" si="655">AX399+AY399</f>
        <v>0</v>
      </c>
      <c r="BA399" s="126">
        <v>0</v>
      </c>
      <c r="BB399" s="126">
        <v>0</v>
      </c>
      <c r="BC399" s="127">
        <f t="shared" ref="BC399" si="656">BA399+BB399</f>
        <v>0</v>
      </c>
      <c r="BD399" s="127">
        <f t="shared" ref="BD399" si="657">AZ399+BC399</f>
        <v>0</v>
      </c>
      <c r="BE399" s="128" t="s">
        <v>50</v>
      </c>
      <c r="BF399" s="134"/>
      <c r="BG399" s="180"/>
      <c r="BH399" s="152" t="s">
        <v>128</v>
      </c>
      <c r="BI399" s="152"/>
      <c r="BJ399" s="104"/>
    </row>
    <row r="400" spans="2:62" s="121" customFormat="1" ht="40.5" hidden="1">
      <c r="B400" s="114">
        <v>2014</v>
      </c>
      <c r="C400" s="115">
        <v>8317</v>
      </c>
      <c r="D400" s="114">
        <v>3</v>
      </c>
      <c r="E400" s="114">
        <v>275</v>
      </c>
      <c r="F400" s="114"/>
      <c r="G400" s="116" t="s">
        <v>142</v>
      </c>
      <c r="H400" s="117">
        <f>H401+H402</f>
        <v>0</v>
      </c>
      <c r="I400" s="117">
        <f t="shared" ref="I400:O400" si="658">I401+I402</f>
        <v>0</v>
      </c>
      <c r="J400" s="117">
        <f t="shared" si="658"/>
        <v>0</v>
      </c>
      <c r="K400" s="117">
        <f t="shared" si="658"/>
        <v>0</v>
      </c>
      <c r="L400" s="117">
        <f t="shared" si="658"/>
        <v>0</v>
      </c>
      <c r="M400" s="117">
        <f t="shared" si="658"/>
        <v>0</v>
      </c>
      <c r="N400" s="117">
        <f t="shared" si="658"/>
        <v>0</v>
      </c>
      <c r="O400" s="117">
        <f t="shared" si="658"/>
        <v>0</v>
      </c>
      <c r="P400" s="117">
        <f t="shared" ref="P400:BD400" si="659">P401+P402</f>
        <v>0</v>
      </c>
      <c r="Q400" s="117">
        <f t="shared" si="659"/>
        <v>0</v>
      </c>
      <c r="R400" s="117">
        <f t="shared" si="659"/>
        <v>0</v>
      </c>
      <c r="S400" s="117">
        <f t="shared" si="659"/>
        <v>0</v>
      </c>
      <c r="T400" s="117">
        <f t="shared" si="659"/>
        <v>0</v>
      </c>
      <c r="U400" s="117">
        <f t="shared" si="659"/>
        <v>0</v>
      </c>
      <c r="V400" s="117">
        <f t="shared" si="659"/>
        <v>0</v>
      </c>
      <c r="W400" s="117">
        <f t="shared" si="659"/>
        <v>0</v>
      </c>
      <c r="X400" s="117">
        <f t="shared" si="659"/>
        <v>0</v>
      </c>
      <c r="Y400" s="117">
        <f t="shared" si="659"/>
        <v>0</v>
      </c>
      <c r="Z400" s="117">
        <f t="shared" si="659"/>
        <v>0</v>
      </c>
      <c r="AA400" s="117">
        <f t="shared" si="659"/>
        <v>0</v>
      </c>
      <c r="AB400" s="117">
        <f t="shared" si="659"/>
        <v>0</v>
      </c>
      <c r="AC400" s="117">
        <f t="shared" si="659"/>
        <v>0</v>
      </c>
      <c r="AD400" s="117">
        <f t="shared" si="659"/>
        <v>0</v>
      </c>
      <c r="AE400" s="117">
        <f t="shared" si="659"/>
        <v>0</v>
      </c>
      <c r="AF400" s="117">
        <f t="shared" si="659"/>
        <v>0</v>
      </c>
      <c r="AG400" s="117">
        <f t="shared" si="659"/>
        <v>0</v>
      </c>
      <c r="AH400" s="117">
        <f t="shared" si="659"/>
        <v>0</v>
      </c>
      <c r="AI400" s="117">
        <f t="shared" si="659"/>
        <v>0</v>
      </c>
      <c r="AJ400" s="117">
        <f t="shared" si="659"/>
        <v>0</v>
      </c>
      <c r="AK400" s="117">
        <f t="shared" si="659"/>
        <v>0</v>
      </c>
      <c r="AL400" s="117">
        <f t="shared" si="659"/>
        <v>0</v>
      </c>
      <c r="AM400" s="117">
        <f t="shared" si="659"/>
        <v>0</v>
      </c>
      <c r="AN400" s="117">
        <f t="shared" si="659"/>
        <v>0</v>
      </c>
      <c r="AO400" s="117">
        <f t="shared" si="659"/>
        <v>0</v>
      </c>
      <c r="AP400" s="117">
        <f t="shared" si="659"/>
        <v>0</v>
      </c>
      <c r="AQ400" s="117">
        <f t="shared" si="659"/>
        <v>0</v>
      </c>
      <c r="AR400" s="117">
        <f t="shared" si="659"/>
        <v>0</v>
      </c>
      <c r="AS400" s="117">
        <f t="shared" si="659"/>
        <v>0</v>
      </c>
      <c r="AT400" s="117">
        <f t="shared" si="659"/>
        <v>0</v>
      </c>
      <c r="AU400" s="117">
        <f t="shared" si="659"/>
        <v>0</v>
      </c>
      <c r="AV400" s="117">
        <f t="shared" si="659"/>
        <v>0</v>
      </c>
      <c r="AW400" s="117">
        <f t="shared" si="659"/>
        <v>0</v>
      </c>
      <c r="AX400" s="117">
        <f t="shared" si="659"/>
        <v>0</v>
      </c>
      <c r="AY400" s="117">
        <f t="shared" si="659"/>
        <v>0</v>
      </c>
      <c r="AZ400" s="117">
        <f t="shared" si="659"/>
        <v>0</v>
      </c>
      <c r="BA400" s="117">
        <f t="shared" si="659"/>
        <v>0</v>
      </c>
      <c r="BB400" s="117">
        <f t="shared" si="659"/>
        <v>0</v>
      </c>
      <c r="BC400" s="117">
        <f t="shared" si="659"/>
        <v>0</v>
      </c>
      <c r="BD400" s="117">
        <f t="shared" si="659"/>
        <v>0</v>
      </c>
      <c r="BE400" s="118"/>
      <c r="BF400" s="119"/>
      <c r="BG400" s="179"/>
      <c r="BH400" s="140"/>
      <c r="BI400" s="140"/>
      <c r="BJ400" s="104"/>
    </row>
    <row r="401" spans="2:62" s="96" customFormat="1" ht="36.75" hidden="1" customHeight="1">
      <c r="B401" s="122"/>
      <c r="C401" s="143"/>
      <c r="D401" s="122"/>
      <c r="E401" s="122"/>
      <c r="F401" s="132">
        <v>1</v>
      </c>
      <c r="G401" s="133" t="s">
        <v>143</v>
      </c>
      <c r="H401" s="126">
        <v>0</v>
      </c>
      <c r="I401" s="126">
        <v>0</v>
      </c>
      <c r="J401" s="127">
        <f>H401+I401</f>
        <v>0</v>
      </c>
      <c r="K401" s="126">
        <v>0</v>
      </c>
      <c r="L401" s="126">
        <v>0</v>
      </c>
      <c r="M401" s="127">
        <f>K401+L401</f>
        <v>0</v>
      </c>
      <c r="N401" s="127">
        <f>J401+M401</f>
        <v>0</v>
      </c>
      <c r="O401" s="126">
        <v>0</v>
      </c>
      <c r="P401" s="126">
        <v>0</v>
      </c>
      <c r="Q401" s="127">
        <f t="shared" ref="Q401:Q402" si="660">O401+P401</f>
        <v>0</v>
      </c>
      <c r="R401" s="126">
        <v>0</v>
      </c>
      <c r="S401" s="126">
        <v>0</v>
      </c>
      <c r="T401" s="127">
        <f t="shared" ref="T401:T402" si="661">R401+S401</f>
        <v>0</v>
      </c>
      <c r="U401" s="127">
        <f t="shared" ref="U401:U402" si="662">Q401+T401</f>
        <v>0</v>
      </c>
      <c r="V401" s="126">
        <v>0</v>
      </c>
      <c r="W401" s="126">
        <v>0</v>
      </c>
      <c r="X401" s="127">
        <f t="shared" ref="X401:X402" si="663">V401+W401</f>
        <v>0</v>
      </c>
      <c r="Y401" s="126">
        <v>0</v>
      </c>
      <c r="Z401" s="126">
        <v>0</v>
      </c>
      <c r="AA401" s="127">
        <f t="shared" ref="AA401:AA402" si="664">Y401+Z401</f>
        <v>0</v>
      </c>
      <c r="AB401" s="127">
        <f t="shared" ref="AB401:AB402" si="665">X401+AA401</f>
        <v>0</v>
      </c>
      <c r="AC401" s="126">
        <v>0</v>
      </c>
      <c r="AD401" s="126">
        <v>0</v>
      </c>
      <c r="AE401" s="127">
        <f t="shared" ref="AE401:AE402" si="666">AC401+AD401</f>
        <v>0</v>
      </c>
      <c r="AF401" s="126">
        <v>0</v>
      </c>
      <c r="AG401" s="126">
        <v>0</v>
      </c>
      <c r="AH401" s="127">
        <f t="shared" ref="AH401:AH402" si="667">AF401+AG401</f>
        <v>0</v>
      </c>
      <c r="AI401" s="127">
        <f t="shared" ref="AI401:AI402" si="668">AE401+AH401</f>
        <v>0</v>
      </c>
      <c r="AJ401" s="126">
        <v>0</v>
      </c>
      <c r="AK401" s="126">
        <v>0</v>
      </c>
      <c r="AL401" s="127">
        <f t="shared" ref="AL401:AL402" si="669">AJ401+AK401</f>
        <v>0</v>
      </c>
      <c r="AM401" s="126">
        <v>0</v>
      </c>
      <c r="AN401" s="126">
        <v>0</v>
      </c>
      <c r="AO401" s="127">
        <f t="shared" ref="AO401:AO402" si="670">AM401+AN401</f>
        <v>0</v>
      </c>
      <c r="AP401" s="127">
        <f t="shared" ref="AP401:AP402" si="671">AL401+AO401</f>
        <v>0</v>
      </c>
      <c r="AQ401" s="126">
        <v>0</v>
      </c>
      <c r="AR401" s="126">
        <v>0</v>
      </c>
      <c r="AS401" s="127">
        <f t="shared" ref="AS401:AS402" si="672">AQ401+AR401</f>
        <v>0</v>
      </c>
      <c r="AT401" s="126">
        <v>0</v>
      </c>
      <c r="AU401" s="126">
        <v>0</v>
      </c>
      <c r="AV401" s="127">
        <f t="shared" ref="AV401:AV402" si="673">AT401+AU401</f>
        <v>0</v>
      </c>
      <c r="AW401" s="127">
        <f t="shared" ref="AW401:AW402" si="674">AS401+AV401</f>
        <v>0</v>
      </c>
      <c r="AX401" s="126">
        <v>0</v>
      </c>
      <c r="AY401" s="126">
        <v>0</v>
      </c>
      <c r="AZ401" s="127">
        <f t="shared" ref="AZ401:AZ402" si="675">AX401+AY401</f>
        <v>0</v>
      </c>
      <c r="BA401" s="126">
        <v>0</v>
      </c>
      <c r="BB401" s="126">
        <v>0</v>
      </c>
      <c r="BC401" s="127">
        <f t="shared" ref="BC401:BC402" si="676">BA401+BB401</f>
        <v>0</v>
      </c>
      <c r="BD401" s="127">
        <f t="shared" ref="BD401:BD402" si="677">AZ401+BC401</f>
        <v>0</v>
      </c>
      <c r="BE401" s="188" t="s">
        <v>144</v>
      </c>
      <c r="BF401" s="134"/>
      <c r="BG401" s="180"/>
      <c r="BH401" s="152" t="s">
        <v>128</v>
      </c>
      <c r="BI401" s="152"/>
      <c r="BJ401" s="104"/>
    </row>
    <row r="402" spans="2:62" s="96" customFormat="1" ht="36.75" hidden="1" customHeight="1">
      <c r="B402" s="122"/>
      <c r="C402" s="143"/>
      <c r="D402" s="122"/>
      <c r="E402" s="122"/>
      <c r="F402" s="132">
        <v>2</v>
      </c>
      <c r="G402" s="133" t="s">
        <v>320</v>
      </c>
      <c r="H402" s="126">
        <v>0</v>
      </c>
      <c r="I402" s="126">
        <v>0</v>
      </c>
      <c r="J402" s="127">
        <f>H402+I402</f>
        <v>0</v>
      </c>
      <c r="K402" s="126">
        <v>0</v>
      </c>
      <c r="L402" s="126">
        <v>0</v>
      </c>
      <c r="M402" s="127">
        <f>K402+L402</f>
        <v>0</v>
      </c>
      <c r="N402" s="127">
        <f>J402+M402</f>
        <v>0</v>
      </c>
      <c r="O402" s="126">
        <v>0</v>
      </c>
      <c r="P402" s="126">
        <v>0</v>
      </c>
      <c r="Q402" s="127">
        <f t="shared" si="660"/>
        <v>0</v>
      </c>
      <c r="R402" s="126">
        <v>0</v>
      </c>
      <c r="S402" s="126">
        <v>0</v>
      </c>
      <c r="T402" s="127">
        <f t="shared" si="661"/>
        <v>0</v>
      </c>
      <c r="U402" s="127">
        <f t="shared" si="662"/>
        <v>0</v>
      </c>
      <c r="V402" s="126">
        <v>0</v>
      </c>
      <c r="W402" s="126">
        <v>0</v>
      </c>
      <c r="X402" s="127">
        <f t="shared" si="663"/>
        <v>0</v>
      </c>
      <c r="Y402" s="126">
        <v>0</v>
      </c>
      <c r="Z402" s="126">
        <v>0</v>
      </c>
      <c r="AA402" s="127">
        <f t="shared" si="664"/>
        <v>0</v>
      </c>
      <c r="AB402" s="127">
        <f t="shared" si="665"/>
        <v>0</v>
      </c>
      <c r="AC402" s="126">
        <v>0</v>
      </c>
      <c r="AD402" s="126">
        <v>0</v>
      </c>
      <c r="AE402" s="127">
        <f t="shared" si="666"/>
        <v>0</v>
      </c>
      <c r="AF402" s="126">
        <v>0</v>
      </c>
      <c r="AG402" s="126">
        <v>0</v>
      </c>
      <c r="AH402" s="127">
        <f t="shared" si="667"/>
        <v>0</v>
      </c>
      <c r="AI402" s="127">
        <f t="shared" si="668"/>
        <v>0</v>
      </c>
      <c r="AJ402" s="126">
        <v>0</v>
      </c>
      <c r="AK402" s="126">
        <v>0</v>
      </c>
      <c r="AL402" s="127">
        <f t="shared" si="669"/>
        <v>0</v>
      </c>
      <c r="AM402" s="126">
        <v>0</v>
      </c>
      <c r="AN402" s="126">
        <v>0</v>
      </c>
      <c r="AO402" s="127">
        <f t="shared" si="670"/>
        <v>0</v>
      </c>
      <c r="AP402" s="127">
        <f t="shared" si="671"/>
        <v>0</v>
      </c>
      <c r="AQ402" s="126">
        <v>0</v>
      </c>
      <c r="AR402" s="126">
        <v>0</v>
      </c>
      <c r="AS402" s="127">
        <f t="shared" si="672"/>
        <v>0</v>
      </c>
      <c r="AT402" s="126">
        <v>0</v>
      </c>
      <c r="AU402" s="126">
        <v>0</v>
      </c>
      <c r="AV402" s="127">
        <f t="shared" si="673"/>
        <v>0</v>
      </c>
      <c r="AW402" s="127">
        <f t="shared" si="674"/>
        <v>0</v>
      </c>
      <c r="AX402" s="126">
        <v>0</v>
      </c>
      <c r="AY402" s="126">
        <v>0</v>
      </c>
      <c r="AZ402" s="127">
        <f t="shared" si="675"/>
        <v>0</v>
      </c>
      <c r="BA402" s="126">
        <v>0</v>
      </c>
      <c r="BB402" s="126">
        <v>0</v>
      </c>
      <c r="BC402" s="127">
        <f t="shared" si="676"/>
        <v>0</v>
      </c>
      <c r="BD402" s="127">
        <f t="shared" si="677"/>
        <v>0</v>
      </c>
      <c r="BE402" s="128" t="s">
        <v>50</v>
      </c>
      <c r="BF402" s="134"/>
      <c r="BG402" s="180"/>
      <c r="BH402" s="152" t="s">
        <v>128</v>
      </c>
      <c r="BI402" s="152"/>
      <c r="BJ402" s="104"/>
    </row>
    <row r="403" spans="2:62" s="113" customFormat="1" hidden="1">
      <c r="B403" s="106">
        <v>2014</v>
      </c>
      <c r="C403" s="146">
        <v>8317</v>
      </c>
      <c r="D403" s="106">
        <v>3</v>
      </c>
      <c r="E403" s="106"/>
      <c r="F403" s="106"/>
      <c r="G403" s="108" t="s">
        <v>321</v>
      </c>
      <c r="H403" s="109">
        <f>H404+H407</f>
        <v>0</v>
      </c>
      <c r="I403" s="109">
        <f t="shared" ref="I403:O403" si="678">I404+I407</f>
        <v>0</v>
      </c>
      <c r="J403" s="109">
        <f t="shared" si="678"/>
        <v>0</v>
      </c>
      <c r="K403" s="109">
        <f t="shared" si="678"/>
        <v>0</v>
      </c>
      <c r="L403" s="109">
        <f t="shared" si="678"/>
        <v>0</v>
      </c>
      <c r="M403" s="109">
        <f t="shared" si="678"/>
        <v>0</v>
      </c>
      <c r="N403" s="109">
        <f t="shared" si="678"/>
        <v>0</v>
      </c>
      <c r="O403" s="109">
        <f t="shared" si="678"/>
        <v>0</v>
      </c>
      <c r="P403" s="109">
        <f t="shared" ref="P403:BD403" si="679">P404+P407</f>
        <v>0</v>
      </c>
      <c r="Q403" s="109">
        <f t="shared" si="679"/>
        <v>0</v>
      </c>
      <c r="R403" s="109">
        <f t="shared" si="679"/>
        <v>0</v>
      </c>
      <c r="S403" s="109">
        <f t="shared" si="679"/>
        <v>0</v>
      </c>
      <c r="T403" s="109">
        <f t="shared" si="679"/>
        <v>0</v>
      </c>
      <c r="U403" s="109">
        <f t="shared" si="679"/>
        <v>0</v>
      </c>
      <c r="V403" s="109">
        <f t="shared" si="679"/>
        <v>0</v>
      </c>
      <c r="W403" s="109">
        <f t="shared" si="679"/>
        <v>0</v>
      </c>
      <c r="X403" s="109">
        <f t="shared" si="679"/>
        <v>0</v>
      </c>
      <c r="Y403" s="109">
        <f t="shared" si="679"/>
        <v>0</v>
      </c>
      <c r="Z403" s="109">
        <f t="shared" si="679"/>
        <v>0</v>
      </c>
      <c r="AA403" s="109">
        <f t="shared" si="679"/>
        <v>0</v>
      </c>
      <c r="AB403" s="109">
        <f t="shared" si="679"/>
        <v>0</v>
      </c>
      <c r="AC403" s="109">
        <f t="shared" si="679"/>
        <v>0</v>
      </c>
      <c r="AD403" s="109">
        <f t="shared" si="679"/>
        <v>0</v>
      </c>
      <c r="AE403" s="109">
        <f t="shared" si="679"/>
        <v>0</v>
      </c>
      <c r="AF403" s="109">
        <f t="shared" si="679"/>
        <v>0</v>
      </c>
      <c r="AG403" s="109">
        <f t="shared" si="679"/>
        <v>0</v>
      </c>
      <c r="AH403" s="109">
        <f t="shared" si="679"/>
        <v>0</v>
      </c>
      <c r="AI403" s="109">
        <f t="shared" si="679"/>
        <v>0</v>
      </c>
      <c r="AJ403" s="109">
        <f t="shared" si="679"/>
        <v>0</v>
      </c>
      <c r="AK403" s="109">
        <f t="shared" si="679"/>
        <v>0</v>
      </c>
      <c r="AL403" s="109">
        <f t="shared" si="679"/>
        <v>0</v>
      </c>
      <c r="AM403" s="109">
        <f t="shared" si="679"/>
        <v>0</v>
      </c>
      <c r="AN403" s="109">
        <f t="shared" si="679"/>
        <v>0</v>
      </c>
      <c r="AO403" s="109">
        <f t="shared" si="679"/>
        <v>0</v>
      </c>
      <c r="AP403" s="109">
        <f t="shared" si="679"/>
        <v>0</v>
      </c>
      <c r="AQ403" s="109">
        <f t="shared" si="679"/>
        <v>0</v>
      </c>
      <c r="AR403" s="109">
        <f t="shared" si="679"/>
        <v>0</v>
      </c>
      <c r="AS403" s="109">
        <f t="shared" si="679"/>
        <v>0</v>
      </c>
      <c r="AT403" s="109">
        <f t="shared" si="679"/>
        <v>0</v>
      </c>
      <c r="AU403" s="109">
        <f t="shared" si="679"/>
        <v>0</v>
      </c>
      <c r="AV403" s="109">
        <f t="shared" si="679"/>
        <v>0</v>
      </c>
      <c r="AW403" s="109">
        <f t="shared" si="679"/>
        <v>0</v>
      </c>
      <c r="AX403" s="109">
        <f t="shared" si="679"/>
        <v>0</v>
      </c>
      <c r="AY403" s="109">
        <f t="shared" si="679"/>
        <v>0</v>
      </c>
      <c r="AZ403" s="109">
        <f t="shared" si="679"/>
        <v>0</v>
      </c>
      <c r="BA403" s="109">
        <f t="shared" si="679"/>
        <v>0</v>
      </c>
      <c r="BB403" s="109">
        <f t="shared" si="679"/>
        <v>0</v>
      </c>
      <c r="BC403" s="109">
        <f t="shared" si="679"/>
        <v>0</v>
      </c>
      <c r="BD403" s="109">
        <f t="shared" si="679"/>
        <v>0</v>
      </c>
      <c r="BE403" s="110"/>
      <c r="BF403" s="111"/>
      <c r="BG403" s="110"/>
      <c r="BH403" s="142"/>
      <c r="BI403" s="142"/>
      <c r="BJ403" s="104"/>
    </row>
    <row r="404" spans="2:62" s="121" customFormat="1" ht="36.75" hidden="1" customHeight="1">
      <c r="B404" s="114">
        <v>2014</v>
      </c>
      <c r="C404" s="115">
        <v>8317</v>
      </c>
      <c r="D404" s="114">
        <v>3</v>
      </c>
      <c r="E404" s="114">
        <v>282</v>
      </c>
      <c r="F404" s="114"/>
      <c r="G404" s="116" t="s">
        <v>322</v>
      </c>
      <c r="H404" s="117">
        <f>H405+H406</f>
        <v>0</v>
      </c>
      <c r="I404" s="117">
        <f t="shared" ref="I404:O404" si="680">I405+I406</f>
        <v>0</v>
      </c>
      <c r="J404" s="117">
        <f t="shared" si="680"/>
        <v>0</v>
      </c>
      <c r="K404" s="117">
        <f t="shared" si="680"/>
        <v>0</v>
      </c>
      <c r="L404" s="117">
        <f t="shared" si="680"/>
        <v>0</v>
      </c>
      <c r="M404" s="117">
        <f t="shared" si="680"/>
        <v>0</v>
      </c>
      <c r="N404" s="117">
        <f t="shared" si="680"/>
        <v>0</v>
      </c>
      <c r="O404" s="117">
        <f t="shared" si="680"/>
        <v>0</v>
      </c>
      <c r="P404" s="117">
        <f t="shared" ref="P404:BD404" si="681">P405+P406</f>
        <v>0</v>
      </c>
      <c r="Q404" s="117">
        <f t="shared" si="681"/>
        <v>0</v>
      </c>
      <c r="R404" s="117">
        <f t="shared" si="681"/>
        <v>0</v>
      </c>
      <c r="S404" s="117">
        <f t="shared" si="681"/>
        <v>0</v>
      </c>
      <c r="T404" s="117">
        <f t="shared" si="681"/>
        <v>0</v>
      </c>
      <c r="U404" s="117">
        <f t="shared" si="681"/>
        <v>0</v>
      </c>
      <c r="V404" s="117">
        <f t="shared" si="681"/>
        <v>0</v>
      </c>
      <c r="W404" s="117">
        <f t="shared" si="681"/>
        <v>0</v>
      </c>
      <c r="X404" s="117">
        <f t="shared" si="681"/>
        <v>0</v>
      </c>
      <c r="Y404" s="117">
        <f t="shared" si="681"/>
        <v>0</v>
      </c>
      <c r="Z404" s="117">
        <f t="shared" si="681"/>
        <v>0</v>
      </c>
      <c r="AA404" s="117">
        <f t="shared" si="681"/>
        <v>0</v>
      </c>
      <c r="AB404" s="117">
        <f t="shared" si="681"/>
        <v>0</v>
      </c>
      <c r="AC404" s="117">
        <f t="shared" si="681"/>
        <v>0</v>
      </c>
      <c r="AD404" s="117">
        <f t="shared" si="681"/>
        <v>0</v>
      </c>
      <c r="AE404" s="117">
        <f t="shared" si="681"/>
        <v>0</v>
      </c>
      <c r="AF404" s="117">
        <f t="shared" si="681"/>
        <v>0</v>
      </c>
      <c r="AG404" s="117">
        <f t="shared" si="681"/>
        <v>0</v>
      </c>
      <c r="AH404" s="117">
        <f t="shared" si="681"/>
        <v>0</v>
      </c>
      <c r="AI404" s="117">
        <f t="shared" si="681"/>
        <v>0</v>
      </c>
      <c r="AJ404" s="117">
        <f t="shared" si="681"/>
        <v>0</v>
      </c>
      <c r="AK404" s="117">
        <f t="shared" si="681"/>
        <v>0</v>
      </c>
      <c r="AL404" s="117">
        <f t="shared" si="681"/>
        <v>0</v>
      </c>
      <c r="AM404" s="117">
        <f t="shared" si="681"/>
        <v>0</v>
      </c>
      <c r="AN404" s="117">
        <f t="shared" si="681"/>
        <v>0</v>
      </c>
      <c r="AO404" s="117">
        <f t="shared" si="681"/>
        <v>0</v>
      </c>
      <c r="AP404" s="117">
        <f t="shared" si="681"/>
        <v>0</v>
      </c>
      <c r="AQ404" s="117">
        <f t="shared" si="681"/>
        <v>0</v>
      </c>
      <c r="AR404" s="117">
        <f t="shared" si="681"/>
        <v>0</v>
      </c>
      <c r="AS404" s="117">
        <f t="shared" si="681"/>
        <v>0</v>
      </c>
      <c r="AT404" s="117">
        <f t="shared" si="681"/>
        <v>0</v>
      </c>
      <c r="AU404" s="117">
        <f t="shared" si="681"/>
        <v>0</v>
      </c>
      <c r="AV404" s="117">
        <f t="shared" si="681"/>
        <v>0</v>
      </c>
      <c r="AW404" s="117">
        <f t="shared" si="681"/>
        <v>0</v>
      </c>
      <c r="AX404" s="117">
        <f t="shared" si="681"/>
        <v>0</v>
      </c>
      <c r="AY404" s="117">
        <f t="shared" si="681"/>
        <v>0</v>
      </c>
      <c r="AZ404" s="117">
        <f t="shared" si="681"/>
        <v>0</v>
      </c>
      <c r="BA404" s="117">
        <f t="shared" si="681"/>
        <v>0</v>
      </c>
      <c r="BB404" s="117">
        <f t="shared" si="681"/>
        <v>0</v>
      </c>
      <c r="BC404" s="117">
        <f t="shared" si="681"/>
        <v>0</v>
      </c>
      <c r="BD404" s="117">
        <f t="shared" si="681"/>
        <v>0</v>
      </c>
      <c r="BE404" s="118"/>
      <c r="BF404" s="119"/>
      <c r="BG404" s="179"/>
      <c r="BH404" s="140"/>
      <c r="BI404" s="140"/>
      <c r="BJ404" s="104"/>
    </row>
    <row r="405" spans="2:62" s="96" customFormat="1" ht="36.75" hidden="1" customHeight="1">
      <c r="B405" s="122"/>
      <c r="C405" s="143"/>
      <c r="D405" s="122"/>
      <c r="E405" s="122"/>
      <c r="F405" s="132">
        <v>1</v>
      </c>
      <c r="G405" s="133" t="s">
        <v>323</v>
      </c>
      <c r="H405" s="126">
        <v>0</v>
      </c>
      <c r="I405" s="126">
        <v>0</v>
      </c>
      <c r="J405" s="127">
        <f>H405+I405</f>
        <v>0</v>
      </c>
      <c r="K405" s="126">
        <v>0</v>
      </c>
      <c r="L405" s="126">
        <v>0</v>
      </c>
      <c r="M405" s="127">
        <f>K405+L405</f>
        <v>0</v>
      </c>
      <c r="N405" s="127">
        <f>J405+M405</f>
        <v>0</v>
      </c>
      <c r="O405" s="126">
        <v>0</v>
      </c>
      <c r="P405" s="126">
        <v>0</v>
      </c>
      <c r="Q405" s="127">
        <f t="shared" ref="Q405:Q406" si="682">O405+P405</f>
        <v>0</v>
      </c>
      <c r="R405" s="126">
        <v>0</v>
      </c>
      <c r="S405" s="126">
        <v>0</v>
      </c>
      <c r="T405" s="127">
        <f t="shared" ref="T405:T406" si="683">R405+S405</f>
        <v>0</v>
      </c>
      <c r="U405" s="127">
        <f t="shared" ref="U405:U406" si="684">Q405+T405</f>
        <v>0</v>
      </c>
      <c r="V405" s="126">
        <v>0</v>
      </c>
      <c r="W405" s="126">
        <v>0</v>
      </c>
      <c r="X405" s="127">
        <f t="shared" ref="X405:X406" si="685">V405+W405</f>
        <v>0</v>
      </c>
      <c r="Y405" s="126">
        <v>0</v>
      </c>
      <c r="Z405" s="126">
        <v>0</v>
      </c>
      <c r="AA405" s="127">
        <f t="shared" ref="AA405:AA406" si="686">Y405+Z405</f>
        <v>0</v>
      </c>
      <c r="AB405" s="127">
        <f t="shared" ref="AB405:AB406" si="687">X405+AA405</f>
        <v>0</v>
      </c>
      <c r="AC405" s="126">
        <v>0</v>
      </c>
      <c r="AD405" s="126">
        <v>0</v>
      </c>
      <c r="AE405" s="127">
        <f t="shared" ref="AE405:AE406" si="688">AC405+AD405</f>
        <v>0</v>
      </c>
      <c r="AF405" s="126">
        <v>0</v>
      </c>
      <c r="AG405" s="126">
        <v>0</v>
      </c>
      <c r="AH405" s="127">
        <f t="shared" ref="AH405:AH406" si="689">AF405+AG405</f>
        <v>0</v>
      </c>
      <c r="AI405" s="127">
        <f t="shared" ref="AI405:AI406" si="690">AE405+AH405</f>
        <v>0</v>
      </c>
      <c r="AJ405" s="126">
        <v>0</v>
      </c>
      <c r="AK405" s="126">
        <v>0</v>
      </c>
      <c r="AL405" s="127">
        <f t="shared" ref="AL405:AL406" si="691">AJ405+AK405</f>
        <v>0</v>
      </c>
      <c r="AM405" s="126">
        <v>0</v>
      </c>
      <c r="AN405" s="126">
        <v>0</v>
      </c>
      <c r="AO405" s="127">
        <f t="shared" ref="AO405:AO406" si="692">AM405+AN405</f>
        <v>0</v>
      </c>
      <c r="AP405" s="127">
        <f t="shared" ref="AP405:AP406" si="693">AL405+AO405</f>
        <v>0</v>
      </c>
      <c r="AQ405" s="126">
        <v>0</v>
      </c>
      <c r="AR405" s="126">
        <v>0</v>
      </c>
      <c r="AS405" s="127">
        <f t="shared" ref="AS405:AS406" si="694">AQ405+AR405</f>
        <v>0</v>
      </c>
      <c r="AT405" s="126">
        <v>0</v>
      </c>
      <c r="AU405" s="126">
        <v>0</v>
      </c>
      <c r="AV405" s="127">
        <f t="shared" ref="AV405:AV406" si="695">AT405+AU405</f>
        <v>0</v>
      </c>
      <c r="AW405" s="127">
        <f t="shared" ref="AW405:AW406" si="696">AS405+AV405</f>
        <v>0</v>
      </c>
      <c r="AX405" s="126">
        <v>0</v>
      </c>
      <c r="AY405" s="126">
        <v>0</v>
      </c>
      <c r="AZ405" s="127">
        <f t="shared" ref="AZ405:AZ406" si="697">AX405+AY405</f>
        <v>0</v>
      </c>
      <c r="BA405" s="126">
        <v>0</v>
      </c>
      <c r="BB405" s="126">
        <v>0</v>
      </c>
      <c r="BC405" s="127">
        <f t="shared" ref="BC405:BC406" si="698">BA405+BB405</f>
        <v>0</v>
      </c>
      <c r="BD405" s="127">
        <f t="shared" ref="BD405:BD406" si="699">AZ405+BC405</f>
        <v>0</v>
      </c>
      <c r="BE405" s="128" t="s">
        <v>50</v>
      </c>
      <c r="BF405" s="134"/>
      <c r="BG405" s="180"/>
      <c r="BH405" s="152" t="s">
        <v>128</v>
      </c>
      <c r="BI405" s="152"/>
      <c r="BJ405" s="104"/>
    </row>
    <row r="406" spans="2:62" s="96" customFormat="1" ht="36.75" hidden="1" customHeight="1">
      <c r="B406" s="122"/>
      <c r="C406" s="143"/>
      <c r="D406" s="122"/>
      <c r="E406" s="122"/>
      <c r="F406" s="132">
        <v>2</v>
      </c>
      <c r="G406" s="189" t="s">
        <v>324</v>
      </c>
      <c r="H406" s="126">
        <v>0</v>
      </c>
      <c r="I406" s="126">
        <v>0</v>
      </c>
      <c r="J406" s="127">
        <f>H406+I406</f>
        <v>0</v>
      </c>
      <c r="K406" s="126">
        <v>0</v>
      </c>
      <c r="L406" s="126">
        <v>0</v>
      </c>
      <c r="M406" s="127">
        <f>K406+L406</f>
        <v>0</v>
      </c>
      <c r="N406" s="127">
        <f>J406+M406</f>
        <v>0</v>
      </c>
      <c r="O406" s="126">
        <v>0</v>
      </c>
      <c r="P406" s="126">
        <v>0</v>
      </c>
      <c r="Q406" s="127">
        <f t="shared" si="682"/>
        <v>0</v>
      </c>
      <c r="R406" s="126">
        <v>0</v>
      </c>
      <c r="S406" s="126">
        <v>0</v>
      </c>
      <c r="T406" s="127">
        <f t="shared" si="683"/>
        <v>0</v>
      </c>
      <c r="U406" s="127">
        <f t="shared" si="684"/>
        <v>0</v>
      </c>
      <c r="V406" s="126">
        <v>0</v>
      </c>
      <c r="W406" s="126">
        <v>0</v>
      </c>
      <c r="X406" s="127">
        <f t="shared" si="685"/>
        <v>0</v>
      </c>
      <c r="Y406" s="126">
        <v>0</v>
      </c>
      <c r="Z406" s="126">
        <v>0</v>
      </c>
      <c r="AA406" s="127">
        <f t="shared" si="686"/>
        <v>0</v>
      </c>
      <c r="AB406" s="127">
        <f t="shared" si="687"/>
        <v>0</v>
      </c>
      <c r="AC406" s="126">
        <v>0</v>
      </c>
      <c r="AD406" s="126">
        <v>0</v>
      </c>
      <c r="AE406" s="127">
        <f t="shared" si="688"/>
        <v>0</v>
      </c>
      <c r="AF406" s="126">
        <v>0</v>
      </c>
      <c r="AG406" s="126">
        <v>0</v>
      </c>
      <c r="AH406" s="127">
        <f t="shared" si="689"/>
        <v>0</v>
      </c>
      <c r="AI406" s="127">
        <f t="shared" si="690"/>
        <v>0</v>
      </c>
      <c r="AJ406" s="126">
        <v>0</v>
      </c>
      <c r="AK406" s="126">
        <v>0</v>
      </c>
      <c r="AL406" s="127">
        <f t="shared" si="691"/>
        <v>0</v>
      </c>
      <c r="AM406" s="126">
        <v>0</v>
      </c>
      <c r="AN406" s="126">
        <v>0</v>
      </c>
      <c r="AO406" s="127">
        <f t="shared" si="692"/>
        <v>0</v>
      </c>
      <c r="AP406" s="127">
        <f t="shared" si="693"/>
        <v>0</v>
      </c>
      <c r="AQ406" s="126">
        <v>0</v>
      </c>
      <c r="AR406" s="126">
        <v>0</v>
      </c>
      <c r="AS406" s="127">
        <f t="shared" si="694"/>
        <v>0</v>
      </c>
      <c r="AT406" s="126">
        <v>0</v>
      </c>
      <c r="AU406" s="126">
        <v>0</v>
      </c>
      <c r="AV406" s="127">
        <f t="shared" si="695"/>
        <v>0</v>
      </c>
      <c r="AW406" s="127">
        <f t="shared" si="696"/>
        <v>0</v>
      </c>
      <c r="AX406" s="126">
        <v>0</v>
      </c>
      <c r="AY406" s="126">
        <v>0</v>
      </c>
      <c r="AZ406" s="127">
        <f t="shared" si="697"/>
        <v>0</v>
      </c>
      <c r="BA406" s="126">
        <v>0</v>
      </c>
      <c r="BB406" s="126">
        <v>0</v>
      </c>
      <c r="BC406" s="127">
        <f t="shared" si="698"/>
        <v>0</v>
      </c>
      <c r="BD406" s="127">
        <f t="shared" si="699"/>
        <v>0</v>
      </c>
      <c r="BE406" s="128" t="s">
        <v>50</v>
      </c>
      <c r="BF406" s="134"/>
      <c r="BG406" s="180"/>
      <c r="BH406" s="152" t="s">
        <v>128</v>
      </c>
      <c r="BI406" s="152"/>
      <c r="BJ406" s="104"/>
    </row>
    <row r="407" spans="2:62" s="121" customFormat="1" ht="40.5" hidden="1">
      <c r="B407" s="114">
        <v>2014</v>
      </c>
      <c r="C407" s="115">
        <v>8317</v>
      </c>
      <c r="D407" s="114">
        <v>3</v>
      </c>
      <c r="E407" s="114">
        <v>283</v>
      </c>
      <c r="F407" s="114"/>
      <c r="G407" s="116" t="s">
        <v>325</v>
      </c>
      <c r="H407" s="117">
        <f t="shared" ref="H407:N407" si="700">SUM(H408:H435)</f>
        <v>0</v>
      </c>
      <c r="I407" s="117">
        <f t="shared" si="700"/>
        <v>0</v>
      </c>
      <c r="J407" s="117">
        <f t="shared" si="700"/>
        <v>0</v>
      </c>
      <c r="K407" s="117">
        <f t="shared" si="700"/>
        <v>0</v>
      </c>
      <c r="L407" s="117">
        <f t="shared" si="700"/>
        <v>0</v>
      </c>
      <c r="M407" s="117">
        <f t="shared" si="700"/>
        <v>0</v>
      </c>
      <c r="N407" s="117">
        <f t="shared" si="700"/>
        <v>0</v>
      </c>
      <c r="O407" s="117">
        <f t="shared" ref="O407:BD407" si="701">SUM(O408:O435)</f>
        <v>0</v>
      </c>
      <c r="P407" s="117">
        <f t="shared" si="701"/>
        <v>0</v>
      </c>
      <c r="Q407" s="117">
        <f t="shared" si="701"/>
        <v>0</v>
      </c>
      <c r="R407" s="117">
        <f t="shared" si="701"/>
        <v>0</v>
      </c>
      <c r="S407" s="117">
        <f t="shared" si="701"/>
        <v>0</v>
      </c>
      <c r="T407" s="117">
        <f t="shared" si="701"/>
        <v>0</v>
      </c>
      <c r="U407" s="117">
        <f t="shared" si="701"/>
        <v>0</v>
      </c>
      <c r="V407" s="117">
        <f t="shared" si="701"/>
        <v>0</v>
      </c>
      <c r="W407" s="117">
        <f t="shared" si="701"/>
        <v>0</v>
      </c>
      <c r="X407" s="117">
        <f t="shared" si="701"/>
        <v>0</v>
      </c>
      <c r="Y407" s="117">
        <f t="shared" si="701"/>
        <v>0</v>
      </c>
      <c r="Z407" s="117">
        <f t="shared" si="701"/>
        <v>0</v>
      </c>
      <c r="AA407" s="117">
        <f t="shared" si="701"/>
        <v>0</v>
      </c>
      <c r="AB407" s="117">
        <f t="shared" si="701"/>
        <v>0</v>
      </c>
      <c r="AC407" s="117">
        <f t="shared" si="701"/>
        <v>0</v>
      </c>
      <c r="AD407" s="117">
        <f t="shared" si="701"/>
        <v>0</v>
      </c>
      <c r="AE407" s="117">
        <f t="shared" si="701"/>
        <v>0</v>
      </c>
      <c r="AF407" s="117">
        <f t="shared" si="701"/>
        <v>0</v>
      </c>
      <c r="AG407" s="117">
        <f t="shared" si="701"/>
        <v>0</v>
      </c>
      <c r="AH407" s="117">
        <f t="shared" si="701"/>
        <v>0</v>
      </c>
      <c r="AI407" s="117">
        <f t="shared" si="701"/>
        <v>0</v>
      </c>
      <c r="AJ407" s="117">
        <f t="shared" si="701"/>
        <v>0</v>
      </c>
      <c r="AK407" s="117">
        <f t="shared" si="701"/>
        <v>0</v>
      </c>
      <c r="AL407" s="117">
        <f t="shared" si="701"/>
        <v>0</v>
      </c>
      <c r="AM407" s="117">
        <f t="shared" si="701"/>
        <v>0</v>
      </c>
      <c r="AN407" s="117">
        <f t="shared" si="701"/>
        <v>0</v>
      </c>
      <c r="AO407" s="117">
        <f t="shared" si="701"/>
        <v>0</v>
      </c>
      <c r="AP407" s="117">
        <f t="shared" si="701"/>
        <v>0</v>
      </c>
      <c r="AQ407" s="117">
        <f t="shared" si="701"/>
        <v>0</v>
      </c>
      <c r="AR407" s="117">
        <f t="shared" si="701"/>
        <v>0</v>
      </c>
      <c r="AS407" s="117">
        <f t="shared" si="701"/>
        <v>0</v>
      </c>
      <c r="AT407" s="117">
        <f t="shared" si="701"/>
        <v>0</v>
      </c>
      <c r="AU407" s="117">
        <f t="shared" si="701"/>
        <v>0</v>
      </c>
      <c r="AV407" s="117">
        <f t="shared" si="701"/>
        <v>0</v>
      </c>
      <c r="AW407" s="117">
        <f t="shared" si="701"/>
        <v>0</v>
      </c>
      <c r="AX407" s="117">
        <f t="shared" si="701"/>
        <v>0</v>
      </c>
      <c r="AY407" s="117">
        <f t="shared" si="701"/>
        <v>0</v>
      </c>
      <c r="AZ407" s="117">
        <f t="shared" si="701"/>
        <v>0</v>
      </c>
      <c r="BA407" s="117">
        <f t="shared" si="701"/>
        <v>0</v>
      </c>
      <c r="BB407" s="117">
        <f t="shared" si="701"/>
        <v>0</v>
      </c>
      <c r="BC407" s="117">
        <f t="shared" si="701"/>
        <v>0</v>
      </c>
      <c r="BD407" s="117">
        <f t="shared" si="701"/>
        <v>0</v>
      </c>
      <c r="BE407" s="118"/>
      <c r="BF407" s="119"/>
      <c r="BG407" s="179"/>
      <c r="BH407" s="140"/>
      <c r="BI407" s="140"/>
      <c r="BJ407" s="104"/>
    </row>
    <row r="408" spans="2:62" s="96" customFormat="1" ht="36.75" hidden="1" customHeight="1">
      <c r="B408" s="122"/>
      <c r="C408" s="143"/>
      <c r="D408" s="122"/>
      <c r="E408" s="122"/>
      <c r="F408" s="132">
        <v>1</v>
      </c>
      <c r="G408" s="133" t="s">
        <v>326</v>
      </c>
      <c r="H408" s="126">
        <v>0</v>
      </c>
      <c r="I408" s="126">
        <v>0</v>
      </c>
      <c r="J408" s="127">
        <f t="shared" ref="J408:J435" si="702">H408+I408</f>
        <v>0</v>
      </c>
      <c r="K408" s="126">
        <v>0</v>
      </c>
      <c r="L408" s="126">
        <v>0</v>
      </c>
      <c r="M408" s="127">
        <f t="shared" ref="M408:M435" si="703">K408+L408</f>
        <v>0</v>
      </c>
      <c r="N408" s="127">
        <f t="shared" ref="N408:N435" si="704">J408+M408</f>
        <v>0</v>
      </c>
      <c r="O408" s="126">
        <v>0</v>
      </c>
      <c r="P408" s="126">
        <v>0</v>
      </c>
      <c r="Q408" s="127">
        <f t="shared" ref="Q408:Q435" si="705">O408+P408</f>
        <v>0</v>
      </c>
      <c r="R408" s="126">
        <v>0</v>
      </c>
      <c r="S408" s="126">
        <v>0</v>
      </c>
      <c r="T408" s="127">
        <f t="shared" ref="T408:T435" si="706">R408+S408</f>
        <v>0</v>
      </c>
      <c r="U408" s="127">
        <f t="shared" ref="U408:U435" si="707">Q408+T408</f>
        <v>0</v>
      </c>
      <c r="V408" s="126">
        <v>0</v>
      </c>
      <c r="W408" s="126">
        <v>0</v>
      </c>
      <c r="X408" s="127">
        <f t="shared" ref="X408:X435" si="708">V408+W408</f>
        <v>0</v>
      </c>
      <c r="Y408" s="126">
        <v>0</v>
      </c>
      <c r="Z408" s="126">
        <v>0</v>
      </c>
      <c r="AA408" s="127">
        <f t="shared" ref="AA408:AA435" si="709">Y408+Z408</f>
        <v>0</v>
      </c>
      <c r="AB408" s="127">
        <f t="shared" ref="AB408:AB435" si="710">X408+AA408</f>
        <v>0</v>
      </c>
      <c r="AC408" s="126">
        <v>0</v>
      </c>
      <c r="AD408" s="126">
        <v>0</v>
      </c>
      <c r="AE408" s="127">
        <f t="shared" ref="AE408:AE435" si="711">AC408+AD408</f>
        <v>0</v>
      </c>
      <c r="AF408" s="126">
        <v>0</v>
      </c>
      <c r="AG408" s="126">
        <v>0</v>
      </c>
      <c r="AH408" s="127">
        <f t="shared" ref="AH408:AH435" si="712">AF408+AG408</f>
        <v>0</v>
      </c>
      <c r="AI408" s="127">
        <f t="shared" ref="AI408:AI435" si="713">AE408+AH408</f>
        <v>0</v>
      </c>
      <c r="AJ408" s="126">
        <v>0</v>
      </c>
      <c r="AK408" s="126">
        <v>0</v>
      </c>
      <c r="AL408" s="127">
        <f t="shared" ref="AL408:AL435" si="714">AJ408+AK408</f>
        <v>0</v>
      </c>
      <c r="AM408" s="126">
        <v>0</v>
      </c>
      <c r="AN408" s="126">
        <v>0</v>
      </c>
      <c r="AO408" s="127">
        <f t="shared" ref="AO408:AO435" si="715">AM408+AN408</f>
        <v>0</v>
      </c>
      <c r="AP408" s="127">
        <f t="shared" ref="AP408:AP435" si="716">AL408+AO408</f>
        <v>0</v>
      </c>
      <c r="AQ408" s="126">
        <v>0</v>
      </c>
      <c r="AR408" s="126">
        <v>0</v>
      </c>
      <c r="AS408" s="127">
        <f t="shared" ref="AS408:AS435" si="717">AQ408+AR408</f>
        <v>0</v>
      </c>
      <c r="AT408" s="126">
        <v>0</v>
      </c>
      <c r="AU408" s="126">
        <v>0</v>
      </c>
      <c r="AV408" s="127">
        <f t="shared" ref="AV408:AV435" si="718">AT408+AU408</f>
        <v>0</v>
      </c>
      <c r="AW408" s="127">
        <f t="shared" ref="AW408:AW435" si="719">AS408+AV408</f>
        <v>0</v>
      </c>
      <c r="AX408" s="126">
        <v>0</v>
      </c>
      <c r="AY408" s="126">
        <v>0</v>
      </c>
      <c r="AZ408" s="127">
        <f t="shared" ref="AZ408:AZ435" si="720">AX408+AY408</f>
        <v>0</v>
      </c>
      <c r="BA408" s="126">
        <v>0</v>
      </c>
      <c r="BB408" s="126">
        <v>0</v>
      </c>
      <c r="BC408" s="127">
        <f t="shared" ref="BC408:BC435" si="721">BA408+BB408</f>
        <v>0</v>
      </c>
      <c r="BD408" s="127">
        <f t="shared" ref="BD408:BD435" si="722">AZ408+BC408</f>
        <v>0</v>
      </c>
      <c r="BE408" s="128" t="s">
        <v>50</v>
      </c>
      <c r="BF408" s="134"/>
      <c r="BG408" s="180"/>
      <c r="BH408" s="152" t="s">
        <v>128</v>
      </c>
      <c r="BI408" s="152"/>
      <c r="BJ408" s="104"/>
    </row>
    <row r="409" spans="2:62" s="96" customFormat="1" ht="36.75" hidden="1" customHeight="1">
      <c r="B409" s="122"/>
      <c r="C409" s="143"/>
      <c r="D409" s="122"/>
      <c r="E409" s="122"/>
      <c r="F409" s="132">
        <v>2</v>
      </c>
      <c r="G409" s="133" t="s">
        <v>327</v>
      </c>
      <c r="H409" s="126">
        <v>0</v>
      </c>
      <c r="I409" s="126">
        <v>0</v>
      </c>
      <c r="J409" s="127">
        <f t="shared" si="702"/>
        <v>0</v>
      </c>
      <c r="K409" s="126">
        <v>0</v>
      </c>
      <c r="L409" s="126">
        <v>0</v>
      </c>
      <c r="M409" s="127">
        <f t="shared" si="703"/>
        <v>0</v>
      </c>
      <c r="N409" s="127">
        <f t="shared" si="704"/>
        <v>0</v>
      </c>
      <c r="O409" s="126">
        <v>0</v>
      </c>
      <c r="P409" s="126">
        <v>0</v>
      </c>
      <c r="Q409" s="127">
        <f t="shared" si="705"/>
        <v>0</v>
      </c>
      <c r="R409" s="126">
        <v>0</v>
      </c>
      <c r="S409" s="126">
        <v>0</v>
      </c>
      <c r="T409" s="127">
        <f t="shared" si="706"/>
        <v>0</v>
      </c>
      <c r="U409" s="127">
        <f t="shared" si="707"/>
        <v>0</v>
      </c>
      <c r="V409" s="126">
        <v>0</v>
      </c>
      <c r="W409" s="126">
        <v>0</v>
      </c>
      <c r="X409" s="127">
        <f t="shared" si="708"/>
        <v>0</v>
      </c>
      <c r="Y409" s="126">
        <v>0</v>
      </c>
      <c r="Z409" s="126">
        <v>0</v>
      </c>
      <c r="AA409" s="127">
        <f t="shared" si="709"/>
        <v>0</v>
      </c>
      <c r="AB409" s="127">
        <f t="shared" si="710"/>
        <v>0</v>
      </c>
      <c r="AC409" s="126">
        <v>0</v>
      </c>
      <c r="AD409" s="126">
        <v>0</v>
      </c>
      <c r="AE409" s="127">
        <f t="shared" si="711"/>
        <v>0</v>
      </c>
      <c r="AF409" s="126">
        <v>0</v>
      </c>
      <c r="AG409" s="126">
        <v>0</v>
      </c>
      <c r="AH409" s="127">
        <f t="shared" si="712"/>
        <v>0</v>
      </c>
      <c r="AI409" s="127">
        <f t="shared" si="713"/>
        <v>0</v>
      </c>
      <c r="AJ409" s="126">
        <v>0</v>
      </c>
      <c r="AK409" s="126">
        <v>0</v>
      </c>
      <c r="AL409" s="127">
        <f t="shared" si="714"/>
        <v>0</v>
      </c>
      <c r="AM409" s="126">
        <v>0</v>
      </c>
      <c r="AN409" s="126">
        <v>0</v>
      </c>
      <c r="AO409" s="127">
        <f t="shared" si="715"/>
        <v>0</v>
      </c>
      <c r="AP409" s="127">
        <f t="shared" si="716"/>
        <v>0</v>
      </c>
      <c r="AQ409" s="126">
        <v>0</v>
      </c>
      <c r="AR409" s="126">
        <v>0</v>
      </c>
      <c r="AS409" s="127">
        <f t="shared" si="717"/>
        <v>0</v>
      </c>
      <c r="AT409" s="126">
        <v>0</v>
      </c>
      <c r="AU409" s="126">
        <v>0</v>
      </c>
      <c r="AV409" s="127">
        <f t="shared" si="718"/>
        <v>0</v>
      </c>
      <c r="AW409" s="127">
        <f t="shared" si="719"/>
        <v>0</v>
      </c>
      <c r="AX409" s="126">
        <v>0</v>
      </c>
      <c r="AY409" s="126">
        <v>0</v>
      </c>
      <c r="AZ409" s="127">
        <f t="shared" si="720"/>
        <v>0</v>
      </c>
      <c r="BA409" s="126">
        <v>0</v>
      </c>
      <c r="BB409" s="126">
        <v>0</v>
      </c>
      <c r="BC409" s="127">
        <f t="shared" si="721"/>
        <v>0</v>
      </c>
      <c r="BD409" s="127">
        <f t="shared" si="722"/>
        <v>0</v>
      </c>
      <c r="BE409" s="128" t="s">
        <v>50</v>
      </c>
      <c r="BF409" s="134"/>
      <c r="BG409" s="180"/>
      <c r="BH409" s="152" t="s">
        <v>128</v>
      </c>
      <c r="BI409" s="152"/>
      <c r="BJ409" s="104"/>
    </row>
    <row r="410" spans="2:62" s="96" customFormat="1" ht="36.75" hidden="1" customHeight="1">
      <c r="B410" s="122"/>
      <c r="C410" s="143"/>
      <c r="D410" s="122"/>
      <c r="E410" s="122"/>
      <c r="F410" s="132">
        <v>3</v>
      </c>
      <c r="G410" s="133" t="s">
        <v>328</v>
      </c>
      <c r="H410" s="126">
        <v>0</v>
      </c>
      <c r="I410" s="126">
        <v>0</v>
      </c>
      <c r="J410" s="127">
        <f t="shared" si="702"/>
        <v>0</v>
      </c>
      <c r="K410" s="126">
        <v>0</v>
      </c>
      <c r="L410" s="126">
        <v>0</v>
      </c>
      <c r="M410" s="127">
        <f t="shared" si="703"/>
        <v>0</v>
      </c>
      <c r="N410" s="127">
        <f t="shared" si="704"/>
        <v>0</v>
      </c>
      <c r="O410" s="126">
        <v>0</v>
      </c>
      <c r="P410" s="126">
        <v>0</v>
      </c>
      <c r="Q410" s="127">
        <f t="shared" si="705"/>
        <v>0</v>
      </c>
      <c r="R410" s="126">
        <v>0</v>
      </c>
      <c r="S410" s="126">
        <v>0</v>
      </c>
      <c r="T410" s="127">
        <f t="shared" si="706"/>
        <v>0</v>
      </c>
      <c r="U410" s="127">
        <f t="shared" si="707"/>
        <v>0</v>
      </c>
      <c r="V410" s="126">
        <v>0</v>
      </c>
      <c r="W410" s="126">
        <v>0</v>
      </c>
      <c r="X410" s="127">
        <f t="shared" si="708"/>
        <v>0</v>
      </c>
      <c r="Y410" s="126">
        <v>0</v>
      </c>
      <c r="Z410" s="126">
        <v>0</v>
      </c>
      <c r="AA410" s="127">
        <f t="shared" si="709"/>
        <v>0</v>
      </c>
      <c r="AB410" s="127">
        <f t="shared" si="710"/>
        <v>0</v>
      </c>
      <c r="AC410" s="126">
        <v>0</v>
      </c>
      <c r="AD410" s="126">
        <v>0</v>
      </c>
      <c r="AE410" s="127">
        <f t="shared" si="711"/>
        <v>0</v>
      </c>
      <c r="AF410" s="126">
        <v>0</v>
      </c>
      <c r="AG410" s="126">
        <v>0</v>
      </c>
      <c r="AH410" s="127">
        <f t="shared" si="712"/>
        <v>0</v>
      </c>
      <c r="AI410" s="127">
        <f t="shared" si="713"/>
        <v>0</v>
      </c>
      <c r="AJ410" s="126">
        <v>0</v>
      </c>
      <c r="AK410" s="126">
        <v>0</v>
      </c>
      <c r="AL410" s="127">
        <f t="shared" si="714"/>
        <v>0</v>
      </c>
      <c r="AM410" s="126">
        <v>0</v>
      </c>
      <c r="AN410" s="126">
        <v>0</v>
      </c>
      <c r="AO410" s="127">
        <f t="shared" si="715"/>
        <v>0</v>
      </c>
      <c r="AP410" s="127">
        <f t="shared" si="716"/>
        <v>0</v>
      </c>
      <c r="AQ410" s="126">
        <v>0</v>
      </c>
      <c r="AR410" s="126">
        <v>0</v>
      </c>
      <c r="AS410" s="127">
        <f t="shared" si="717"/>
        <v>0</v>
      </c>
      <c r="AT410" s="126">
        <v>0</v>
      </c>
      <c r="AU410" s="126">
        <v>0</v>
      </c>
      <c r="AV410" s="127">
        <f t="shared" si="718"/>
        <v>0</v>
      </c>
      <c r="AW410" s="127">
        <f t="shared" si="719"/>
        <v>0</v>
      </c>
      <c r="AX410" s="126">
        <v>0</v>
      </c>
      <c r="AY410" s="126">
        <v>0</v>
      </c>
      <c r="AZ410" s="127">
        <f t="shared" si="720"/>
        <v>0</v>
      </c>
      <c r="BA410" s="126">
        <v>0</v>
      </c>
      <c r="BB410" s="126">
        <v>0</v>
      </c>
      <c r="BC410" s="127">
        <f t="shared" si="721"/>
        <v>0</v>
      </c>
      <c r="BD410" s="127">
        <f t="shared" si="722"/>
        <v>0</v>
      </c>
      <c r="BE410" s="128" t="s">
        <v>50</v>
      </c>
      <c r="BF410" s="134"/>
      <c r="BG410" s="180"/>
      <c r="BH410" s="152" t="s">
        <v>128</v>
      </c>
      <c r="BI410" s="152"/>
      <c r="BJ410" s="104"/>
    </row>
    <row r="411" spans="2:62" s="96" customFormat="1" ht="36.75" hidden="1" customHeight="1">
      <c r="B411" s="122"/>
      <c r="C411" s="143"/>
      <c r="D411" s="122"/>
      <c r="E411" s="122"/>
      <c r="F411" s="132">
        <v>4</v>
      </c>
      <c r="G411" s="133" t="s">
        <v>329</v>
      </c>
      <c r="H411" s="126">
        <v>0</v>
      </c>
      <c r="I411" s="126">
        <v>0</v>
      </c>
      <c r="J411" s="127">
        <f t="shared" si="702"/>
        <v>0</v>
      </c>
      <c r="K411" s="126">
        <v>0</v>
      </c>
      <c r="L411" s="126">
        <v>0</v>
      </c>
      <c r="M411" s="127">
        <f t="shared" si="703"/>
        <v>0</v>
      </c>
      <c r="N411" s="127">
        <f t="shared" si="704"/>
        <v>0</v>
      </c>
      <c r="O411" s="126">
        <v>0</v>
      </c>
      <c r="P411" s="126">
        <v>0</v>
      </c>
      <c r="Q411" s="127">
        <f t="shared" si="705"/>
        <v>0</v>
      </c>
      <c r="R411" s="126">
        <v>0</v>
      </c>
      <c r="S411" s="126">
        <v>0</v>
      </c>
      <c r="T411" s="127">
        <f t="shared" si="706"/>
        <v>0</v>
      </c>
      <c r="U411" s="127">
        <f t="shared" si="707"/>
        <v>0</v>
      </c>
      <c r="V411" s="126">
        <v>0</v>
      </c>
      <c r="W411" s="126">
        <v>0</v>
      </c>
      <c r="X411" s="127">
        <f t="shared" si="708"/>
        <v>0</v>
      </c>
      <c r="Y411" s="126">
        <v>0</v>
      </c>
      <c r="Z411" s="126">
        <v>0</v>
      </c>
      <c r="AA411" s="127">
        <f t="shared" si="709"/>
        <v>0</v>
      </c>
      <c r="AB411" s="127">
        <f t="shared" si="710"/>
        <v>0</v>
      </c>
      <c r="AC411" s="126">
        <v>0</v>
      </c>
      <c r="AD411" s="126">
        <v>0</v>
      </c>
      <c r="AE411" s="127">
        <f t="shared" si="711"/>
        <v>0</v>
      </c>
      <c r="AF411" s="126">
        <v>0</v>
      </c>
      <c r="AG411" s="126">
        <v>0</v>
      </c>
      <c r="AH411" s="127">
        <f t="shared" si="712"/>
        <v>0</v>
      </c>
      <c r="AI411" s="127">
        <f t="shared" si="713"/>
        <v>0</v>
      </c>
      <c r="AJ411" s="126">
        <v>0</v>
      </c>
      <c r="AK411" s="126">
        <v>0</v>
      </c>
      <c r="AL411" s="127">
        <f t="shared" si="714"/>
        <v>0</v>
      </c>
      <c r="AM411" s="126">
        <v>0</v>
      </c>
      <c r="AN411" s="126">
        <v>0</v>
      </c>
      <c r="AO411" s="127">
        <f t="shared" si="715"/>
        <v>0</v>
      </c>
      <c r="AP411" s="127">
        <f t="shared" si="716"/>
        <v>0</v>
      </c>
      <c r="AQ411" s="126">
        <v>0</v>
      </c>
      <c r="AR411" s="126">
        <v>0</v>
      </c>
      <c r="AS411" s="127">
        <f t="shared" si="717"/>
        <v>0</v>
      </c>
      <c r="AT411" s="126">
        <v>0</v>
      </c>
      <c r="AU411" s="126">
        <v>0</v>
      </c>
      <c r="AV411" s="127">
        <f t="shared" si="718"/>
        <v>0</v>
      </c>
      <c r="AW411" s="127">
        <f t="shared" si="719"/>
        <v>0</v>
      </c>
      <c r="AX411" s="126">
        <v>0</v>
      </c>
      <c r="AY411" s="126">
        <v>0</v>
      </c>
      <c r="AZ411" s="127">
        <f t="shared" si="720"/>
        <v>0</v>
      </c>
      <c r="BA411" s="126">
        <v>0</v>
      </c>
      <c r="BB411" s="126">
        <v>0</v>
      </c>
      <c r="BC411" s="127">
        <f t="shared" si="721"/>
        <v>0</v>
      </c>
      <c r="BD411" s="127">
        <f t="shared" si="722"/>
        <v>0</v>
      </c>
      <c r="BE411" s="128" t="s">
        <v>50</v>
      </c>
      <c r="BF411" s="134"/>
      <c r="BG411" s="180"/>
      <c r="BH411" s="152" t="s">
        <v>128</v>
      </c>
      <c r="BI411" s="152"/>
      <c r="BJ411" s="104"/>
    </row>
    <row r="412" spans="2:62" s="96" customFormat="1" ht="36.75" hidden="1" customHeight="1">
      <c r="B412" s="122"/>
      <c r="C412" s="143"/>
      <c r="D412" s="122"/>
      <c r="E412" s="122"/>
      <c r="F412" s="132">
        <v>5</v>
      </c>
      <c r="G412" s="133" t="s">
        <v>330</v>
      </c>
      <c r="H412" s="126">
        <v>0</v>
      </c>
      <c r="I412" s="126">
        <v>0</v>
      </c>
      <c r="J412" s="127">
        <f t="shared" si="702"/>
        <v>0</v>
      </c>
      <c r="K412" s="126">
        <v>0</v>
      </c>
      <c r="L412" s="126">
        <v>0</v>
      </c>
      <c r="M412" s="127">
        <f t="shared" si="703"/>
        <v>0</v>
      </c>
      <c r="N412" s="127">
        <f t="shared" si="704"/>
        <v>0</v>
      </c>
      <c r="O412" s="126">
        <v>0</v>
      </c>
      <c r="P412" s="126">
        <v>0</v>
      </c>
      <c r="Q412" s="127">
        <f t="shared" si="705"/>
        <v>0</v>
      </c>
      <c r="R412" s="126">
        <v>0</v>
      </c>
      <c r="S412" s="126">
        <v>0</v>
      </c>
      <c r="T412" s="127">
        <f t="shared" si="706"/>
        <v>0</v>
      </c>
      <c r="U412" s="127">
        <f t="shared" si="707"/>
        <v>0</v>
      </c>
      <c r="V412" s="126">
        <v>0</v>
      </c>
      <c r="W412" s="126">
        <v>0</v>
      </c>
      <c r="X412" s="127">
        <f t="shared" si="708"/>
        <v>0</v>
      </c>
      <c r="Y412" s="126">
        <v>0</v>
      </c>
      <c r="Z412" s="126">
        <v>0</v>
      </c>
      <c r="AA412" s="127">
        <f t="shared" si="709"/>
        <v>0</v>
      </c>
      <c r="AB412" s="127">
        <f t="shared" si="710"/>
        <v>0</v>
      </c>
      <c r="AC412" s="126">
        <v>0</v>
      </c>
      <c r="AD412" s="126">
        <v>0</v>
      </c>
      <c r="AE412" s="127">
        <f t="shared" si="711"/>
        <v>0</v>
      </c>
      <c r="AF412" s="126">
        <v>0</v>
      </c>
      <c r="AG412" s="126">
        <v>0</v>
      </c>
      <c r="AH412" s="127">
        <f t="shared" si="712"/>
        <v>0</v>
      </c>
      <c r="AI412" s="127">
        <f t="shared" si="713"/>
        <v>0</v>
      </c>
      <c r="AJ412" s="126">
        <v>0</v>
      </c>
      <c r="AK412" s="126">
        <v>0</v>
      </c>
      <c r="AL412" s="127">
        <f t="shared" si="714"/>
        <v>0</v>
      </c>
      <c r="AM412" s="126">
        <v>0</v>
      </c>
      <c r="AN412" s="126">
        <v>0</v>
      </c>
      <c r="AO412" s="127">
        <f t="shared" si="715"/>
        <v>0</v>
      </c>
      <c r="AP412" s="127">
        <f t="shared" si="716"/>
        <v>0</v>
      </c>
      <c r="AQ412" s="126">
        <v>0</v>
      </c>
      <c r="AR412" s="126">
        <v>0</v>
      </c>
      <c r="AS412" s="127">
        <f t="shared" si="717"/>
        <v>0</v>
      </c>
      <c r="AT412" s="126">
        <v>0</v>
      </c>
      <c r="AU412" s="126">
        <v>0</v>
      </c>
      <c r="AV412" s="127">
        <f t="shared" si="718"/>
        <v>0</v>
      </c>
      <c r="AW412" s="127">
        <f t="shared" si="719"/>
        <v>0</v>
      </c>
      <c r="AX412" s="126">
        <v>0</v>
      </c>
      <c r="AY412" s="126">
        <v>0</v>
      </c>
      <c r="AZ412" s="127">
        <f t="shared" si="720"/>
        <v>0</v>
      </c>
      <c r="BA412" s="126">
        <v>0</v>
      </c>
      <c r="BB412" s="126">
        <v>0</v>
      </c>
      <c r="BC412" s="127">
        <f t="shared" si="721"/>
        <v>0</v>
      </c>
      <c r="BD412" s="127">
        <f t="shared" si="722"/>
        <v>0</v>
      </c>
      <c r="BE412" s="128" t="s">
        <v>50</v>
      </c>
      <c r="BF412" s="134"/>
      <c r="BG412" s="180"/>
      <c r="BH412" s="152" t="s">
        <v>128</v>
      </c>
      <c r="BI412" s="152"/>
      <c r="BJ412" s="104"/>
    </row>
    <row r="413" spans="2:62" s="96" customFormat="1" ht="36.75" hidden="1" customHeight="1">
      <c r="B413" s="122"/>
      <c r="C413" s="143"/>
      <c r="D413" s="122"/>
      <c r="E413" s="122"/>
      <c r="F413" s="132">
        <v>6</v>
      </c>
      <c r="G413" s="133" t="s">
        <v>331</v>
      </c>
      <c r="H413" s="126">
        <v>0</v>
      </c>
      <c r="I413" s="126">
        <v>0</v>
      </c>
      <c r="J413" s="127">
        <f t="shared" si="702"/>
        <v>0</v>
      </c>
      <c r="K413" s="126">
        <v>0</v>
      </c>
      <c r="L413" s="126">
        <v>0</v>
      </c>
      <c r="M413" s="127">
        <f t="shared" si="703"/>
        <v>0</v>
      </c>
      <c r="N413" s="127">
        <f t="shared" si="704"/>
        <v>0</v>
      </c>
      <c r="O413" s="126">
        <v>0</v>
      </c>
      <c r="P413" s="126">
        <v>0</v>
      </c>
      <c r="Q413" s="127">
        <f t="shared" si="705"/>
        <v>0</v>
      </c>
      <c r="R413" s="126">
        <v>0</v>
      </c>
      <c r="S413" s="126">
        <v>0</v>
      </c>
      <c r="T413" s="127">
        <f t="shared" si="706"/>
        <v>0</v>
      </c>
      <c r="U413" s="127">
        <f t="shared" si="707"/>
        <v>0</v>
      </c>
      <c r="V413" s="126">
        <v>0</v>
      </c>
      <c r="W413" s="126">
        <v>0</v>
      </c>
      <c r="X413" s="127">
        <f t="shared" si="708"/>
        <v>0</v>
      </c>
      <c r="Y413" s="126">
        <v>0</v>
      </c>
      <c r="Z413" s="126">
        <v>0</v>
      </c>
      <c r="AA413" s="127">
        <f t="shared" si="709"/>
        <v>0</v>
      </c>
      <c r="AB413" s="127">
        <f t="shared" si="710"/>
        <v>0</v>
      </c>
      <c r="AC413" s="126">
        <v>0</v>
      </c>
      <c r="AD413" s="126">
        <v>0</v>
      </c>
      <c r="AE413" s="127">
        <f t="shared" si="711"/>
        <v>0</v>
      </c>
      <c r="AF413" s="126">
        <v>0</v>
      </c>
      <c r="AG413" s="126">
        <v>0</v>
      </c>
      <c r="AH413" s="127">
        <f t="shared" si="712"/>
        <v>0</v>
      </c>
      <c r="AI413" s="127">
        <f t="shared" si="713"/>
        <v>0</v>
      </c>
      <c r="AJ413" s="126">
        <v>0</v>
      </c>
      <c r="AK413" s="126">
        <v>0</v>
      </c>
      <c r="AL413" s="127">
        <f t="shared" si="714"/>
        <v>0</v>
      </c>
      <c r="AM413" s="126">
        <v>0</v>
      </c>
      <c r="AN413" s="126">
        <v>0</v>
      </c>
      <c r="AO413" s="127">
        <f t="shared" si="715"/>
        <v>0</v>
      </c>
      <c r="AP413" s="127">
        <f t="shared" si="716"/>
        <v>0</v>
      </c>
      <c r="AQ413" s="126">
        <v>0</v>
      </c>
      <c r="AR413" s="126">
        <v>0</v>
      </c>
      <c r="AS413" s="127">
        <f t="shared" si="717"/>
        <v>0</v>
      </c>
      <c r="AT413" s="126">
        <v>0</v>
      </c>
      <c r="AU413" s="126">
        <v>0</v>
      </c>
      <c r="AV413" s="127">
        <f t="shared" si="718"/>
        <v>0</v>
      </c>
      <c r="AW413" s="127">
        <f t="shared" si="719"/>
        <v>0</v>
      </c>
      <c r="AX413" s="126">
        <v>0</v>
      </c>
      <c r="AY413" s="126">
        <v>0</v>
      </c>
      <c r="AZ413" s="127">
        <f t="shared" si="720"/>
        <v>0</v>
      </c>
      <c r="BA413" s="126">
        <v>0</v>
      </c>
      <c r="BB413" s="126">
        <v>0</v>
      </c>
      <c r="BC413" s="127">
        <f t="shared" si="721"/>
        <v>0</v>
      </c>
      <c r="BD413" s="127">
        <f t="shared" si="722"/>
        <v>0</v>
      </c>
      <c r="BE413" s="128" t="s">
        <v>50</v>
      </c>
      <c r="BF413" s="134"/>
      <c r="BG413" s="180"/>
      <c r="BH413" s="152" t="s">
        <v>128</v>
      </c>
      <c r="BI413" s="152"/>
      <c r="BJ413" s="104"/>
    </row>
    <row r="414" spans="2:62" s="96" customFormat="1" ht="36.75" hidden="1" customHeight="1">
      <c r="B414" s="122"/>
      <c r="C414" s="143"/>
      <c r="D414" s="122"/>
      <c r="E414" s="122"/>
      <c r="F414" s="132">
        <v>7</v>
      </c>
      <c r="G414" s="133" t="s">
        <v>332</v>
      </c>
      <c r="H414" s="126">
        <v>0</v>
      </c>
      <c r="I414" s="126">
        <v>0</v>
      </c>
      <c r="J414" s="127">
        <f t="shared" si="702"/>
        <v>0</v>
      </c>
      <c r="K414" s="126">
        <v>0</v>
      </c>
      <c r="L414" s="126">
        <v>0</v>
      </c>
      <c r="M414" s="127">
        <f t="shared" si="703"/>
        <v>0</v>
      </c>
      <c r="N414" s="127">
        <f t="shared" si="704"/>
        <v>0</v>
      </c>
      <c r="O414" s="126">
        <v>0</v>
      </c>
      <c r="P414" s="126">
        <v>0</v>
      </c>
      <c r="Q414" s="127">
        <f t="shared" si="705"/>
        <v>0</v>
      </c>
      <c r="R414" s="126">
        <v>0</v>
      </c>
      <c r="S414" s="126">
        <v>0</v>
      </c>
      <c r="T414" s="127">
        <f t="shared" si="706"/>
        <v>0</v>
      </c>
      <c r="U414" s="127">
        <f t="shared" si="707"/>
        <v>0</v>
      </c>
      <c r="V414" s="126">
        <v>0</v>
      </c>
      <c r="W414" s="126">
        <v>0</v>
      </c>
      <c r="X414" s="127">
        <f t="shared" si="708"/>
        <v>0</v>
      </c>
      <c r="Y414" s="126">
        <v>0</v>
      </c>
      <c r="Z414" s="126">
        <v>0</v>
      </c>
      <c r="AA414" s="127">
        <f t="shared" si="709"/>
        <v>0</v>
      </c>
      <c r="AB414" s="127">
        <f t="shared" si="710"/>
        <v>0</v>
      </c>
      <c r="AC414" s="126">
        <v>0</v>
      </c>
      <c r="AD414" s="126">
        <v>0</v>
      </c>
      <c r="AE414" s="127">
        <f t="shared" si="711"/>
        <v>0</v>
      </c>
      <c r="AF414" s="126">
        <v>0</v>
      </c>
      <c r="AG414" s="126">
        <v>0</v>
      </c>
      <c r="AH414" s="127">
        <f t="shared" si="712"/>
        <v>0</v>
      </c>
      <c r="AI414" s="127">
        <f t="shared" si="713"/>
        <v>0</v>
      </c>
      <c r="AJ414" s="126">
        <v>0</v>
      </c>
      <c r="AK414" s="126">
        <v>0</v>
      </c>
      <c r="AL414" s="127">
        <f t="shared" si="714"/>
        <v>0</v>
      </c>
      <c r="AM414" s="126">
        <v>0</v>
      </c>
      <c r="AN414" s="126">
        <v>0</v>
      </c>
      <c r="AO414" s="127">
        <f t="shared" si="715"/>
        <v>0</v>
      </c>
      <c r="AP414" s="127">
        <f t="shared" si="716"/>
        <v>0</v>
      </c>
      <c r="AQ414" s="126">
        <v>0</v>
      </c>
      <c r="AR414" s="126">
        <v>0</v>
      </c>
      <c r="AS414" s="127">
        <f t="shared" si="717"/>
        <v>0</v>
      </c>
      <c r="AT414" s="126">
        <v>0</v>
      </c>
      <c r="AU414" s="126">
        <v>0</v>
      </c>
      <c r="AV414" s="127">
        <f t="shared" si="718"/>
        <v>0</v>
      </c>
      <c r="AW414" s="127">
        <f t="shared" si="719"/>
        <v>0</v>
      </c>
      <c r="AX414" s="126">
        <v>0</v>
      </c>
      <c r="AY414" s="126">
        <v>0</v>
      </c>
      <c r="AZ414" s="127">
        <f t="shared" si="720"/>
        <v>0</v>
      </c>
      <c r="BA414" s="126">
        <v>0</v>
      </c>
      <c r="BB414" s="126">
        <v>0</v>
      </c>
      <c r="BC414" s="127">
        <f t="shared" si="721"/>
        <v>0</v>
      </c>
      <c r="BD414" s="127">
        <f t="shared" si="722"/>
        <v>0</v>
      </c>
      <c r="BE414" s="128" t="s">
        <v>50</v>
      </c>
      <c r="BF414" s="134"/>
      <c r="BG414" s="180"/>
      <c r="BH414" s="152" t="s">
        <v>128</v>
      </c>
      <c r="BI414" s="152"/>
      <c r="BJ414" s="104"/>
    </row>
    <row r="415" spans="2:62" s="96" customFormat="1" ht="36.75" hidden="1" customHeight="1">
      <c r="B415" s="122"/>
      <c r="C415" s="143"/>
      <c r="D415" s="122"/>
      <c r="E415" s="122"/>
      <c r="F415" s="132">
        <v>8</v>
      </c>
      <c r="G415" s="133" t="s">
        <v>333</v>
      </c>
      <c r="H415" s="126">
        <v>0</v>
      </c>
      <c r="I415" s="126">
        <v>0</v>
      </c>
      <c r="J415" s="127">
        <f t="shared" si="702"/>
        <v>0</v>
      </c>
      <c r="K415" s="126">
        <v>0</v>
      </c>
      <c r="L415" s="126">
        <v>0</v>
      </c>
      <c r="M415" s="127">
        <f t="shared" si="703"/>
        <v>0</v>
      </c>
      <c r="N415" s="127">
        <f t="shared" si="704"/>
        <v>0</v>
      </c>
      <c r="O415" s="126">
        <v>0</v>
      </c>
      <c r="P415" s="126">
        <v>0</v>
      </c>
      <c r="Q415" s="127">
        <f t="shared" si="705"/>
        <v>0</v>
      </c>
      <c r="R415" s="126">
        <v>0</v>
      </c>
      <c r="S415" s="126">
        <v>0</v>
      </c>
      <c r="T415" s="127">
        <f t="shared" si="706"/>
        <v>0</v>
      </c>
      <c r="U415" s="127">
        <f t="shared" si="707"/>
        <v>0</v>
      </c>
      <c r="V415" s="126">
        <v>0</v>
      </c>
      <c r="W415" s="126">
        <v>0</v>
      </c>
      <c r="X415" s="127">
        <f t="shared" si="708"/>
        <v>0</v>
      </c>
      <c r="Y415" s="126">
        <v>0</v>
      </c>
      <c r="Z415" s="126">
        <v>0</v>
      </c>
      <c r="AA415" s="127">
        <f t="shared" si="709"/>
        <v>0</v>
      </c>
      <c r="AB415" s="127">
        <f t="shared" si="710"/>
        <v>0</v>
      </c>
      <c r="AC415" s="126">
        <v>0</v>
      </c>
      <c r="AD415" s="126">
        <v>0</v>
      </c>
      <c r="AE415" s="127">
        <f t="shared" si="711"/>
        <v>0</v>
      </c>
      <c r="AF415" s="126">
        <v>0</v>
      </c>
      <c r="AG415" s="126">
        <v>0</v>
      </c>
      <c r="AH415" s="127">
        <f t="shared" si="712"/>
        <v>0</v>
      </c>
      <c r="AI415" s="127">
        <f t="shared" si="713"/>
        <v>0</v>
      </c>
      <c r="AJ415" s="126">
        <v>0</v>
      </c>
      <c r="AK415" s="126">
        <v>0</v>
      </c>
      <c r="AL415" s="127">
        <f t="shared" si="714"/>
        <v>0</v>
      </c>
      <c r="AM415" s="126">
        <v>0</v>
      </c>
      <c r="AN415" s="126">
        <v>0</v>
      </c>
      <c r="AO415" s="127">
        <f t="shared" si="715"/>
        <v>0</v>
      </c>
      <c r="AP415" s="127">
        <f t="shared" si="716"/>
        <v>0</v>
      </c>
      <c r="AQ415" s="126">
        <v>0</v>
      </c>
      <c r="AR415" s="126">
        <v>0</v>
      </c>
      <c r="AS415" s="127">
        <f t="shared" si="717"/>
        <v>0</v>
      </c>
      <c r="AT415" s="126">
        <v>0</v>
      </c>
      <c r="AU415" s="126">
        <v>0</v>
      </c>
      <c r="AV415" s="127">
        <f t="shared" si="718"/>
        <v>0</v>
      </c>
      <c r="AW415" s="127">
        <f t="shared" si="719"/>
        <v>0</v>
      </c>
      <c r="AX415" s="126">
        <v>0</v>
      </c>
      <c r="AY415" s="126">
        <v>0</v>
      </c>
      <c r="AZ415" s="127">
        <f t="shared" si="720"/>
        <v>0</v>
      </c>
      <c r="BA415" s="126">
        <v>0</v>
      </c>
      <c r="BB415" s="126">
        <v>0</v>
      </c>
      <c r="BC415" s="127">
        <f t="shared" si="721"/>
        <v>0</v>
      </c>
      <c r="BD415" s="127">
        <f t="shared" si="722"/>
        <v>0</v>
      </c>
      <c r="BE415" s="128" t="s">
        <v>50</v>
      </c>
      <c r="BF415" s="134"/>
      <c r="BG415" s="180"/>
      <c r="BH415" s="152" t="s">
        <v>128</v>
      </c>
      <c r="BI415" s="152"/>
      <c r="BJ415" s="104"/>
    </row>
    <row r="416" spans="2:62" s="96" customFormat="1" ht="36.75" hidden="1" customHeight="1">
      <c r="B416" s="122"/>
      <c r="C416" s="143"/>
      <c r="D416" s="122"/>
      <c r="E416" s="122"/>
      <c r="F416" s="132">
        <v>9</v>
      </c>
      <c r="G416" s="133" t="s">
        <v>334</v>
      </c>
      <c r="H416" s="126">
        <v>0</v>
      </c>
      <c r="I416" s="126">
        <v>0</v>
      </c>
      <c r="J416" s="127">
        <f t="shared" si="702"/>
        <v>0</v>
      </c>
      <c r="K416" s="126">
        <v>0</v>
      </c>
      <c r="L416" s="126">
        <v>0</v>
      </c>
      <c r="M416" s="127">
        <f t="shared" si="703"/>
        <v>0</v>
      </c>
      <c r="N416" s="127">
        <f t="shared" si="704"/>
        <v>0</v>
      </c>
      <c r="O416" s="126">
        <v>0</v>
      </c>
      <c r="P416" s="126">
        <v>0</v>
      </c>
      <c r="Q416" s="127">
        <f t="shared" si="705"/>
        <v>0</v>
      </c>
      <c r="R416" s="126">
        <v>0</v>
      </c>
      <c r="S416" s="126">
        <v>0</v>
      </c>
      <c r="T416" s="127">
        <f t="shared" si="706"/>
        <v>0</v>
      </c>
      <c r="U416" s="127">
        <f t="shared" si="707"/>
        <v>0</v>
      </c>
      <c r="V416" s="126">
        <v>0</v>
      </c>
      <c r="W416" s="126">
        <v>0</v>
      </c>
      <c r="X416" s="127">
        <f t="shared" si="708"/>
        <v>0</v>
      </c>
      <c r="Y416" s="126">
        <v>0</v>
      </c>
      <c r="Z416" s="126">
        <v>0</v>
      </c>
      <c r="AA416" s="127">
        <f t="shared" si="709"/>
        <v>0</v>
      </c>
      <c r="AB416" s="127">
        <f t="shared" si="710"/>
        <v>0</v>
      </c>
      <c r="AC416" s="126">
        <v>0</v>
      </c>
      <c r="AD416" s="126">
        <v>0</v>
      </c>
      <c r="AE416" s="127">
        <f t="shared" si="711"/>
        <v>0</v>
      </c>
      <c r="AF416" s="126">
        <v>0</v>
      </c>
      <c r="AG416" s="126">
        <v>0</v>
      </c>
      <c r="AH416" s="127">
        <f t="shared" si="712"/>
        <v>0</v>
      </c>
      <c r="AI416" s="127">
        <f t="shared" si="713"/>
        <v>0</v>
      </c>
      <c r="AJ416" s="126">
        <v>0</v>
      </c>
      <c r="AK416" s="126">
        <v>0</v>
      </c>
      <c r="AL416" s="127">
        <f t="shared" si="714"/>
        <v>0</v>
      </c>
      <c r="AM416" s="126">
        <v>0</v>
      </c>
      <c r="AN416" s="126">
        <v>0</v>
      </c>
      <c r="AO416" s="127">
        <f t="shared" si="715"/>
        <v>0</v>
      </c>
      <c r="AP416" s="127">
        <f t="shared" si="716"/>
        <v>0</v>
      </c>
      <c r="AQ416" s="126">
        <v>0</v>
      </c>
      <c r="AR416" s="126">
        <v>0</v>
      </c>
      <c r="AS416" s="127">
        <f t="shared" si="717"/>
        <v>0</v>
      </c>
      <c r="AT416" s="126">
        <v>0</v>
      </c>
      <c r="AU416" s="126">
        <v>0</v>
      </c>
      <c r="AV416" s="127">
        <f t="shared" si="718"/>
        <v>0</v>
      </c>
      <c r="AW416" s="127">
        <f t="shared" si="719"/>
        <v>0</v>
      </c>
      <c r="AX416" s="126">
        <v>0</v>
      </c>
      <c r="AY416" s="126">
        <v>0</v>
      </c>
      <c r="AZ416" s="127">
        <f t="shared" si="720"/>
        <v>0</v>
      </c>
      <c r="BA416" s="126">
        <v>0</v>
      </c>
      <c r="BB416" s="126">
        <v>0</v>
      </c>
      <c r="BC416" s="127">
        <f t="shared" si="721"/>
        <v>0</v>
      </c>
      <c r="BD416" s="127">
        <f t="shared" si="722"/>
        <v>0</v>
      </c>
      <c r="BE416" s="128" t="s">
        <v>50</v>
      </c>
      <c r="BF416" s="134"/>
      <c r="BG416" s="180"/>
      <c r="BH416" s="152" t="s">
        <v>128</v>
      </c>
      <c r="BI416" s="152"/>
      <c r="BJ416" s="104"/>
    </row>
    <row r="417" spans="2:62" s="96" customFormat="1" ht="36.75" hidden="1" customHeight="1">
      <c r="B417" s="122"/>
      <c r="C417" s="143"/>
      <c r="D417" s="122"/>
      <c r="E417" s="122"/>
      <c r="F417" s="132">
        <v>10</v>
      </c>
      <c r="G417" s="133" t="s">
        <v>335</v>
      </c>
      <c r="H417" s="126">
        <v>0</v>
      </c>
      <c r="I417" s="126">
        <v>0</v>
      </c>
      <c r="J417" s="127">
        <f t="shared" si="702"/>
        <v>0</v>
      </c>
      <c r="K417" s="126">
        <v>0</v>
      </c>
      <c r="L417" s="126">
        <v>0</v>
      </c>
      <c r="M417" s="127">
        <f t="shared" si="703"/>
        <v>0</v>
      </c>
      <c r="N417" s="127">
        <f t="shared" si="704"/>
        <v>0</v>
      </c>
      <c r="O417" s="126">
        <v>0</v>
      </c>
      <c r="P417" s="126">
        <v>0</v>
      </c>
      <c r="Q417" s="127">
        <f t="shared" si="705"/>
        <v>0</v>
      </c>
      <c r="R417" s="126">
        <v>0</v>
      </c>
      <c r="S417" s="126">
        <v>0</v>
      </c>
      <c r="T417" s="127">
        <f t="shared" si="706"/>
        <v>0</v>
      </c>
      <c r="U417" s="127">
        <f t="shared" si="707"/>
        <v>0</v>
      </c>
      <c r="V417" s="126">
        <v>0</v>
      </c>
      <c r="W417" s="126">
        <v>0</v>
      </c>
      <c r="X417" s="127">
        <f t="shared" si="708"/>
        <v>0</v>
      </c>
      <c r="Y417" s="126">
        <v>0</v>
      </c>
      <c r="Z417" s="126">
        <v>0</v>
      </c>
      <c r="AA417" s="127">
        <f t="shared" si="709"/>
        <v>0</v>
      </c>
      <c r="AB417" s="127">
        <f t="shared" si="710"/>
        <v>0</v>
      </c>
      <c r="AC417" s="126">
        <v>0</v>
      </c>
      <c r="AD417" s="126">
        <v>0</v>
      </c>
      <c r="AE417" s="127">
        <f t="shared" si="711"/>
        <v>0</v>
      </c>
      <c r="AF417" s="126">
        <v>0</v>
      </c>
      <c r="AG417" s="126">
        <v>0</v>
      </c>
      <c r="AH417" s="127">
        <f t="shared" si="712"/>
        <v>0</v>
      </c>
      <c r="AI417" s="127">
        <f t="shared" si="713"/>
        <v>0</v>
      </c>
      <c r="AJ417" s="126">
        <v>0</v>
      </c>
      <c r="AK417" s="126">
        <v>0</v>
      </c>
      <c r="AL417" s="127">
        <f t="shared" si="714"/>
        <v>0</v>
      </c>
      <c r="AM417" s="126">
        <v>0</v>
      </c>
      <c r="AN417" s="126">
        <v>0</v>
      </c>
      <c r="AO417" s="127">
        <f t="shared" si="715"/>
        <v>0</v>
      </c>
      <c r="AP417" s="127">
        <f t="shared" si="716"/>
        <v>0</v>
      </c>
      <c r="AQ417" s="126">
        <v>0</v>
      </c>
      <c r="AR417" s="126">
        <v>0</v>
      </c>
      <c r="AS417" s="127">
        <f t="shared" si="717"/>
        <v>0</v>
      </c>
      <c r="AT417" s="126">
        <v>0</v>
      </c>
      <c r="AU417" s="126">
        <v>0</v>
      </c>
      <c r="AV417" s="127">
        <f t="shared" si="718"/>
        <v>0</v>
      </c>
      <c r="AW417" s="127">
        <f t="shared" si="719"/>
        <v>0</v>
      </c>
      <c r="AX417" s="126">
        <v>0</v>
      </c>
      <c r="AY417" s="126">
        <v>0</v>
      </c>
      <c r="AZ417" s="127">
        <f t="shared" si="720"/>
        <v>0</v>
      </c>
      <c r="BA417" s="126">
        <v>0</v>
      </c>
      <c r="BB417" s="126">
        <v>0</v>
      </c>
      <c r="BC417" s="127">
        <f t="shared" si="721"/>
        <v>0</v>
      </c>
      <c r="BD417" s="127">
        <f t="shared" si="722"/>
        <v>0</v>
      </c>
      <c r="BE417" s="128" t="s">
        <v>50</v>
      </c>
      <c r="BF417" s="134"/>
      <c r="BG417" s="180"/>
      <c r="BH417" s="152" t="s">
        <v>128</v>
      </c>
      <c r="BI417" s="152"/>
      <c r="BJ417" s="104"/>
    </row>
    <row r="418" spans="2:62" s="96" customFormat="1" ht="36.75" hidden="1" customHeight="1">
      <c r="B418" s="122"/>
      <c r="C418" s="143"/>
      <c r="D418" s="122"/>
      <c r="E418" s="122"/>
      <c r="F418" s="132">
        <v>11</v>
      </c>
      <c r="G418" s="133" t="s">
        <v>336</v>
      </c>
      <c r="H418" s="126">
        <v>0</v>
      </c>
      <c r="I418" s="126">
        <v>0</v>
      </c>
      <c r="J418" s="127">
        <f t="shared" si="702"/>
        <v>0</v>
      </c>
      <c r="K418" s="126">
        <v>0</v>
      </c>
      <c r="L418" s="126">
        <v>0</v>
      </c>
      <c r="M418" s="127">
        <f t="shared" si="703"/>
        <v>0</v>
      </c>
      <c r="N418" s="127">
        <f t="shared" si="704"/>
        <v>0</v>
      </c>
      <c r="O418" s="126">
        <v>0</v>
      </c>
      <c r="P418" s="126">
        <v>0</v>
      </c>
      <c r="Q418" s="127">
        <f t="shared" si="705"/>
        <v>0</v>
      </c>
      <c r="R418" s="126">
        <v>0</v>
      </c>
      <c r="S418" s="126">
        <v>0</v>
      </c>
      <c r="T418" s="127">
        <f t="shared" si="706"/>
        <v>0</v>
      </c>
      <c r="U418" s="127">
        <f t="shared" si="707"/>
        <v>0</v>
      </c>
      <c r="V418" s="126">
        <v>0</v>
      </c>
      <c r="W418" s="126">
        <v>0</v>
      </c>
      <c r="X418" s="127">
        <f t="shared" si="708"/>
        <v>0</v>
      </c>
      <c r="Y418" s="126">
        <v>0</v>
      </c>
      <c r="Z418" s="126">
        <v>0</v>
      </c>
      <c r="AA418" s="127">
        <f t="shared" si="709"/>
        <v>0</v>
      </c>
      <c r="AB418" s="127">
        <f t="shared" si="710"/>
        <v>0</v>
      </c>
      <c r="AC418" s="126">
        <v>0</v>
      </c>
      <c r="AD418" s="126">
        <v>0</v>
      </c>
      <c r="AE418" s="127">
        <f t="shared" si="711"/>
        <v>0</v>
      </c>
      <c r="AF418" s="126">
        <v>0</v>
      </c>
      <c r="AG418" s="126">
        <v>0</v>
      </c>
      <c r="AH418" s="127">
        <f t="shared" si="712"/>
        <v>0</v>
      </c>
      <c r="AI418" s="127">
        <f t="shared" si="713"/>
        <v>0</v>
      </c>
      <c r="AJ418" s="126">
        <v>0</v>
      </c>
      <c r="AK418" s="126">
        <v>0</v>
      </c>
      <c r="AL418" s="127">
        <f t="shared" si="714"/>
        <v>0</v>
      </c>
      <c r="AM418" s="126">
        <v>0</v>
      </c>
      <c r="AN418" s="126">
        <v>0</v>
      </c>
      <c r="AO418" s="127">
        <f t="shared" si="715"/>
        <v>0</v>
      </c>
      <c r="AP418" s="127">
        <f t="shared" si="716"/>
        <v>0</v>
      </c>
      <c r="AQ418" s="126">
        <v>0</v>
      </c>
      <c r="AR418" s="126">
        <v>0</v>
      </c>
      <c r="AS418" s="127">
        <f t="shared" si="717"/>
        <v>0</v>
      </c>
      <c r="AT418" s="126">
        <v>0</v>
      </c>
      <c r="AU418" s="126">
        <v>0</v>
      </c>
      <c r="AV418" s="127">
        <f t="shared" si="718"/>
        <v>0</v>
      </c>
      <c r="AW418" s="127">
        <f t="shared" si="719"/>
        <v>0</v>
      </c>
      <c r="AX418" s="126">
        <v>0</v>
      </c>
      <c r="AY418" s="126">
        <v>0</v>
      </c>
      <c r="AZ418" s="127">
        <f t="shared" si="720"/>
        <v>0</v>
      </c>
      <c r="BA418" s="126">
        <v>0</v>
      </c>
      <c r="BB418" s="126">
        <v>0</v>
      </c>
      <c r="BC418" s="127">
        <f t="shared" si="721"/>
        <v>0</v>
      </c>
      <c r="BD418" s="127">
        <f t="shared" si="722"/>
        <v>0</v>
      </c>
      <c r="BE418" s="128" t="s">
        <v>50</v>
      </c>
      <c r="BF418" s="134"/>
      <c r="BG418" s="180"/>
      <c r="BH418" s="152" t="s">
        <v>128</v>
      </c>
      <c r="BI418" s="152"/>
      <c r="BJ418" s="104"/>
    </row>
    <row r="419" spans="2:62" s="96" customFormat="1" ht="36.75" hidden="1" customHeight="1">
      <c r="B419" s="122"/>
      <c r="C419" s="143"/>
      <c r="D419" s="122"/>
      <c r="E419" s="122"/>
      <c r="F419" s="132">
        <v>12</v>
      </c>
      <c r="G419" s="133" t="s">
        <v>337</v>
      </c>
      <c r="H419" s="126">
        <v>0</v>
      </c>
      <c r="I419" s="126">
        <v>0</v>
      </c>
      <c r="J419" s="127">
        <f t="shared" si="702"/>
        <v>0</v>
      </c>
      <c r="K419" s="126">
        <v>0</v>
      </c>
      <c r="L419" s="126">
        <v>0</v>
      </c>
      <c r="M419" s="127">
        <f t="shared" si="703"/>
        <v>0</v>
      </c>
      <c r="N419" s="127">
        <f t="shared" si="704"/>
        <v>0</v>
      </c>
      <c r="O419" s="126">
        <v>0</v>
      </c>
      <c r="P419" s="126">
        <v>0</v>
      </c>
      <c r="Q419" s="127">
        <f t="shared" si="705"/>
        <v>0</v>
      </c>
      <c r="R419" s="126">
        <v>0</v>
      </c>
      <c r="S419" s="126">
        <v>0</v>
      </c>
      <c r="T419" s="127">
        <f t="shared" si="706"/>
        <v>0</v>
      </c>
      <c r="U419" s="127">
        <f t="shared" si="707"/>
        <v>0</v>
      </c>
      <c r="V419" s="126">
        <v>0</v>
      </c>
      <c r="W419" s="126">
        <v>0</v>
      </c>
      <c r="X419" s="127">
        <f t="shared" si="708"/>
        <v>0</v>
      </c>
      <c r="Y419" s="126">
        <v>0</v>
      </c>
      <c r="Z419" s="126">
        <v>0</v>
      </c>
      <c r="AA419" s="127">
        <f t="shared" si="709"/>
        <v>0</v>
      </c>
      <c r="AB419" s="127">
        <f t="shared" si="710"/>
        <v>0</v>
      </c>
      <c r="AC419" s="126">
        <v>0</v>
      </c>
      <c r="AD419" s="126">
        <v>0</v>
      </c>
      <c r="AE419" s="127">
        <f t="shared" si="711"/>
        <v>0</v>
      </c>
      <c r="AF419" s="126">
        <v>0</v>
      </c>
      <c r="AG419" s="126">
        <v>0</v>
      </c>
      <c r="AH419" s="127">
        <f t="shared" si="712"/>
        <v>0</v>
      </c>
      <c r="AI419" s="127">
        <f t="shared" si="713"/>
        <v>0</v>
      </c>
      <c r="AJ419" s="126">
        <v>0</v>
      </c>
      <c r="AK419" s="126">
        <v>0</v>
      </c>
      <c r="AL419" s="127">
        <f t="shared" si="714"/>
        <v>0</v>
      </c>
      <c r="AM419" s="126">
        <v>0</v>
      </c>
      <c r="AN419" s="126">
        <v>0</v>
      </c>
      <c r="AO419" s="127">
        <f t="shared" si="715"/>
        <v>0</v>
      </c>
      <c r="AP419" s="127">
        <f t="shared" si="716"/>
        <v>0</v>
      </c>
      <c r="AQ419" s="126">
        <v>0</v>
      </c>
      <c r="AR419" s="126">
        <v>0</v>
      </c>
      <c r="AS419" s="127">
        <f t="shared" si="717"/>
        <v>0</v>
      </c>
      <c r="AT419" s="126">
        <v>0</v>
      </c>
      <c r="AU419" s="126">
        <v>0</v>
      </c>
      <c r="AV419" s="127">
        <f t="shared" si="718"/>
        <v>0</v>
      </c>
      <c r="AW419" s="127">
        <f t="shared" si="719"/>
        <v>0</v>
      </c>
      <c r="AX419" s="126">
        <v>0</v>
      </c>
      <c r="AY419" s="126">
        <v>0</v>
      </c>
      <c r="AZ419" s="127">
        <f t="shared" si="720"/>
        <v>0</v>
      </c>
      <c r="BA419" s="126">
        <v>0</v>
      </c>
      <c r="BB419" s="126">
        <v>0</v>
      </c>
      <c r="BC419" s="127">
        <f t="shared" si="721"/>
        <v>0</v>
      </c>
      <c r="BD419" s="127">
        <f t="shared" si="722"/>
        <v>0</v>
      </c>
      <c r="BE419" s="128" t="s">
        <v>50</v>
      </c>
      <c r="BF419" s="134"/>
      <c r="BG419" s="180"/>
      <c r="BH419" s="152" t="s">
        <v>128</v>
      </c>
      <c r="BI419" s="152"/>
      <c r="BJ419" s="104"/>
    </row>
    <row r="420" spans="2:62" s="96" customFormat="1" ht="36.75" hidden="1" customHeight="1">
      <c r="B420" s="122"/>
      <c r="C420" s="143"/>
      <c r="D420" s="122"/>
      <c r="E420" s="122"/>
      <c r="F420" s="132">
        <v>13</v>
      </c>
      <c r="G420" s="133" t="s">
        <v>338</v>
      </c>
      <c r="H420" s="126">
        <v>0</v>
      </c>
      <c r="I420" s="126">
        <v>0</v>
      </c>
      <c r="J420" s="127">
        <f t="shared" si="702"/>
        <v>0</v>
      </c>
      <c r="K420" s="126">
        <v>0</v>
      </c>
      <c r="L420" s="126">
        <v>0</v>
      </c>
      <c r="M420" s="127">
        <f t="shared" si="703"/>
        <v>0</v>
      </c>
      <c r="N420" s="127">
        <f t="shared" si="704"/>
        <v>0</v>
      </c>
      <c r="O420" s="126">
        <v>0</v>
      </c>
      <c r="P420" s="126">
        <v>0</v>
      </c>
      <c r="Q420" s="127">
        <f t="shared" si="705"/>
        <v>0</v>
      </c>
      <c r="R420" s="126">
        <v>0</v>
      </c>
      <c r="S420" s="126">
        <v>0</v>
      </c>
      <c r="T420" s="127">
        <f t="shared" si="706"/>
        <v>0</v>
      </c>
      <c r="U420" s="127">
        <f t="shared" si="707"/>
        <v>0</v>
      </c>
      <c r="V420" s="126">
        <v>0</v>
      </c>
      <c r="W420" s="126">
        <v>0</v>
      </c>
      <c r="X420" s="127">
        <f t="shared" si="708"/>
        <v>0</v>
      </c>
      <c r="Y420" s="126">
        <v>0</v>
      </c>
      <c r="Z420" s="126">
        <v>0</v>
      </c>
      <c r="AA420" s="127">
        <f t="shared" si="709"/>
        <v>0</v>
      </c>
      <c r="AB420" s="127">
        <f t="shared" si="710"/>
        <v>0</v>
      </c>
      <c r="AC420" s="126">
        <v>0</v>
      </c>
      <c r="AD420" s="126">
        <v>0</v>
      </c>
      <c r="AE420" s="127">
        <f t="shared" si="711"/>
        <v>0</v>
      </c>
      <c r="AF420" s="126">
        <v>0</v>
      </c>
      <c r="AG420" s="126">
        <v>0</v>
      </c>
      <c r="AH420" s="127">
        <f t="shared" si="712"/>
        <v>0</v>
      </c>
      <c r="AI420" s="127">
        <f t="shared" si="713"/>
        <v>0</v>
      </c>
      <c r="AJ420" s="126">
        <v>0</v>
      </c>
      <c r="AK420" s="126">
        <v>0</v>
      </c>
      <c r="AL420" s="127">
        <f t="shared" si="714"/>
        <v>0</v>
      </c>
      <c r="AM420" s="126">
        <v>0</v>
      </c>
      <c r="AN420" s="126">
        <v>0</v>
      </c>
      <c r="AO420" s="127">
        <f t="shared" si="715"/>
        <v>0</v>
      </c>
      <c r="AP420" s="127">
        <f t="shared" si="716"/>
        <v>0</v>
      </c>
      <c r="AQ420" s="126">
        <v>0</v>
      </c>
      <c r="AR420" s="126">
        <v>0</v>
      </c>
      <c r="AS420" s="127">
        <f t="shared" si="717"/>
        <v>0</v>
      </c>
      <c r="AT420" s="126">
        <v>0</v>
      </c>
      <c r="AU420" s="126">
        <v>0</v>
      </c>
      <c r="AV420" s="127">
        <f t="shared" si="718"/>
        <v>0</v>
      </c>
      <c r="AW420" s="127">
        <f t="shared" si="719"/>
        <v>0</v>
      </c>
      <c r="AX420" s="126">
        <v>0</v>
      </c>
      <c r="AY420" s="126">
        <v>0</v>
      </c>
      <c r="AZ420" s="127">
        <f t="shared" si="720"/>
        <v>0</v>
      </c>
      <c r="BA420" s="126">
        <v>0</v>
      </c>
      <c r="BB420" s="126">
        <v>0</v>
      </c>
      <c r="BC420" s="127">
        <f t="shared" si="721"/>
        <v>0</v>
      </c>
      <c r="BD420" s="127">
        <f t="shared" si="722"/>
        <v>0</v>
      </c>
      <c r="BE420" s="128" t="s">
        <v>50</v>
      </c>
      <c r="BF420" s="134"/>
      <c r="BG420" s="180"/>
      <c r="BH420" s="152" t="s">
        <v>128</v>
      </c>
      <c r="BI420" s="152"/>
      <c r="BJ420" s="104"/>
    </row>
    <row r="421" spans="2:62" s="96" customFormat="1" ht="36.75" hidden="1" customHeight="1">
      <c r="B421" s="122"/>
      <c r="C421" s="143"/>
      <c r="D421" s="122"/>
      <c r="E421" s="122"/>
      <c r="F421" s="132">
        <v>14</v>
      </c>
      <c r="G421" s="133" t="s">
        <v>339</v>
      </c>
      <c r="H421" s="126">
        <v>0</v>
      </c>
      <c r="I421" s="126">
        <v>0</v>
      </c>
      <c r="J421" s="127">
        <f t="shared" si="702"/>
        <v>0</v>
      </c>
      <c r="K421" s="126">
        <v>0</v>
      </c>
      <c r="L421" s="126">
        <v>0</v>
      </c>
      <c r="M421" s="127">
        <f t="shared" si="703"/>
        <v>0</v>
      </c>
      <c r="N421" s="127">
        <f t="shared" si="704"/>
        <v>0</v>
      </c>
      <c r="O421" s="126">
        <v>0</v>
      </c>
      <c r="P421" s="126">
        <v>0</v>
      </c>
      <c r="Q421" s="127">
        <f t="shared" si="705"/>
        <v>0</v>
      </c>
      <c r="R421" s="126">
        <v>0</v>
      </c>
      <c r="S421" s="126">
        <v>0</v>
      </c>
      <c r="T421" s="127">
        <f t="shared" si="706"/>
        <v>0</v>
      </c>
      <c r="U421" s="127">
        <f t="shared" si="707"/>
        <v>0</v>
      </c>
      <c r="V421" s="126">
        <v>0</v>
      </c>
      <c r="W421" s="126">
        <v>0</v>
      </c>
      <c r="X421" s="127">
        <f t="shared" si="708"/>
        <v>0</v>
      </c>
      <c r="Y421" s="126">
        <v>0</v>
      </c>
      <c r="Z421" s="126">
        <v>0</v>
      </c>
      <c r="AA421" s="127">
        <f t="shared" si="709"/>
        <v>0</v>
      </c>
      <c r="AB421" s="127">
        <f t="shared" si="710"/>
        <v>0</v>
      </c>
      <c r="AC421" s="126">
        <v>0</v>
      </c>
      <c r="AD421" s="126">
        <v>0</v>
      </c>
      <c r="AE421" s="127">
        <f t="shared" si="711"/>
        <v>0</v>
      </c>
      <c r="AF421" s="126">
        <v>0</v>
      </c>
      <c r="AG421" s="126">
        <v>0</v>
      </c>
      <c r="AH421" s="127">
        <f t="shared" si="712"/>
        <v>0</v>
      </c>
      <c r="AI421" s="127">
        <f t="shared" si="713"/>
        <v>0</v>
      </c>
      <c r="AJ421" s="126">
        <v>0</v>
      </c>
      <c r="AK421" s="126">
        <v>0</v>
      </c>
      <c r="AL421" s="127">
        <f t="shared" si="714"/>
        <v>0</v>
      </c>
      <c r="AM421" s="126">
        <v>0</v>
      </c>
      <c r="AN421" s="126">
        <v>0</v>
      </c>
      <c r="AO421" s="127">
        <f t="shared" si="715"/>
        <v>0</v>
      </c>
      <c r="AP421" s="127">
        <f t="shared" si="716"/>
        <v>0</v>
      </c>
      <c r="AQ421" s="126">
        <v>0</v>
      </c>
      <c r="AR421" s="126">
        <v>0</v>
      </c>
      <c r="AS421" s="127">
        <f t="shared" si="717"/>
        <v>0</v>
      </c>
      <c r="AT421" s="126">
        <v>0</v>
      </c>
      <c r="AU421" s="126">
        <v>0</v>
      </c>
      <c r="AV421" s="127">
        <f t="shared" si="718"/>
        <v>0</v>
      </c>
      <c r="AW421" s="127">
        <f t="shared" si="719"/>
        <v>0</v>
      </c>
      <c r="AX421" s="126">
        <v>0</v>
      </c>
      <c r="AY421" s="126">
        <v>0</v>
      </c>
      <c r="AZ421" s="127">
        <f t="shared" si="720"/>
        <v>0</v>
      </c>
      <c r="BA421" s="126">
        <v>0</v>
      </c>
      <c r="BB421" s="126">
        <v>0</v>
      </c>
      <c r="BC421" s="127">
        <f t="shared" si="721"/>
        <v>0</v>
      </c>
      <c r="BD421" s="127">
        <f t="shared" si="722"/>
        <v>0</v>
      </c>
      <c r="BE421" s="128" t="s">
        <v>50</v>
      </c>
      <c r="BF421" s="134"/>
      <c r="BG421" s="180"/>
      <c r="BH421" s="152" t="s">
        <v>128</v>
      </c>
      <c r="BI421" s="152"/>
      <c r="BJ421" s="104"/>
    </row>
    <row r="422" spans="2:62" s="96" customFormat="1" ht="36.75" hidden="1" customHeight="1">
      <c r="B422" s="122"/>
      <c r="C422" s="143"/>
      <c r="D422" s="122"/>
      <c r="E422" s="122"/>
      <c r="F422" s="132">
        <v>15</v>
      </c>
      <c r="G422" s="133" t="s">
        <v>340</v>
      </c>
      <c r="H422" s="126">
        <v>0</v>
      </c>
      <c r="I422" s="126">
        <v>0</v>
      </c>
      <c r="J422" s="127">
        <f t="shared" si="702"/>
        <v>0</v>
      </c>
      <c r="K422" s="126">
        <v>0</v>
      </c>
      <c r="L422" s="126">
        <v>0</v>
      </c>
      <c r="M422" s="127">
        <f t="shared" si="703"/>
        <v>0</v>
      </c>
      <c r="N422" s="127">
        <f t="shared" si="704"/>
        <v>0</v>
      </c>
      <c r="O422" s="126">
        <v>0</v>
      </c>
      <c r="P422" s="126">
        <v>0</v>
      </c>
      <c r="Q422" s="127">
        <f t="shared" si="705"/>
        <v>0</v>
      </c>
      <c r="R422" s="126">
        <v>0</v>
      </c>
      <c r="S422" s="126">
        <v>0</v>
      </c>
      <c r="T422" s="127">
        <f t="shared" si="706"/>
        <v>0</v>
      </c>
      <c r="U422" s="127">
        <f t="shared" si="707"/>
        <v>0</v>
      </c>
      <c r="V422" s="126">
        <v>0</v>
      </c>
      <c r="W422" s="126">
        <v>0</v>
      </c>
      <c r="X422" s="127">
        <f t="shared" si="708"/>
        <v>0</v>
      </c>
      <c r="Y422" s="126">
        <v>0</v>
      </c>
      <c r="Z422" s="126">
        <v>0</v>
      </c>
      <c r="AA422" s="127">
        <f t="shared" si="709"/>
        <v>0</v>
      </c>
      <c r="AB422" s="127">
        <f t="shared" si="710"/>
        <v>0</v>
      </c>
      <c r="AC422" s="126">
        <v>0</v>
      </c>
      <c r="AD422" s="126">
        <v>0</v>
      </c>
      <c r="AE422" s="127">
        <f t="shared" si="711"/>
        <v>0</v>
      </c>
      <c r="AF422" s="126">
        <v>0</v>
      </c>
      <c r="AG422" s="126">
        <v>0</v>
      </c>
      <c r="AH422" s="127">
        <f t="shared" si="712"/>
        <v>0</v>
      </c>
      <c r="AI422" s="127">
        <f t="shared" si="713"/>
        <v>0</v>
      </c>
      <c r="AJ422" s="126">
        <v>0</v>
      </c>
      <c r="AK422" s="126">
        <v>0</v>
      </c>
      <c r="AL422" s="127">
        <f t="shared" si="714"/>
        <v>0</v>
      </c>
      <c r="AM422" s="126">
        <v>0</v>
      </c>
      <c r="AN422" s="126">
        <v>0</v>
      </c>
      <c r="AO422" s="127">
        <f t="shared" si="715"/>
        <v>0</v>
      </c>
      <c r="AP422" s="127">
        <f t="shared" si="716"/>
        <v>0</v>
      </c>
      <c r="AQ422" s="126">
        <v>0</v>
      </c>
      <c r="AR422" s="126">
        <v>0</v>
      </c>
      <c r="AS422" s="127">
        <f t="shared" si="717"/>
        <v>0</v>
      </c>
      <c r="AT422" s="126">
        <v>0</v>
      </c>
      <c r="AU422" s="126">
        <v>0</v>
      </c>
      <c r="AV422" s="127">
        <f t="shared" si="718"/>
        <v>0</v>
      </c>
      <c r="AW422" s="127">
        <f t="shared" si="719"/>
        <v>0</v>
      </c>
      <c r="AX422" s="126">
        <v>0</v>
      </c>
      <c r="AY422" s="126">
        <v>0</v>
      </c>
      <c r="AZ422" s="127">
        <f t="shared" si="720"/>
        <v>0</v>
      </c>
      <c r="BA422" s="126">
        <v>0</v>
      </c>
      <c r="BB422" s="126">
        <v>0</v>
      </c>
      <c r="BC422" s="127">
        <f t="shared" si="721"/>
        <v>0</v>
      </c>
      <c r="BD422" s="127">
        <f t="shared" si="722"/>
        <v>0</v>
      </c>
      <c r="BE422" s="128" t="s">
        <v>50</v>
      </c>
      <c r="BF422" s="134"/>
      <c r="BG422" s="180"/>
      <c r="BH422" s="152" t="s">
        <v>128</v>
      </c>
      <c r="BI422" s="152"/>
      <c r="BJ422" s="104"/>
    </row>
    <row r="423" spans="2:62" s="96" customFormat="1" ht="36.75" hidden="1" customHeight="1">
      <c r="B423" s="122"/>
      <c r="C423" s="143"/>
      <c r="D423" s="122"/>
      <c r="E423" s="122"/>
      <c r="F423" s="132">
        <v>16</v>
      </c>
      <c r="G423" s="133" t="s">
        <v>318</v>
      </c>
      <c r="H423" s="126">
        <v>0</v>
      </c>
      <c r="I423" s="126">
        <v>0</v>
      </c>
      <c r="J423" s="127">
        <f t="shared" si="702"/>
        <v>0</v>
      </c>
      <c r="K423" s="126">
        <v>0</v>
      </c>
      <c r="L423" s="126">
        <v>0</v>
      </c>
      <c r="M423" s="127">
        <f t="shared" si="703"/>
        <v>0</v>
      </c>
      <c r="N423" s="127">
        <f t="shared" si="704"/>
        <v>0</v>
      </c>
      <c r="O423" s="126">
        <v>0</v>
      </c>
      <c r="P423" s="126">
        <v>0</v>
      </c>
      <c r="Q423" s="127">
        <f t="shared" si="705"/>
        <v>0</v>
      </c>
      <c r="R423" s="126">
        <v>0</v>
      </c>
      <c r="S423" s="126">
        <v>0</v>
      </c>
      <c r="T423" s="127">
        <f t="shared" si="706"/>
        <v>0</v>
      </c>
      <c r="U423" s="127">
        <f t="shared" si="707"/>
        <v>0</v>
      </c>
      <c r="V423" s="126">
        <v>0</v>
      </c>
      <c r="W423" s="126">
        <v>0</v>
      </c>
      <c r="X423" s="127">
        <f t="shared" si="708"/>
        <v>0</v>
      </c>
      <c r="Y423" s="126">
        <v>0</v>
      </c>
      <c r="Z423" s="126">
        <v>0</v>
      </c>
      <c r="AA423" s="127">
        <f t="shared" si="709"/>
        <v>0</v>
      </c>
      <c r="AB423" s="127">
        <f t="shared" si="710"/>
        <v>0</v>
      </c>
      <c r="AC423" s="126">
        <v>0</v>
      </c>
      <c r="AD423" s="126">
        <v>0</v>
      </c>
      <c r="AE423" s="127">
        <f t="shared" si="711"/>
        <v>0</v>
      </c>
      <c r="AF423" s="126">
        <v>0</v>
      </c>
      <c r="AG423" s="126">
        <v>0</v>
      </c>
      <c r="AH423" s="127">
        <f t="shared" si="712"/>
        <v>0</v>
      </c>
      <c r="AI423" s="127">
        <f t="shared" si="713"/>
        <v>0</v>
      </c>
      <c r="AJ423" s="126">
        <v>0</v>
      </c>
      <c r="AK423" s="126">
        <v>0</v>
      </c>
      <c r="AL423" s="127">
        <f t="shared" si="714"/>
        <v>0</v>
      </c>
      <c r="AM423" s="126">
        <v>0</v>
      </c>
      <c r="AN423" s="126">
        <v>0</v>
      </c>
      <c r="AO423" s="127">
        <f t="shared" si="715"/>
        <v>0</v>
      </c>
      <c r="AP423" s="127">
        <f t="shared" si="716"/>
        <v>0</v>
      </c>
      <c r="AQ423" s="126">
        <v>0</v>
      </c>
      <c r="AR423" s="126">
        <v>0</v>
      </c>
      <c r="AS423" s="127">
        <f t="shared" si="717"/>
        <v>0</v>
      </c>
      <c r="AT423" s="126">
        <v>0</v>
      </c>
      <c r="AU423" s="126">
        <v>0</v>
      </c>
      <c r="AV423" s="127">
        <f t="shared" si="718"/>
        <v>0</v>
      </c>
      <c r="AW423" s="127">
        <f t="shared" si="719"/>
        <v>0</v>
      </c>
      <c r="AX423" s="126">
        <v>0</v>
      </c>
      <c r="AY423" s="126">
        <v>0</v>
      </c>
      <c r="AZ423" s="127">
        <f t="shared" si="720"/>
        <v>0</v>
      </c>
      <c r="BA423" s="126">
        <v>0</v>
      </c>
      <c r="BB423" s="126">
        <v>0</v>
      </c>
      <c r="BC423" s="127">
        <f t="shared" si="721"/>
        <v>0</v>
      </c>
      <c r="BD423" s="127">
        <f t="shared" si="722"/>
        <v>0</v>
      </c>
      <c r="BE423" s="128" t="s">
        <v>50</v>
      </c>
      <c r="BF423" s="134"/>
      <c r="BG423" s="180"/>
      <c r="BH423" s="152" t="s">
        <v>128</v>
      </c>
      <c r="BI423" s="152"/>
      <c r="BJ423" s="104"/>
    </row>
    <row r="424" spans="2:62" s="96" customFormat="1" ht="36.75" hidden="1" customHeight="1">
      <c r="B424" s="122"/>
      <c r="C424" s="143"/>
      <c r="D424" s="122"/>
      <c r="E424" s="122"/>
      <c r="F424" s="132">
        <v>17</v>
      </c>
      <c r="G424" s="133" t="s">
        <v>341</v>
      </c>
      <c r="H424" s="126">
        <v>0</v>
      </c>
      <c r="I424" s="126">
        <v>0</v>
      </c>
      <c r="J424" s="127">
        <f t="shared" si="702"/>
        <v>0</v>
      </c>
      <c r="K424" s="126">
        <v>0</v>
      </c>
      <c r="L424" s="126">
        <v>0</v>
      </c>
      <c r="M424" s="127">
        <f t="shared" si="703"/>
        <v>0</v>
      </c>
      <c r="N424" s="127">
        <f t="shared" si="704"/>
        <v>0</v>
      </c>
      <c r="O424" s="126">
        <v>0</v>
      </c>
      <c r="P424" s="126">
        <v>0</v>
      </c>
      <c r="Q424" s="127">
        <f t="shared" si="705"/>
        <v>0</v>
      </c>
      <c r="R424" s="126">
        <v>0</v>
      </c>
      <c r="S424" s="126">
        <v>0</v>
      </c>
      <c r="T424" s="127">
        <f t="shared" si="706"/>
        <v>0</v>
      </c>
      <c r="U424" s="127">
        <f t="shared" si="707"/>
        <v>0</v>
      </c>
      <c r="V424" s="126">
        <v>0</v>
      </c>
      <c r="W424" s="126">
        <v>0</v>
      </c>
      <c r="X424" s="127">
        <f t="shared" si="708"/>
        <v>0</v>
      </c>
      <c r="Y424" s="126">
        <v>0</v>
      </c>
      <c r="Z424" s="126">
        <v>0</v>
      </c>
      <c r="AA424" s="127">
        <f t="shared" si="709"/>
        <v>0</v>
      </c>
      <c r="AB424" s="127">
        <f t="shared" si="710"/>
        <v>0</v>
      </c>
      <c r="AC424" s="126">
        <v>0</v>
      </c>
      <c r="AD424" s="126">
        <v>0</v>
      </c>
      <c r="AE424" s="127">
        <f t="shared" si="711"/>
        <v>0</v>
      </c>
      <c r="AF424" s="126">
        <v>0</v>
      </c>
      <c r="AG424" s="126">
        <v>0</v>
      </c>
      <c r="AH424" s="127">
        <f t="shared" si="712"/>
        <v>0</v>
      </c>
      <c r="AI424" s="127">
        <f t="shared" si="713"/>
        <v>0</v>
      </c>
      <c r="AJ424" s="126">
        <v>0</v>
      </c>
      <c r="AK424" s="126">
        <v>0</v>
      </c>
      <c r="AL424" s="127">
        <f t="shared" si="714"/>
        <v>0</v>
      </c>
      <c r="AM424" s="126">
        <v>0</v>
      </c>
      <c r="AN424" s="126">
        <v>0</v>
      </c>
      <c r="AO424" s="127">
        <f t="shared" si="715"/>
        <v>0</v>
      </c>
      <c r="AP424" s="127">
        <f t="shared" si="716"/>
        <v>0</v>
      </c>
      <c r="AQ424" s="126">
        <v>0</v>
      </c>
      <c r="AR424" s="126">
        <v>0</v>
      </c>
      <c r="AS424" s="127">
        <f t="shared" si="717"/>
        <v>0</v>
      </c>
      <c r="AT424" s="126">
        <v>0</v>
      </c>
      <c r="AU424" s="126">
        <v>0</v>
      </c>
      <c r="AV424" s="127">
        <f t="shared" si="718"/>
        <v>0</v>
      </c>
      <c r="AW424" s="127">
        <f t="shared" si="719"/>
        <v>0</v>
      </c>
      <c r="AX424" s="126">
        <v>0</v>
      </c>
      <c r="AY424" s="126">
        <v>0</v>
      </c>
      <c r="AZ424" s="127">
        <f t="shared" si="720"/>
        <v>0</v>
      </c>
      <c r="BA424" s="126">
        <v>0</v>
      </c>
      <c r="BB424" s="126">
        <v>0</v>
      </c>
      <c r="BC424" s="127">
        <f t="shared" si="721"/>
        <v>0</v>
      </c>
      <c r="BD424" s="127">
        <f t="shared" si="722"/>
        <v>0</v>
      </c>
      <c r="BE424" s="128" t="s">
        <v>297</v>
      </c>
      <c r="BF424" s="134"/>
      <c r="BG424" s="180"/>
      <c r="BH424" s="152" t="s">
        <v>128</v>
      </c>
      <c r="BI424" s="152"/>
      <c r="BJ424" s="104"/>
    </row>
    <row r="425" spans="2:62" s="96" customFormat="1" ht="36.75" hidden="1" customHeight="1">
      <c r="B425" s="122"/>
      <c r="C425" s="143"/>
      <c r="D425" s="122"/>
      <c r="E425" s="122"/>
      <c r="F425" s="132">
        <v>18</v>
      </c>
      <c r="G425" s="133" t="s">
        <v>342</v>
      </c>
      <c r="H425" s="126">
        <v>0</v>
      </c>
      <c r="I425" s="126">
        <v>0</v>
      </c>
      <c r="J425" s="127">
        <f t="shared" si="702"/>
        <v>0</v>
      </c>
      <c r="K425" s="126">
        <v>0</v>
      </c>
      <c r="L425" s="126">
        <v>0</v>
      </c>
      <c r="M425" s="127">
        <f t="shared" si="703"/>
        <v>0</v>
      </c>
      <c r="N425" s="127">
        <f t="shared" si="704"/>
        <v>0</v>
      </c>
      <c r="O425" s="126">
        <v>0</v>
      </c>
      <c r="P425" s="126">
        <v>0</v>
      </c>
      <c r="Q425" s="127">
        <f t="shared" si="705"/>
        <v>0</v>
      </c>
      <c r="R425" s="126">
        <v>0</v>
      </c>
      <c r="S425" s="126">
        <v>0</v>
      </c>
      <c r="T425" s="127">
        <f t="shared" si="706"/>
        <v>0</v>
      </c>
      <c r="U425" s="127">
        <f t="shared" si="707"/>
        <v>0</v>
      </c>
      <c r="V425" s="126">
        <v>0</v>
      </c>
      <c r="W425" s="126">
        <v>0</v>
      </c>
      <c r="X425" s="127">
        <f t="shared" si="708"/>
        <v>0</v>
      </c>
      <c r="Y425" s="126">
        <v>0</v>
      </c>
      <c r="Z425" s="126">
        <v>0</v>
      </c>
      <c r="AA425" s="127">
        <f t="shared" si="709"/>
        <v>0</v>
      </c>
      <c r="AB425" s="127">
        <f t="shared" si="710"/>
        <v>0</v>
      </c>
      <c r="AC425" s="126">
        <v>0</v>
      </c>
      <c r="AD425" s="126">
        <v>0</v>
      </c>
      <c r="AE425" s="127">
        <f t="shared" si="711"/>
        <v>0</v>
      </c>
      <c r="AF425" s="126">
        <v>0</v>
      </c>
      <c r="AG425" s="126">
        <v>0</v>
      </c>
      <c r="AH425" s="127">
        <f t="shared" si="712"/>
        <v>0</v>
      </c>
      <c r="AI425" s="127">
        <f t="shared" si="713"/>
        <v>0</v>
      </c>
      <c r="AJ425" s="126">
        <v>0</v>
      </c>
      <c r="AK425" s="126">
        <v>0</v>
      </c>
      <c r="AL425" s="127">
        <f t="shared" si="714"/>
        <v>0</v>
      </c>
      <c r="AM425" s="126">
        <v>0</v>
      </c>
      <c r="AN425" s="126">
        <v>0</v>
      </c>
      <c r="AO425" s="127">
        <f t="shared" si="715"/>
        <v>0</v>
      </c>
      <c r="AP425" s="127">
        <f t="shared" si="716"/>
        <v>0</v>
      </c>
      <c r="AQ425" s="126">
        <v>0</v>
      </c>
      <c r="AR425" s="126">
        <v>0</v>
      </c>
      <c r="AS425" s="127">
        <f t="shared" si="717"/>
        <v>0</v>
      </c>
      <c r="AT425" s="126">
        <v>0</v>
      </c>
      <c r="AU425" s="126">
        <v>0</v>
      </c>
      <c r="AV425" s="127">
        <f t="shared" si="718"/>
        <v>0</v>
      </c>
      <c r="AW425" s="127">
        <f t="shared" si="719"/>
        <v>0</v>
      </c>
      <c r="AX425" s="126">
        <v>0</v>
      </c>
      <c r="AY425" s="126">
        <v>0</v>
      </c>
      <c r="AZ425" s="127">
        <f t="shared" si="720"/>
        <v>0</v>
      </c>
      <c r="BA425" s="126">
        <v>0</v>
      </c>
      <c r="BB425" s="126">
        <v>0</v>
      </c>
      <c r="BC425" s="127">
        <f t="shared" si="721"/>
        <v>0</v>
      </c>
      <c r="BD425" s="127">
        <f t="shared" si="722"/>
        <v>0</v>
      </c>
      <c r="BE425" s="128" t="s">
        <v>50</v>
      </c>
      <c r="BF425" s="134"/>
      <c r="BG425" s="180"/>
      <c r="BH425" s="152" t="s">
        <v>128</v>
      </c>
      <c r="BI425" s="152"/>
      <c r="BJ425" s="104"/>
    </row>
    <row r="426" spans="2:62" s="96" customFormat="1" ht="36.75" hidden="1" customHeight="1">
      <c r="B426" s="122"/>
      <c r="C426" s="143"/>
      <c r="D426" s="122"/>
      <c r="E426" s="122"/>
      <c r="F426" s="132">
        <v>19</v>
      </c>
      <c r="G426" s="135" t="s">
        <v>343</v>
      </c>
      <c r="H426" s="126">
        <v>0</v>
      </c>
      <c r="I426" s="126">
        <v>0</v>
      </c>
      <c r="J426" s="127">
        <f t="shared" si="702"/>
        <v>0</v>
      </c>
      <c r="K426" s="126">
        <v>0</v>
      </c>
      <c r="L426" s="126">
        <v>0</v>
      </c>
      <c r="M426" s="127">
        <f t="shared" si="703"/>
        <v>0</v>
      </c>
      <c r="N426" s="127">
        <f t="shared" si="704"/>
        <v>0</v>
      </c>
      <c r="O426" s="126">
        <v>0</v>
      </c>
      <c r="P426" s="126">
        <v>0</v>
      </c>
      <c r="Q426" s="127">
        <f t="shared" si="705"/>
        <v>0</v>
      </c>
      <c r="R426" s="126">
        <v>0</v>
      </c>
      <c r="S426" s="126">
        <v>0</v>
      </c>
      <c r="T426" s="127">
        <f t="shared" si="706"/>
        <v>0</v>
      </c>
      <c r="U426" s="127">
        <f t="shared" si="707"/>
        <v>0</v>
      </c>
      <c r="V426" s="126">
        <v>0</v>
      </c>
      <c r="W426" s="126">
        <v>0</v>
      </c>
      <c r="X426" s="127">
        <f t="shared" si="708"/>
        <v>0</v>
      </c>
      <c r="Y426" s="126">
        <v>0</v>
      </c>
      <c r="Z426" s="126">
        <v>0</v>
      </c>
      <c r="AA426" s="127">
        <f t="shared" si="709"/>
        <v>0</v>
      </c>
      <c r="AB426" s="127">
        <f t="shared" si="710"/>
        <v>0</v>
      </c>
      <c r="AC426" s="126">
        <v>0</v>
      </c>
      <c r="AD426" s="126">
        <v>0</v>
      </c>
      <c r="AE426" s="127">
        <f t="shared" si="711"/>
        <v>0</v>
      </c>
      <c r="AF426" s="126">
        <v>0</v>
      </c>
      <c r="AG426" s="126">
        <v>0</v>
      </c>
      <c r="AH426" s="127">
        <f t="shared" si="712"/>
        <v>0</v>
      </c>
      <c r="AI426" s="127">
        <f t="shared" si="713"/>
        <v>0</v>
      </c>
      <c r="AJ426" s="126">
        <v>0</v>
      </c>
      <c r="AK426" s="126">
        <v>0</v>
      </c>
      <c r="AL426" s="127">
        <f t="shared" si="714"/>
        <v>0</v>
      </c>
      <c r="AM426" s="126">
        <v>0</v>
      </c>
      <c r="AN426" s="126">
        <v>0</v>
      </c>
      <c r="AO426" s="127">
        <f t="shared" si="715"/>
        <v>0</v>
      </c>
      <c r="AP426" s="127">
        <f t="shared" si="716"/>
        <v>0</v>
      </c>
      <c r="AQ426" s="126">
        <v>0</v>
      </c>
      <c r="AR426" s="126">
        <v>0</v>
      </c>
      <c r="AS426" s="127">
        <f t="shared" si="717"/>
        <v>0</v>
      </c>
      <c r="AT426" s="126">
        <v>0</v>
      </c>
      <c r="AU426" s="126">
        <v>0</v>
      </c>
      <c r="AV426" s="127">
        <f t="shared" si="718"/>
        <v>0</v>
      </c>
      <c r="AW426" s="127">
        <f t="shared" si="719"/>
        <v>0</v>
      </c>
      <c r="AX426" s="126">
        <v>0</v>
      </c>
      <c r="AY426" s="126">
        <v>0</v>
      </c>
      <c r="AZ426" s="127">
        <f t="shared" si="720"/>
        <v>0</v>
      </c>
      <c r="BA426" s="126">
        <v>0</v>
      </c>
      <c r="BB426" s="126">
        <v>0</v>
      </c>
      <c r="BC426" s="127">
        <f t="shared" si="721"/>
        <v>0</v>
      </c>
      <c r="BD426" s="127">
        <f t="shared" si="722"/>
        <v>0</v>
      </c>
      <c r="BE426" s="128" t="s">
        <v>50</v>
      </c>
      <c r="BF426" s="134"/>
      <c r="BG426" s="180"/>
      <c r="BH426" s="152" t="s">
        <v>128</v>
      </c>
      <c r="BI426" s="152"/>
      <c r="BJ426" s="104"/>
    </row>
    <row r="427" spans="2:62" s="96" customFormat="1" ht="36.75" hidden="1" customHeight="1">
      <c r="B427" s="122"/>
      <c r="C427" s="143"/>
      <c r="D427" s="122"/>
      <c r="E427" s="122"/>
      <c r="F427" s="132">
        <v>20</v>
      </c>
      <c r="G427" s="133" t="s">
        <v>344</v>
      </c>
      <c r="H427" s="126">
        <v>0</v>
      </c>
      <c r="I427" s="126">
        <v>0</v>
      </c>
      <c r="J427" s="127">
        <f t="shared" si="702"/>
        <v>0</v>
      </c>
      <c r="K427" s="126">
        <v>0</v>
      </c>
      <c r="L427" s="126">
        <v>0</v>
      </c>
      <c r="M427" s="127">
        <f t="shared" si="703"/>
        <v>0</v>
      </c>
      <c r="N427" s="127">
        <f t="shared" si="704"/>
        <v>0</v>
      </c>
      <c r="O427" s="126">
        <v>0</v>
      </c>
      <c r="P427" s="126">
        <v>0</v>
      </c>
      <c r="Q427" s="127">
        <f t="shared" si="705"/>
        <v>0</v>
      </c>
      <c r="R427" s="126">
        <v>0</v>
      </c>
      <c r="S427" s="126">
        <v>0</v>
      </c>
      <c r="T427" s="127">
        <f t="shared" si="706"/>
        <v>0</v>
      </c>
      <c r="U427" s="127">
        <f t="shared" si="707"/>
        <v>0</v>
      </c>
      <c r="V427" s="126">
        <v>0</v>
      </c>
      <c r="W427" s="126">
        <v>0</v>
      </c>
      <c r="X427" s="127">
        <f t="shared" si="708"/>
        <v>0</v>
      </c>
      <c r="Y427" s="126">
        <v>0</v>
      </c>
      <c r="Z427" s="126">
        <v>0</v>
      </c>
      <c r="AA427" s="127">
        <f t="shared" si="709"/>
        <v>0</v>
      </c>
      <c r="AB427" s="127">
        <f t="shared" si="710"/>
        <v>0</v>
      </c>
      <c r="AC427" s="126">
        <v>0</v>
      </c>
      <c r="AD427" s="126">
        <v>0</v>
      </c>
      <c r="AE427" s="127">
        <f t="shared" si="711"/>
        <v>0</v>
      </c>
      <c r="AF427" s="126">
        <v>0</v>
      </c>
      <c r="AG427" s="126">
        <v>0</v>
      </c>
      <c r="AH427" s="127">
        <f t="shared" si="712"/>
        <v>0</v>
      </c>
      <c r="AI427" s="127">
        <f t="shared" si="713"/>
        <v>0</v>
      </c>
      <c r="AJ427" s="126">
        <v>0</v>
      </c>
      <c r="AK427" s="126">
        <v>0</v>
      </c>
      <c r="AL427" s="127">
        <f t="shared" si="714"/>
        <v>0</v>
      </c>
      <c r="AM427" s="126">
        <v>0</v>
      </c>
      <c r="AN427" s="126">
        <v>0</v>
      </c>
      <c r="AO427" s="127">
        <f t="shared" si="715"/>
        <v>0</v>
      </c>
      <c r="AP427" s="127">
        <f t="shared" si="716"/>
        <v>0</v>
      </c>
      <c r="AQ427" s="126">
        <v>0</v>
      </c>
      <c r="AR427" s="126">
        <v>0</v>
      </c>
      <c r="AS427" s="127">
        <f t="shared" si="717"/>
        <v>0</v>
      </c>
      <c r="AT427" s="126">
        <v>0</v>
      </c>
      <c r="AU427" s="126">
        <v>0</v>
      </c>
      <c r="AV427" s="127">
        <f t="shared" si="718"/>
        <v>0</v>
      </c>
      <c r="AW427" s="127">
        <f t="shared" si="719"/>
        <v>0</v>
      </c>
      <c r="AX427" s="126">
        <v>0</v>
      </c>
      <c r="AY427" s="126">
        <v>0</v>
      </c>
      <c r="AZ427" s="127">
        <f t="shared" si="720"/>
        <v>0</v>
      </c>
      <c r="BA427" s="126">
        <v>0</v>
      </c>
      <c r="BB427" s="126">
        <v>0</v>
      </c>
      <c r="BC427" s="127">
        <f t="shared" si="721"/>
        <v>0</v>
      </c>
      <c r="BD427" s="127">
        <f t="shared" si="722"/>
        <v>0</v>
      </c>
      <c r="BE427" s="128" t="s">
        <v>50</v>
      </c>
      <c r="BF427" s="134"/>
      <c r="BG427" s="180"/>
      <c r="BH427" s="152" t="s">
        <v>128</v>
      </c>
      <c r="BI427" s="152"/>
      <c r="BJ427" s="104"/>
    </row>
    <row r="428" spans="2:62" s="96" customFormat="1" ht="36.75" hidden="1" customHeight="1">
      <c r="B428" s="122"/>
      <c r="C428" s="143"/>
      <c r="D428" s="122"/>
      <c r="E428" s="122"/>
      <c r="F428" s="132">
        <v>21</v>
      </c>
      <c r="G428" s="133" t="s">
        <v>345</v>
      </c>
      <c r="H428" s="126">
        <v>0</v>
      </c>
      <c r="I428" s="126">
        <v>0</v>
      </c>
      <c r="J428" s="127">
        <f t="shared" si="702"/>
        <v>0</v>
      </c>
      <c r="K428" s="126">
        <v>0</v>
      </c>
      <c r="L428" s="126">
        <v>0</v>
      </c>
      <c r="M428" s="127">
        <f t="shared" si="703"/>
        <v>0</v>
      </c>
      <c r="N428" s="127">
        <f t="shared" si="704"/>
        <v>0</v>
      </c>
      <c r="O428" s="126">
        <v>0</v>
      </c>
      <c r="P428" s="126">
        <v>0</v>
      </c>
      <c r="Q428" s="127">
        <f t="shared" si="705"/>
        <v>0</v>
      </c>
      <c r="R428" s="126">
        <v>0</v>
      </c>
      <c r="S428" s="126">
        <v>0</v>
      </c>
      <c r="T428" s="127">
        <f t="shared" si="706"/>
        <v>0</v>
      </c>
      <c r="U428" s="127">
        <f t="shared" si="707"/>
        <v>0</v>
      </c>
      <c r="V428" s="126">
        <v>0</v>
      </c>
      <c r="W428" s="126">
        <v>0</v>
      </c>
      <c r="X428" s="127">
        <f t="shared" si="708"/>
        <v>0</v>
      </c>
      <c r="Y428" s="126">
        <v>0</v>
      </c>
      <c r="Z428" s="126">
        <v>0</v>
      </c>
      <c r="AA428" s="127">
        <f t="shared" si="709"/>
        <v>0</v>
      </c>
      <c r="AB428" s="127">
        <f t="shared" si="710"/>
        <v>0</v>
      </c>
      <c r="AC428" s="126">
        <v>0</v>
      </c>
      <c r="AD428" s="126">
        <v>0</v>
      </c>
      <c r="AE428" s="127">
        <f t="shared" si="711"/>
        <v>0</v>
      </c>
      <c r="AF428" s="126">
        <v>0</v>
      </c>
      <c r="AG428" s="126">
        <v>0</v>
      </c>
      <c r="AH428" s="127">
        <f t="shared" si="712"/>
        <v>0</v>
      </c>
      <c r="AI428" s="127">
        <f t="shared" si="713"/>
        <v>0</v>
      </c>
      <c r="AJ428" s="126">
        <v>0</v>
      </c>
      <c r="AK428" s="126">
        <v>0</v>
      </c>
      <c r="AL428" s="127">
        <f t="shared" si="714"/>
        <v>0</v>
      </c>
      <c r="AM428" s="126">
        <v>0</v>
      </c>
      <c r="AN428" s="126">
        <v>0</v>
      </c>
      <c r="AO428" s="127">
        <f t="shared" si="715"/>
        <v>0</v>
      </c>
      <c r="AP428" s="127">
        <f t="shared" si="716"/>
        <v>0</v>
      </c>
      <c r="AQ428" s="126">
        <v>0</v>
      </c>
      <c r="AR428" s="126">
        <v>0</v>
      </c>
      <c r="AS428" s="127">
        <f t="shared" si="717"/>
        <v>0</v>
      </c>
      <c r="AT428" s="126">
        <v>0</v>
      </c>
      <c r="AU428" s="126">
        <v>0</v>
      </c>
      <c r="AV428" s="127">
        <f t="shared" si="718"/>
        <v>0</v>
      </c>
      <c r="AW428" s="127">
        <f t="shared" si="719"/>
        <v>0</v>
      </c>
      <c r="AX428" s="126">
        <v>0</v>
      </c>
      <c r="AY428" s="126">
        <v>0</v>
      </c>
      <c r="AZ428" s="127">
        <f t="shared" si="720"/>
        <v>0</v>
      </c>
      <c r="BA428" s="126">
        <v>0</v>
      </c>
      <c r="BB428" s="126">
        <v>0</v>
      </c>
      <c r="BC428" s="127">
        <f t="shared" si="721"/>
        <v>0</v>
      </c>
      <c r="BD428" s="127">
        <f t="shared" si="722"/>
        <v>0</v>
      </c>
      <c r="BE428" s="128" t="s">
        <v>50</v>
      </c>
      <c r="BF428" s="134"/>
      <c r="BG428" s="180"/>
      <c r="BH428" s="152" t="s">
        <v>128</v>
      </c>
      <c r="BI428" s="152"/>
      <c r="BJ428" s="104"/>
    </row>
    <row r="429" spans="2:62" s="96" customFormat="1" ht="36.75" hidden="1" customHeight="1">
      <c r="B429" s="122"/>
      <c r="C429" s="143"/>
      <c r="D429" s="122"/>
      <c r="E429" s="122"/>
      <c r="F429" s="132">
        <v>22</v>
      </c>
      <c r="G429" s="133" t="s">
        <v>346</v>
      </c>
      <c r="H429" s="126">
        <v>0</v>
      </c>
      <c r="I429" s="126">
        <v>0</v>
      </c>
      <c r="J429" s="127">
        <f t="shared" si="702"/>
        <v>0</v>
      </c>
      <c r="K429" s="126">
        <v>0</v>
      </c>
      <c r="L429" s="126">
        <v>0</v>
      </c>
      <c r="M429" s="127">
        <f t="shared" si="703"/>
        <v>0</v>
      </c>
      <c r="N429" s="127">
        <f t="shared" si="704"/>
        <v>0</v>
      </c>
      <c r="O429" s="126">
        <v>0</v>
      </c>
      <c r="P429" s="126">
        <v>0</v>
      </c>
      <c r="Q429" s="127">
        <f t="shared" si="705"/>
        <v>0</v>
      </c>
      <c r="R429" s="126">
        <v>0</v>
      </c>
      <c r="S429" s="126">
        <v>0</v>
      </c>
      <c r="T429" s="127">
        <f t="shared" si="706"/>
        <v>0</v>
      </c>
      <c r="U429" s="127">
        <f t="shared" si="707"/>
        <v>0</v>
      </c>
      <c r="V429" s="126">
        <v>0</v>
      </c>
      <c r="W429" s="126">
        <v>0</v>
      </c>
      <c r="X429" s="127">
        <f t="shared" si="708"/>
        <v>0</v>
      </c>
      <c r="Y429" s="126">
        <v>0</v>
      </c>
      <c r="Z429" s="126">
        <v>0</v>
      </c>
      <c r="AA429" s="127">
        <f t="shared" si="709"/>
        <v>0</v>
      </c>
      <c r="AB429" s="127">
        <f t="shared" si="710"/>
        <v>0</v>
      </c>
      <c r="AC429" s="126">
        <v>0</v>
      </c>
      <c r="AD429" s="126">
        <v>0</v>
      </c>
      <c r="AE429" s="127">
        <f t="shared" si="711"/>
        <v>0</v>
      </c>
      <c r="AF429" s="126">
        <v>0</v>
      </c>
      <c r="AG429" s="126">
        <v>0</v>
      </c>
      <c r="AH429" s="127">
        <f t="shared" si="712"/>
        <v>0</v>
      </c>
      <c r="AI429" s="127">
        <f t="shared" si="713"/>
        <v>0</v>
      </c>
      <c r="AJ429" s="126">
        <v>0</v>
      </c>
      <c r="AK429" s="126">
        <v>0</v>
      </c>
      <c r="AL429" s="127">
        <f t="shared" si="714"/>
        <v>0</v>
      </c>
      <c r="AM429" s="126">
        <v>0</v>
      </c>
      <c r="AN429" s="126">
        <v>0</v>
      </c>
      <c r="AO429" s="127">
        <f t="shared" si="715"/>
        <v>0</v>
      </c>
      <c r="AP429" s="127">
        <f t="shared" si="716"/>
        <v>0</v>
      </c>
      <c r="AQ429" s="126">
        <v>0</v>
      </c>
      <c r="AR429" s="126">
        <v>0</v>
      </c>
      <c r="AS429" s="127">
        <f t="shared" si="717"/>
        <v>0</v>
      </c>
      <c r="AT429" s="126">
        <v>0</v>
      </c>
      <c r="AU429" s="126">
        <v>0</v>
      </c>
      <c r="AV429" s="127">
        <f t="shared" si="718"/>
        <v>0</v>
      </c>
      <c r="AW429" s="127">
        <f t="shared" si="719"/>
        <v>0</v>
      </c>
      <c r="AX429" s="126">
        <v>0</v>
      </c>
      <c r="AY429" s="126">
        <v>0</v>
      </c>
      <c r="AZ429" s="127">
        <f t="shared" si="720"/>
        <v>0</v>
      </c>
      <c r="BA429" s="126">
        <v>0</v>
      </c>
      <c r="BB429" s="126">
        <v>0</v>
      </c>
      <c r="BC429" s="127">
        <f t="shared" si="721"/>
        <v>0</v>
      </c>
      <c r="BD429" s="127">
        <f t="shared" si="722"/>
        <v>0</v>
      </c>
      <c r="BE429" s="128" t="s">
        <v>50</v>
      </c>
      <c r="BF429" s="134"/>
      <c r="BG429" s="180"/>
      <c r="BH429" s="152" t="s">
        <v>128</v>
      </c>
      <c r="BI429" s="152"/>
      <c r="BJ429" s="104"/>
    </row>
    <row r="430" spans="2:62" s="96" customFormat="1" ht="36.75" hidden="1" customHeight="1">
      <c r="B430" s="122"/>
      <c r="C430" s="143"/>
      <c r="D430" s="122"/>
      <c r="E430" s="122"/>
      <c r="F430" s="132">
        <v>23</v>
      </c>
      <c r="G430" s="133" t="s">
        <v>347</v>
      </c>
      <c r="H430" s="126">
        <v>0</v>
      </c>
      <c r="I430" s="126">
        <v>0</v>
      </c>
      <c r="J430" s="127">
        <f t="shared" si="702"/>
        <v>0</v>
      </c>
      <c r="K430" s="126">
        <v>0</v>
      </c>
      <c r="L430" s="126">
        <v>0</v>
      </c>
      <c r="M430" s="127">
        <f t="shared" si="703"/>
        <v>0</v>
      </c>
      <c r="N430" s="127">
        <f t="shared" si="704"/>
        <v>0</v>
      </c>
      <c r="O430" s="126">
        <v>0</v>
      </c>
      <c r="P430" s="126">
        <v>0</v>
      </c>
      <c r="Q430" s="127">
        <f t="shared" si="705"/>
        <v>0</v>
      </c>
      <c r="R430" s="126">
        <v>0</v>
      </c>
      <c r="S430" s="126">
        <v>0</v>
      </c>
      <c r="T430" s="127">
        <f t="shared" si="706"/>
        <v>0</v>
      </c>
      <c r="U430" s="127">
        <f t="shared" si="707"/>
        <v>0</v>
      </c>
      <c r="V430" s="126">
        <v>0</v>
      </c>
      <c r="W430" s="126">
        <v>0</v>
      </c>
      <c r="X430" s="127">
        <f t="shared" si="708"/>
        <v>0</v>
      </c>
      <c r="Y430" s="126">
        <v>0</v>
      </c>
      <c r="Z430" s="126">
        <v>0</v>
      </c>
      <c r="AA430" s="127">
        <f t="shared" si="709"/>
        <v>0</v>
      </c>
      <c r="AB430" s="127">
        <f t="shared" si="710"/>
        <v>0</v>
      </c>
      <c r="AC430" s="126">
        <v>0</v>
      </c>
      <c r="AD430" s="126">
        <v>0</v>
      </c>
      <c r="AE430" s="127">
        <f t="shared" si="711"/>
        <v>0</v>
      </c>
      <c r="AF430" s="126">
        <v>0</v>
      </c>
      <c r="AG430" s="126">
        <v>0</v>
      </c>
      <c r="AH430" s="127">
        <f t="shared" si="712"/>
        <v>0</v>
      </c>
      <c r="AI430" s="127">
        <f t="shared" si="713"/>
        <v>0</v>
      </c>
      <c r="AJ430" s="126">
        <v>0</v>
      </c>
      <c r="AK430" s="126">
        <v>0</v>
      </c>
      <c r="AL430" s="127">
        <f t="shared" si="714"/>
        <v>0</v>
      </c>
      <c r="AM430" s="126">
        <v>0</v>
      </c>
      <c r="AN430" s="126">
        <v>0</v>
      </c>
      <c r="AO430" s="127">
        <f t="shared" si="715"/>
        <v>0</v>
      </c>
      <c r="AP430" s="127">
        <f t="shared" si="716"/>
        <v>0</v>
      </c>
      <c r="AQ430" s="126">
        <v>0</v>
      </c>
      <c r="AR430" s="126">
        <v>0</v>
      </c>
      <c r="AS430" s="127">
        <f t="shared" si="717"/>
        <v>0</v>
      </c>
      <c r="AT430" s="126">
        <v>0</v>
      </c>
      <c r="AU430" s="126">
        <v>0</v>
      </c>
      <c r="AV430" s="127">
        <f t="shared" si="718"/>
        <v>0</v>
      </c>
      <c r="AW430" s="127">
        <f t="shared" si="719"/>
        <v>0</v>
      </c>
      <c r="AX430" s="126">
        <v>0</v>
      </c>
      <c r="AY430" s="126">
        <v>0</v>
      </c>
      <c r="AZ430" s="127">
        <f t="shared" si="720"/>
        <v>0</v>
      </c>
      <c r="BA430" s="126">
        <v>0</v>
      </c>
      <c r="BB430" s="126">
        <v>0</v>
      </c>
      <c r="BC430" s="127">
        <f t="shared" si="721"/>
        <v>0</v>
      </c>
      <c r="BD430" s="127">
        <f t="shared" si="722"/>
        <v>0</v>
      </c>
      <c r="BE430" s="128" t="s">
        <v>50</v>
      </c>
      <c r="BF430" s="134"/>
      <c r="BG430" s="180"/>
      <c r="BH430" s="152" t="s">
        <v>128</v>
      </c>
      <c r="BI430" s="152"/>
      <c r="BJ430" s="104"/>
    </row>
    <row r="431" spans="2:62" s="96" customFormat="1" ht="36.75" hidden="1" customHeight="1">
      <c r="B431" s="122"/>
      <c r="C431" s="143"/>
      <c r="D431" s="122"/>
      <c r="E431" s="122"/>
      <c r="F431" s="132">
        <v>24</v>
      </c>
      <c r="G431" s="133" t="s">
        <v>348</v>
      </c>
      <c r="H431" s="126">
        <v>0</v>
      </c>
      <c r="I431" s="126">
        <v>0</v>
      </c>
      <c r="J431" s="127">
        <f t="shared" si="702"/>
        <v>0</v>
      </c>
      <c r="K431" s="126">
        <v>0</v>
      </c>
      <c r="L431" s="126">
        <v>0</v>
      </c>
      <c r="M431" s="127">
        <f t="shared" si="703"/>
        <v>0</v>
      </c>
      <c r="N431" s="127">
        <f t="shared" si="704"/>
        <v>0</v>
      </c>
      <c r="O431" s="126">
        <v>0</v>
      </c>
      <c r="P431" s="126">
        <v>0</v>
      </c>
      <c r="Q431" s="127">
        <f t="shared" si="705"/>
        <v>0</v>
      </c>
      <c r="R431" s="126">
        <v>0</v>
      </c>
      <c r="S431" s="126">
        <v>0</v>
      </c>
      <c r="T431" s="127">
        <f t="shared" si="706"/>
        <v>0</v>
      </c>
      <c r="U431" s="127">
        <f t="shared" si="707"/>
        <v>0</v>
      </c>
      <c r="V431" s="126">
        <v>0</v>
      </c>
      <c r="W431" s="126">
        <v>0</v>
      </c>
      <c r="X431" s="127">
        <f t="shared" si="708"/>
        <v>0</v>
      </c>
      <c r="Y431" s="126">
        <v>0</v>
      </c>
      <c r="Z431" s="126">
        <v>0</v>
      </c>
      <c r="AA431" s="127">
        <f t="shared" si="709"/>
        <v>0</v>
      </c>
      <c r="AB431" s="127">
        <f t="shared" si="710"/>
        <v>0</v>
      </c>
      <c r="AC431" s="126">
        <v>0</v>
      </c>
      <c r="AD431" s="126">
        <v>0</v>
      </c>
      <c r="AE431" s="127">
        <f t="shared" si="711"/>
        <v>0</v>
      </c>
      <c r="AF431" s="126">
        <v>0</v>
      </c>
      <c r="AG431" s="126">
        <v>0</v>
      </c>
      <c r="AH431" s="127">
        <f t="shared" si="712"/>
        <v>0</v>
      </c>
      <c r="AI431" s="127">
        <f t="shared" si="713"/>
        <v>0</v>
      </c>
      <c r="AJ431" s="126">
        <v>0</v>
      </c>
      <c r="AK431" s="126">
        <v>0</v>
      </c>
      <c r="AL431" s="127">
        <f t="shared" si="714"/>
        <v>0</v>
      </c>
      <c r="AM431" s="126">
        <v>0</v>
      </c>
      <c r="AN431" s="126">
        <v>0</v>
      </c>
      <c r="AO431" s="127">
        <f t="shared" si="715"/>
        <v>0</v>
      </c>
      <c r="AP431" s="127">
        <f t="shared" si="716"/>
        <v>0</v>
      </c>
      <c r="AQ431" s="126">
        <v>0</v>
      </c>
      <c r="AR431" s="126">
        <v>0</v>
      </c>
      <c r="AS431" s="127">
        <f t="shared" si="717"/>
        <v>0</v>
      </c>
      <c r="AT431" s="126">
        <v>0</v>
      </c>
      <c r="AU431" s="126">
        <v>0</v>
      </c>
      <c r="AV431" s="127">
        <f t="shared" si="718"/>
        <v>0</v>
      </c>
      <c r="AW431" s="127">
        <f t="shared" si="719"/>
        <v>0</v>
      </c>
      <c r="AX431" s="126">
        <v>0</v>
      </c>
      <c r="AY431" s="126">
        <v>0</v>
      </c>
      <c r="AZ431" s="127">
        <f t="shared" si="720"/>
        <v>0</v>
      </c>
      <c r="BA431" s="126">
        <v>0</v>
      </c>
      <c r="BB431" s="126">
        <v>0</v>
      </c>
      <c r="BC431" s="127">
        <f t="shared" si="721"/>
        <v>0</v>
      </c>
      <c r="BD431" s="127">
        <f t="shared" si="722"/>
        <v>0</v>
      </c>
      <c r="BE431" s="128" t="s">
        <v>50</v>
      </c>
      <c r="BF431" s="134"/>
      <c r="BG431" s="180"/>
      <c r="BH431" s="152" t="s">
        <v>128</v>
      </c>
      <c r="BI431" s="152"/>
      <c r="BJ431" s="104"/>
    </row>
    <row r="432" spans="2:62" s="96" customFormat="1" ht="36.75" hidden="1" customHeight="1">
      <c r="B432" s="122"/>
      <c r="C432" s="143"/>
      <c r="D432" s="122"/>
      <c r="E432" s="122"/>
      <c r="F432" s="132">
        <v>25</v>
      </c>
      <c r="G432" s="133" t="s">
        <v>349</v>
      </c>
      <c r="H432" s="126">
        <v>0</v>
      </c>
      <c r="I432" s="126">
        <v>0</v>
      </c>
      <c r="J432" s="127">
        <f t="shared" si="702"/>
        <v>0</v>
      </c>
      <c r="K432" s="126">
        <v>0</v>
      </c>
      <c r="L432" s="126">
        <v>0</v>
      </c>
      <c r="M432" s="127">
        <f t="shared" si="703"/>
        <v>0</v>
      </c>
      <c r="N432" s="127">
        <f t="shared" si="704"/>
        <v>0</v>
      </c>
      <c r="O432" s="126">
        <v>0</v>
      </c>
      <c r="P432" s="126">
        <v>0</v>
      </c>
      <c r="Q432" s="127">
        <f t="shared" si="705"/>
        <v>0</v>
      </c>
      <c r="R432" s="126">
        <v>0</v>
      </c>
      <c r="S432" s="126">
        <v>0</v>
      </c>
      <c r="T432" s="127">
        <f t="shared" si="706"/>
        <v>0</v>
      </c>
      <c r="U432" s="127">
        <f t="shared" si="707"/>
        <v>0</v>
      </c>
      <c r="V432" s="126">
        <v>0</v>
      </c>
      <c r="W432" s="126">
        <v>0</v>
      </c>
      <c r="X432" s="127">
        <f t="shared" si="708"/>
        <v>0</v>
      </c>
      <c r="Y432" s="126">
        <v>0</v>
      </c>
      <c r="Z432" s="126">
        <v>0</v>
      </c>
      <c r="AA432" s="127">
        <f t="shared" si="709"/>
        <v>0</v>
      </c>
      <c r="AB432" s="127">
        <f t="shared" si="710"/>
        <v>0</v>
      </c>
      <c r="AC432" s="126">
        <v>0</v>
      </c>
      <c r="AD432" s="126">
        <v>0</v>
      </c>
      <c r="AE432" s="127">
        <f t="shared" si="711"/>
        <v>0</v>
      </c>
      <c r="AF432" s="126">
        <v>0</v>
      </c>
      <c r="AG432" s="126">
        <v>0</v>
      </c>
      <c r="AH432" s="127">
        <f t="shared" si="712"/>
        <v>0</v>
      </c>
      <c r="AI432" s="127">
        <f t="shared" si="713"/>
        <v>0</v>
      </c>
      <c r="AJ432" s="126">
        <v>0</v>
      </c>
      <c r="AK432" s="126">
        <v>0</v>
      </c>
      <c r="AL432" s="127">
        <f t="shared" si="714"/>
        <v>0</v>
      </c>
      <c r="AM432" s="126">
        <v>0</v>
      </c>
      <c r="AN432" s="126">
        <v>0</v>
      </c>
      <c r="AO432" s="127">
        <f t="shared" si="715"/>
        <v>0</v>
      </c>
      <c r="AP432" s="127">
        <f t="shared" si="716"/>
        <v>0</v>
      </c>
      <c r="AQ432" s="126">
        <v>0</v>
      </c>
      <c r="AR432" s="126">
        <v>0</v>
      </c>
      <c r="AS432" s="127">
        <f t="shared" si="717"/>
        <v>0</v>
      </c>
      <c r="AT432" s="126">
        <v>0</v>
      </c>
      <c r="AU432" s="126">
        <v>0</v>
      </c>
      <c r="AV432" s="127">
        <f t="shared" si="718"/>
        <v>0</v>
      </c>
      <c r="AW432" s="127">
        <f t="shared" si="719"/>
        <v>0</v>
      </c>
      <c r="AX432" s="126">
        <v>0</v>
      </c>
      <c r="AY432" s="126">
        <v>0</v>
      </c>
      <c r="AZ432" s="127">
        <f t="shared" si="720"/>
        <v>0</v>
      </c>
      <c r="BA432" s="126">
        <v>0</v>
      </c>
      <c r="BB432" s="126">
        <v>0</v>
      </c>
      <c r="BC432" s="127">
        <f t="shared" si="721"/>
        <v>0</v>
      </c>
      <c r="BD432" s="127">
        <f t="shared" si="722"/>
        <v>0</v>
      </c>
      <c r="BE432" s="128" t="s">
        <v>50</v>
      </c>
      <c r="BF432" s="134"/>
      <c r="BG432" s="180"/>
      <c r="BH432" s="152" t="s">
        <v>128</v>
      </c>
      <c r="BI432" s="152"/>
      <c r="BJ432" s="104"/>
    </row>
    <row r="433" spans="2:62" s="96" customFormat="1" ht="36.75" hidden="1" customHeight="1">
      <c r="B433" s="122"/>
      <c r="C433" s="143"/>
      <c r="D433" s="122"/>
      <c r="E433" s="122"/>
      <c r="F433" s="132">
        <v>26</v>
      </c>
      <c r="G433" s="133" t="s">
        <v>350</v>
      </c>
      <c r="H433" s="126">
        <v>0</v>
      </c>
      <c r="I433" s="126">
        <v>0</v>
      </c>
      <c r="J433" s="127">
        <f t="shared" si="702"/>
        <v>0</v>
      </c>
      <c r="K433" s="126">
        <v>0</v>
      </c>
      <c r="L433" s="126">
        <v>0</v>
      </c>
      <c r="M433" s="127">
        <f t="shared" si="703"/>
        <v>0</v>
      </c>
      <c r="N433" s="127">
        <f t="shared" si="704"/>
        <v>0</v>
      </c>
      <c r="O433" s="126">
        <v>0</v>
      </c>
      <c r="P433" s="126">
        <v>0</v>
      </c>
      <c r="Q433" s="127">
        <f t="shared" si="705"/>
        <v>0</v>
      </c>
      <c r="R433" s="126">
        <v>0</v>
      </c>
      <c r="S433" s="126">
        <v>0</v>
      </c>
      <c r="T433" s="127">
        <f t="shared" si="706"/>
        <v>0</v>
      </c>
      <c r="U433" s="127">
        <f t="shared" si="707"/>
        <v>0</v>
      </c>
      <c r="V433" s="126">
        <v>0</v>
      </c>
      <c r="W433" s="126">
        <v>0</v>
      </c>
      <c r="X433" s="127">
        <f t="shared" si="708"/>
        <v>0</v>
      </c>
      <c r="Y433" s="126">
        <v>0</v>
      </c>
      <c r="Z433" s="126">
        <v>0</v>
      </c>
      <c r="AA433" s="127">
        <f t="shared" si="709"/>
        <v>0</v>
      </c>
      <c r="AB433" s="127">
        <f t="shared" si="710"/>
        <v>0</v>
      </c>
      <c r="AC433" s="126">
        <v>0</v>
      </c>
      <c r="AD433" s="126">
        <v>0</v>
      </c>
      <c r="AE433" s="127">
        <f t="shared" si="711"/>
        <v>0</v>
      </c>
      <c r="AF433" s="126">
        <v>0</v>
      </c>
      <c r="AG433" s="126">
        <v>0</v>
      </c>
      <c r="AH433" s="127">
        <f t="shared" si="712"/>
        <v>0</v>
      </c>
      <c r="AI433" s="127">
        <f t="shared" si="713"/>
        <v>0</v>
      </c>
      <c r="AJ433" s="126">
        <v>0</v>
      </c>
      <c r="AK433" s="126">
        <v>0</v>
      </c>
      <c r="AL433" s="127">
        <f t="shared" si="714"/>
        <v>0</v>
      </c>
      <c r="AM433" s="126">
        <v>0</v>
      </c>
      <c r="AN433" s="126">
        <v>0</v>
      </c>
      <c r="AO433" s="127">
        <f t="shared" si="715"/>
        <v>0</v>
      </c>
      <c r="AP433" s="127">
        <f t="shared" si="716"/>
        <v>0</v>
      </c>
      <c r="AQ433" s="126">
        <v>0</v>
      </c>
      <c r="AR433" s="126">
        <v>0</v>
      </c>
      <c r="AS433" s="127">
        <f t="shared" si="717"/>
        <v>0</v>
      </c>
      <c r="AT433" s="126">
        <v>0</v>
      </c>
      <c r="AU433" s="126">
        <v>0</v>
      </c>
      <c r="AV433" s="127">
        <f t="shared" si="718"/>
        <v>0</v>
      </c>
      <c r="AW433" s="127">
        <f t="shared" si="719"/>
        <v>0</v>
      </c>
      <c r="AX433" s="126">
        <v>0</v>
      </c>
      <c r="AY433" s="126">
        <v>0</v>
      </c>
      <c r="AZ433" s="127">
        <f t="shared" si="720"/>
        <v>0</v>
      </c>
      <c r="BA433" s="126">
        <v>0</v>
      </c>
      <c r="BB433" s="126">
        <v>0</v>
      </c>
      <c r="BC433" s="127">
        <f t="shared" si="721"/>
        <v>0</v>
      </c>
      <c r="BD433" s="127">
        <f t="shared" si="722"/>
        <v>0</v>
      </c>
      <c r="BE433" s="128" t="s">
        <v>50</v>
      </c>
      <c r="BF433" s="134"/>
      <c r="BG433" s="180"/>
      <c r="BH433" s="152" t="s">
        <v>128</v>
      </c>
      <c r="BI433" s="152"/>
      <c r="BJ433" s="104"/>
    </row>
    <row r="434" spans="2:62" s="96" customFormat="1" ht="36.75" hidden="1" customHeight="1">
      <c r="B434" s="122"/>
      <c r="C434" s="143"/>
      <c r="D434" s="122"/>
      <c r="E434" s="122"/>
      <c r="F434" s="132">
        <v>27</v>
      </c>
      <c r="G434" s="133" t="s">
        <v>351</v>
      </c>
      <c r="H434" s="126">
        <v>0</v>
      </c>
      <c r="I434" s="126">
        <v>0</v>
      </c>
      <c r="J434" s="127">
        <f t="shared" si="702"/>
        <v>0</v>
      </c>
      <c r="K434" s="126">
        <v>0</v>
      </c>
      <c r="L434" s="126">
        <v>0</v>
      </c>
      <c r="M434" s="127">
        <f t="shared" si="703"/>
        <v>0</v>
      </c>
      <c r="N434" s="127">
        <f t="shared" si="704"/>
        <v>0</v>
      </c>
      <c r="O434" s="126">
        <v>0</v>
      </c>
      <c r="P434" s="126">
        <v>0</v>
      </c>
      <c r="Q434" s="127">
        <f t="shared" si="705"/>
        <v>0</v>
      </c>
      <c r="R434" s="126">
        <v>0</v>
      </c>
      <c r="S434" s="126">
        <v>0</v>
      </c>
      <c r="T434" s="127">
        <f t="shared" si="706"/>
        <v>0</v>
      </c>
      <c r="U434" s="127">
        <f t="shared" si="707"/>
        <v>0</v>
      </c>
      <c r="V434" s="126">
        <v>0</v>
      </c>
      <c r="W434" s="126">
        <v>0</v>
      </c>
      <c r="X434" s="127">
        <f t="shared" si="708"/>
        <v>0</v>
      </c>
      <c r="Y434" s="126">
        <v>0</v>
      </c>
      <c r="Z434" s="126">
        <v>0</v>
      </c>
      <c r="AA434" s="127">
        <f t="shared" si="709"/>
        <v>0</v>
      </c>
      <c r="AB434" s="127">
        <f t="shared" si="710"/>
        <v>0</v>
      </c>
      <c r="AC434" s="126">
        <v>0</v>
      </c>
      <c r="AD434" s="126">
        <v>0</v>
      </c>
      <c r="AE434" s="127">
        <f t="shared" si="711"/>
        <v>0</v>
      </c>
      <c r="AF434" s="126">
        <v>0</v>
      </c>
      <c r="AG434" s="126">
        <v>0</v>
      </c>
      <c r="AH434" s="127">
        <f t="shared" si="712"/>
        <v>0</v>
      </c>
      <c r="AI434" s="127">
        <f t="shared" si="713"/>
        <v>0</v>
      </c>
      <c r="AJ434" s="126">
        <v>0</v>
      </c>
      <c r="AK434" s="126">
        <v>0</v>
      </c>
      <c r="AL434" s="127">
        <f t="shared" si="714"/>
        <v>0</v>
      </c>
      <c r="AM434" s="126">
        <v>0</v>
      </c>
      <c r="AN434" s="126">
        <v>0</v>
      </c>
      <c r="AO434" s="127">
        <f t="shared" si="715"/>
        <v>0</v>
      </c>
      <c r="AP434" s="127">
        <f t="shared" si="716"/>
        <v>0</v>
      </c>
      <c r="AQ434" s="126">
        <v>0</v>
      </c>
      <c r="AR434" s="126">
        <v>0</v>
      </c>
      <c r="AS434" s="127">
        <f t="shared" si="717"/>
        <v>0</v>
      </c>
      <c r="AT434" s="126">
        <v>0</v>
      </c>
      <c r="AU434" s="126">
        <v>0</v>
      </c>
      <c r="AV434" s="127">
        <f t="shared" si="718"/>
        <v>0</v>
      </c>
      <c r="AW434" s="127">
        <f t="shared" si="719"/>
        <v>0</v>
      </c>
      <c r="AX434" s="126">
        <v>0</v>
      </c>
      <c r="AY434" s="126">
        <v>0</v>
      </c>
      <c r="AZ434" s="127">
        <f t="shared" si="720"/>
        <v>0</v>
      </c>
      <c r="BA434" s="126">
        <v>0</v>
      </c>
      <c r="BB434" s="126">
        <v>0</v>
      </c>
      <c r="BC434" s="127">
        <f t="shared" si="721"/>
        <v>0</v>
      </c>
      <c r="BD434" s="127">
        <f t="shared" si="722"/>
        <v>0</v>
      </c>
      <c r="BE434" s="128" t="s">
        <v>50</v>
      </c>
      <c r="BF434" s="134"/>
      <c r="BG434" s="180"/>
      <c r="BH434" s="152" t="s">
        <v>128</v>
      </c>
      <c r="BI434" s="152"/>
      <c r="BJ434" s="104"/>
    </row>
    <row r="435" spans="2:62" s="96" customFormat="1" ht="36.75" hidden="1" customHeight="1">
      <c r="B435" s="122"/>
      <c r="C435" s="143"/>
      <c r="D435" s="122"/>
      <c r="E435" s="122"/>
      <c r="F435" s="132">
        <v>28</v>
      </c>
      <c r="G435" s="133" t="s">
        <v>352</v>
      </c>
      <c r="H435" s="126">
        <v>0</v>
      </c>
      <c r="I435" s="126">
        <v>0</v>
      </c>
      <c r="J435" s="127">
        <f t="shared" si="702"/>
        <v>0</v>
      </c>
      <c r="K435" s="126">
        <v>0</v>
      </c>
      <c r="L435" s="126">
        <v>0</v>
      </c>
      <c r="M435" s="127">
        <f t="shared" si="703"/>
        <v>0</v>
      </c>
      <c r="N435" s="127">
        <f t="shared" si="704"/>
        <v>0</v>
      </c>
      <c r="O435" s="126">
        <v>0</v>
      </c>
      <c r="P435" s="126">
        <v>0</v>
      </c>
      <c r="Q435" s="127">
        <f t="shared" si="705"/>
        <v>0</v>
      </c>
      <c r="R435" s="126">
        <v>0</v>
      </c>
      <c r="S435" s="126">
        <v>0</v>
      </c>
      <c r="T435" s="127">
        <f t="shared" si="706"/>
        <v>0</v>
      </c>
      <c r="U435" s="127">
        <f t="shared" si="707"/>
        <v>0</v>
      </c>
      <c r="V435" s="126">
        <v>0</v>
      </c>
      <c r="W435" s="126">
        <v>0</v>
      </c>
      <c r="X435" s="127">
        <f t="shared" si="708"/>
        <v>0</v>
      </c>
      <c r="Y435" s="126">
        <v>0</v>
      </c>
      <c r="Z435" s="126">
        <v>0</v>
      </c>
      <c r="AA435" s="127">
        <f t="shared" si="709"/>
        <v>0</v>
      </c>
      <c r="AB435" s="127">
        <f t="shared" si="710"/>
        <v>0</v>
      </c>
      <c r="AC435" s="126">
        <v>0</v>
      </c>
      <c r="AD435" s="126">
        <v>0</v>
      </c>
      <c r="AE435" s="127">
        <f t="shared" si="711"/>
        <v>0</v>
      </c>
      <c r="AF435" s="126">
        <v>0</v>
      </c>
      <c r="AG435" s="126">
        <v>0</v>
      </c>
      <c r="AH435" s="127">
        <f t="shared" si="712"/>
        <v>0</v>
      </c>
      <c r="AI435" s="127">
        <f t="shared" si="713"/>
        <v>0</v>
      </c>
      <c r="AJ435" s="126">
        <v>0</v>
      </c>
      <c r="AK435" s="126">
        <v>0</v>
      </c>
      <c r="AL435" s="127">
        <f t="shared" si="714"/>
        <v>0</v>
      </c>
      <c r="AM435" s="126">
        <v>0</v>
      </c>
      <c r="AN435" s="126">
        <v>0</v>
      </c>
      <c r="AO435" s="127">
        <f t="shared" si="715"/>
        <v>0</v>
      </c>
      <c r="AP435" s="127">
        <f t="shared" si="716"/>
        <v>0</v>
      </c>
      <c r="AQ435" s="126">
        <v>0</v>
      </c>
      <c r="AR435" s="126">
        <v>0</v>
      </c>
      <c r="AS435" s="127">
        <f t="shared" si="717"/>
        <v>0</v>
      </c>
      <c r="AT435" s="126">
        <v>0</v>
      </c>
      <c r="AU435" s="126">
        <v>0</v>
      </c>
      <c r="AV435" s="127">
        <f t="shared" si="718"/>
        <v>0</v>
      </c>
      <c r="AW435" s="127">
        <f t="shared" si="719"/>
        <v>0</v>
      </c>
      <c r="AX435" s="126">
        <v>0</v>
      </c>
      <c r="AY435" s="126">
        <v>0</v>
      </c>
      <c r="AZ435" s="127">
        <f t="shared" si="720"/>
        <v>0</v>
      </c>
      <c r="BA435" s="126">
        <v>0</v>
      </c>
      <c r="BB435" s="126">
        <v>0</v>
      </c>
      <c r="BC435" s="127">
        <f t="shared" si="721"/>
        <v>0</v>
      </c>
      <c r="BD435" s="127">
        <f t="shared" si="722"/>
        <v>0</v>
      </c>
      <c r="BE435" s="128" t="s">
        <v>50</v>
      </c>
      <c r="BF435" s="134"/>
      <c r="BG435" s="180"/>
      <c r="BH435" s="152" t="s">
        <v>128</v>
      </c>
      <c r="BI435" s="152"/>
      <c r="BJ435" s="104"/>
    </row>
    <row r="436" spans="2:62" s="113" customFormat="1" ht="40.5" hidden="1">
      <c r="B436" s="106">
        <v>2014</v>
      </c>
      <c r="C436" s="146">
        <v>8317</v>
      </c>
      <c r="D436" s="106">
        <v>3</v>
      </c>
      <c r="E436" s="106"/>
      <c r="F436" s="106"/>
      <c r="G436" s="108" t="s">
        <v>353</v>
      </c>
      <c r="H436" s="109">
        <f>H437+H440+H442</f>
        <v>0</v>
      </c>
      <c r="I436" s="109">
        <f t="shared" ref="I436:O436" si="723">I437+I440+I442</f>
        <v>0</v>
      </c>
      <c r="J436" s="109">
        <f t="shared" si="723"/>
        <v>0</v>
      </c>
      <c r="K436" s="109">
        <f t="shared" si="723"/>
        <v>0</v>
      </c>
      <c r="L436" s="109">
        <f t="shared" si="723"/>
        <v>0</v>
      </c>
      <c r="M436" s="109">
        <f t="shared" si="723"/>
        <v>0</v>
      </c>
      <c r="N436" s="109">
        <f t="shared" si="723"/>
        <v>0</v>
      </c>
      <c r="O436" s="109">
        <f t="shared" si="723"/>
        <v>0</v>
      </c>
      <c r="P436" s="109">
        <f t="shared" ref="P436:BD436" si="724">P437+P440+P442</f>
        <v>0</v>
      </c>
      <c r="Q436" s="109">
        <f t="shared" si="724"/>
        <v>0</v>
      </c>
      <c r="R436" s="109">
        <f t="shared" si="724"/>
        <v>0</v>
      </c>
      <c r="S436" s="109">
        <f t="shared" si="724"/>
        <v>0</v>
      </c>
      <c r="T436" s="109">
        <f t="shared" si="724"/>
        <v>0</v>
      </c>
      <c r="U436" s="109">
        <f t="shared" si="724"/>
        <v>0</v>
      </c>
      <c r="V436" s="109">
        <f t="shared" si="724"/>
        <v>0</v>
      </c>
      <c r="W436" s="109">
        <f t="shared" si="724"/>
        <v>0</v>
      </c>
      <c r="X436" s="109">
        <f t="shared" si="724"/>
        <v>0</v>
      </c>
      <c r="Y436" s="109">
        <f t="shared" si="724"/>
        <v>0</v>
      </c>
      <c r="Z436" s="109">
        <f t="shared" si="724"/>
        <v>0</v>
      </c>
      <c r="AA436" s="109">
        <f t="shared" si="724"/>
        <v>0</v>
      </c>
      <c r="AB436" s="109">
        <f t="shared" si="724"/>
        <v>0</v>
      </c>
      <c r="AC436" s="109">
        <f t="shared" si="724"/>
        <v>0</v>
      </c>
      <c r="AD436" s="109">
        <f t="shared" si="724"/>
        <v>0</v>
      </c>
      <c r="AE436" s="109">
        <f t="shared" si="724"/>
        <v>0</v>
      </c>
      <c r="AF436" s="109">
        <f t="shared" si="724"/>
        <v>0</v>
      </c>
      <c r="AG436" s="109">
        <f t="shared" si="724"/>
        <v>0</v>
      </c>
      <c r="AH436" s="109">
        <f t="shared" si="724"/>
        <v>0</v>
      </c>
      <c r="AI436" s="109">
        <f t="shared" si="724"/>
        <v>0</v>
      </c>
      <c r="AJ436" s="109">
        <f t="shared" si="724"/>
        <v>0</v>
      </c>
      <c r="AK436" s="109">
        <f t="shared" si="724"/>
        <v>0</v>
      </c>
      <c r="AL436" s="109">
        <f t="shared" si="724"/>
        <v>0</v>
      </c>
      <c r="AM436" s="109">
        <f t="shared" si="724"/>
        <v>0</v>
      </c>
      <c r="AN436" s="109">
        <f t="shared" si="724"/>
        <v>0</v>
      </c>
      <c r="AO436" s="109">
        <f t="shared" si="724"/>
        <v>0</v>
      </c>
      <c r="AP436" s="109">
        <f t="shared" si="724"/>
        <v>0</v>
      </c>
      <c r="AQ436" s="109">
        <f t="shared" si="724"/>
        <v>0</v>
      </c>
      <c r="AR436" s="109">
        <f t="shared" si="724"/>
        <v>0</v>
      </c>
      <c r="AS436" s="109">
        <f t="shared" si="724"/>
        <v>0</v>
      </c>
      <c r="AT436" s="109">
        <f t="shared" si="724"/>
        <v>0</v>
      </c>
      <c r="AU436" s="109">
        <f t="shared" si="724"/>
        <v>0</v>
      </c>
      <c r="AV436" s="109">
        <f t="shared" si="724"/>
        <v>0</v>
      </c>
      <c r="AW436" s="109">
        <f t="shared" si="724"/>
        <v>0</v>
      </c>
      <c r="AX436" s="109">
        <f t="shared" si="724"/>
        <v>0</v>
      </c>
      <c r="AY436" s="109">
        <f t="shared" si="724"/>
        <v>0</v>
      </c>
      <c r="AZ436" s="109">
        <f t="shared" si="724"/>
        <v>0</v>
      </c>
      <c r="BA436" s="109">
        <f t="shared" si="724"/>
        <v>0</v>
      </c>
      <c r="BB436" s="109">
        <f t="shared" si="724"/>
        <v>0</v>
      </c>
      <c r="BC436" s="109">
        <f t="shared" si="724"/>
        <v>0</v>
      </c>
      <c r="BD436" s="109">
        <f t="shared" si="724"/>
        <v>0</v>
      </c>
      <c r="BE436" s="110"/>
      <c r="BF436" s="111"/>
      <c r="BG436" s="110"/>
      <c r="BH436" s="142"/>
      <c r="BI436" s="142"/>
      <c r="BJ436" s="104"/>
    </row>
    <row r="437" spans="2:62" s="113" customFormat="1" hidden="1">
      <c r="B437" s="114">
        <v>2014</v>
      </c>
      <c r="C437" s="115">
        <v>8317</v>
      </c>
      <c r="D437" s="114">
        <v>3</v>
      </c>
      <c r="E437" s="114">
        <v>291</v>
      </c>
      <c r="F437" s="114"/>
      <c r="G437" s="116" t="s">
        <v>354</v>
      </c>
      <c r="H437" s="117">
        <f>H438+H439</f>
        <v>0</v>
      </c>
      <c r="I437" s="117">
        <f t="shared" ref="I437:O437" si="725">I438+I439</f>
        <v>0</v>
      </c>
      <c r="J437" s="117">
        <f t="shared" si="725"/>
        <v>0</v>
      </c>
      <c r="K437" s="117">
        <f t="shared" si="725"/>
        <v>0</v>
      </c>
      <c r="L437" s="117">
        <f t="shared" si="725"/>
        <v>0</v>
      </c>
      <c r="M437" s="117">
        <f t="shared" si="725"/>
        <v>0</v>
      </c>
      <c r="N437" s="117">
        <f t="shared" si="725"/>
        <v>0</v>
      </c>
      <c r="O437" s="117">
        <f t="shared" si="725"/>
        <v>0</v>
      </c>
      <c r="P437" s="117">
        <f t="shared" ref="P437:BD437" si="726">P438+P439</f>
        <v>0</v>
      </c>
      <c r="Q437" s="117">
        <f t="shared" si="726"/>
        <v>0</v>
      </c>
      <c r="R437" s="117">
        <f t="shared" si="726"/>
        <v>0</v>
      </c>
      <c r="S437" s="117">
        <f t="shared" si="726"/>
        <v>0</v>
      </c>
      <c r="T437" s="117">
        <f t="shared" si="726"/>
        <v>0</v>
      </c>
      <c r="U437" s="117">
        <f t="shared" si="726"/>
        <v>0</v>
      </c>
      <c r="V437" s="117">
        <f t="shared" si="726"/>
        <v>0</v>
      </c>
      <c r="W437" s="117">
        <f t="shared" si="726"/>
        <v>0</v>
      </c>
      <c r="X437" s="117">
        <f t="shared" si="726"/>
        <v>0</v>
      </c>
      <c r="Y437" s="117">
        <f t="shared" si="726"/>
        <v>0</v>
      </c>
      <c r="Z437" s="117">
        <f t="shared" si="726"/>
        <v>0</v>
      </c>
      <c r="AA437" s="117">
        <f t="shared" si="726"/>
        <v>0</v>
      </c>
      <c r="AB437" s="117">
        <f t="shared" si="726"/>
        <v>0</v>
      </c>
      <c r="AC437" s="117">
        <f t="shared" si="726"/>
        <v>0</v>
      </c>
      <c r="AD437" s="117">
        <f t="shared" si="726"/>
        <v>0</v>
      </c>
      <c r="AE437" s="117">
        <f t="shared" si="726"/>
        <v>0</v>
      </c>
      <c r="AF437" s="117">
        <f t="shared" si="726"/>
        <v>0</v>
      </c>
      <c r="AG437" s="117">
        <f t="shared" si="726"/>
        <v>0</v>
      </c>
      <c r="AH437" s="117">
        <f t="shared" si="726"/>
        <v>0</v>
      </c>
      <c r="AI437" s="117">
        <f t="shared" si="726"/>
        <v>0</v>
      </c>
      <c r="AJ437" s="117">
        <f t="shared" si="726"/>
        <v>0</v>
      </c>
      <c r="AK437" s="117">
        <f t="shared" si="726"/>
        <v>0</v>
      </c>
      <c r="AL437" s="117">
        <f t="shared" si="726"/>
        <v>0</v>
      </c>
      <c r="AM437" s="117">
        <f t="shared" si="726"/>
        <v>0</v>
      </c>
      <c r="AN437" s="117">
        <f t="shared" si="726"/>
        <v>0</v>
      </c>
      <c r="AO437" s="117">
        <f t="shared" si="726"/>
        <v>0</v>
      </c>
      <c r="AP437" s="117">
        <f t="shared" si="726"/>
        <v>0</v>
      </c>
      <c r="AQ437" s="117">
        <f t="shared" si="726"/>
        <v>0</v>
      </c>
      <c r="AR437" s="117">
        <f t="shared" si="726"/>
        <v>0</v>
      </c>
      <c r="AS437" s="117">
        <f t="shared" si="726"/>
        <v>0</v>
      </c>
      <c r="AT437" s="117">
        <f t="shared" si="726"/>
        <v>0</v>
      </c>
      <c r="AU437" s="117">
        <f t="shared" si="726"/>
        <v>0</v>
      </c>
      <c r="AV437" s="117">
        <f t="shared" si="726"/>
        <v>0</v>
      </c>
      <c r="AW437" s="117">
        <f t="shared" si="726"/>
        <v>0</v>
      </c>
      <c r="AX437" s="117">
        <f t="shared" si="726"/>
        <v>0</v>
      </c>
      <c r="AY437" s="117">
        <f t="shared" si="726"/>
        <v>0</v>
      </c>
      <c r="AZ437" s="117">
        <f t="shared" si="726"/>
        <v>0</v>
      </c>
      <c r="BA437" s="117">
        <f t="shared" si="726"/>
        <v>0</v>
      </c>
      <c r="BB437" s="117">
        <f t="shared" si="726"/>
        <v>0</v>
      </c>
      <c r="BC437" s="117">
        <f t="shared" si="726"/>
        <v>0</v>
      </c>
      <c r="BD437" s="117">
        <f t="shared" si="726"/>
        <v>0</v>
      </c>
      <c r="BE437" s="118"/>
      <c r="BF437" s="119"/>
      <c r="BG437" s="179"/>
      <c r="BH437" s="140"/>
      <c r="BI437" s="140"/>
      <c r="BJ437" s="104"/>
    </row>
    <row r="438" spans="2:62" s="113" customFormat="1" ht="36.75" hidden="1" customHeight="1">
      <c r="B438" s="122"/>
      <c r="C438" s="143"/>
      <c r="D438" s="122"/>
      <c r="E438" s="122"/>
      <c r="F438" s="132">
        <v>1</v>
      </c>
      <c r="G438" s="133" t="s">
        <v>355</v>
      </c>
      <c r="H438" s="126">
        <v>0</v>
      </c>
      <c r="I438" s="126">
        <v>0</v>
      </c>
      <c r="J438" s="127">
        <f>H438+I438</f>
        <v>0</v>
      </c>
      <c r="K438" s="126">
        <v>0</v>
      </c>
      <c r="L438" s="126">
        <v>0</v>
      </c>
      <c r="M438" s="127">
        <f>K438+L438</f>
        <v>0</v>
      </c>
      <c r="N438" s="127">
        <f>J438+M438</f>
        <v>0</v>
      </c>
      <c r="O438" s="126">
        <v>0</v>
      </c>
      <c r="P438" s="126">
        <v>0</v>
      </c>
      <c r="Q438" s="127">
        <f t="shared" ref="Q438:Q439" si="727">O438+P438</f>
        <v>0</v>
      </c>
      <c r="R438" s="126">
        <v>0</v>
      </c>
      <c r="S438" s="126">
        <v>0</v>
      </c>
      <c r="T438" s="127">
        <f t="shared" ref="T438:T439" si="728">R438+S438</f>
        <v>0</v>
      </c>
      <c r="U438" s="127">
        <f t="shared" ref="U438:U439" si="729">Q438+T438</f>
        <v>0</v>
      </c>
      <c r="V438" s="126">
        <v>0</v>
      </c>
      <c r="W438" s="126">
        <v>0</v>
      </c>
      <c r="X438" s="127">
        <f t="shared" ref="X438:X439" si="730">V438+W438</f>
        <v>0</v>
      </c>
      <c r="Y438" s="126">
        <v>0</v>
      </c>
      <c r="Z438" s="126">
        <v>0</v>
      </c>
      <c r="AA438" s="127">
        <f t="shared" ref="AA438:AA439" si="731">Y438+Z438</f>
        <v>0</v>
      </c>
      <c r="AB438" s="127">
        <f t="shared" ref="AB438:AB439" si="732">X438+AA438</f>
        <v>0</v>
      </c>
      <c r="AC438" s="126">
        <v>0</v>
      </c>
      <c r="AD438" s="126">
        <v>0</v>
      </c>
      <c r="AE438" s="127">
        <f t="shared" ref="AE438:AE439" si="733">AC438+AD438</f>
        <v>0</v>
      </c>
      <c r="AF438" s="126">
        <v>0</v>
      </c>
      <c r="AG438" s="126">
        <v>0</v>
      </c>
      <c r="AH438" s="127">
        <f t="shared" ref="AH438:AH439" si="734">AF438+AG438</f>
        <v>0</v>
      </c>
      <c r="AI438" s="127">
        <f t="shared" ref="AI438:AI439" si="735">AE438+AH438</f>
        <v>0</v>
      </c>
      <c r="AJ438" s="126">
        <v>0</v>
      </c>
      <c r="AK438" s="126">
        <v>0</v>
      </c>
      <c r="AL438" s="127">
        <f t="shared" ref="AL438:AL439" si="736">AJ438+AK438</f>
        <v>0</v>
      </c>
      <c r="AM438" s="126">
        <v>0</v>
      </c>
      <c r="AN438" s="126">
        <v>0</v>
      </c>
      <c r="AO438" s="127">
        <f t="shared" ref="AO438:AO439" si="737">AM438+AN438</f>
        <v>0</v>
      </c>
      <c r="AP438" s="127">
        <f t="shared" ref="AP438:AP439" si="738">AL438+AO438</f>
        <v>0</v>
      </c>
      <c r="AQ438" s="126">
        <v>0</v>
      </c>
      <c r="AR438" s="126">
        <v>0</v>
      </c>
      <c r="AS438" s="127">
        <f t="shared" ref="AS438:AS439" si="739">AQ438+AR438</f>
        <v>0</v>
      </c>
      <c r="AT438" s="126">
        <v>0</v>
      </c>
      <c r="AU438" s="126">
        <v>0</v>
      </c>
      <c r="AV438" s="127">
        <f t="shared" ref="AV438:AV439" si="740">AT438+AU438</f>
        <v>0</v>
      </c>
      <c r="AW438" s="127">
        <f t="shared" ref="AW438:AW439" si="741">AS438+AV438</f>
        <v>0</v>
      </c>
      <c r="AX438" s="126">
        <v>0</v>
      </c>
      <c r="AY438" s="126">
        <v>0</v>
      </c>
      <c r="AZ438" s="127">
        <f t="shared" ref="AZ438:AZ439" si="742">AX438+AY438</f>
        <v>0</v>
      </c>
      <c r="BA438" s="126">
        <v>0</v>
      </c>
      <c r="BB438" s="126">
        <v>0</v>
      </c>
      <c r="BC438" s="127">
        <f t="shared" ref="BC438:BC439" si="743">BA438+BB438</f>
        <v>0</v>
      </c>
      <c r="BD438" s="127">
        <f t="shared" ref="BD438:BD439" si="744">AZ438+BC438</f>
        <v>0</v>
      </c>
      <c r="BE438" s="128" t="s">
        <v>50</v>
      </c>
      <c r="BF438" s="134"/>
      <c r="BG438" s="180"/>
      <c r="BH438" s="130" t="s">
        <v>34</v>
      </c>
      <c r="BI438" s="130"/>
      <c r="BJ438" s="104"/>
    </row>
    <row r="439" spans="2:62" s="113" customFormat="1" ht="36.75" hidden="1" customHeight="1">
      <c r="B439" s="122"/>
      <c r="C439" s="143"/>
      <c r="D439" s="122"/>
      <c r="E439" s="122"/>
      <c r="F439" s="132">
        <v>2</v>
      </c>
      <c r="G439" s="133" t="s">
        <v>354</v>
      </c>
      <c r="H439" s="126">
        <v>0</v>
      </c>
      <c r="I439" s="126">
        <v>0</v>
      </c>
      <c r="J439" s="127">
        <f>H439+I439</f>
        <v>0</v>
      </c>
      <c r="K439" s="126">
        <v>0</v>
      </c>
      <c r="L439" s="126">
        <v>0</v>
      </c>
      <c r="M439" s="127">
        <f>K439+L439</f>
        <v>0</v>
      </c>
      <c r="N439" s="127">
        <f>J439+M439</f>
        <v>0</v>
      </c>
      <c r="O439" s="126">
        <v>0</v>
      </c>
      <c r="P439" s="126">
        <v>0</v>
      </c>
      <c r="Q439" s="127">
        <f t="shared" si="727"/>
        <v>0</v>
      </c>
      <c r="R439" s="126">
        <v>0</v>
      </c>
      <c r="S439" s="126">
        <v>0</v>
      </c>
      <c r="T439" s="127">
        <f t="shared" si="728"/>
        <v>0</v>
      </c>
      <c r="U439" s="127">
        <f t="shared" si="729"/>
        <v>0</v>
      </c>
      <c r="V439" s="126">
        <v>0</v>
      </c>
      <c r="W439" s="126">
        <v>0</v>
      </c>
      <c r="X439" s="127">
        <f t="shared" si="730"/>
        <v>0</v>
      </c>
      <c r="Y439" s="126">
        <v>0</v>
      </c>
      <c r="Z439" s="126">
        <v>0</v>
      </c>
      <c r="AA439" s="127">
        <f t="shared" si="731"/>
        <v>0</v>
      </c>
      <c r="AB439" s="127">
        <f t="shared" si="732"/>
        <v>0</v>
      </c>
      <c r="AC439" s="126">
        <v>0</v>
      </c>
      <c r="AD439" s="126">
        <v>0</v>
      </c>
      <c r="AE439" s="127">
        <f t="shared" si="733"/>
        <v>0</v>
      </c>
      <c r="AF439" s="126">
        <v>0</v>
      </c>
      <c r="AG439" s="126">
        <v>0</v>
      </c>
      <c r="AH439" s="127">
        <f t="shared" si="734"/>
        <v>0</v>
      </c>
      <c r="AI439" s="127">
        <f t="shared" si="735"/>
        <v>0</v>
      </c>
      <c r="AJ439" s="126">
        <v>0</v>
      </c>
      <c r="AK439" s="126">
        <v>0</v>
      </c>
      <c r="AL439" s="127">
        <f t="shared" si="736"/>
        <v>0</v>
      </c>
      <c r="AM439" s="126">
        <v>0</v>
      </c>
      <c r="AN439" s="126">
        <v>0</v>
      </c>
      <c r="AO439" s="127">
        <f t="shared" si="737"/>
        <v>0</v>
      </c>
      <c r="AP439" s="127">
        <f t="shared" si="738"/>
        <v>0</v>
      </c>
      <c r="AQ439" s="126">
        <v>0</v>
      </c>
      <c r="AR439" s="126">
        <v>0</v>
      </c>
      <c r="AS439" s="127">
        <f t="shared" si="739"/>
        <v>0</v>
      </c>
      <c r="AT439" s="126">
        <v>0</v>
      </c>
      <c r="AU439" s="126">
        <v>0</v>
      </c>
      <c r="AV439" s="127">
        <f t="shared" si="740"/>
        <v>0</v>
      </c>
      <c r="AW439" s="127">
        <f t="shared" si="741"/>
        <v>0</v>
      </c>
      <c r="AX439" s="126">
        <v>0</v>
      </c>
      <c r="AY439" s="126">
        <v>0</v>
      </c>
      <c r="AZ439" s="127">
        <f t="shared" si="742"/>
        <v>0</v>
      </c>
      <c r="BA439" s="126">
        <v>0</v>
      </c>
      <c r="BB439" s="126">
        <v>0</v>
      </c>
      <c r="BC439" s="127">
        <f t="shared" si="743"/>
        <v>0</v>
      </c>
      <c r="BD439" s="127">
        <f t="shared" si="744"/>
        <v>0</v>
      </c>
      <c r="BE439" s="128" t="s">
        <v>50</v>
      </c>
      <c r="BF439" s="134"/>
      <c r="BG439" s="180"/>
      <c r="BH439" s="130" t="s">
        <v>34</v>
      </c>
      <c r="BI439" s="130"/>
      <c r="BJ439" s="104"/>
    </row>
    <row r="440" spans="2:62" s="121" customFormat="1" ht="40.5" hidden="1">
      <c r="B440" s="114">
        <v>2014</v>
      </c>
      <c r="C440" s="115">
        <v>8317</v>
      </c>
      <c r="D440" s="114">
        <v>3</v>
      </c>
      <c r="E440" s="114">
        <v>294</v>
      </c>
      <c r="F440" s="114"/>
      <c r="G440" s="116" t="s">
        <v>356</v>
      </c>
      <c r="H440" s="117">
        <f>H441</f>
        <v>0</v>
      </c>
      <c r="I440" s="117">
        <f t="shared" ref="I440:BD440" si="745">I441</f>
        <v>0</v>
      </c>
      <c r="J440" s="117">
        <f t="shared" si="745"/>
        <v>0</v>
      </c>
      <c r="K440" s="117">
        <f t="shared" si="745"/>
        <v>0</v>
      </c>
      <c r="L440" s="117">
        <f t="shared" si="745"/>
        <v>0</v>
      </c>
      <c r="M440" s="117">
        <f t="shared" si="745"/>
        <v>0</v>
      </c>
      <c r="N440" s="117">
        <f t="shared" si="745"/>
        <v>0</v>
      </c>
      <c r="O440" s="117">
        <f t="shared" si="745"/>
        <v>0</v>
      </c>
      <c r="P440" s="117">
        <f t="shared" si="745"/>
        <v>0</v>
      </c>
      <c r="Q440" s="117">
        <f t="shared" si="745"/>
        <v>0</v>
      </c>
      <c r="R440" s="117">
        <f t="shared" si="745"/>
        <v>0</v>
      </c>
      <c r="S440" s="117">
        <f t="shared" si="745"/>
        <v>0</v>
      </c>
      <c r="T440" s="117">
        <f t="shared" si="745"/>
        <v>0</v>
      </c>
      <c r="U440" s="117">
        <f t="shared" si="745"/>
        <v>0</v>
      </c>
      <c r="V440" s="117">
        <f t="shared" si="745"/>
        <v>0</v>
      </c>
      <c r="W440" s="117">
        <f t="shared" si="745"/>
        <v>0</v>
      </c>
      <c r="X440" s="117">
        <f t="shared" si="745"/>
        <v>0</v>
      </c>
      <c r="Y440" s="117">
        <f t="shared" si="745"/>
        <v>0</v>
      </c>
      <c r="Z440" s="117">
        <f t="shared" si="745"/>
        <v>0</v>
      </c>
      <c r="AA440" s="117">
        <f t="shared" si="745"/>
        <v>0</v>
      </c>
      <c r="AB440" s="117">
        <f t="shared" si="745"/>
        <v>0</v>
      </c>
      <c r="AC440" s="117">
        <f t="shared" si="745"/>
        <v>0</v>
      </c>
      <c r="AD440" s="117">
        <f t="shared" si="745"/>
        <v>0</v>
      </c>
      <c r="AE440" s="117">
        <f t="shared" si="745"/>
        <v>0</v>
      </c>
      <c r="AF440" s="117">
        <f t="shared" si="745"/>
        <v>0</v>
      </c>
      <c r="AG440" s="117">
        <f t="shared" si="745"/>
        <v>0</v>
      </c>
      <c r="AH440" s="117">
        <f t="shared" si="745"/>
        <v>0</v>
      </c>
      <c r="AI440" s="117">
        <f t="shared" si="745"/>
        <v>0</v>
      </c>
      <c r="AJ440" s="117">
        <f t="shared" si="745"/>
        <v>0</v>
      </c>
      <c r="AK440" s="117">
        <f t="shared" si="745"/>
        <v>0</v>
      </c>
      <c r="AL440" s="117">
        <f t="shared" si="745"/>
        <v>0</v>
      </c>
      <c r="AM440" s="117">
        <f t="shared" si="745"/>
        <v>0</v>
      </c>
      <c r="AN440" s="117">
        <f t="shared" si="745"/>
        <v>0</v>
      </c>
      <c r="AO440" s="117">
        <f t="shared" si="745"/>
        <v>0</v>
      </c>
      <c r="AP440" s="117">
        <f t="shared" si="745"/>
        <v>0</v>
      </c>
      <c r="AQ440" s="117">
        <f t="shared" si="745"/>
        <v>0</v>
      </c>
      <c r="AR440" s="117">
        <f t="shared" si="745"/>
        <v>0</v>
      </c>
      <c r="AS440" s="117">
        <f t="shared" si="745"/>
        <v>0</v>
      </c>
      <c r="AT440" s="117">
        <f t="shared" si="745"/>
        <v>0</v>
      </c>
      <c r="AU440" s="117">
        <f t="shared" si="745"/>
        <v>0</v>
      </c>
      <c r="AV440" s="117">
        <f t="shared" si="745"/>
        <v>0</v>
      </c>
      <c r="AW440" s="117">
        <f t="shared" si="745"/>
        <v>0</v>
      </c>
      <c r="AX440" s="117">
        <f t="shared" si="745"/>
        <v>0</v>
      </c>
      <c r="AY440" s="117">
        <f t="shared" si="745"/>
        <v>0</v>
      </c>
      <c r="AZ440" s="117">
        <f t="shared" si="745"/>
        <v>0</v>
      </c>
      <c r="BA440" s="117">
        <f t="shared" si="745"/>
        <v>0</v>
      </c>
      <c r="BB440" s="117">
        <f t="shared" si="745"/>
        <v>0</v>
      </c>
      <c r="BC440" s="117">
        <f t="shared" si="745"/>
        <v>0</v>
      </c>
      <c r="BD440" s="117">
        <f t="shared" si="745"/>
        <v>0</v>
      </c>
      <c r="BE440" s="118"/>
      <c r="BF440" s="119"/>
      <c r="BG440" s="179"/>
      <c r="BH440" s="140"/>
      <c r="BI440" s="140"/>
      <c r="BJ440" s="190"/>
    </row>
    <row r="441" spans="2:62" s="96" customFormat="1" hidden="1">
      <c r="B441" s="122"/>
      <c r="C441" s="143"/>
      <c r="D441" s="122"/>
      <c r="E441" s="122"/>
      <c r="F441" s="132">
        <v>1</v>
      </c>
      <c r="G441" s="133" t="s">
        <v>357</v>
      </c>
      <c r="H441" s="126">
        <v>0</v>
      </c>
      <c r="I441" s="126">
        <v>0</v>
      </c>
      <c r="J441" s="127">
        <f>H441+I441</f>
        <v>0</v>
      </c>
      <c r="K441" s="126">
        <v>0</v>
      </c>
      <c r="L441" s="126">
        <v>0</v>
      </c>
      <c r="M441" s="127">
        <f>K441+L441</f>
        <v>0</v>
      </c>
      <c r="N441" s="127">
        <f>J441+M441</f>
        <v>0</v>
      </c>
      <c r="O441" s="126">
        <v>0</v>
      </c>
      <c r="P441" s="126">
        <v>0</v>
      </c>
      <c r="Q441" s="127">
        <f t="shared" ref="Q441" si="746">O441+P441</f>
        <v>0</v>
      </c>
      <c r="R441" s="126">
        <v>0</v>
      </c>
      <c r="S441" s="126">
        <v>0</v>
      </c>
      <c r="T441" s="127">
        <f t="shared" ref="T441" si="747">R441+S441</f>
        <v>0</v>
      </c>
      <c r="U441" s="127">
        <f t="shared" ref="U441" si="748">Q441+T441</f>
        <v>0</v>
      </c>
      <c r="V441" s="126">
        <v>0</v>
      </c>
      <c r="W441" s="126">
        <v>0</v>
      </c>
      <c r="X441" s="127">
        <f t="shared" ref="X441" si="749">V441+W441</f>
        <v>0</v>
      </c>
      <c r="Y441" s="126">
        <v>0</v>
      </c>
      <c r="Z441" s="126">
        <v>0</v>
      </c>
      <c r="AA441" s="127">
        <f t="shared" ref="AA441" si="750">Y441+Z441</f>
        <v>0</v>
      </c>
      <c r="AB441" s="127">
        <f t="shared" ref="AB441" si="751">X441+AA441</f>
        <v>0</v>
      </c>
      <c r="AC441" s="126">
        <v>0</v>
      </c>
      <c r="AD441" s="126">
        <v>0</v>
      </c>
      <c r="AE441" s="127">
        <f t="shared" ref="AE441" si="752">AC441+AD441</f>
        <v>0</v>
      </c>
      <c r="AF441" s="126">
        <v>0</v>
      </c>
      <c r="AG441" s="126">
        <v>0</v>
      </c>
      <c r="AH441" s="127">
        <f t="shared" ref="AH441" si="753">AF441+AG441</f>
        <v>0</v>
      </c>
      <c r="AI441" s="127">
        <f t="shared" ref="AI441" si="754">AE441+AH441</f>
        <v>0</v>
      </c>
      <c r="AJ441" s="126">
        <v>0</v>
      </c>
      <c r="AK441" s="126">
        <v>0</v>
      </c>
      <c r="AL441" s="127">
        <f t="shared" ref="AL441" si="755">AJ441+AK441</f>
        <v>0</v>
      </c>
      <c r="AM441" s="126">
        <v>0</v>
      </c>
      <c r="AN441" s="126">
        <v>0</v>
      </c>
      <c r="AO441" s="127">
        <f t="shared" ref="AO441" si="756">AM441+AN441</f>
        <v>0</v>
      </c>
      <c r="AP441" s="127">
        <f t="shared" ref="AP441" si="757">AL441+AO441</f>
        <v>0</v>
      </c>
      <c r="AQ441" s="126">
        <v>0</v>
      </c>
      <c r="AR441" s="126">
        <v>0</v>
      </c>
      <c r="AS441" s="127">
        <f t="shared" ref="AS441" si="758">AQ441+AR441</f>
        <v>0</v>
      </c>
      <c r="AT441" s="126">
        <v>0</v>
      </c>
      <c r="AU441" s="126">
        <v>0</v>
      </c>
      <c r="AV441" s="127">
        <f t="shared" ref="AV441" si="759">AT441+AU441</f>
        <v>0</v>
      </c>
      <c r="AW441" s="127">
        <f t="shared" ref="AW441" si="760">AS441+AV441</f>
        <v>0</v>
      </c>
      <c r="AX441" s="126">
        <v>0</v>
      </c>
      <c r="AY441" s="126">
        <v>0</v>
      </c>
      <c r="AZ441" s="127">
        <f t="shared" ref="AZ441" si="761">AX441+AY441</f>
        <v>0</v>
      </c>
      <c r="BA441" s="126">
        <v>0</v>
      </c>
      <c r="BB441" s="126">
        <v>0</v>
      </c>
      <c r="BC441" s="127">
        <f t="shared" ref="BC441" si="762">BA441+BB441</f>
        <v>0</v>
      </c>
      <c r="BD441" s="127">
        <f t="shared" ref="BD441" si="763">AZ441+BC441</f>
        <v>0</v>
      </c>
      <c r="BE441" s="128" t="s">
        <v>50</v>
      </c>
      <c r="BF441" s="134"/>
      <c r="BG441" s="180"/>
      <c r="BH441" s="130" t="s">
        <v>34</v>
      </c>
      <c r="BI441" s="130"/>
      <c r="BJ441" s="190"/>
    </row>
    <row r="442" spans="2:62" s="121" customFormat="1" ht="40.5" hidden="1">
      <c r="B442" s="114">
        <v>2014</v>
      </c>
      <c r="C442" s="115">
        <v>8317</v>
      </c>
      <c r="D442" s="114">
        <v>3</v>
      </c>
      <c r="E442" s="114">
        <v>297</v>
      </c>
      <c r="F442" s="114"/>
      <c r="G442" s="116" t="s">
        <v>358</v>
      </c>
      <c r="H442" s="117">
        <f>H443</f>
        <v>0</v>
      </c>
      <c r="I442" s="117">
        <f t="shared" ref="I442:BD442" si="764">I443</f>
        <v>0</v>
      </c>
      <c r="J442" s="117">
        <f t="shared" si="764"/>
        <v>0</v>
      </c>
      <c r="K442" s="117">
        <f t="shared" si="764"/>
        <v>0</v>
      </c>
      <c r="L442" s="117">
        <f t="shared" si="764"/>
        <v>0</v>
      </c>
      <c r="M442" s="117">
        <f t="shared" si="764"/>
        <v>0</v>
      </c>
      <c r="N442" s="117">
        <f t="shared" si="764"/>
        <v>0</v>
      </c>
      <c r="O442" s="117">
        <f t="shared" si="764"/>
        <v>0</v>
      </c>
      <c r="P442" s="117">
        <f t="shared" si="764"/>
        <v>0</v>
      </c>
      <c r="Q442" s="117">
        <f t="shared" si="764"/>
        <v>0</v>
      </c>
      <c r="R442" s="117">
        <f t="shared" si="764"/>
        <v>0</v>
      </c>
      <c r="S442" s="117">
        <f t="shared" si="764"/>
        <v>0</v>
      </c>
      <c r="T442" s="117">
        <f t="shared" si="764"/>
        <v>0</v>
      </c>
      <c r="U442" s="117">
        <f t="shared" si="764"/>
        <v>0</v>
      </c>
      <c r="V442" s="117">
        <f t="shared" si="764"/>
        <v>0</v>
      </c>
      <c r="W442" s="117">
        <f t="shared" si="764"/>
        <v>0</v>
      </c>
      <c r="X442" s="117">
        <f t="shared" si="764"/>
        <v>0</v>
      </c>
      <c r="Y442" s="117">
        <f t="shared" si="764"/>
        <v>0</v>
      </c>
      <c r="Z442" s="117">
        <f t="shared" si="764"/>
        <v>0</v>
      </c>
      <c r="AA442" s="117">
        <f t="shared" si="764"/>
        <v>0</v>
      </c>
      <c r="AB442" s="117">
        <f t="shared" si="764"/>
        <v>0</v>
      </c>
      <c r="AC442" s="117">
        <f t="shared" si="764"/>
        <v>0</v>
      </c>
      <c r="AD442" s="117">
        <f t="shared" si="764"/>
        <v>0</v>
      </c>
      <c r="AE442" s="117">
        <f t="shared" si="764"/>
        <v>0</v>
      </c>
      <c r="AF442" s="117">
        <f t="shared" si="764"/>
        <v>0</v>
      </c>
      <c r="AG442" s="117">
        <f t="shared" si="764"/>
        <v>0</v>
      </c>
      <c r="AH442" s="117">
        <f t="shared" si="764"/>
        <v>0</v>
      </c>
      <c r="AI442" s="117">
        <f t="shared" si="764"/>
        <v>0</v>
      </c>
      <c r="AJ442" s="117">
        <f t="shared" si="764"/>
        <v>0</v>
      </c>
      <c r="AK442" s="117">
        <f t="shared" si="764"/>
        <v>0</v>
      </c>
      <c r="AL442" s="117">
        <f t="shared" si="764"/>
        <v>0</v>
      </c>
      <c r="AM442" s="117">
        <f t="shared" si="764"/>
        <v>0</v>
      </c>
      <c r="AN442" s="117">
        <f t="shared" si="764"/>
        <v>0</v>
      </c>
      <c r="AO442" s="117">
        <f t="shared" si="764"/>
        <v>0</v>
      </c>
      <c r="AP442" s="117">
        <f t="shared" si="764"/>
        <v>0</v>
      </c>
      <c r="AQ442" s="117">
        <f t="shared" si="764"/>
        <v>0</v>
      </c>
      <c r="AR442" s="117">
        <f t="shared" si="764"/>
        <v>0</v>
      </c>
      <c r="AS442" s="117">
        <f t="shared" si="764"/>
        <v>0</v>
      </c>
      <c r="AT442" s="117">
        <f t="shared" si="764"/>
        <v>0</v>
      </c>
      <c r="AU442" s="117">
        <f t="shared" si="764"/>
        <v>0</v>
      </c>
      <c r="AV442" s="117">
        <f t="shared" si="764"/>
        <v>0</v>
      </c>
      <c r="AW442" s="117">
        <f t="shared" si="764"/>
        <v>0</v>
      </c>
      <c r="AX442" s="117">
        <f t="shared" si="764"/>
        <v>0</v>
      </c>
      <c r="AY442" s="117">
        <f t="shared" si="764"/>
        <v>0</v>
      </c>
      <c r="AZ442" s="117">
        <f t="shared" si="764"/>
        <v>0</v>
      </c>
      <c r="BA442" s="117">
        <f t="shared" si="764"/>
        <v>0</v>
      </c>
      <c r="BB442" s="117">
        <f t="shared" si="764"/>
        <v>0</v>
      </c>
      <c r="BC442" s="117">
        <f t="shared" si="764"/>
        <v>0</v>
      </c>
      <c r="BD442" s="117">
        <f t="shared" si="764"/>
        <v>0</v>
      </c>
      <c r="BE442" s="118"/>
      <c r="BF442" s="119"/>
      <c r="BG442" s="118"/>
      <c r="BH442" s="140"/>
      <c r="BI442" s="140"/>
      <c r="BJ442" s="104"/>
    </row>
    <row r="443" spans="2:62" s="96" customFormat="1" ht="40.5" hidden="1">
      <c r="B443" s="122"/>
      <c r="C443" s="143"/>
      <c r="D443" s="122"/>
      <c r="E443" s="122"/>
      <c r="F443" s="132">
        <v>1</v>
      </c>
      <c r="G443" s="133" t="s">
        <v>358</v>
      </c>
      <c r="H443" s="126">
        <v>0</v>
      </c>
      <c r="I443" s="126">
        <v>0</v>
      </c>
      <c r="J443" s="127">
        <f>H443+I443</f>
        <v>0</v>
      </c>
      <c r="K443" s="126">
        <v>0</v>
      </c>
      <c r="L443" s="126">
        <v>0</v>
      </c>
      <c r="M443" s="127">
        <f>K443+L443</f>
        <v>0</v>
      </c>
      <c r="N443" s="127">
        <f>J443+M443</f>
        <v>0</v>
      </c>
      <c r="O443" s="126">
        <v>0</v>
      </c>
      <c r="P443" s="126">
        <v>0</v>
      </c>
      <c r="Q443" s="127">
        <f t="shared" ref="Q443" si="765">O443+P443</f>
        <v>0</v>
      </c>
      <c r="R443" s="126">
        <v>0</v>
      </c>
      <c r="S443" s="126">
        <v>0</v>
      </c>
      <c r="T443" s="127">
        <f t="shared" ref="T443" si="766">R443+S443</f>
        <v>0</v>
      </c>
      <c r="U443" s="127">
        <f t="shared" ref="U443" si="767">Q443+T443</f>
        <v>0</v>
      </c>
      <c r="V443" s="126">
        <v>0</v>
      </c>
      <c r="W443" s="126">
        <v>0</v>
      </c>
      <c r="X443" s="127">
        <f t="shared" ref="X443" si="768">V443+W443</f>
        <v>0</v>
      </c>
      <c r="Y443" s="126">
        <v>0</v>
      </c>
      <c r="Z443" s="126">
        <v>0</v>
      </c>
      <c r="AA443" s="127">
        <f t="shared" ref="AA443" si="769">Y443+Z443</f>
        <v>0</v>
      </c>
      <c r="AB443" s="127">
        <f t="shared" ref="AB443" si="770">X443+AA443</f>
        <v>0</v>
      </c>
      <c r="AC443" s="126">
        <v>0</v>
      </c>
      <c r="AD443" s="126">
        <v>0</v>
      </c>
      <c r="AE443" s="127">
        <f t="shared" ref="AE443" si="771">AC443+AD443</f>
        <v>0</v>
      </c>
      <c r="AF443" s="126">
        <v>0</v>
      </c>
      <c r="AG443" s="126">
        <v>0</v>
      </c>
      <c r="AH443" s="127">
        <f t="shared" ref="AH443" si="772">AF443+AG443</f>
        <v>0</v>
      </c>
      <c r="AI443" s="127">
        <f t="shared" ref="AI443" si="773">AE443+AH443</f>
        <v>0</v>
      </c>
      <c r="AJ443" s="126">
        <v>0</v>
      </c>
      <c r="AK443" s="126">
        <v>0</v>
      </c>
      <c r="AL443" s="127">
        <f t="shared" ref="AL443" si="774">AJ443+AK443</f>
        <v>0</v>
      </c>
      <c r="AM443" s="126">
        <v>0</v>
      </c>
      <c r="AN443" s="126">
        <v>0</v>
      </c>
      <c r="AO443" s="127">
        <f t="shared" ref="AO443" si="775">AM443+AN443</f>
        <v>0</v>
      </c>
      <c r="AP443" s="127">
        <f t="shared" ref="AP443" si="776">AL443+AO443</f>
        <v>0</v>
      </c>
      <c r="AQ443" s="126">
        <v>0</v>
      </c>
      <c r="AR443" s="126">
        <v>0</v>
      </c>
      <c r="AS443" s="127">
        <f t="shared" ref="AS443" si="777">AQ443+AR443</f>
        <v>0</v>
      </c>
      <c r="AT443" s="126">
        <v>0</v>
      </c>
      <c r="AU443" s="126">
        <v>0</v>
      </c>
      <c r="AV443" s="127">
        <f t="shared" ref="AV443" si="778">AT443+AU443</f>
        <v>0</v>
      </c>
      <c r="AW443" s="127">
        <f t="shared" ref="AW443" si="779">AS443+AV443</f>
        <v>0</v>
      </c>
      <c r="AX443" s="126">
        <v>0</v>
      </c>
      <c r="AY443" s="126">
        <v>0</v>
      </c>
      <c r="AZ443" s="127">
        <f t="shared" ref="AZ443" si="780">AX443+AY443</f>
        <v>0</v>
      </c>
      <c r="BA443" s="126">
        <v>0</v>
      </c>
      <c r="BB443" s="126">
        <v>0</v>
      </c>
      <c r="BC443" s="127">
        <f t="shared" ref="BC443" si="781">BA443+BB443</f>
        <v>0</v>
      </c>
      <c r="BD443" s="127">
        <f t="shared" ref="BD443" si="782">AZ443+BC443</f>
        <v>0</v>
      </c>
      <c r="BE443" s="128" t="s">
        <v>50</v>
      </c>
      <c r="BF443" s="134"/>
      <c r="BG443" s="128"/>
      <c r="BH443" s="191" t="s">
        <v>128</v>
      </c>
      <c r="BI443" s="191"/>
      <c r="BJ443" s="104"/>
    </row>
    <row r="444" spans="2:62" s="105" customFormat="1" ht="36.75" customHeight="1">
      <c r="B444" s="97">
        <v>2014</v>
      </c>
      <c r="C444" s="147">
        <v>8317</v>
      </c>
      <c r="D444" s="97">
        <v>3</v>
      </c>
      <c r="E444" s="97"/>
      <c r="F444" s="97"/>
      <c r="G444" s="99" t="s">
        <v>35</v>
      </c>
      <c r="H444" s="100">
        <f t="shared" ref="H444:N444" si="783">H445+H448+H461+H464</f>
        <v>7643410.6600000001</v>
      </c>
      <c r="I444" s="100">
        <f t="shared" si="783"/>
        <v>0</v>
      </c>
      <c r="J444" s="100">
        <f t="shared" si="783"/>
        <v>7643410.6600000001</v>
      </c>
      <c r="K444" s="100">
        <f t="shared" si="783"/>
        <v>0</v>
      </c>
      <c r="L444" s="100">
        <f t="shared" si="783"/>
        <v>0</v>
      </c>
      <c r="M444" s="100">
        <f t="shared" si="783"/>
        <v>0</v>
      </c>
      <c r="N444" s="100">
        <f t="shared" si="783"/>
        <v>7643410.6600000001</v>
      </c>
      <c r="O444" s="100">
        <f t="shared" ref="O444:BD444" si="784">O445+O448+O461+O464</f>
        <v>0</v>
      </c>
      <c r="P444" s="100">
        <f t="shared" si="784"/>
        <v>0</v>
      </c>
      <c r="Q444" s="100">
        <f t="shared" si="784"/>
        <v>0</v>
      </c>
      <c r="R444" s="100">
        <f t="shared" si="784"/>
        <v>0</v>
      </c>
      <c r="S444" s="100">
        <f t="shared" si="784"/>
        <v>0</v>
      </c>
      <c r="T444" s="100">
        <f t="shared" si="784"/>
        <v>0</v>
      </c>
      <c r="U444" s="100">
        <f t="shared" si="784"/>
        <v>0</v>
      </c>
      <c r="V444" s="100">
        <f t="shared" si="784"/>
        <v>7643410.6600000001</v>
      </c>
      <c r="W444" s="100">
        <f t="shared" si="784"/>
        <v>0</v>
      </c>
      <c r="X444" s="100">
        <f t="shared" si="784"/>
        <v>7643410.6600000001</v>
      </c>
      <c r="Y444" s="100">
        <f t="shared" si="784"/>
        <v>0</v>
      </c>
      <c r="Z444" s="100">
        <f t="shared" si="784"/>
        <v>0</v>
      </c>
      <c r="AA444" s="100">
        <f t="shared" si="784"/>
        <v>0</v>
      </c>
      <c r="AB444" s="100">
        <f t="shared" si="784"/>
        <v>7643410.6600000001</v>
      </c>
      <c r="AC444" s="100">
        <f t="shared" si="784"/>
        <v>0</v>
      </c>
      <c r="AD444" s="100">
        <f t="shared" si="784"/>
        <v>0</v>
      </c>
      <c r="AE444" s="100">
        <f t="shared" si="784"/>
        <v>0</v>
      </c>
      <c r="AF444" s="100">
        <f t="shared" si="784"/>
        <v>0</v>
      </c>
      <c r="AG444" s="100">
        <f t="shared" si="784"/>
        <v>0</v>
      </c>
      <c r="AH444" s="100">
        <f t="shared" si="784"/>
        <v>0</v>
      </c>
      <c r="AI444" s="100">
        <f t="shared" si="784"/>
        <v>0</v>
      </c>
      <c r="AJ444" s="100">
        <f t="shared" si="784"/>
        <v>0</v>
      </c>
      <c r="AK444" s="100">
        <f t="shared" si="784"/>
        <v>0</v>
      </c>
      <c r="AL444" s="100">
        <f t="shared" si="784"/>
        <v>0</v>
      </c>
      <c r="AM444" s="100">
        <f t="shared" si="784"/>
        <v>0</v>
      </c>
      <c r="AN444" s="100">
        <f t="shared" si="784"/>
        <v>0</v>
      </c>
      <c r="AO444" s="100">
        <f t="shared" si="784"/>
        <v>0</v>
      </c>
      <c r="AP444" s="100">
        <f t="shared" si="784"/>
        <v>0</v>
      </c>
      <c r="AQ444" s="100">
        <f t="shared" si="784"/>
        <v>0</v>
      </c>
      <c r="AR444" s="100">
        <f t="shared" si="784"/>
        <v>0</v>
      </c>
      <c r="AS444" s="100">
        <f t="shared" si="784"/>
        <v>0</v>
      </c>
      <c r="AT444" s="100">
        <f t="shared" si="784"/>
        <v>0</v>
      </c>
      <c r="AU444" s="100">
        <f t="shared" si="784"/>
        <v>0</v>
      </c>
      <c r="AV444" s="100">
        <f t="shared" si="784"/>
        <v>0</v>
      </c>
      <c r="AW444" s="100">
        <f t="shared" si="784"/>
        <v>0</v>
      </c>
      <c r="AX444" s="100">
        <f t="shared" si="784"/>
        <v>7643410.6600000001</v>
      </c>
      <c r="AY444" s="100">
        <f t="shared" si="784"/>
        <v>0</v>
      </c>
      <c r="AZ444" s="100">
        <f t="shared" si="784"/>
        <v>7643410.6600000001</v>
      </c>
      <c r="BA444" s="100">
        <f t="shared" si="784"/>
        <v>0</v>
      </c>
      <c r="BB444" s="100">
        <f t="shared" si="784"/>
        <v>0</v>
      </c>
      <c r="BC444" s="100">
        <f t="shared" si="784"/>
        <v>0</v>
      </c>
      <c r="BD444" s="100">
        <f t="shared" si="784"/>
        <v>7643410.6600000001</v>
      </c>
      <c r="BE444" s="101"/>
      <c r="BF444" s="102"/>
      <c r="BG444" s="101"/>
      <c r="BH444" s="141"/>
      <c r="BI444" s="141"/>
      <c r="BJ444" s="104"/>
    </row>
    <row r="445" spans="2:62" s="113" customFormat="1" ht="36.75" hidden="1" customHeight="1">
      <c r="B445" s="106">
        <v>2014</v>
      </c>
      <c r="C445" s="146">
        <v>8317</v>
      </c>
      <c r="D445" s="106">
        <v>3</v>
      </c>
      <c r="E445" s="106"/>
      <c r="F445" s="106"/>
      <c r="G445" s="108" t="s">
        <v>359</v>
      </c>
      <c r="H445" s="109">
        <f>H446</f>
        <v>0</v>
      </c>
      <c r="I445" s="109">
        <f t="shared" ref="I445:X446" si="785">I446</f>
        <v>0</v>
      </c>
      <c r="J445" s="109">
        <f t="shared" si="785"/>
        <v>0</v>
      </c>
      <c r="K445" s="109">
        <f t="shared" si="785"/>
        <v>0</v>
      </c>
      <c r="L445" s="109">
        <f t="shared" si="785"/>
        <v>0</v>
      </c>
      <c r="M445" s="109">
        <f t="shared" si="785"/>
        <v>0</v>
      </c>
      <c r="N445" s="109">
        <f t="shared" si="785"/>
        <v>0</v>
      </c>
      <c r="O445" s="109">
        <f t="shared" si="785"/>
        <v>0</v>
      </c>
      <c r="P445" s="109">
        <f t="shared" si="785"/>
        <v>0</v>
      </c>
      <c r="Q445" s="109">
        <f t="shared" si="785"/>
        <v>0</v>
      </c>
      <c r="R445" s="109">
        <f t="shared" si="785"/>
        <v>0</v>
      </c>
      <c r="S445" s="109">
        <f t="shared" si="785"/>
        <v>0</v>
      </c>
      <c r="T445" s="109">
        <f t="shared" si="785"/>
        <v>0</v>
      </c>
      <c r="U445" s="109">
        <f t="shared" si="785"/>
        <v>0</v>
      </c>
      <c r="V445" s="109">
        <f t="shared" si="785"/>
        <v>0</v>
      </c>
      <c r="W445" s="109">
        <f t="shared" si="785"/>
        <v>0</v>
      </c>
      <c r="X445" s="109">
        <f t="shared" si="785"/>
        <v>0</v>
      </c>
      <c r="Y445" s="109">
        <f t="shared" ref="P445:BD446" si="786">Y446</f>
        <v>0</v>
      </c>
      <c r="Z445" s="109">
        <f t="shared" si="786"/>
        <v>0</v>
      </c>
      <c r="AA445" s="109">
        <f t="shared" si="786"/>
        <v>0</v>
      </c>
      <c r="AB445" s="109">
        <f t="shared" si="786"/>
        <v>0</v>
      </c>
      <c r="AC445" s="109">
        <f t="shared" si="786"/>
        <v>0</v>
      </c>
      <c r="AD445" s="109">
        <f t="shared" si="786"/>
        <v>0</v>
      </c>
      <c r="AE445" s="109">
        <f t="shared" si="786"/>
        <v>0</v>
      </c>
      <c r="AF445" s="109">
        <f t="shared" si="786"/>
        <v>0</v>
      </c>
      <c r="AG445" s="109">
        <f t="shared" si="786"/>
        <v>0</v>
      </c>
      <c r="AH445" s="109">
        <f t="shared" si="786"/>
        <v>0</v>
      </c>
      <c r="AI445" s="109">
        <f t="shared" si="786"/>
        <v>0</v>
      </c>
      <c r="AJ445" s="109">
        <f t="shared" si="786"/>
        <v>0</v>
      </c>
      <c r="AK445" s="109">
        <f t="shared" si="786"/>
        <v>0</v>
      </c>
      <c r="AL445" s="109">
        <f t="shared" si="786"/>
        <v>0</v>
      </c>
      <c r="AM445" s="109">
        <f t="shared" si="786"/>
        <v>0</v>
      </c>
      <c r="AN445" s="109">
        <f t="shared" si="786"/>
        <v>0</v>
      </c>
      <c r="AO445" s="109">
        <f t="shared" si="786"/>
        <v>0</v>
      </c>
      <c r="AP445" s="109">
        <f t="shared" si="786"/>
        <v>0</v>
      </c>
      <c r="AQ445" s="109">
        <f t="shared" si="786"/>
        <v>0</v>
      </c>
      <c r="AR445" s="109">
        <f t="shared" si="786"/>
        <v>0</v>
      </c>
      <c r="AS445" s="109">
        <f t="shared" si="786"/>
        <v>0</v>
      </c>
      <c r="AT445" s="109">
        <f t="shared" si="786"/>
        <v>0</v>
      </c>
      <c r="AU445" s="109">
        <f t="shared" si="786"/>
        <v>0</v>
      </c>
      <c r="AV445" s="109">
        <f t="shared" si="786"/>
        <v>0</v>
      </c>
      <c r="AW445" s="109">
        <f t="shared" si="786"/>
        <v>0</v>
      </c>
      <c r="AX445" s="109">
        <f t="shared" si="786"/>
        <v>0</v>
      </c>
      <c r="AY445" s="109">
        <f t="shared" si="786"/>
        <v>0</v>
      </c>
      <c r="AZ445" s="109">
        <f t="shared" si="786"/>
        <v>0</v>
      </c>
      <c r="BA445" s="109">
        <f t="shared" si="786"/>
        <v>0</v>
      </c>
      <c r="BB445" s="109">
        <f t="shared" si="786"/>
        <v>0</v>
      </c>
      <c r="BC445" s="109">
        <f t="shared" si="786"/>
        <v>0</v>
      </c>
      <c r="BD445" s="109">
        <f t="shared" si="786"/>
        <v>0</v>
      </c>
      <c r="BE445" s="110"/>
      <c r="BF445" s="111"/>
      <c r="BG445" s="110"/>
      <c r="BH445" s="142"/>
      <c r="BI445" s="142"/>
      <c r="BJ445" s="104"/>
    </row>
    <row r="446" spans="2:62" s="121" customFormat="1" ht="36.75" hidden="1" customHeight="1">
      <c r="B446" s="114">
        <v>2014</v>
      </c>
      <c r="C446" s="115">
        <v>8317</v>
      </c>
      <c r="D446" s="114">
        <v>3</v>
      </c>
      <c r="E446" s="114">
        <v>312</v>
      </c>
      <c r="F446" s="114"/>
      <c r="G446" s="116" t="s">
        <v>360</v>
      </c>
      <c r="H446" s="117">
        <f>H447</f>
        <v>0</v>
      </c>
      <c r="I446" s="117">
        <f t="shared" si="785"/>
        <v>0</v>
      </c>
      <c r="J446" s="117">
        <f t="shared" si="785"/>
        <v>0</v>
      </c>
      <c r="K446" s="117">
        <f t="shared" si="785"/>
        <v>0</v>
      </c>
      <c r="L446" s="117">
        <f t="shared" si="785"/>
        <v>0</v>
      </c>
      <c r="M446" s="117">
        <f t="shared" si="785"/>
        <v>0</v>
      </c>
      <c r="N446" s="117">
        <f t="shared" si="785"/>
        <v>0</v>
      </c>
      <c r="O446" s="117">
        <f t="shared" si="785"/>
        <v>0</v>
      </c>
      <c r="P446" s="117">
        <f t="shared" si="786"/>
        <v>0</v>
      </c>
      <c r="Q446" s="117">
        <f t="shared" si="786"/>
        <v>0</v>
      </c>
      <c r="R446" s="117">
        <f t="shared" si="786"/>
        <v>0</v>
      </c>
      <c r="S446" s="117">
        <f t="shared" si="786"/>
        <v>0</v>
      </c>
      <c r="T446" s="117">
        <f t="shared" si="786"/>
        <v>0</v>
      </c>
      <c r="U446" s="117">
        <f t="shared" si="786"/>
        <v>0</v>
      </c>
      <c r="V446" s="117">
        <f t="shared" si="785"/>
        <v>0</v>
      </c>
      <c r="W446" s="117">
        <f t="shared" si="786"/>
        <v>0</v>
      </c>
      <c r="X446" s="117">
        <f t="shared" si="786"/>
        <v>0</v>
      </c>
      <c r="Y446" s="117">
        <f t="shared" si="786"/>
        <v>0</v>
      </c>
      <c r="Z446" s="117">
        <f t="shared" si="786"/>
        <v>0</v>
      </c>
      <c r="AA446" s="117">
        <f t="shared" si="786"/>
        <v>0</v>
      </c>
      <c r="AB446" s="117">
        <f t="shared" si="786"/>
        <v>0</v>
      </c>
      <c r="AC446" s="117">
        <f t="shared" si="786"/>
        <v>0</v>
      </c>
      <c r="AD446" s="117">
        <f t="shared" si="786"/>
        <v>0</v>
      </c>
      <c r="AE446" s="117">
        <f t="shared" si="786"/>
        <v>0</v>
      </c>
      <c r="AF446" s="117">
        <f t="shared" si="786"/>
        <v>0</v>
      </c>
      <c r="AG446" s="117">
        <f t="shared" si="786"/>
        <v>0</v>
      </c>
      <c r="AH446" s="117">
        <f t="shared" si="786"/>
        <v>0</v>
      </c>
      <c r="AI446" s="117">
        <f t="shared" si="786"/>
        <v>0</v>
      </c>
      <c r="AJ446" s="117">
        <f t="shared" si="786"/>
        <v>0</v>
      </c>
      <c r="AK446" s="117">
        <f t="shared" si="786"/>
        <v>0</v>
      </c>
      <c r="AL446" s="117">
        <f t="shared" si="786"/>
        <v>0</v>
      </c>
      <c r="AM446" s="117">
        <f t="shared" si="786"/>
        <v>0</v>
      </c>
      <c r="AN446" s="117">
        <f t="shared" si="786"/>
        <v>0</v>
      </c>
      <c r="AO446" s="117">
        <f t="shared" si="786"/>
        <v>0</v>
      </c>
      <c r="AP446" s="117">
        <f t="shared" si="786"/>
        <v>0</v>
      </c>
      <c r="AQ446" s="117">
        <f t="shared" si="786"/>
        <v>0</v>
      </c>
      <c r="AR446" s="117">
        <f t="shared" si="786"/>
        <v>0</v>
      </c>
      <c r="AS446" s="117">
        <f t="shared" si="786"/>
        <v>0</v>
      </c>
      <c r="AT446" s="117">
        <f t="shared" si="786"/>
        <v>0</v>
      </c>
      <c r="AU446" s="117">
        <f t="shared" si="786"/>
        <v>0</v>
      </c>
      <c r="AV446" s="117">
        <f t="shared" si="786"/>
        <v>0</v>
      </c>
      <c r="AW446" s="117">
        <f t="shared" si="786"/>
        <v>0</v>
      </c>
      <c r="AX446" s="117">
        <f t="shared" si="786"/>
        <v>0</v>
      </c>
      <c r="AY446" s="117">
        <f t="shared" si="786"/>
        <v>0</v>
      </c>
      <c r="AZ446" s="117">
        <f t="shared" si="786"/>
        <v>0</v>
      </c>
      <c r="BA446" s="117">
        <f t="shared" si="786"/>
        <v>0</v>
      </c>
      <c r="BB446" s="117">
        <f t="shared" si="786"/>
        <v>0</v>
      </c>
      <c r="BC446" s="117">
        <f t="shared" si="786"/>
        <v>0</v>
      </c>
      <c r="BD446" s="117">
        <f t="shared" si="786"/>
        <v>0</v>
      </c>
      <c r="BE446" s="118"/>
      <c r="BF446" s="119"/>
      <c r="BG446" s="118"/>
      <c r="BH446" s="140"/>
      <c r="BI446" s="140"/>
      <c r="BJ446" s="104"/>
    </row>
    <row r="447" spans="2:62" s="96" customFormat="1" ht="36.75" hidden="1" customHeight="1">
      <c r="B447" s="122"/>
      <c r="C447" s="143"/>
      <c r="D447" s="122"/>
      <c r="E447" s="122"/>
      <c r="F447" s="132">
        <v>1</v>
      </c>
      <c r="G447" s="133" t="s">
        <v>361</v>
      </c>
      <c r="H447" s="126">
        <v>0</v>
      </c>
      <c r="I447" s="126">
        <v>0</v>
      </c>
      <c r="J447" s="127">
        <f>H447+I447</f>
        <v>0</v>
      </c>
      <c r="K447" s="126">
        <v>0</v>
      </c>
      <c r="L447" s="126">
        <v>0</v>
      </c>
      <c r="M447" s="127">
        <f>K447+L447</f>
        <v>0</v>
      </c>
      <c r="N447" s="127">
        <f>J447+M447</f>
        <v>0</v>
      </c>
      <c r="O447" s="126">
        <v>0</v>
      </c>
      <c r="P447" s="126">
        <v>0</v>
      </c>
      <c r="Q447" s="127">
        <f t="shared" ref="Q447" si="787">O447+P447</f>
        <v>0</v>
      </c>
      <c r="R447" s="126">
        <v>0</v>
      </c>
      <c r="S447" s="126">
        <v>0</v>
      </c>
      <c r="T447" s="127">
        <f t="shared" ref="T447" si="788">R447+S447</f>
        <v>0</v>
      </c>
      <c r="U447" s="127">
        <f t="shared" ref="U447" si="789">Q447+T447</f>
        <v>0</v>
      </c>
      <c r="V447" s="126">
        <v>0</v>
      </c>
      <c r="W447" s="126">
        <v>0</v>
      </c>
      <c r="X447" s="127">
        <f t="shared" ref="X447" si="790">V447+W447</f>
        <v>0</v>
      </c>
      <c r="Y447" s="126">
        <v>0</v>
      </c>
      <c r="Z447" s="126">
        <v>0</v>
      </c>
      <c r="AA447" s="127">
        <f t="shared" ref="AA447" si="791">Y447+Z447</f>
        <v>0</v>
      </c>
      <c r="AB447" s="127">
        <f t="shared" ref="AB447" si="792">X447+AA447</f>
        <v>0</v>
      </c>
      <c r="AC447" s="126">
        <v>0</v>
      </c>
      <c r="AD447" s="126">
        <v>0</v>
      </c>
      <c r="AE447" s="127">
        <f t="shared" ref="AE447" si="793">AC447+AD447</f>
        <v>0</v>
      </c>
      <c r="AF447" s="126">
        <v>0</v>
      </c>
      <c r="AG447" s="126">
        <v>0</v>
      </c>
      <c r="AH447" s="127">
        <f t="shared" ref="AH447" si="794">AF447+AG447</f>
        <v>0</v>
      </c>
      <c r="AI447" s="127">
        <f t="shared" ref="AI447" si="795">AE447+AH447</f>
        <v>0</v>
      </c>
      <c r="AJ447" s="126">
        <v>0</v>
      </c>
      <c r="AK447" s="126">
        <v>0</v>
      </c>
      <c r="AL447" s="127">
        <f t="shared" ref="AL447" si="796">AJ447+AK447</f>
        <v>0</v>
      </c>
      <c r="AM447" s="126">
        <v>0</v>
      </c>
      <c r="AN447" s="126">
        <v>0</v>
      </c>
      <c r="AO447" s="127">
        <f t="shared" ref="AO447" si="797">AM447+AN447</f>
        <v>0</v>
      </c>
      <c r="AP447" s="127">
        <f t="shared" ref="AP447" si="798">AL447+AO447</f>
        <v>0</v>
      </c>
      <c r="AQ447" s="126">
        <v>0</v>
      </c>
      <c r="AR447" s="126">
        <v>0</v>
      </c>
      <c r="AS447" s="127">
        <f t="shared" ref="AS447" si="799">AQ447+AR447</f>
        <v>0</v>
      </c>
      <c r="AT447" s="126">
        <v>0</v>
      </c>
      <c r="AU447" s="126">
        <v>0</v>
      </c>
      <c r="AV447" s="127">
        <f t="shared" ref="AV447" si="800">AT447+AU447</f>
        <v>0</v>
      </c>
      <c r="AW447" s="127">
        <f t="shared" ref="AW447" si="801">AS447+AV447</f>
        <v>0</v>
      </c>
      <c r="AX447" s="126">
        <v>0</v>
      </c>
      <c r="AY447" s="126">
        <v>0</v>
      </c>
      <c r="AZ447" s="127">
        <f t="shared" ref="AZ447" si="802">AX447+AY447</f>
        <v>0</v>
      </c>
      <c r="BA447" s="126">
        <v>0</v>
      </c>
      <c r="BB447" s="126">
        <v>0</v>
      </c>
      <c r="BC447" s="127">
        <f t="shared" ref="BC447" si="803">BA447+BB447</f>
        <v>0</v>
      </c>
      <c r="BD447" s="127">
        <f t="shared" ref="BD447" si="804">AZ447+BC447</f>
        <v>0</v>
      </c>
      <c r="BE447" s="128" t="s">
        <v>40</v>
      </c>
      <c r="BF447" s="134"/>
      <c r="BG447" s="128"/>
      <c r="BH447" s="130" t="s">
        <v>34</v>
      </c>
      <c r="BI447" s="130"/>
      <c r="BJ447" s="104"/>
    </row>
    <row r="448" spans="2:62" s="113" customFormat="1" ht="40.5">
      <c r="B448" s="106">
        <v>2014</v>
      </c>
      <c r="C448" s="146">
        <v>8317</v>
      </c>
      <c r="D448" s="106">
        <v>3</v>
      </c>
      <c r="E448" s="106"/>
      <c r="F448" s="106"/>
      <c r="G448" s="108" t="s">
        <v>36</v>
      </c>
      <c r="H448" s="109">
        <f>H449+H451+H457</f>
        <v>7643410.6600000001</v>
      </c>
      <c r="I448" s="109">
        <f t="shared" ref="I448:O448" si="805">I449+I451+I457</f>
        <v>0</v>
      </c>
      <c r="J448" s="109">
        <f t="shared" si="805"/>
        <v>7643410.6600000001</v>
      </c>
      <c r="K448" s="109">
        <f t="shared" si="805"/>
        <v>0</v>
      </c>
      <c r="L448" s="109">
        <f t="shared" si="805"/>
        <v>0</v>
      </c>
      <c r="M448" s="109">
        <f t="shared" si="805"/>
        <v>0</v>
      </c>
      <c r="N448" s="109">
        <f t="shared" si="805"/>
        <v>7643410.6600000001</v>
      </c>
      <c r="O448" s="109">
        <f t="shared" si="805"/>
        <v>0</v>
      </c>
      <c r="P448" s="109">
        <f t="shared" ref="P448:BD448" si="806">P449+P451+P457</f>
        <v>0</v>
      </c>
      <c r="Q448" s="109">
        <f t="shared" si="806"/>
        <v>0</v>
      </c>
      <c r="R448" s="109">
        <f t="shared" si="806"/>
        <v>0</v>
      </c>
      <c r="S448" s="109">
        <f t="shared" si="806"/>
        <v>0</v>
      </c>
      <c r="T448" s="109">
        <f t="shared" si="806"/>
        <v>0</v>
      </c>
      <c r="U448" s="109">
        <f t="shared" si="806"/>
        <v>0</v>
      </c>
      <c r="V448" s="109">
        <f t="shared" si="806"/>
        <v>7643410.6600000001</v>
      </c>
      <c r="W448" s="109">
        <f t="shared" si="806"/>
        <v>0</v>
      </c>
      <c r="X448" s="109">
        <f t="shared" si="806"/>
        <v>7643410.6600000001</v>
      </c>
      <c r="Y448" s="109">
        <f t="shared" si="806"/>
        <v>0</v>
      </c>
      <c r="Z448" s="109">
        <f t="shared" si="806"/>
        <v>0</v>
      </c>
      <c r="AA448" s="109">
        <f t="shared" si="806"/>
        <v>0</v>
      </c>
      <c r="AB448" s="109">
        <f t="shared" si="806"/>
        <v>7643410.6600000001</v>
      </c>
      <c r="AC448" s="109">
        <f t="shared" si="806"/>
        <v>0</v>
      </c>
      <c r="AD448" s="109">
        <f t="shared" si="806"/>
        <v>0</v>
      </c>
      <c r="AE448" s="109">
        <f t="shared" si="806"/>
        <v>0</v>
      </c>
      <c r="AF448" s="109">
        <f t="shared" si="806"/>
        <v>0</v>
      </c>
      <c r="AG448" s="109">
        <f t="shared" si="806"/>
        <v>0</v>
      </c>
      <c r="AH448" s="109">
        <f t="shared" si="806"/>
        <v>0</v>
      </c>
      <c r="AI448" s="109">
        <f t="shared" si="806"/>
        <v>0</v>
      </c>
      <c r="AJ448" s="109">
        <f t="shared" si="806"/>
        <v>0</v>
      </c>
      <c r="AK448" s="109">
        <f t="shared" si="806"/>
        <v>0</v>
      </c>
      <c r="AL448" s="109">
        <f t="shared" si="806"/>
        <v>0</v>
      </c>
      <c r="AM448" s="109">
        <f t="shared" si="806"/>
        <v>0</v>
      </c>
      <c r="AN448" s="109">
        <f t="shared" si="806"/>
        <v>0</v>
      </c>
      <c r="AO448" s="109">
        <f t="shared" si="806"/>
        <v>0</v>
      </c>
      <c r="AP448" s="109">
        <f t="shared" si="806"/>
        <v>0</v>
      </c>
      <c r="AQ448" s="109">
        <f t="shared" si="806"/>
        <v>0</v>
      </c>
      <c r="AR448" s="109">
        <f t="shared" si="806"/>
        <v>0</v>
      </c>
      <c r="AS448" s="109">
        <f t="shared" si="806"/>
        <v>0</v>
      </c>
      <c r="AT448" s="109">
        <f t="shared" si="806"/>
        <v>0</v>
      </c>
      <c r="AU448" s="109">
        <f t="shared" si="806"/>
        <v>0</v>
      </c>
      <c r="AV448" s="109">
        <f t="shared" si="806"/>
        <v>0</v>
      </c>
      <c r="AW448" s="109">
        <f t="shared" si="806"/>
        <v>0</v>
      </c>
      <c r="AX448" s="109">
        <f t="shared" si="806"/>
        <v>7643410.6600000001</v>
      </c>
      <c r="AY448" s="109">
        <f t="shared" si="806"/>
        <v>0</v>
      </c>
      <c r="AZ448" s="109">
        <f t="shared" si="806"/>
        <v>7643410.6600000001</v>
      </c>
      <c r="BA448" s="109">
        <f t="shared" si="806"/>
        <v>0</v>
      </c>
      <c r="BB448" s="109">
        <f t="shared" si="806"/>
        <v>0</v>
      </c>
      <c r="BC448" s="109">
        <f t="shared" si="806"/>
        <v>0</v>
      </c>
      <c r="BD448" s="109">
        <f t="shared" si="806"/>
        <v>7643410.6600000001</v>
      </c>
      <c r="BE448" s="110"/>
      <c r="BF448" s="111"/>
      <c r="BG448" s="110"/>
      <c r="BH448" s="142"/>
      <c r="BI448" s="142"/>
      <c r="BJ448" s="104"/>
    </row>
    <row r="449" spans="2:62" s="121" customFormat="1" ht="60.75" hidden="1">
      <c r="B449" s="114">
        <v>2014</v>
      </c>
      <c r="C449" s="115">
        <v>8317</v>
      </c>
      <c r="D449" s="114">
        <v>3</v>
      </c>
      <c r="E449" s="114">
        <v>333</v>
      </c>
      <c r="F449" s="114"/>
      <c r="G449" s="116" t="s">
        <v>362</v>
      </c>
      <c r="H449" s="117">
        <f>H450</f>
        <v>0</v>
      </c>
      <c r="I449" s="117">
        <f t="shared" ref="I449:BD449" si="807">I450</f>
        <v>0</v>
      </c>
      <c r="J449" s="117">
        <f t="shared" si="807"/>
        <v>0</v>
      </c>
      <c r="K449" s="117">
        <f t="shared" si="807"/>
        <v>0</v>
      </c>
      <c r="L449" s="117">
        <f t="shared" si="807"/>
        <v>0</v>
      </c>
      <c r="M449" s="117">
        <f t="shared" si="807"/>
        <v>0</v>
      </c>
      <c r="N449" s="117">
        <f t="shared" si="807"/>
        <v>0</v>
      </c>
      <c r="O449" s="117">
        <f t="shared" si="807"/>
        <v>0</v>
      </c>
      <c r="P449" s="117">
        <f t="shared" si="807"/>
        <v>0</v>
      </c>
      <c r="Q449" s="117">
        <f t="shared" si="807"/>
        <v>0</v>
      </c>
      <c r="R449" s="117">
        <f t="shared" si="807"/>
        <v>0</v>
      </c>
      <c r="S449" s="117">
        <f t="shared" si="807"/>
        <v>0</v>
      </c>
      <c r="T449" s="117">
        <f t="shared" si="807"/>
        <v>0</v>
      </c>
      <c r="U449" s="117">
        <f t="shared" si="807"/>
        <v>0</v>
      </c>
      <c r="V449" s="117">
        <f t="shared" si="807"/>
        <v>0</v>
      </c>
      <c r="W449" s="117">
        <f t="shared" si="807"/>
        <v>0</v>
      </c>
      <c r="X449" s="117">
        <f t="shared" si="807"/>
        <v>0</v>
      </c>
      <c r="Y449" s="117">
        <f t="shared" si="807"/>
        <v>0</v>
      </c>
      <c r="Z449" s="117">
        <f t="shared" si="807"/>
        <v>0</v>
      </c>
      <c r="AA449" s="117">
        <f t="shared" si="807"/>
        <v>0</v>
      </c>
      <c r="AB449" s="117">
        <f t="shared" si="807"/>
        <v>0</v>
      </c>
      <c r="AC449" s="117">
        <f t="shared" si="807"/>
        <v>0</v>
      </c>
      <c r="AD449" s="117">
        <f t="shared" si="807"/>
        <v>0</v>
      </c>
      <c r="AE449" s="117">
        <f t="shared" si="807"/>
        <v>0</v>
      </c>
      <c r="AF449" s="117">
        <f t="shared" si="807"/>
        <v>0</v>
      </c>
      <c r="AG449" s="117">
        <f t="shared" si="807"/>
        <v>0</v>
      </c>
      <c r="AH449" s="117">
        <f t="shared" si="807"/>
        <v>0</v>
      </c>
      <c r="AI449" s="117">
        <f t="shared" si="807"/>
        <v>0</v>
      </c>
      <c r="AJ449" s="117">
        <f t="shared" si="807"/>
        <v>0</v>
      </c>
      <c r="AK449" s="117">
        <f t="shared" si="807"/>
        <v>0</v>
      </c>
      <c r="AL449" s="117">
        <f t="shared" si="807"/>
        <v>0</v>
      </c>
      <c r="AM449" s="117">
        <f t="shared" si="807"/>
        <v>0</v>
      </c>
      <c r="AN449" s="117">
        <f t="shared" si="807"/>
        <v>0</v>
      </c>
      <c r="AO449" s="117">
        <f t="shared" si="807"/>
        <v>0</v>
      </c>
      <c r="AP449" s="117">
        <f t="shared" si="807"/>
        <v>0</v>
      </c>
      <c r="AQ449" s="117">
        <f t="shared" si="807"/>
        <v>0</v>
      </c>
      <c r="AR449" s="117">
        <f t="shared" si="807"/>
        <v>0</v>
      </c>
      <c r="AS449" s="117">
        <f t="shared" si="807"/>
        <v>0</v>
      </c>
      <c r="AT449" s="117">
        <f t="shared" si="807"/>
        <v>0</v>
      </c>
      <c r="AU449" s="117">
        <f t="shared" si="807"/>
        <v>0</v>
      </c>
      <c r="AV449" s="117">
        <f t="shared" si="807"/>
        <v>0</v>
      </c>
      <c r="AW449" s="117">
        <f t="shared" si="807"/>
        <v>0</v>
      </c>
      <c r="AX449" s="117">
        <f t="shared" si="807"/>
        <v>0</v>
      </c>
      <c r="AY449" s="117">
        <f t="shared" si="807"/>
        <v>0</v>
      </c>
      <c r="AZ449" s="117">
        <f t="shared" si="807"/>
        <v>0</v>
      </c>
      <c r="BA449" s="117">
        <f t="shared" si="807"/>
        <v>0</v>
      </c>
      <c r="BB449" s="117">
        <f t="shared" si="807"/>
        <v>0</v>
      </c>
      <c r="BC449" s="117">
        <f t="shared" si="807"/>
        <v>0</v>
      </c>
      <c r="BD449" s="117">
        <f t="shared" si="807"/>
        <v>0</v>
      </c>
      <c r="BE449" s="118"/>
      <c r="BF449" s="119"/>
      <c r="BG449" s="179"/>
      <c r="BH449" s="140"/>
      <c r="BI449" s="140"/>
      <c r="BJ449" s="104"/>
    </row>
    <row r="450" spans="2:62" s="96" customFormat="1" hidden="1">
      <c r="B450" s="122"/>
      <c r="C450" s="143"/>
      <c r="D450" s="122"/>
      <c r="E450" s="122"/>
      <c r="F450" s="132">
        <v>1</v>
      </c>
      <c r="G450" s="133" t="s">
        <v>363</v>
      </c>
      <c r="H450" s="126">
        <v>0</v>
      </c>
      <c r="I450" s="126">
        <v>0</v>
      </c>
      <c r="J450" s="127">
        <f>H450+I450</f>
        <v>0</v>
      </c>
      <c r="K450" s="126">
        <v>0</v>
      </c>
      <c r="L450" s="126">
        <v>0</v>
      </c>
      <c r="M450" s="127">
        <f>K450+L450</f>
        <v>0</v>
      </c>
      <c r="N450" s="127">
        <f>J450+M450</f>
        <v>0</v>
      </c>
      <c r="O450" s="126">
        <v>0</v>
      </c>
      <c r="P450" s="126">
        <v>0</v>
      </c>
      <c r="Q450" s="127">
        <f t="shared" ref="Q450" si="808">O450+P450</f>
        <v>0</v>
      </c>
      <c r="R450" s="126">
        <v>0</v>
      </c>
      <c r="S450" s="126">
        <v>0</v>
      </c>
      <c r="T450" s="127">
        <f t="shared" ref="T450" si="809">R450+S450</f>
        <v>0</v>
      </c>
      <c r="U450" s="127">
        <f t="shared" ref="U450" si="810">Q450+T450</f>
        <v>0</v>
      </c>
      <c r="V450" s="126">
        <v>0</v>
      </c>
      <c r="W450" s="126">
        <v>0</v>
      </c>
      <c r="X450" s="127">
        <f t="shared" ref="X450" si="811">V450+W450</f>
        <v>0</v>
      </c>
      <c r="Y450" s="126">
        <v>0</v>
      </c>
      <c r="Z450" s="126">
        <v>0</v>
      </c>
      <c r="AA450" s="127">
        <f t="shared" ref="AA450" si="812">Y450+Z450</f>
        <v>0</v>
      </c>
      <c r="AB450" s="127">
        <f t="shared" ref="AB450" si="813">X450+AA450</f>
        <v>0</v>
      </c>
      <c r="AC450" s="126">
        <v>0</v>
      </c>
      <c r="AD450" s="126">
        <v>0</v>
      </c>
      <c r="AE450" s="127">
        <f t="shared" ref="AE450" si="814">AC450+AD450</f>
        <v>0</v>
      </c>
      <c r="AF450" s="126">
        <v>0</v>
      </c>
      <c r="AG450" s="126">
        <v>0</v>
      </c>
      <c r="AH450" s="127">
        <f t="shared" ref="AH450" si="815">AF450+AG450</f>
        <v>0</v>
      </c>
      <c r="AI450" s="127">
        <f t="shared" ref="AI450" si="816">AE450+AH450</f>
        <v>0</v>
      </c>
      <c r="AJ450" s="126">
        <v>0</v>
      </c>
      <c r="AK450" s="126">
        <v>0</v>
      </c>
      <c r="AL450" s="127">
        <f t="shared" ref="AL450" si="817">AJ450+AK450</f>
        <v>0</v>
      </c>
      <c r="AM450" s="126">
        <v>0</v>
      </c>
      <c r="AN450" s="126">
        <v>0</v>
      </c>
      <c r="AO450" s="127">
        <f t="shared" ref="AO450" si="818">AM450+AN450</f>
        <v>0</v>
      </c>
      <c r="AP450" s="127">
        <f t="shared" ref="AP450" si="819">AL450+AO450</f>
        <v>0</v>
      </c>
      <c r="AQ450" s="126">
        <v>0</v>
      </c>
      <c r="AR450" s="126">
        <v>0</v>
      </c>
      <c r="AS450" s="127">
        <f t="shared" ref="AS450" si="820">AQ450+AR450</f>
        <v>0</v>
      </c>
      <c r="AT450" s="126">
        <v>0</v>
      </c>
      <c r="AU450" s="126">
        <v>0</v>
      </c>
      <c r="AV450" s="127">
        <f t="shared" ref="AV450" si="821">AT450+AU450</f>
        <v>0</v>
      </c>
      <c r="AW450" s="127">
        <f t="shared" ref="AW450" si="822">AS450+AV450</f>
        <v>0</v>
      </c>
      <c r="AX450" s="126">
        <v>0</v>
      </c>
      <c r="AY450" s="126">
        <v>0</v>
      </c>
      <c r="AZ450" s="127">
        <f t="shared" ref="AZ450" si="823">AX450+AY450</f>
        <v>0</v>
      </c>
      <c r="BA450" s="126">
        <v>0</v>
      </c>
      <c r="BB450" s="126">
        <v>0</v>
      </c>
      <c r="BC450" s="127">
        <f t="shared" ref="BC450" si="824">BA450+BB450</f>
        <v>0</v>
      </c>
      <c r="BD450" s="127">
        <f t="shared" ref="BD450" si="825">AZ450+BC450</f>
        <v>0</v>
      </c>
      <c r="BE450" s="128" t="s">
        <v>40</v>
      </c>
      <c r="BF450" s="134"/>
      <c r="BG450" s="180"/>
      <c r="BH450" s="152" t="s">
        <v>128</v>
      </c>
      <c r="BI450" s="152"/>
      <c r="BJ450" s="104"/>
    </row>
    <row r="451" spans="2:62" s="121" customFormat="1" ht="36.75" customHeight="1">
      <c r="B451" s="114">
        <v>2014</v>
      </c>
      <c r="C451" s="115">
        <v>8317</v>
      </c>
      <c r="D451" s="114">
        <v>3</v>
      </c>
      <c r="E451" s="114">
        <v>334</v>
      </c>
      <c r="F451" s="114"/>
      <c r="G451" s="116" t="s">
        <v>41</v>
      </c>
      <c r="H451" s="117">
        <f>H452+H456</f>
        <v>7643410.6600000001</v>
      </c>
      <c r="I451" s="117">
        <f t="shared" ref="I451:O451" si="826">I452+I456</f>
        <v>0</v>
      </c>
      <c r="J451" s="117">
        <f t="shared" si="826"/>
        <v>7643410.6600000001</v>
      </c>
      <c r="K451" s="117">
        <f t="shared" si="826"/>
        <v>0</v>
      </c>
      <c r="L451" s="117">
        <f t="shared" si="826"/>
        <v>0</v>
      </c>
      <c r="M451" s="117">
        <f t="shared" si="826"/>
        <v>0</v>
      </c>
      <c r="N451" s="117">
        <f t="shared" si="826"/>
        <v>7643410.6600000001</v>
      </c>
      <c r="O451" s="117">
        <f t="shared" si="826"/>
        <v>0</v>
      </c>
      <c r="P451" s="117">
        <f t="shared" ref="P451:BD451" si="827">P452+P456</f>
        <v>0</v>
      </c>
      <c r="Q451" s="117">
        <f t="shared" si="827"/>
        <v>0</v>
      </c>
      <c r="R451" s="117">
        <f t="shared" si="827"/>
        <v>0</v>
      </c>
      <c r="S451" s="117">
        <f t="shared" si="827"/>
        <v>0</v>
      </c>
      <c r="T451" s="117">
        <f t="shared" si="827"/>
        <v>0</v>
      </c>
      <c r="U451" s="117">
        <f t="shared" si="827"/>
        <v>0</v>
      </c>
      <c r="V451" s="117">
        <f t="shared" si="827"/>
        <v>7643410.6600000001</v>
      </c>
      <c r="W451" s="117">
        <f t="shared" si="827"/>
        <v>0</v>
      </c>
      <c r="X451" s="117">
        <f t="shared" si="827"/>
        <v>7643410.6600000001</v>
      </c>
      <c r="Y451" s="117">
        <f t="shared" si="827"/>
        <v>0</v>
      </c>
      <c r="Z451" s="117">
        <f t="shared" si="827"/>
        <v>0</v>
      </c>
      <c r="AA451" s="117">
        <f t="shared" si="827"/>
        <v>0</v>
      </c>
      <c r="AB451" s="117">
        <f t="shared" si="827"/>
        <v>7643410.6600000001</v>
      </c>
      <c r="AC451" s="117">
        <f t="shared" si="827"/>
        <v>0</v>
      </c>
      <c r="AD451" s="117">
        <f t="shared" si="827"/>
        <v>0</v>
      </c>
      <c r="AE451" s="117">
        <f t="shared" si="827"/>
        <v>0</v>
      </c>
      <c r="AF451" s="117">
        <f t="shared" si="827"/>
        <v>0</v>
      </c>
      <c r="AG451" s="117">
        <f t="shared" si="827"/>
        <v>0</v>
      </c>
      <c r="AH451" s="117">
        <f t="shared" si="827"/>
        <v>0</v>
      </c>
      <c r="AI451" s="117">
        <f t="shared" si="827"/>
        <v>0</v>
      </c>
      <c r="AJ451" s="117">
        <f t="shared" si="827"/>
        <v>0</v>
      </c>
      <c r="AK451" s="117">
        <f t="shared" si="827"/>
        <v>0</v>
      </c>
      <c r="AL451" s="117">
        <f t="shared" si="827"/>
        <v>0</v>
      </c>
      <c r="AM451" s="117">
        <f t="shared" si="827"/>
        <v>0</v>
      </c>
      <c r="AN451" s="117">
        <f t="shared" si="827"/>
        <v>0</v>
      </c>
      <c r="AO451" s="117">
        <f t="shared" si="827"/>
        <v>0</v>
      </c>
      <c r="AP451" s="117">
        <f t="shared" si="827"/>
        <v>0</v>
      </c>
      <c r="AQ451" s="117">
        <f t="shared" si="827"/>
        <v>0</v>
      </c>
      <c r="AR451" s="117">
        <f t="shared" si="827"/>
        <v>0</v>
      </c>
      <c r="AS451" s="117">
        <f t="shared" si="827"/>
        <v>0</v>
      </c>
      <c r="AT451" s="117">
        <f t="shared" si="827"/>
        <v>0</v>
      </c>
      <c r="AU451" s="117">
        <f t="shared" si="827"/>
        <v>0</v>
      </c>
      <c r="AV451" s="117">
        <f t="shared" si="827"/>
        <v>0</v>
      </c>
      <c r="AW451" s="117">
        <f t="shared" si="827"/>
        <v>0</v>
      </c>
      <c r="AX451" s="117">
        <f t="shared" si="827"/>
        <v>7643410.6600000001</v>
      </c>
      <c r="AY451" s="117">
        <f t="shared" si="827"/>
        <v>0</v>
      </c>
      <c r="AZ451" s="117">
        <f t="shared" si="827"/>
        <v>7643410.6600000001</v>
      </c>
      <c r="BA451" s="117">
        <f t="shared" si="827"/>
        <v>0</v>
      </c>
      <c r="BB451" s="117">
        <f t="shared" si="827"/>
        <v>0</v>
      </c>
      <c r="BC451" s="117">
        <f t="shared" si="827"/>
        <v>0</v>
      </c>
      <c r="BD451" s="117">
        <f t="shared" si="827"/>
        <v>7643410.6600000001</v>
      </c>
      <c r="BE451" s="118"/>
      <c r="BF451" s="119"/>
      <c r="BG451" s="179"/>
      <c r="BH451" s="140"/>
      <c r="BI451" s="140"/>
      <c r="BJ451" s="104"/>
    </row>
    <row r="452" spans="2:62" s="104" customFormat="1" ht="45" customHeight="1">
      <c r="B452" s="49"/>
      <c r="C452" s="123"/>
      <c r="D452" s="49"/>
      <c r="E452" s="49"/>
      <c r="F452" s="124">
        <v>1</v>
      </c>
      <c r="G452" s="135" t="s">
        <v>364</v>
      </c>
      <c r="H452" s="126">
        <v>7545010.6600000001</v>
      </c>
      <c r="I452" s="126">
        <v>0</v>
      </c>
      <c r="J452" s="127">
        <f>H452+I452</f>
        <v>7545010.6600000001</v>
      </c>
      <c r="K452" s="126">
        <v>0</v>
      </c>
      <c r="L452" s="126">
        <v>0</v>
      </c>
      <c r="M452" s="127">
        <f>K452+L452</f>
        <v>0</v>
      </c>
      <c r="N452" s="127">
        <f>J452+M452</f>
        <v>7545010.6600000001</v>
      </c>
      <c r="O452" s="127">
        <v>0</v>
      </c>
      <c r="P452" s="127">
        <v>0</v>
      </c>
      <c r="Q452" s="127">
        <f t="shared" ref="Q452:Q456" si="828">+O452+P452</f>
        <v>0</v>
      </c>
      <c r="R452" s="127">
        <v>0</v>
      </c>
      <c r="S452" s="127">
        <v>0</v>
      </c>
      <c r="T452" s="127"/>
      <c r="U452" s="127"/>
      <c r="V452" s="127">
        <f>H452+O452</f>
        <v>7545010.6600000001</v>
      </c>
      <c r="W452" s="127">
        <f>I452+P452</f>
        <v>0</v>
      </c>
      <c r="X452" s="127">
        <f>V452+W452</f>
        <v>7545010.6600000001</v>
      </c>
      <c r="Y452" s="127">
        <f>K452+R452</f>
        <v>0</v>
      </c>
      <c r="Z452" s="127">
        <f>L452+S452</f>
        <v>0</v>
      </c>
      <c r="AA452" s="127">
        <f>Y452+Z452</f>
        <v>0</v>
      </c>
      <c r="AB452" s="127">
        <f>X452+AA452</f>
        <v>7545010.6600000001</v>
      </c>
      <c r="AC452" s="127">
        <v>0</v>
      </c>
      <c r="AD452" s="127">
        <v>0</v>
      </c>
      <c r="AE452" s="127">
        <f t="shared" ref="AE452:AE456" si="829">+AC452+AD452</f>
        <v>0</v>
      </c>
      <c r="AF452" s="127">
        <v>0</v>
      </c>
      <c r="AG452" s="127">
        <v>0</v>
      </c>
      <c r="AH452" s="127">
        <f t="shared" ref="AH452:AH456" si="830">+AF452+AG452</f>
        <v>0</v>
      </c>
      <c r="AI452" s="127">
        <f t="shared" ref="AI452:AI456" si="831">+AE452+AH452</f>
        <v>0</v>
      </c>
      <c r="AJ452" s="127">
        <v>0</v>
      </c>
      <c r="AK452" s="127">
        <v>0</v>
      </c>
      <c r="AL452" s="127">
        <f t="shared" ref="AL452:AL456" si="832">+AJ452+AK452</f>
        <v>0</v>
      </c>
      <c r="AM452" s="127">
        <v>0</v>
      </c>
      <c r="AN452" s="127">
        <v>0</v>
      </c>
      <c r="AO452" s="127">
        <f t="shared" ref="AO452:AO456" si="833">+AM452+AN452</f>
        <v>0</v>
      </c>
      <c r="AP452" s="127">
        <f t="shared" ref="AP452:AP456" si="834">+AL452+AO452</f>
        <v>0</v>
      </c>
      <c r="AQ452" s="127">
        <v>0</v>
      </c>
      <c r="AR452" s="127">
        <v>0</v>
      </c>
      <c r="AS452" s="127">
        <f t="shared" ref="AS452:AS456" si="835">+AQ452+AR452</f>
        <v>0</v>
      </c>
      <c r="AT452" s="127">
        <v>0</v>
      </c>
      <c r="AU452" s="127">
        <v>0</v>
      </c>
      <c r="AV452" s="127">
        <f t="shared" ref="AV452:AV456" si="836">+AT452+AU452</f>
        <v>0</v>
      </c>
      <c r="AW452" s="127">
        <f t="shared" ref="AW452:AW456" si="837">+AS452+AV452</f>
        <v>0</v>
      </c>
      <c r="AX452" s="127">
        <f t="shared" ref="AX452:AX456" si="838">V452-AC452-AJ452-AQ452</f>
        <v>7545010.6600000001</v>
      </c>
      <c r="AY452" s="127">
        <f t="shared" ref="AY452:AY456" si="839">W452-AD452-AK452-AR452</f>
        <v>0</v>
      </c>
      <c r="AZ452" s="127">
        <f t="shared" ref="AZ452:AZ456" si="840">AX452+AY452</f>
        <v>7545010.6600000001</v>
      </c>
      <c r="BA452" s="127">
        <f t="shared" ref="BA452:BA456" si="841">Y452-AF452-AM452-AT452</f>
        <v>0</v>
      </c>
      <c r="BB452" s="127">
        <f t="shared" ref="BB452:BB456" si="842">Z452-AG452-AN452-AU452</f>
        <v>0</v>
      </c>
      <c r="BC452" s="127">
        <f t="shared" ref="BC452:BC456" si="843">BA452+BB452</f>
        <v>0</v>
      </c>
      <c r="BD452" s="127">
        <f t="shared" ref="BD452:BD456" si="844">AZ452+BC452</f>
        <v>7545010.6600000001</v>
      </c>
      <c r="BE452" s="192" t="s">
        <v>365</v>
      </c>
      <c r="BF452" s="193" t="s">
        <v>366</v>
      </c>
      <c r="BG452" s="194" t="s">
        <v>367</v>
      </c>
      <c r="BH452" s="195" t="s">
        <v>128</v>
      </c>
      <c r="BI452" s="195"/>
    </row>
    <row r="453" spans="2:62" s="96" customFormat="1" ht="36.75" customHeight="1">
      <c r="B453" s="122"/>
      <c r="C453" s="143"/>
      <c r="D453" s="122"/>
      <c r="E453" s="122"/>
      <c r="F453" s="132"/>
      <c r="G453" s="133" t="s">
        <v>368</v>
      </c>
      <c r="H453" s="126">
        <v>3918814.86</v>
      </c>
      <c r="I453" s="126"/>
      <c r="J453" s="126">
        <v>3918814.86</v>
      </c>
      <c r="K453" s="126"/>
      <c r="L453" s="126"/>
      <c r="M453" s="127"/>
      <c r="N453" s="126">
        <v>3918814.86</v>
      </c>
      <c r="O453" s="126">
        <v>0</v>
      </c>
      <c r="P453" s="126">
        <v>0</v>
      </c>
      <c r="Q453" s="126">
        <f t="shared" si="828"/>
        <v>0</v>
      </c>
      <c r="R453" s="126">
        <v>0</v>
      </c>
      <c r="S453" s="126">
        <v>0</v>
      </c>
      <c r="T453" s="126"/>
      <c r="U453" s="126"/>
      <c r="V453" s="126">
        <f>H453+O453</f>
        <v>3918814.86</v>
      </c>
      <c r="W453" s="126">
        <f>I453+P453</f>
        <v>0</v>
      </c>
      <c r="X453" s="126">
        <f>V453+W453</f>
        <v>3918814.86</v>
      </c>
      <c r="Y453" s="126">
        <f>K453+R453</f>
        <v>0</v>
      </c>
      <c r="Z453" s="126">
        <f>L453+S453</f>
        <v>0</v>
      </c>
      <c r="AA453" s="126">
        <f>Y453+Z453</f>
        <v>0</v>
      </c>
      <c r="AB453" s="126">
        <f>X453+AA453</f>
        <v>3918814.86</v>
      </c>
      <c r="AC453" s="126">
        <v>0</v>
      </c>
      <c r="AD453" s="126">
        <v>0</v>
      </c>
      <c r="AE453" s="126">
        <f t="shared" si="829"/>
        <v>0</v>
      </c>
      <c r="AF453" s="126">
        <v>0</v>
      </c>
      <c r="AG453" s="126">
        <v>0</v>
      </c>
      <c r="AH453" s="127">
        <f t="shared" si="830"/>
        <v>0</v>
      </c>
      <c r="AI453" s="127">
        <f t="shared" si="831"/>
        <v>0</v>
      </c>
      <c r="AJ453" s="126">
        <v>0</v>
      </c>
      <c r="AK453" s="126">
        <v>0</v>
      </c>
      <c r="AL453" s="126">
        <f t="shared" si="832"/>
        <v>0</v>
      </c>
      <c r="AM453" s="126">
        <v>0</v>
      </c>
      <c r="AN453" s="126">
        <v>0</v>
      </c>
      <c r="AO453" s="126">
        <f t="shared" si="833"/>
        <v>0</v>
      </c>
      <c r="AP453" s="126">
        <f t="shared" si="834"/>
        <v>0</v>
      </c>
      <c r="AQ453" s="126">
        <v>0</v>
      </c>
      <c r="AR453" s="126">
        <v>0</v>
      </c>
      <c r="AS453" s="126">
        <f t="shared" si="835"/>
        <v>0</v>
      </c>
      <c r="AT453" s="126">
        <v>0</v>
      </c>
      <c r="AU453" s="126">
        <v>0</v>
      </c>
      <c r="AV453" s="126">
        <f t="shared" si="836"/>
        <v>0</v>
      </c>
      <c r="AW453" s="126">
        <f t="shared" si="837"/>
        <v>0</v>
      </c>
      <c r="AX453" s="127">
        <f t="shared" si="838"/>
        <v>3918814.86</v>
      </c>
      <c r="AY453" s="127">
        <f t="shared" si="839"/>
        <v>0</v>
      </c>
      <c r="AZ453" s="127">
        <f t="shared" si="840"/>
        <v>3918814.86</v>
      </c>
      <c r="BA453" s="127">
        <f t="shared" si="841"/>
        <v>0</v>
      </c>
      <c r="BB453" s="127">
        <f t="shared" si="842"/>
        <v>0</v>
      </c>
      <c r="BC453" s="127">
        <f t="shared" si="843"/>
        <v>0</v>
      </c>
      <c r="BD453" s="127">
        <f t="shared" si="844"/>
        <v>3918814.86</v>
      </c>
      <c r="BE453" s="128"/>
      <c r="BF453" s="129">
        <v>2</v>
      </c>
      <c r="BG453" s="196">
        <v>140</v>
      </c>
      <c r="BH453" s="152"/>
      <c r="BI453" s="152"/>
      <c r="BJ453" s="104"/>
    </row>
    <row r="454" spans="2:62" s="96" customFormat="1" ht="36.75" customHeight="1">
      <c r="B454" s="122"/>
      <c r="C454" s="143"/>
      <c r="D454" s="122"/>
      <c r="E454" s="122"/>
      <c r="F454" s="132"/>
      <c r="G454" s="133" t="s">
        <v>369</v>
      </c>
      <c r="H454" s="126">
        <v>2876195.8</v>
      </c>
      <c r="I454" s="126"/>
      <c r="J454" s="126">
        <v>2876195.8</v>
      </c>
      <c r="K454" s="126"/>
      <c r="L454" s="126"/>
      <c r="M454" s="127"/>
      <c r="N454" s="126">
        <v>2876195.8</v>
      </c>
      <c r="O454" s="126">
        <v>0</v>
      </c>
      <c r="P454" s="126">
        <v>0</v>
      </c>
      <c r="Q454" s="126">
        <f t="shared" si="828"/>
        <v>0</v>
      </c>
      <c r="R454" s="126">
        <v>0</v>
      </c>
      <c r="S454" s="126">
        <v>0</v>
      </c>
      <c r="T454" s="126"/>
      <c r="U454" s="126"/>
      <c r="V454" s="126">
        <f>H454+O454</f>
        <v>2876195.8</v>
      </c>
      <c r="W454" s="126">
        <f>I454+P454</f>
        <v>0</v>
      </c>
      <c r="X454" s="126">
        <f>V454+W454</f>
        <v>2876195.8</v>
      </c>
      <c r="Y454" s="126">
        <f>K454+R454</f>
        <v>0</v>
      </c>
      <c r="Z454" s="126">
        <f>L454+S454</f>
        <v>0</v>
      </c>
      <c r="AA454" s="126">
        <f>Y454+Z454</f>
        <v>0</v>
      </c>
      <c r="AB454" s="126">
        <f>X454+AA454</f>
        <v>2876195.8</v>
      </c>
      <c r="AC454" s="126">
        <v>0</v>
      </c>
      <c r="AD454" s="126">
        <v>0</v>
      </c>
      <c r="AE454" s="126">
        <f t="shared" si="829"/>
        <v>0</v>
      </c>
      <c r="AF454" s="126">
        <v>0</v>
      </c>
      <c r="AG454" s="126">
        <v>0</v>
      </c>
      <c r="AH454" s="127">
        <f t="shared" si="830"/>
        <v>0</v>
      </c>
      <c r="AI454" s="127">
        <f t="shared" si="831"/>
        <v>0</v>
      </c>
      <c r="AJ454" s="126">
        <v>0</v>
      </c>
      <c r="AK454" s="126">
        <v>0</v>
      </c>
      <c r="AL454" s="126">
        <f t="shared" si="832"/>
        <v>0</v>
      </c>
      <c r="AM454" s="126">
        <v>0</v>
      </c>
      <c r="AN454" s="126">
        <v>0</v>
      </c>
      <c r="AO454" s="126">
        <f t="shared" si="833"/>
        <v>0</v>
      </c>
      <c r="AP454" s="126">
        <f t="shared" si="834"/>
        <v>0</v>
      </c>
      <c r="AQ454" s="126">
        <v>0</v>
      </c>
      <c r="AR454" s="126">
        <v>0</v>
      </c>
      <c r="AS454" s="126">
        <f t="shared" si="835"/>
        <v>0</v>
      </c>
      <c r="AT454" s="126">
        <v>0</v>
      </c>
      <c r="AU454" s="126">
        <v>0</v>
      </c>
      <c r="AV454" s="126">
        <f t="shared" si="836"/>
        <v>0</v>
      </c>
      <c r="AW454" s="126">
        <f t="shared" si="837"/>
        <v>0</v>
      </c>
      <c r="AX454" s="127">
        <f t="shared" si="838"/>
        <v>2876195.8</v>
      </c>
      <c r="AY454" s="127">
        <f t="shared" si="839"/>
        <v>0</v>
      </c>
      <c r="AZ454" s="127">
        <f t="shared" si="840"/>
        <v>2876195.8</v>
      </c>
      <c r="BA454" s="127">
        <f t="shared" si="841"/>
        <v>0</v>
      </c>
      <c r="BB454" s="127">
        <f t="shared" si="842"/>
        <v>0</v>
      </c>
      <c r="BC454" s="127">
        <f t="shared" si="843"/>
        <v>0</v>
      </c>
      <c r="BD454" s="127">
        <f t="shared" si="844"/>
        <v>2876195.8</v>
      </c>
      <c r="BE454" s="128"/>
      <c r="BF454" s="129">
        <v>4</v>
      </c>
      <c r="BG454" s="196">
        <v>660</v>
      </c>
      <c r="BH454" s="152"/>
      <c r="BI454" s="152"/>
      <c r="BJ454" s="104"/>
    </row>
    <row r="455" spans="2:62" s="96" customFormat="1" ht="36.75" customHeight="1">
      <c r="B455" s="122"/>
      <c r="C455" s="143"/>
      <c r="D455" s="122"/>
      <c r="E455" s="122"/>
      <c r="F455" s="132"/>
      <c r="G455" s="133" t="s">
        <v>370</v>
      </c>
      <c r="H455" s="126">
        <v>750000</v>
      </c>
      <c r="I455" s="126"/>
      <c r="J455" s="126">
        <v>750000</v>
      </c>
      <c r="K455" s="126"/>
      <c r="L455" s="126"/>
      <c r="M455" s="127"/>
      <c r="N455" s="126">
        <v>750000</v>
      </c>
      <c r="O455" s="126">
        <v>0</v>
      </c>
      <c r="P455" s="126">
        <v>0</v>
      </c>
      <c r="Q455" s="126">
        <f t="shared" si="828"/>
        <v>0</v>
      </c>
      <c r="R455" s="126">
        <v>0</v>
      </c>
      <c r="S455" s="126">
        <v>0</v>
      </c>
      <c r="T455" s="126"/>
      <c r="U455" s="126"/>
      <c r="V455" s="126">
        <f>H455+O455</f>
        <v>750000</v>
      </c>
      <c r="W455" s="126">
        <f>I455+P455</f>
        <v>0</v>
      </c>
      <c r="X455" s="126">
        <f>V455+W455</f>
        <v>750000</v>
      </c>
      <c r="Y455" s="126">
        <f>K455+R455</f>
        <v>0</v>
      </c>
      <c r="Z455" s="126">
        <f>L455+S455</f>
        <v>0</v>
      </c>
      <c r="AA455" s="126">
        <f>Y455+Z455</f>
        <v>0</v>
      </c>
      <c r="AB455" s="126">
        <f>X455+AA455</f>
        <v>750000</v>
      </c>
      <c r="AC455" s="126">
        <v>0</v>
      </c>
      <c r="AD455" s="126">
        <v>0</v>
      </c>
      <c r="AE455" s="126">
        <f t="shared" si="829"/>
        <v>0</v>
      </c>
      <c r="AF455" s="126">
        <v>0</v>
      </c>
      <c r="AG455" s="126">
        <v>0</v>
      </c>
      <c r="AH455" s="127">
        <f t="shared" si="830"/>
        <v>0</v>
      </c>
      <c r="AI455" s="127">
        <f t="shared" si="831"/>
        <v>0</v>
      </c>
      <c r="AJ455" s="126">
        <v>0</v>
      </c>
      <c r="AK455" s="126">
        <v>0</v>
      </c>
      <c r="AL455" s="126">
        <f t="shared" si="832"/>
        <v>0</v>
      </c>
      <c r="AM455" s="126">
        <v>0</v>
      </c>
      <c r="AN455" s="126">
        <v>0</v>
      </c>
      <c r="AO455" s="126">
        <f t="shared" si="833"/>
        <v>0</v>
      </c>
      <c r="AP455" s="126">
        <f t="shared" si="834"/>
        <v>0</v>
      </c>
      <c r="AQ455" s="126">
        <v>0</v>
      </c>
      <c r="AR455" s="126">
        <v>0</v>
      </c>
      <c r="AS455" s="126">
        <f t="shared" si="835"/>
        <v>0</v>
      </c>
      <c r="AT455" s="126">
        <v>0</v>
      </c>
      <c r="AU455" s="126">
        <v>0</v>
      </c>
      <c r="AV455" s="126">
        <f t="shared" si="836"/>
        <v>0</v>
      </c>
      <c r="AW455" s="126">
        <f t="shared" si="837"/>
        <v>0</v>
      </c>
      <c r="AX455" s="127">
        <f t="shared" si="838"/>
        <v>750000</v>
      </c>
      <c r="AY455" s="127">
        <f t="shared" si="839"/>
        <v>0</v>
      </c>
      <c r="AZ455" s="127">
        <f t="shared" si="840"/>
        <v>750000</v>
      </c>
      <c r="BA455" s="127">
        <f t="shared" si="841"/>
        <v>0</v>
      </c>
      <c r="BB455" s="127">
        <f t="shared" si="842"/>
        <v>0</v>
      </c>
      <c r="BC455" s="127">
        <f t="shared" si="843"/>
        <v>0</v>
      </c>
      <c r="BD455" s="127">
        <f t="shared" si="844"/>
        <v>750000</v>
      </c>
      <c r="BE455" s="128"/>
      <c r="BF455" s="129">
        <v>3</v>
      </c>
      <c r="BG455" s="196">
        <v>58</v>
      </c>
      <c r="BH455" s="152"/>
      <c r="BI455" s="152"/>
      <c r="BJ455" s="104"/>
    </row>
    <row r="456" spans="2:62" s="104" customFormat="1" ht="36.75" customHeight="1">
      <c r="B456" s="49"/>
      <c r="C456" s="123"/>
      <c r="D456" s="49"/>
      <c r="E456" s="49"/>
      <c r="F456" s="124">
        <v>2</v>
      </c>
      <c r="G456" s="135" t="s">
        <v>371</v>
      </c>
      <c r="H456" s="126">
        <v>98400</v>
      </c>
      <c r="I456" s="126">
        <v>0</v>
      </c>
      <c r="J456" s="127">
        <f>H456+I456</f>
        <v>98400</v>
      </c>
      <c r="K456" s="126">
        <v>0</v>
      </c>
      <c r="L456" s="126">
        <v>0</v>
      </c>
      <c r="M456" s="127">
        <f>K456+L456</f>
        <v>0</v>
      </c>
      <c r="N456" s="127">
        <f>J456+M456</f>
        <v>98400</v>
      </c>
      <c r="O456" s="127">
        <v>0</v>
      </c>
      <c r="P456" s="127">
        <v>0</v>
      </c>
      <c r="Q456" s="127">
        <f t="shared" si="828"/>
        <v>0</v>
      </c>
      <c r="R456" s="127">
        <v>0</v>
      </c>
      <c r="S456" s="127">
        <v>0</v>
      </c>
      <c r="T456" s="127"/>
      <c r="U456" s="127"/>
      <c r="V456" s="127">
        <f>H456+O456</f>
        <v>98400</v>
      </c>
      <c r="W456" s="127">
        <f>I456+P456</f>
        <v>0</v>
      </c>
      <c r="X456" s="127">
        <f>V456+W456</f>
        <v>98400</v>
      </c>
      <c r="Y456" s="127">
        <f>K456+R456</f>
        <v>0</v>
      </c>
      <c r="Z456" s="127">
        <f>L456+S456</f>
        <v>0</v>
      </c>
      <c r="AA456" s="127">
        <f>Y456+Z456</f>
        <v>0</v>
      </c>
      <c r="AB456" s="127">
        <f>X456+AA456</f>
        <v>98400</v>
      </c>
      <c r="AC456" s="127">
        <v>0</v>
      </c>
      <c r="AD456" s="127">
        <v>0</v>
      </c>
      <c r="AE456" s="127">
        <f t="shared" si="829"/>
        <v>0</v>
      </c>
      <c r="AF456" s="127">
        <v>0</v>
      </c>
      <c r="AG456" s="127">
        <v>0</v>
      </c>
      <c r="AH456" s="127">
        <f t="shared" si="830"/>
        <v>0</v>
      </c>
      <c r="AI456" s="127">
        <f t="shared" si="831"/>
        <v>0</v>
      </c>
      <c r="AJ456" s="127">
        <v>0</v>
      </c>
      <c r="AK456" s="127">
        <v>0</v>
      </c>
      <c r="AL456" s="127">
        <f t="shared" si="832"/>
        <v>0</v>
      </c>
      <c r="AM456" s="127">
        <v>0</v>
      </c>
      <c r="AN456" s="127">
        <v>0</v>
      </c>
      <c r="AO456" s="127">
        <f t="shared" si="833"/>
        <v>0</v>
      </c>
      <c r="AP456" s="127">
        <f t="shared" si="834"/>
        <v>0</v>
      </c>
      <c r="AQ456" s="127">
        <v>0</v>
      </c>
      <c r="AR456" s="127">
        <v>0</v>
      </c>
      <c r="AS456" s="127">
        <f t="shared" si="835"/>
        <v>0</v>
      </c>
      <c r="AT456" s="127">
        <v>0</v>
      </c>
      <c r="AU456" s="127">
        <v>0</v>
      </c>
      <c r="AV456" s="127">
        <f t="shared" si="836"/>
        <v>0</v>
      </c>
      <c r="AW456" s="127">
        <f t="shared" si="837"/>
        <v>0</v>
      </c>
      <c r="AX456" s="127">
        <f t="shared" si="838"/>
        <v>98400</v>
      </c>
      <c r="AY456" s="127">
        <f t="shared" si="839"/>
        <v>0</v>
      </c>
      <c r="AZ456" s="127">
        <f t="shared" si="840"/>
        <v>98400</v>
      </c>
      <c r="BA456" s="127">
        <f t="shared" si="841"/>
        <v>0</v>
      </c>
      <c r="BB456" s="127">
        <f t="shared" si="842"/>
        <v>0</v>
      </c>
      <c r="BC456" s="127">
        <f t="shared" si="843"/>
        <v>0</v>
      </c>
      <c r="BD456" s="127">
        <f t="shared" si="844"/>
        <v>98400</v>
      </c>
      <c r="BE456" s="197" t="s">
        <v>372</v>
      </c>
      <c r="BF456" s="129">
        <v>164</v>
      </c>
      <c r="BG456" s="196">
        <v>164</v>
      </c>
      <c r="BH456" s="195" t="s">
        <v>128</v>
      </c>
      <c r="BI456" s="195"/>
    </row>
    <row r="457" spans="2:62" s="121" customFormat="1" ht="36.75" hidden="1" customHeight="1">
      <c r="B457" s="114">
        <v>2014</v>
      </c>
      <c r="C457" s="115">
        <v>8317</v>
      </c>
      <c r="D457" s="114">
        <v>3</v>
      </c>
      <c r="E457" s="114">
        <v>336</v>
      </c>
      <c r="F457" s="114"/>
      <c r="G457" s="116" t="s">
        <v>373</v>
      </c>
      <c r="H457" s="117">
        <f>H458+H459+H460</f>
        <v>0</v>
      </c>
      <c r="I457" s="117">
        <f t="shared" ref="I457:N457" si="845">I458+I459+I460</f>
        <v>0</v>
      </c>
      <c r="J457" s="117">
        <f t="shared" si="845"/>
        <v>0</v>
      </c>
      <c r="K457" s="117">
        <f t="shared" si="845"/>
        <v>0</v>
      </c>
      <c r="L457" s="117">
        <f t="shared" si="845"/>
        <v>0</v>
      </c>
      <c r="M457" s="117">
        <f t="shared" si="845"/>
        <v>0</v>
      </c>
      <c r="N457" s="117">
        <f t="shared" si="845"/>
        <v>0</v>
      </c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  <c r="AN457" s="117"/>
      <c r="AO457" s="117"/>
      <c r="AP457" s="117"/>
      <c r="AQ457" s="117"/>
      <c r="AR457" s="117"/>
      <c r="AS457" s="117"/>
      <c r="AT457" s="117"/>
      <c r="AU457" s="117"/>
      <c r="AV457" s="117"/>
      <c r="AW457" s="117"/>
      <c r="AX457" s="117"/>
      <c r="AY457" s="117"/>
      <c r="AZ457" s="117"/>
      <c r="BA457" s="117"/>
      <c r="BB457" s="117"/>
      <c r="BC457" s="117"/>
      <c r="BD457" s="117"/>
      <c r="BE457" s="118"/>
      <c r="BF457" s="119"/>
      <c r="BG457" s="179"/>
      <c r="BH457" s="140"/>
      <c r="BI457" s="140"/>
      <c r="BJ457" s="104"/>
    </row>
    <row r="458" spans="2:62" s="96" customFormat="1" hidden="1">
      <c r="B458" s="132"/>
      <c r="C458" s="198"/>
      <c r="D458" s="132"/>
      <c r="E458" s="132"/>
      <c r="F458" s="132">
        <v>1</v>
      </c>
      <c r="G458" s="133" t="s">
        <v>374</v>
      </c>
      <c r="H458" s="126">
        <v>0</v>
      </c>
      <c r="I458" s="126">
        <v>0</v>
      </c>
      <c r="J458" s="127">
        <f>H458+I458</f>
        <v>0</v>
      </c>
      <c r="K458" s="126">
        <v>0</v>
      </c>
      <c r="L458" s="126">
        <v>0</v>
      </c>
      <c r="M458" s="127">
        <f>K458+L458</f>
        <v>0</v>
      </c>
      <c r="N458" s="127">
        <f>J458+M458</f>
        <v>0</v>
      </c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8" t="s">
        <v>40</v>
      </c>
      <c r="BF458" s="134"/>
      <c r="BG458" s="180"/>
      <c r="BH458" s="152" t="s">
        <v>128</v>
      </c>
      <c r="BI458" s="152"/>
      <c r="BJ458" s="104"/>
    </row>
    <row r="459" spans="2:62" s="96" customFormat="1" ht="85.5" hidden="1" customHeight="1">
      <c r="B459" s="132"/>
      <c r="C459" s="198"/>
      <c r="D459" s="132"/>
      <c r="E459" s="132"/>
      <c r="F459" s="132">
        <v>2</v>
      </c>
      <c r="G459" s="133" t="s">
        <v>375</v>
      </c>
      <c r="H459" s="126">
        <v>0</v>
      </c>
      <c r="I459" s="126">
        <v>0</v>
      </c>
      <c r="J459" s="127">
        <f>H459+I459</f>
        <v>0</v>
      </c>
      <c r="K459" s="126">
        <v>0</v>
      </c>
      <c r="L459" s="126">
        <v>0</v>
      </c>
      <c r="M459" s="127">
        <f>K459+L459</f>
        <v>0</v>
      </c>
      <c r="N459" s="127">
        <f>J459+M459</f>
        <v>0</v>
      </c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8" t="s">
        <v>40</v>
      </c>
      <c r="BF459" s="134"/>
      <c r="BG459" s="180"/>
      <c r="BH459" s="152" t="s">
        <v>128</v>
      </c>
      <c r="BI459" s="152"/>
      <c r="BJ459" s="104"/>
    </row>
    <row r="460" spans="2:62" s="104" customFormat="1" ht="82.5" hidden="1" customHeight="1">
      <c r="B460" s="124"/>
      <c r="C460" s="199"/>
      <c r="D460" s="124"/>
      <c r="E460" s="124"/>
      <c r="F460" s="132">
        <v>3</v>
      </c>
      <c r="G460" s="135" t="s">
        <v>376</v>
      </c>
      <c r="H460" s="126">
        <v>0</v>
      </c>
      <c r="I460" s="126">
        <v>0</v>
      </c>
      <c r="J460" s="127">
        <f>H460+I460</f>
        <v>0</v>
      </c>
      <c r="K460" s="126">
        <v>0</v>
      </c>
      <c r="L460" s="126">
        <v>0</v>
      </c>
      <c r="M460" s="127">
        <f>K460+L460</f>
        <v>0</v>
      </c>
      <c r="N460" s="127">
        <f>J460+M460</f>
        <v>0</v>
      </c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38" t="s">
        <v>40</v>
      </c>
      <c r="BF460" s="129"/>
      <c r="BG460" s="200"/>
      <c r="BH460" s="152" t="s">
        <v>128</v>
      </c>
      <c r="BI460" s="152"/>
      <c r="BJ460" s="201"/>
    </row>
    <row r="461" spans="2:62" s="96" customFormat="1" hidden="1">
      <c r="B461" s="106">
        <v>2014</v>
      </c>
      <c r="C461" s="146">
        <v>8317</v>
      </c>
      <c r="D461" s="106">
        <v>3</v>
      </c>
      <c r="E461" s="106"/>
      <c r="F461" s="106"/>
      <c r="G461" s="108" t="s">
        <v>377</v>
      </c>
      <c r="H461" s="109">
        <f>H462</f>
        <v>0</v>
      </c>
      <c r="I461" s="109">
        <f t="shared" ref="I461:N462" si="846">I462</f>
        <v>0</v>
      </c>
      <c r="J461" s="109">
        <f t="shared" si="846"/>
        <v>0</v>
      </c>
      <c r="K461" s="109">
        <f t="shared" si="846"/>
        <v>0</v>
      </c>
      <c r="L461" s="109">
        <f t="shared" si="846"/>
        <v>0</v>
      </c>
      <c r="M461" s="109">
        <f t="shared" si="846"/>
        <v>0</v>
      </c>
      <c r="N461" s="109">
        <f t="shared" si="846"/>
        <v>0</v>
      </c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09"/>
      <c r="BE461" s="110"/>
      <c r="BF461" s="111"/>
      <c r="BG461" s="110"/>
      <c r="BH461" s="142"/>
      <c r="BI461" s="142"/>
      <c r="BJ461" s="104"/>
    </row>
    <row r="462" spans="2:62" s="96" customFormat="1" ht="60.75" hidden="1">
      <c r="B462" s="114">
        <v>2014</v>
      </c>
      <c r="C462" s="115">
        <v>8317</v>
      </c>
      <c r="D462" s="114">
        <v>3</v>
      </c>
      <c r="E462" s="114">
        <v>361</v>
      </c>
      <c r="F462" s="114"/>
      <c r="G462" s="116" t="s">
        <v>378</v>
      </c>
      <c r="H462" s="117">
        <f>H463</f>
        <v>0</v>
      </c>
      <c r="I462" s="117">
        <f t="shared" si="846"/>
        <v>0</v>
      </c>
      <c r="J462" s="117">
        <f t="shared" si="846"/>
        <v>0</v>
      </c>
      <c r="K462" s="117">
        <f t="shared" si="846"/>
        <v>0</v>
      </c>
      <c r="L462" s="117">
        <f t="shared" si="846"/>
        <v>0</v>
      </c>
      <c r="M462" s="117">
        <f t="shared" si="846"/>
        <v>0</v>
      </c>
      <c r="N462" s="117">
        <f t="shared" si="846"/>
        <v>0</v>
      </c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  <c r="AN462" s="117"/>
      <c r="AO462" s="117"/>
      <c r="AP462" s="117"/>
      <c r="AQ462" s="117"/>
      <c r="AR462" s="117"/>
      <c r="AS462" s="117"/>
      <c r="AT462" s="117"/>
      <c r="AU462" s="117"/>
      <c r="AV462" s="117"/>
      <c r="AW462" s="117"/>
      <c r="AX462" s="117"/>
      <c r="AY462" s="117"/>
      <c r="AZ462" s="117"/>
      <c r="BA462" s="117"/>
      <c r="BB462" s="117"/>
      <c r="BC462" s="117"/>
      <c r="BD462" s="117"/>
      <c r="BE462" s="118"/>
      <c r="BF462" s="119"/>
      <c r="BG462" s="118"/>
      <c r="BH462" s="140"/>
      <c r="BI462" s="140"/>
      <c r="BJ462" s="104"/>
    </row>
    <row r="463" spans="2:62" s="104" customFormat="1" ht="40.5" hidden="1">
      <c r="B463" s="124"/>
      <c r="C463" s="199"/>
      <c r="D463" s="124"/>
      <c r="E463" s="124"/>
      <c r="F463" s="132">
        <v>1</v>
      </c>
      <c r="G463" s="135" t="s">
        <v>379</v>
      </c>
      <c r="H463" s="126">
        <v>0</v>
      </c>
      <c r="I463" s="126">
        <v>0</v>
      </c>
      <c r="J463" s="127">
        <f>H463+I463</f>
        <v>0</v>
      </c>
      <c r="K463" s="126">
        <v>0</v>
      </c>
      <c r="L463" s="126">
        <v>0</v>
      </c>
      <c r="M463" s="127">
        <f>K463+L463</f>
        <v>0</v>
      </c>
      <c r="N463" s="127">
        <f>J463+M463</f>
        <v>0</v>
      </c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38" t="s">
        <v>40</v>
      </c>
      <c r="BF463" s="129"/>
      <c r="BG463" s="200"/>
      <c r="BH463" s="130" t="s">
        <v>34</v>
      </c>
      <c r="BI463" s="130"/>
      <c r="BJ463" s="201"/>
    </row>
    <row r="464" spans="2:62" s="113" customFormat="1" ht="36.75" hidden="1" customHeight="1">
      <c r="B464" s="106">
        <v>2014</v>
      </c>
      <c r="C464" s="146">
        <v>8317</v>
      </c>
      <c r="D464" s="106">
        <v>3</v>
      </c>
      <c r="E464" s="106"/>
      <c r="F464" s="106"/>
      <c r="G464" s="108" t="s">
        <v>154</v>
      </c>
      <c r="H464" s="109">
        <f>H465+H467+H469</f>
        <v>0</v>
      </c>
      <c r="I464" s="109">
        <f t="shared" ref="I464:N464" si="847">I465+I467+I469</f>
        <v>0</v>
      </c>
      <c r="J464" s="109">
        <f t="shared" si="847"/>
        <v>0</v>
      </c>
      <c r="K464" s="109">
        <f t="shared" si="847"/>
        <v>0</v>
      </c>
      <c r="L464" s="109">
        <f t="shared" si="847"/>
        <v>0</v>
      </c>
      <c r="M464" s="109">
        <f t="shared" si="847"/>
        <v>0</v>
      </c>
      <c r="N464" s="109">
        <f t="shared" si="847"/>
        <v>0</v>
      </c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09"/>
      <c r="BE464" s="110"/>
      <c r="BF464" s="111"/>
      <c r="BG464" s="110"/>
      <c r="BH464" s="142"/>
      <c r="BI464" s="142"/>
      <c r="BJ464" s="104"/>
    </row>
    <row r="465" spans="2:62" s="121" customFormat="1" ht="36.75" hidden="1" customHeight="1">
      <c r="B465" s="114">
        <v>2014</v>
      </c>
      <c r="C465" s="115">
        <v>8317</v>
      </c>
      <c r="D465" s="114">
        <v>3</v>
      </c>
      <c r="E465" s="114">
        <v>371</v>
      </c>
      <c r="F465" s="114"/>
      <c r="G465" s="116" t="s">
        <v>155</v>
      </c>
      <c r="H465" s="117">
        <f>H466</f>
        <v>0</v>
      </c>
      <c r="I465" s="117">
        <f t="shared" ref="I465:N465" si="848">I466</f>
        <v>0</v>
      </c>
      <c r="J465" s="117">
        <f t="shared" si="848"/>
        <v>0</v>
      </c>
      <c r="K465" s="117">
        <f t="shared" si="848"/>
        <v>0</v>
      </c>
      <c r="L465" s="117">
        <f t="shared" si="848"/>
        <v>0</v>
      </c>
      <c r="M465" s="117">
        <f t="shared" si="848"/>
        <v>0</v>
      </c>
      <c r="N465" s="117">
        <f t="shared" si="848"/>
        <v>0</v>
      </c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  <c r="AN465" s="117"/>
      <c r="AO465" s="117"/>
      <c r="AP465" s="117"/>
      <c r="AQ465" s="117"/>
      <c r="AR465" s="117"/>
      <c r="AS465" s="117"/>
      <c r="AT465" s="117"/>
      <c r="AU465" s="117"/>
      <c r="AV465" s="117"/>
      <c r="AW465" s="117"/>
      <c r="AX465" s="117"/>
      <c r="AY465" s="117"/>
      <c r="AZ465" s="117"/>
      <c r="BA465" s="117"/>
      <c r="BB465" s="117"/>
      <c r="BC465" s="117"/>
      <c r="BD465" s="117"/>
      <c r="BE465" s="118"/>
      <c r="BF465" s="119"/>
      <c r="BG465" s="118"/>
      <c r="BH465" s="140"/>
      <c r="BI465" s="140"/>
      <c r="BJ465" s="104"/>
    </row>
    <row r="466" spans="2:62" s="96" customFormat="1" ht="36.75" hidden="1" customHeight="1">
      <c r="B466" s="122"/>
      <c r="C466" s="143"/>
      <c r="D466" s="122"/>
      <c r="E466" s="122"/>
      <c r="F466" s="132">
        <v>1</v>
      </c>
      <c r="G466" s="133" t="s">
        <v>156</v>
      </c>
      <c r="H466" s="126">
        <v>0</v>
      </c>
      <c r="I466" s="126">
        <v>0</v>
      </c>
      <c r="J466" s="127">
        <f>H466+I466</f>
        <v>0</v>
      </c>
      <c r="K466" s="126">
        <v>0</v>
      </c>
      <c r="L466" s="126">
        <v>0</v>
      </c>
      <c r="M466" s="127">
        <f>K466+L466</f>
        <v>0</v>
      </c>
      <c r="N466" s="127">
        <f>J466+M466</f>
        <v>0</v>
      </c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8" t="s">
        <v>157</v>
      </c>
      <c r="BF466" s="134"/>
      <c r="BG466" s="128"/>
      <c r="BH466" s="130" t="s">
        <v>34</v>
      </c>
      <c r="BI466" s="130"/>
      <c r="BJ466" s="104"/>
    </row>
    <row r="467" spans="2:62" s="121" customFormat="1" ht="36.75" hidden="1" customHeight="1">
      <c r="B467" s="114">
        <v>2014</v>
      </c>
      <c r="C467" s="115">
        <v>8317</v>
      </c>
      <c r="D467" s="114">
        <v>3</v>
      </c>
      <c r="E467" s="114">
        <v>372</v>
      </c>
      <c r="F467" s="114"/>
      <c r="G467" s="116" t="s">
        <v>158</v>
      </c>
      <c r="H467" s="117">
        <f>H468</f>
        <v>0</v>
      </c>
      <c r="I467" s="117">
        <f t="shared" ref="I467:N467" si="849">I468</f>
        <v>0</v>
      </c>
      <c r="J467" s="117">
        <f t="shared" si="849"/>
        <v>0</v>
      </c>
      <c r="K467" s="117">
        <f t="shared" si="849"/>
        <v>0</v>
      </c>
      <c r="L467" s="117">
        <f t="shared" si="849"/>
        <v>0</v>
      </c>
      <c r="M467" s="117">
        <f t="shared" si="849"/>
        <v>0</v>
      </c>
      <c r="N467" s="117">
        <f t="shared" si="849"/>
        <v>0</v>
      </c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  <c r="AN467" s="117"/>
      <c r="AO467" s="117"/>
      <c r="AP467" s="117"/>
      <c r="AQ467" s="117"/>
      <c r="AR467" s="117"/>
      <c r="AS467" s="117"/>
      <c r="AT467" s="117"/>
      <c r="AU467" s="117"/>
      <c r="AV467" s="117"/>
      <c r="AW467" s="117"/>
      <c r="AX467" s="117"/>
      <c r="AY467" s="117"/>
      <c r="AZ467" s="117"/>
      <c r="BA467" s="117"/>
      <c r="BB467" s="117"/>
      <c r="BC467" s="117"/>
      <c r="BD467" s="117"/>
      <c r="BE467" s="118"/>
      <c r="BF467" s="119"/>
      <c r="BG467" s="118"/>
      <c r="BH467" s="140"/>
      <c r="BI467" s="140"/>
      <c r="BJ467" s="104"/>
    </row>
    <row r="468" spans="2:62" s="96" customFormat="1" ht="36.75" hidden="1" customHeight="1">
      <c r="B468" s="122"/>
      <c r="C468" s="143"/>
      <c r="D468" s="122"/>
      <c r="E468" s="122"/>
      <c r="F468" s="132">
        <v>1</v>
      </c>
      <c r="G468" s="133" t="s">
        <v>159</v>
      </c>
      <c r="H468" s="126">
        <v>0</v>
      </c>
      <c r="I468" s="126">
        <v>0</v>
      </c>
      <c r="J468" s="127">
        <f>H468+I468</f>
        <v>0</v>
      </c>
      <c r="K468" s="126">
        <v>0</v>
      </c>
      <c r="L468" s="126">
        <v>0</v>
      </c>
      <c r="M468" s="127">
        <f>K468+L468</f>
        <v>0</v>
      </c>
      <c r="N468" s="127">
        <f>J468+M468</f>
        <v>0</v>
      </c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8" t="s">
        <v>157</v>
      </c>
      <c r="BF468" s="134"/>
      <c r="BG468" s="128"/>
      <c r="BH468" s="130" t="s">
        <v>34</v>
      </c>
      <c r="BI468" s="130"/>
      <c r="BJ468" s="104"/>
    </row>
    <row r="469" spans="2:62" s="121" customFormat="1" ht="36.75" hidden="1" customHeight="1">
      <c r="B469" s="114">
        <v>2014</v>
      </c>
      <c r="C469" s="115">
        <v>8317</v>
      </c>
      <c r="D469" s="114">
        <v>3</v>
      </c>
      <c r="E469" s="114">
        <v>375</v>
      </c>
      <c r="F469" s="114"/>
      <c r="G469" s="116" t="s">
        <v>160</v>
      </c>
      <c r="H469" s="117">
        <f>H470</f>
        <v>0</v>
      </c>
      <c r="I469" s="117">
        <f t="shared" ref="I469:N469" si="850">I470</f>
        <v>0</v>
      </c>
      <c r="J469" s="117">
        <f t="shared" si="850"/>
        <v>0</v>
      </c>
      <c r="K469" s="117">
        <f t="shared" si="850"/>
        <v>0</v>
      </c>
      <c r="L469" s="117">
        <f t="shared" si="850"/>
        <v>0</v>
      </c>
      <c r="M469" s="117">
        <f t="shared" si="850"/>
        <v>0</v>
      </c>
      <c r="N469" s="117">
        <f t="shared" si="850"/>
        <v>0</v>
      </c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  <c r="AN469" s="117"/>
      <c r="AO469" s="117"/>
      <c r="AP469" s="117"/>
      <c r="AQ469" s="117"/>
      <c r="AR469" s="117"/>
      <c r="AS469" s="117"/>
      <c r="AT469" s="117"/>
      <c r="AU469" s="117"/>
      <c r="AV469" s="117"/>
      <c r="AW469" s="117"/>
      <c r="AX469" s="117"/>
      <c r="AY469" s="117"/>
      <c r="AZ469" s="117"/>
      <c r="BA469" s="117"/>
      <c r="BB469" s="117"/>
      <c r="BC469" s="117"/>
      <c r="BD469" s="117"/>
      <c r="BE469" s="118"/>
      <c r="BF469" s="119"/>
      <c r="BG469" s="118"/>
      <c r="BH469" s="140"/>
      <c r="BI469" s="140"/>
      <c r="BJ469" s="104"/>
    </row>
    <row r="470" spans="2:62" s="96" customFormat="1" ht="36.75" hidden="1" customHeight="1">
      <c r="B470" s="122"/>
      <c r="C470" s="143"/>
      <c r="D470" s="122"/>
      <c r="E470" s="122"/>
      <c r="F470" s="132">
        <v>1</v>
      </c>
      <c r="G470" s="133" t="s">
        <v>161</v>
      </c>
      <c r="H470" s="126">
        <v>0</v>
      </c>
      <c r="I470" s="126">
        <v>0</v>
      </c>
      <c r="J470" s="127">
        <f>H470+I470</f>
        <v>0</v>
      </c>
      <c r="K470" s="126">
        <v>0</v>
      </c>
      <c r="L470" s="126">
        <v>0</v>
      </c>
      <c r="M470" s="127">
        <f>K470+L470</f>
        <v>0</v>
      </c>
      <c r="N470" s="127">
        <f>J470+M470</f>
        <v>0</v>
      </c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8" t="s">
        <v>157</v>
      </c>
      <c r="BF470" s="134"/>
      <c r="BG470" s="128"/>
      <c r="BH470" s="130" t="s">
        <v>34</v>
      </c>
      <c r="BI470" s="130"/>
      <c r="BJ470" s="104"/>
    </row>
    <row r="471" spans="2:62" s="105" customFormat="1" ht="40.5">
      <c r="B471" s="97">
        <v>2014</v>
      </c>
      <c r="C471" s="147">
        <v>8317</v>
      </c>
      <c r="D471" s="97">
        <v>3</v>
      </c>
      <c r="E471" s="97"/>
      <c r="F471" s="97"/>
      <c r="G471" s="99" t="s">
        <v>380</v>
      </c>
      <c r="H471" s="100">
        <f>H472</f>
        <v>1575000</v>
      </c>
      <c r="I471" s="100">
        <f t="shared" ref="I471:X473" si="851">I472</f>
        <v>0</v>
      </c>
      <c r="J471" s="100">
        <f t="shared" si="851"/>
        <v>1575000</v>
      </c>
      <c r="K471" s="100">
        <f t="shared" si="851"/>
        <v>0</v>
      </c>
      <c r="L471" s="100">
        <f t="shared" si="851"/>
        <v>0</v>
      </c>
      <c r="M471" s="100">
        <f t="shared" si="851"/>
        <v>0</v>
      </c>
      <c r="N471" s="100">
        <f t="shared" si="851"/>
        <v>1575000</v>
      </c>
      <c r="O471" s="100">
        <f t="shared" si="851"/>
        <v>0</v>
      </c>
      <c r="P471" s="100">
        <f t="shared" si="851"/>
        <v>0</v>
      </c>
      <c r="Q471" s="100">
        <f t="shared" si="851"/>
        <v>0</v>
      </c>
      <c r="R471" s="100">
        <f t="shared" si="851"/>
        <v>0</v>
      </c>
      <c r="S471" s="100">
        <f t="shared" si="851"/>
        <v>0</v>
      </c>
      <c r="T471" s="100">
        <f t="shared" si="851"/>
        <v>0</v>
      </c>
      <c r="U471" s="100">
        <f t="shared" si="851"/>
        <v>0</v>
      </c>
      <c r="V471" s="100">
        <f t="shared" si="851"/>
        <v>1575000</v>
      </c>
      <c r="W471" s="100">
        <f t="shared" si="851"/>
        <v>0</v>
      </c>
      <c r="X471" s="100">
        <f t="shared" si="851"/>
        <v>1575000</v>
      </c>
      <c r="Y471" s="100">
        <f t="shared" ref="P471:BD473" si="852">Y472</f>
        <v>0</v>
      </c>
      <c r="Z471" s="100">
        <f t="shared" si="852"/>
        <v>0</v>
      </c>
      <c r="AA471" s="100">
        <f t="shared" si="852"/>
        <v>0</v>
      </c>
      <c r="AB471" s="100">
        <f t="shared" si="852"/>
        <v>1575000</v>
      </c>
      <c r="AC471" s="100">
        <f t="shared" si="852"/>
        <v>0</v>
      </c>
      <c r="AD471" s="100">
        <f t="shared" si="852"/>
        <v>0</v>
      </c>
      <c r="AE471" s="100">
        <f t="shared" si="852"/>
        <v>0</v>
      </c>
      <c r="AF471" s="100">
        <f t="shared" si="852"/>
        <v>0</v>
      </c>
      <c r="AG471" s="100">
        <f t="shared" si="852"/>
        <v>0</v>
      </c>
      <c r="AH471" s="100">
        <f t="shared" si="852"/>
        <v>0</v>
      </c>
      <c r="AI471" s="100">
        <f t="shared" si="852"/>
        <v>0</v>
      </c>
      <c r="AJ471" s="100">
        <f t="shared" si="852"/>
        <v>0</v>
      </c>
      <c r="AK471" s="100">
        <f t="shared" si="852"/>
        <v>0</v>
      </c>
      <c r="AL471" s="100">
        <f t="shared" si="852"/>
        <v>0</v>
      </c>
      <c r="AM471" s="100">
        <f t="shared" si="852"/>
        <v>0</v>
      </c>
      <c r="AN471" s="100">
        <f t="shared" si="852"/>
        <v>0</v>
      </c>
      <c r="AO471" s="100">
        <f t="shared" si="852"/>
        <v>0</v>
      </c>
      <c r="AP471" s="100">
        <f t="shared" si="852"/>
        <v>0</v>
      </c>
      <c r="AQ471" s="100">
        <f t="shared" si="852"/>
        <v>0</v>
      </c>
      <c r="AR471" s="100">
        <f t="shared" si="852"/>
        <v>0</v>
      </c>
      <c r="AS471" s="100">
        <f t="shared" si="852"/>
        <v>0</v>
      </c>
      <c r="AT471" s="100">
        <f t="shared" si="852"/>
        <v>0</v>
      </c>
      <c r="AU471" s="100">
        <f t="shared" si="852"/>
        <v>0</v>
      </c>
      <c r="AV471" s="100">
        <f t="shared" si="852"/>
        <v>0</v>
      </c>
      <c r="AW471" s="100">
        <f t="shared" si="852"/>
        <v>0</v>
      </c>
      <c r="AX471" s="100">
        <f t="shared" si="852"/>
        <v>1575000</v>
      </c>
      <c r="AY471" s="100">
        <f t="shared" si="852"/>
        <v>0</v>
      </c>
      <c r="AZ471" s="100">
        <f t="shared" si="852"/>
        <v>1575000</v>
      </c>
      <c r="BA471" s="100">
        <f t="shared" si="852"/>
        <v>0</v>
      </c>
      <c r="BB471" s="100">
        <f t="shared" si="852"/>
        <v>0</v>
      </c>
      <c r="BC471" s="100">
        <f t="shared" si="852"/>
        <v>0</v>
      </c>
      <c r="BD471" s="100">
        <f t="shared" si="852"/>
        <v>1575000</v>
      </c>
      <c r="BE471" s="101"/>
      <c r="BF471" s="102"/>
      <c r="BG471" s="101"/>
      <c r="BH471" s="141"/>
      <c r="BI471" s="141"/>
      <c r="BJ471" s="104"/>
    </row>
    <row r="472" spans="2:62" s="113" customFormat="1">
      <c r="B472" s="106">
        <v>2014</v>
      </c>
      <c r="C472" s="146">
        <v>8317</v>
      </c>
      <c r="D472" s="106">
        <v>3</v>
      </c>
      <c r="E472" s="106"/>
      <c r="F472" s="106"/>
      <c r="G472" s="108" t="s">
        <v>381</v>
      </c>
      <c r="H472" s="109">
        <f>H473</f>
        <v>1575000</v>
      </c>
      <c r="I472" s="109">
        <f t="shared" si="851"/>
        <v>0</v>
      </c>
      <c r="J472" s="109">
        <f t="shared" si="851"/>
        <v>1575000</v>
      </c>
      <c r="K472" s="109">
        <f t="shared" si="851"/>
        <v>0</v>
      </c>
      <c r="L472" s="109">
        <f t="shared" si="851"/>
        <v>0</v>
      </c>
      <c r="M472" s="109">
        <f t="shared" si="851"/>
        <v>0</v>
      </c>
      <c r="N472" s="109">
        <f t="shared" si="851"/>
        <v>1575000</v>
      </c>
      <c r="O472" s="109">
        <f t="shared" si="851"/>
        <v>0</v>
      </c>
      <c r="P472" s="109">
        <f t="shared" si="852"/>
        <v>0</v>
      </c>
      <c r="Q472" s="109">
        <f t="shared" si="852"/>
        <v>0</v>
      </c>
      <c r="R472" s="109">
        <f t="shared" si="852"/>
        <v>0</v>
      </c>
      <c r="S472" s="109">
        <f t="shared" si="852"/>
        <v>0</v>
      </c>
      <c r="T472" s="109">
        <f t="shared" si="852"/>
        <v>0</v>
      </c>
      <c r="U472" s="109">
        <f t="shared" si="852"/>
        <v>0</v>
      </c>
      <c r="V472" s="109">
        <f t="shared" si="851"/>
        <v>1575000</v>
      </c>
      <c r="W472" s="109">
        <f t="shared" si="852"/>
        <v>0</v>
      </c>
      <c r="X472" s="109">
        <f t="shared" si="852"/>
        <v>1575000</v>
      </c>
      <c r="Y472" s="109">
        <f t="shared" si="852"/>
        <v>0</v>
      </c>
      <c r="Z472" s="109">
        <f t="shared" si="852"/>
        <v>0</v>
      </c>
      <c r="AA472" s="109">
        <f t="shared" si="852"/>
        <v>0</v>
      </c>
      <c r="AB472" s="109">
        <f t="shared" si="852"/>
        <v>1575000</v>
      </c>
      <c r="AC472" s="109">
        <f t="shared" si="852"/>
        <v>0</v>
      </c>
      <c r="AD472" s="109">
        <f t="shared" si="852"/>
        <v>0</v>
      </c>
      <c r="AE472" s="109">
        <f t="shared" si="852"/>
        <v>0</v>
      </c>
      <c r="AF472" s="109">
        <f t="shared" si="852"/>
        <v>0</v>
      </c>
      <c r="AG472" s="109">
        <f t="shared" si="852"/>
        <v>0</v>
      </c>
      <c r="AH472" s="109">
        <f t="shared" si="852"/>
        <v>0</v>
      </c>
      <c r="AI472" s="109">
        <f t="shared" si="852"/>
        <v>0</v>
      </c>
      <c r="AJ472" s="109">
        <f t="shared" si="852"/>
        <v>0</v>
      </c>
      <c r="AK472" s="109">
        <f t="shared" si="852"/>
        <v>0</v>
      </c>
      <c r="AL472" s="109">
        <f t="shared" si="852"/>
        <v>0</v>
      </c>
      <c r="AM472" s="109">
        <f t="shared" si="852"/>
        <v>0</v>
      </c>
      <c r="AN472" s="109">
        <f t="shared" si="852"/>
        <v>0</v>
      </c>
      <c r="AO472" s="109">
        <f t="shared" si="852"/>
        <v>0</v>
      </c>
      <c r="AP472" s="109">
        <f t="shared" si="852"/>
        <v>0</v>
      </c>
      <c r="AQ472" s="109">
        <f t="shared" si="852"/>
        <v>0</v>
      </c>
      <c r="AR472" s="109">
        <f t="shared" si="852"/>
        <v>0</v>
      </c>
      <c r="AS472" s="109">
        <f t="shared" si="852"/>
        <v>0</v>
      </c>
      <c r="AT472" s="109">
        <f t="shared" si="852"/>
        <v>0</v>
      </c>
      <c r="AU472" s="109">
        <f t="shared" si="852"/>
        <v>0</v>
      </c>
      <c r="AV472" s="109">
        <f t="shared" si="852"/>
        <v>0</v>
      </c>
      <c r="AW472" s="109">
        <f t="shared" si="852"/>
        <v>0</v>
      </c>
      <c r="AX472" s="109">
        <f t="shared" si="852"/>
        <v>1575000</v>
      </c>
      <c r="AY472" s="109">
        <f t="shared" si="852"/>
        <v>0</v>
      </c>
      <c r="AZ472" s="109">
        <f t="shared" si="852"/>
        <v>1575000</v>
      </c>
      <c r="BA472" s="109">
        <f t="shared" si="852"/>
        <v>0</v>
      </c>
      <c r="BB472" s="109">
        <f t="shared" si="852"/>
        <v>0</v>
      </c>
      <c r="BC472" s="109">
        <f t="shared" si="852"/>
        <v>0</v>
      </c>
      <c r="BD472" s="109">
        <f t="shared" si="852"/>
        <v>1575000</v>
      </c>
      <c r="BE472" s="110"/>
      <c r="BF472" s="111"/>
      <c r="BG472" s="110"/>
      <c r="BH472" s="142"/>
      <c r="BI472" s="142"/>
      <c r="BJ472" s="104"/>
    </row>
    <row r="473" spans="2:62" s="121" customFormat="1" ht="40.5">
      <c r="B473" s="114">
        <v>2014</v>
      </c>
      <c r="C473" s="115">
        <v>8317</v>
      </c>
      <c r="D473" s="114">
        <v>3</v>
      </c>
      <c r="E473" s="114">
        <v>442</v>
      </c>
      <c r="F473" s="114"/>
      <c r="G473" s="116" t="s">
        <v>382</v>
      </c>
      <c r="H473" s="117">
        <f>H474</f>
        <v>1575000</v>
      </c>
      <c r="I473" s="117">
        <f t="shared" si="851"/>
        <v>0</v>
      </c>
      <c r="J473" s="117">
        <f t="shared" si="851"/>
        <v>1575000</v>
      </c>
      <c r="K473" s="117">
        <f t="shared" si="851"/>
        <v>0</v>
      </c>
      <c r="L473" s="117">
        <f t="shared" si="851"/>
        <v>0</v>
      </c>
      <c r="M473" s="117">
        <f t="shared" si="851"/>
        <v>0</v>
      </c>
      <c r="N473" s="117">
        <f t="shared" si="851"/>
        <v>1575000</v>
      </c>
      <c r="O473" s="117">
        <f t="shared" si="851"/>
        <v>0</v>
      </c>
      <c r="P473" s="117">
        <f t="shared" si="852"/>
        <v>0</v>
      </c>
      <c r="Q473" s="117">
        <f t="shared" si="852"/>
        <v>0</v>
      </c>
      <c r="R473" s="117">
        <f t="shared" si="852"/>
        <v>0</v>
      </c>
      <c r="S473" s="117">
        <f t="shared" si="852"/>
        <v>0</v>
      </c>
      <c r="T473" s="117">
        <f t="shared" si="852"/>
        <v>0</v>
      </c>
      <c r="U473" s="117">
        <f t="shared" si="852"/>
        <v>0</v>
      </c>
      <c r="V473" s="117">
        <f t="shared" si="851"/>
        <v>1575000</v>
      </c>
      <c r="W473" s="117">
        <f t="shared" si="852"/>
        <v>0</v>
      </c>
      <c r="X473" s="117">
        <f t="shared" si="852"/>
        <v>1575000</v>
      </c>
      <c r="Y473" s="117">
        <f t="shared" si="852"/>
        <v>0</v>
      </c>
      <c r="Z473" s="117">
        <f t="shared" si="852"/>
        <v>0</v>
      </c>
      <c r="AA473" s="117">
        <f t="shared" si="852"/>
        <v>0</v>
      </c>
      <c r="AB473" s="117">
        <f t="shared" si="852"/>
        <v>1575000</v>
      </c>
      <c r="AC473" s="117">
        <f t="shared" si="852"/>
        <v>0</v>
      </c>
      <c r="AD473" s="117">
        <f t="shared" si="852"/>
        <v>0</v>
      </c>
      <c r="AE473" s="117">
        <f t="shared" si="852"/>
        <v>0</v>
      </c>
      <c r="AF473" s="117">
        <f t="shared" si="852"/>
        <v>0</v>
      </c>
      <c r="AG473" s="117">
        <f t="shared" si="852"/>
        <v>0</v>
      </c>
      <c r="AH473" s="117">
        <f t="shared" si="852"/>
        <v>0</v>
      </c>
      <c r="AI473" s="117">
        <f t="shared" si="852"/>
        <v>0</v>
      </c>
      <c r="AJ473" s="117">
        <f t="shared" si="852"/>
        <v>0</v>
      </c>
      <c r="AK473" s="117">
        <f t="shared" si="852"/>
        <v>0</v>
      </c>
      <c r="AL473" s="117">
        <f t="shared" si="852"/>
        <v>0</v>
      </c>
      <c r="AM473" s="117">
        <f t="shared" si="852"/>
        <v>0</v>
      </c>
      <c r="AN473" s="117">
        <f t="shared" si="852"/>
        <v>0</v>
      </c>
      <c r="AO473" s="117">
        <f t="shared" si="852"/>
        <v>0</v>
      </c>
      <c r="AP473" s="117">
        <f t="shared" si="852"/>
        <v>0</v>
      </c>
      <c r="AQ473" s="117">
        <f t="shared" si="852"/>
        <v>0</v>
      </c>
      <c r="AR473" s="117">
        <f t="shared" si="852"/>
        <v>0</v>
      </c>
      <c r="AS473" s="117">
        <f t="shared" si="852"/>
        <v>0</v>
      </c>
      <c r="AT473" s="117">
        <f t="shared" si="852"/>
        <v>0</v>
      </c>
      <c r="AU473" s="117">
        <f t="shared" si="852"/>
        <v>0</v>
      </c>
      <c r="AV473" s="117">
        <f t="shared" si="852"/>
        <v>0</v>
      </c>
      <c r="AW473" s="117">
        <f t="shared" si="852"/>
        <v>0</v>
      </c>
      <c r="AX473" s="117">
        <f t="shared" si="852"/>
        <v>1575000</v>
      </c>
      <c r="AY473" s="117">
        <f t="shared" si="852"/>
        <v>0</v>
      </c>
      <c r="AZ473" s="117">
        <f t="shared" si="852"/>
        <v>1575000</v>
      </c>
      <c r="BA473" s="117">
        <f t="shared" si="852"/>
        <v>0</v>
      </c>
      <c r="BB473" s="117">
        <f t="shared" si="852"/>
        <v>0</v>
      </c>
      <c r="BC473" s="117">
        <f t="shared" si="852"/>
        <v>0</v>
      </c>
      <c r="BD473" s="117">
        <f t="shared" si="852"/>
        <v>1575000</v>
      </c>
      <c r="BE473" s="118"/>
      <c r="BF473" s="119"/>
      <c r="BG473" s="118"/>
      <c r="BH473" s="140"/>
      <c r="BI473" s="140"/>
      <c r="BJ473" s="104"/>
    </row>
    <row r="474" spans="2:62" s="96" customFormat="1" ht="40.5">
      <c r="B474" s="122"/>
      <c r="C474" s="143">
        <v>8317</v>
      </c>
      <c r="D474" s="122"/>
      <c r="E474" s="122"/>
      <c r="F474" s="132">
        <v>1</v>
      </c>
      <c r="G474" s="133" t="s">
        <v>382</v>
      </c>
      <c r="H474" s="126">
        <v>1575000</v>
      </c>
      <c r="I474" s="126">
        <v>0</v>
      </c>
      <c r="J474" s="127">
        <f>H474+I474</f>
        <v>1575000</v>
      </c>
      <c r="K474" s="126">
        <v>0</v>
      </c>
      <c r="L474" s="126">
        <v>0</v>
      </c>
      <c r="M474" s="127">
        <f>K474+L474</f>
        <v>0</v>
      </c>
      <c r="N474" s="127">
        <f>J474+M474</f>
        <v>1575000</v>
      </c>
      <c r="O474" s="127">
        <v>0</v>
      </c>
      <c r="P474" s="127">
        <v>0</v>
      </c>
      <c r="Q474" s="127">
        <f>+O474+P474</f>
        <v>0</v>
      </c>
      <c r="R474" s="127">
        <v>0</v>
      </c>
      <c r="S474" s="127">
        <v>0</v>
      </c>
      <c r="T474" s="127"/>
      <c r="U474" s="127"/>
      <c r="V474" s="127">
        <f>H474+O474</f>
        <v>1575000</v>
      </c>
      <c r="W474" s="127">
        <f>I474+P474</f>
        <v>0</v>
      </c>
      <c r="X474" s="127">
        <f>V474+W474</f>
        <v>1575000</v>
      </c>
      <c r="Y474" s="127">
        <f>K474+R474</f>
        <v>0</v>
      </c>
      <c r="Z474" s="127">
        <f>L474+S474</f>
        <v>0</v>
      </c>
      <c r="AA474" s="127">
        <f>Y474+Z474</f>
        <v>0</v>
      </c>
      <c r="AB474" s="127">
        <f>X474+AA474</f>
        <v>1575000</v>
      </c>
      <c r="AC474" s="127">
        <v>0</v>
      </c>
      <c r="AD474" s="127">
        <v>0</v>
      </c>
      <c r="AE474" s="127">
        <f>+AC474+AD474</f>
        <v>0</v>
      </c>
      <c r="AF474" s="127">
        <v>0</v>
      </c>
      <c r="AG474" s="127">
        <v>0</v>
      </c>
      <c r="AH474" s="127">
        <f>+AF474+AG474</f>
        <v>0</v>
      </c>
      <c r="AI474" s="127">
        <f>+AE474+AH474</f>
        <v>0</v>
      </c>
      <c r="AJ474" s="127">
        <v>0</v>
      </c>
      <c r="AK474" s="127">
        <v>0</v>
      </c>
      <c r="AL474" s="127">
        <f>+AJ474+AK474</f>
        <v>0</v>
      </c>
      <c r="AM474" s="127">
        <v>0</v>
      </c>
      <c r="AN474" s="127">
        <v>0</v>
      </c>
      <c r="AO474" s="127">
        <f>+AM474+AN474</f>
        <v>0</v>
      </c>
      <c r="AP474" s="127">
        <f>+AL474+AO474</f>
        <v>0</v>
      </c>
      <c r="AQ474" s="127">
        <v>0</v>
      </c>
      <c r="AR474" s="127">
        <v>0</v>
      </c>
      <c r="AS474" s="127">
        <f>+AQ474+AR474</f>
        <v>0</v>
      </c>
      <c r="AT474" s="127">
        <v>0</v>
      </c>
      <c r="AU474" s="127">
        <v>0</v>
      </c>
      <c r="AV474" s="127">
        <f>+AT474+AU474</f>
        <v>0</v>
      </c>
      <c r="AW474" s="127">
        <f>+AS474+AV474</f>
        <v>0</v>
      </c>
      <c r="AX474" s="127">
        <f>V474-AC474-AJ474-AQ474</f>
        <v>1575000</v>
      </c>
      <c r="AY474" s="127">
        <f>W474-AD474-AK474-AR474</f>
        <v>0</v>
      </c>
      <c r="AZ474" s="127">
        <f>AX474+AY474</f>
        <v>1575000</v>
      </c>
      <c r="BA474" s="127">
        <f t="shared" ref="BA474" si="853">Y474-AF474-AM474-AT474</f>
        <v>0</v>
      </c>
      <c r="BB474" s="127">
        <f t="shared" ref="BB474" si="854">Z474-AG474-AN474-AU474</f>
        <v>0</v>
      </c>
      <c r="BC474" s="127">
        <f>BA474+BB474</f>
        <v>0</v>
      </c>
      <c r="BD474" s="127">
        <f>AZ474+BC474</f>
        <v>1575000</v>
      </c>
      <c r="BE474" s="128" t="s">
        <v>383</v>
      </c>
      <c r="BF474" s="129">
        <v>105</v>
      </c>
      <c r="BG474" s="196">
        <v>105</v>
      </c>
      <c r="BH474" s="152" t="s">
        <v>128</v>
      </c>
      <c r="BI474" s="152"/>
      <c r="BJ474" s="104"/>
    </row>
    <row r="475" spans="2:62" s="105" customFormat="1">
      <c r="B475" s="97">
        <v>2014</v>
      </c>
      <c r="C475" s="147">
        <v>8317</v>
      </c>
      <c r="D475" s="97">
        <v>3</v>
      </c>
      <c r="E475" s="97"/>
      <c r="F475" s="97"/>
      <c r="G475" s="99" t="s">
        <v>46</v>
      </c>
      <c r="H475" s="100">
        <f t="shared" ref="H475:N475" si="855">H476+H535+H568+H579+H584+H596+H608</f>
        <v>496000</v>
      </c>
      <c r="I475" s="100">
        <f t="shared" si="855"/>
        <v>0</v>
      </c>
      <c r="J475" s="100">
        <f t="shared" si="855"/>
        <v>496000</v>
      </c>
      <c r="K475" s="100">
        <f t="shared" si="855"/>
        <v>0</v>
      </c>
      <c r="L475" s="100">
        <f t="shared" si="855"/>
        <v>0</v>
      </c>
      <c r="M475" s="100">
        <f t="shared" si="855"/>
        <v>0</v>
      </c>
      <c r="N475" s="100">
        <f t="shared" si="855"/>
        <v>496000</v>
      </c>
      <c r="O475" s="100">
        <f t="shared" ref="O475:BD475" si="856">O476+O535+O568+O579+O584+O596+O608</f>
        <v>0</v>
      </c>
      <c r="P475" s="100">
        <f t="shared" si="856"/>
        <v>0</v>
      </c>
      <c r="Q475" s="100">
        <f t="shared" si="856"/>
        <v>0</v>
      </c>
      <c r="R475" s="100">
        <f t="shared" si="856"/>
        <v>0</v>
      </c>
      <c r="S475" s="100">
        <f t="shared" si="856"/>
        <v>0</v>
      </c>
      <c r="T475" s="100">
        <f t="shared" si="856"/>
        <v>0</v>
      </c>
      <c r="U475" s="100">
        <f t="shared" si="856"/>
        <v>0</v>
      </c>
      <c r="V475" s="100">
        <f t="shared" si="856"/>
        <v>496000</v>
      </c>
      <c r="W475" s="100">
        <f t="shared" si="856"/>
        <v>0</v>
      </c>
      <c r="X475" s="100">
        <f t="shared" si="856"/>
        <v>496000</v>
      </c>
      <c r="Y475" s="100">
        <f t="shared" si="856"/>
        <v>0</v>
      </c>
      <c r="Z475" s="100">
        <f t="shared" si="856"/>
        <v>0</v>
      </c>
      <c r="AA475" s="100">
        <f t="shared" si="856"/>
        <v>0</v>
      </c>
      <c r="AB475" s="100">
        <f t="shared" si="856"/>
        <v>496000</v>
      </c>
      <c r="AC475" s="100">
        <f t="shared" si="856"/>
        <v>0</v>
      </c>
      <c r="AD475" s="100">
        <f t="shared" si="856"/>
        <v>0</v>
      </c>
      <c r="AE475" s="100">
        <f t="shared" si="856"/>
        <v>0</v>
      </c>
      <c r="AF475" s="100">
        <f t="shared" si="856"/>
        <v>0</v>
      </c>
      <c r="AG475" s="100">
        <f t="shared" si="856"/>
        <v>0</v>
      </c>
      <c r="AH475" s="100">
        <f t="shared" si="856"/>
        <v>0</v>
      </c>
      <c r="AI475" s="100">
        <f t="shared" si="856"/>
        <v>0</v>
      </c>
      <c r="AJ475" s="100">
        <f t="shared" si="856"/>
        <v>0</v>
      </c>
      <c r="AK475" s="100">
        <f t="shared" si="856"/>
        <v>0</v>
      </c>
      <c r="AL475" s="100">
        <f t="shared" si="856"/>
        <v>0</v>
      </c>
      <c r="AM475" s="100">
        <f t="shared" si="856"/>
        <v>0</v>
      </c>
      <c r="AN475" s="100">
        <f t="shared" si="856"/>
        <v>0</v>
      </c>
      <c r="AO475" s="100">
        <f t="shared" si="856"/>
        <v>0</v>
      </c>
      <c r="AP475" s="100">
        <f t="shared" si="856"/>
        <v>0</v>
      </c>
      <c r="AQ475" s="100">
        <f t="shared" si="856"/>
        <v>0</v>
      </c>
      <c r="AR475" s="100">
        <f t="shared" si="856"/>
        <v>0</v>
      </c>
      <c r="AS475" s="100">
        <f t="shared" si="856"/>
        <v>0</v>
      </c>
      <c r="AT475" s="100">
        <f t="shared" si="856"/>
        <v>0</v>
      </c>
      <c r="AU475" s="100">
        <f t="shared" si="856"/>
        <v>0</v>
      </c>
      <c r="AV475" s="100">
        <f t="shared" si="856"/>
        <v>0</v>
      </c>
      <c r="AW475" s="100">
        <f t="shared" si="856"/>
        <v>0</v>
      </c>
      <c r="AX475" s="100">
        <f t="shared" si="856"/>
        <v>496000</v>
      </c>
      <c r="AY475" s="100">
        <f t="shared" si="856"/>
        <v>0</v>
      </c>
      <c r="AZ475" s="100">
        <f t="shared" si="856"/>
        <v>496000</v>
      </c>
      <c r="BA475" s="100">
        <f t="shared" si="856"/>
        <v>0</v>
      </c>
      <c r="BB475" s="100">
        <f t="shared" si="856"/>
        <v>0</v>
      </c>
      <c r="BC475" s="100">
        <f t="shared" si="856"/>
        <v>0</v>
      </c>
      <c r="BD475" s="100">
        <f t="shared" si="856"/>
        <v>496000</v>
      </c>
      <c r="BE475" s="101"/>
      <c r="BF475" s="102"/>
      <c r="BG475" s="101"/>
      <c r="BH475" s="141"/>
      <c r="BI475" s="141"/>
      <c r="BJ475" s="104"/>
    </row>
    <row r="476" spans="2:62" s="113" customFormat="1">
      <c r="B476" s="106">
        <v>2014</v>
      </c>
      <c r="C476" s="146">
        <v>8317</v>
      </c>
      <c r="D476" s="106">
        <v>3</v>
      </c>
      <c r="E476" s="106"/>
      <c r="F476" s="106"/>
      <c r="G476" s="108" t="s">
        <v>47</v>
      </c>
      <c r="H476" s="109">
        <f t="shared" ref="H476:N476" si="857">H477+H500+H506+H521</f>
        <v>146000</v>
      </c>
      <c r="I476" s="109">
        <f t="shared" si="857"/>
        <v>0</v>
      </c>
      <c r="J476" s="109">
        <f t="shared" si="857"/>
        <v>146000</v>
      </c>
      <c r="K476" s="109">
        <f t="shared" si="857"/>
        <v>0</v>
      </c>
      <c r="L476" s="109">
        <f t="shared" si="857"/>
        <v>0</v>
      </c>
      <c r="M476" s="109">
        <f t="shared" si="857"/>
        <v>0</v>
      </c>
      <c r="N476" s="109">
        <f t="shared" si="857"/>
        <v>146000</v>
      </c>
      <c r="O476" s="109">
        <f t="shared" ref="O476:BD476" si="858">O477+O500+O506+O521</f>
        <v>0</v>
      </c>
      <c r="P476" s="109">
        <f t="shared" si="858"/>
        <v>0</v>
      </c>
      <c r="Q476" s="109">
        <f t="shared" si="858"/>
        <v>0</v>
      </c>
      <c r="R476" s="109">
        <f t="shared" si="858"/>
        <v>0</v>
      </c>
      <c r="S476" s="109">
        <f t="shared" si="858"/>
        <v>0</v>
      </c>
      <c r="T476" s="109">
        <f t="shared" si="858"/>
        <v>0</v>
      </c>
      <c r="U476" s="109">
        <f t="shared" si="858"/>
        <v>0</v>
      </c>
      <c r="V476" s="109">
        <f t="shared" si="858"/>
        <v>146000</v>
      </c>
      <c r="W476" s="109">
        <f t="shared" si="858"/>
        <v>0</v>
      </c>
      <c r="X476" s="109">
        <f t="shared" si="858"/>
        <v>146000</v>
      </c>
      <c r="Y476" s="109">
        <f t="shared" si="858"/>
        <v>0</v>
      </c>
      <c r="Z476" s="109">
        <f t="shared" si="858"/>
        <v>0</v>
      </c>
      <c r="AA476" s="109">
        <f t="shared" si="858"/>
        <v>0</v>
      </c>
      <c r="AB476" s="109">
        <f t="shared" si="858"/>
        <v>146000</v>
      </c>
      <c r="AC476" s="109">
        <f t="shared" si="858"/>
        <v>0</v>
      </c>
      <c r="AD476" s="109">
        <f t="shared" si="858"/>
        <v>0</v>
      </c>
      <c r="AE476" s="109">
        <f t="shared" si="858"/>
        <v>0</v>
      </c>
      <c r="AF476" s="109">
        <f t="shared" si="858"/>
        <v>0</v>
      </c>
      <c r="AG476" s="109">
        <f t="shared" si="858"/>
        <v>0</v>
      </c>
      <c r="AH476" s="109">
        <f t="shared" si="858"/>
        <v>0</v>
      </c>
      <c r="AI476" s="109">
        <f t="shared" si="858"/>
        <v>0</v>
      </c>
      <c r="AJ476" s="109">
        <f t="shared" si="858"/>
        <v>0</v>
      </c>
      <c r="AK476" s="109">
        <f t="shared" si="858"/>
        <v>0</v>
      </c>
      <c r="AL476" s="109">
        <f t="shared" si="858"/>
        <v>0</v>
      </c>
      <c r="AM476" s="109">
        <f t="shared" si="858"/>
        <v>0</v>
      </c>
      <c r="AN476" s="109">
        <f t="shared" si="858"/>
        <v>0</v>
      </c>
      <c r="AO476" s="109">
        <f t="shared" si="858"/>
        <v>0</v>
      </c>
      <c r="AP476" s="109">
        <f t="shared" si="858"/>
        <v>0</v>
      </c>
      <c r="AQ476" s="109">
        <f t="shared" si="858"/>
        <v>0</v>
      </c>
      <c r="AR476" s="109">
        <f t="shared" si="858"/>
        <v>0</v>
      </c>
      <c r="AS476" s="109">
        <f t="shared" si="858"/>
        <v>0</v>
      </c>
      <c r="AT476" s="109">
        <f t="shared" si="858"/>
        <v>0</v>
      </c>
      <c r="AU476" s="109">
        <f t="shared" si="858"/>
        <v>0</v>
      </c>
      <c r="AV476" s="109">
        <f t="shared" si="858"/>
        <v>0</v>
      </c>
      <c r="AW476" s="109">
        <f t="shared" si="858"/>
        <v>0</v>
      </c>
      <c r="AX476" s="109">
        <f t="shared" si="858"/>
        <v>146000</v>
      </c>
      <c r="AY476" s="109">
        <f t="shared" si="858"/>
        <v>0</v>
      </c>
      <c r="AZ476" s="109">
        <f t="shared" si="858"/>
        <v>146000</v>
      </c>
      <c r="BA476" s="109">
        <f t="shared" si="858"/>
        <v>0</v>
      </c>
      <c r="BB476" s="109">
        <f t="shared" si="858"/>
        <v>0</v>
      </c>
      <c r="BC476" s="109">
        <f t="shared" si="858"/>
        <v>0</v>
      </c>
      <c r="BD476" s="109">
        <f t="shared" si="858"/>
        <v>146000</v>
      </c>
      <c r="BE476" s="110"/>
      <c r="BF476" s="111"/>
      <c r="BG476" s="110"/>
      <c r="BH476" s="142"/>
      <c r="BI476" s="142"/>
      <c r="BJ476" s="104"/>
    </row>
    <row r="477" spans="2:62" s="121" customFormat="1" ht="36.75" customHeight="1">
      <c r="B477" s="114">
        <v>2014</v>
      </c>
      <c r="C477" s="115">
        <v>8317</v>
      </c>
      <c r="D477" s="114">
        <v>3</v>
      </c>
      <c r="E477" s="114">
        <v>511</v>
      </c>
      <c r="F477" s="114"/>
      <c r="G477" s="116" t="s">
        <v>48</v>
      </c>
      <c r="H477" s="117">
        <f>SUM(H478:H499)</f>
        <v>146000</v>
      </c>
      <c r="I477" s="117">
        <f t="shared" ref="I477:N477" si="859">SUM(I478:I499)</f>
        <v>0</v>
      </c>
      <c r="J477" s="117">
        <f t="shared" si="859"/>
        <v>146000</v>
      </c>
      <c r="K477" s="117">
        <f t="shared" si="859"/>
        <v>0</v>
      </c>
      <c r="L477" s="117">
        <f t="shared" si="859"/>
        <v>0</v>
      </c>
      <c r="M477" s="117">
        <f t="shared" si="859"/>
        <v>0</v>
      </c>
      <c r="N477" s="117">
        <f t="shared" si="859"/>
        <v>146000</v>
      </c>
      <c r="O477" s="117">
        <f>SUM(O478:O499)</f>
        <v>0</v>
      </c>
      <c r="P477" s="117">
        <f t="shared" ref="P477:BD477" si="860">SUM(P478:P499)</f>
        <v>0</v>
      </c>
      <c r="Q477" s="117">
        <f t="shared" si="860"/>
        <v>0</v>
      </c>
      <c r="R477" s="117">
        <f t="shared" si="860"/>
        <v>0</v>
      </c>
      <c r="S477" s="117">
        <f t="shared" si="860"/>
        <v>0</v>
      </c>
      <c r="T477" s="117">
        <f t="shared" si="860"/>
        <v>0</v>
      </c>
      <c r="U477" s="117">
        <f t="shared" si="860"/>
        <v>0</v>
      </c>
      <c r="V477" s="117">
        <f t="shared" si="860"/>
        <v>146000</v>
      </c>
      <c r="W477" s="117">
        <f t="shared" si="860"/>
        <v>0</v>
      </c>
      <c r="X477" s="117">
        <f t="shared" si="860"/>
        <v>146000</v>
      </c>
      <c r="Y477" s="117">
        <f t="shared" si="860"/>
        <v>0</v>
      </c>
      <c r="Z477" s="117">
        <f t="shared" si="860"/>
        <v>0</v>
      </c>
      <c r="AA477" s="117">
        <f t="shared" si="860"/>
        <v>0</v>
      </c>
      <c r="AB477" s="117">
        <f t="shared" si="860"/>
        <v>146000</v>
      </c>
      <c r="AC477" s="117">
        <f t="shared" si="860"/>
        <v>0</v>
      </c>
      <c r="AD477" s="117">
        <f t="shared" si="860"/>
        <v>0</v>
      </c>
      <c r="AE477" s="117">
        <f t="shared" si="860"/>
        <v>0</v>
      </c>
      <c r="AF477" s="117">
        <f t="shared" si="860"/>
        <v>0</v>
      </c>
      <c r="AG477" s="117">
        <f t="shared" si="860"/>
        <v>0</v>
      </c>
      <c r="AH477" s="117">
        <f t="shared" si="860"/>
        <v>0</v>
      </c>
      <c r="AI477" s="117">
        <f t="shared" si="860"/>
        <v>0</v>
      </c>
      <c r="AJ477" s="117">
        <f t="shared" si="860"/>
        <v>0</v>
      </c>
      <c r="AK477" s="117">
        <f t="shared" si="860"/>
        <v>0</v>
      </c>
      <c r="AL477" s="117">
        <f t="shared" si="860"/>
        <v>0</v>
      </c>
      <c r="AM477" s="117">
        <f t="shared" si="860"/>
        <v>0</v>
      </c>
      <c r="AN477" s="117">
        <f t="shared" si="860"/>
        <v>0</v>
      </c>
      <c r="AO477" s="117">
        <f t="shared" si="860"/>
        <v>0</v>
      </c>
      <c r="AP477" s="117">
        <f t="shared" si="860"/>
        <v>0</v>
      </c>
      <c r="AQ477" s="117">
        <f t="shared" si="860"/>
        <v>0</v>
      </c>
      <c r="AR477" s="117">
        <f t="shared" si="860"/>
        <v>0</v>
      </c>
      <c r="AS477" s="117">
        <f t="shared" si="860"/>
        <v>0</v>
      </c>
      <c r="AT477" s="117">
        <f t="shared" si="860"/>
        <v>0</v>
      </c>
      <c r="AU477" s="117">
        <f t="shared" si="860"/>
        <v>0</v>
      </c>
      <c r="AV477" s="117">
        <f t="shared" si="860"/>
        <v>0</v>
      </c>
      <c r="AW477" s="117">
        <f t="shared" si="860"/>
        <v>0</v>
      </c>
      <c r="AX477" s="117">
        <f t="shared" si="860"/>
        <v>146000</v>
      </c>
      <c r="AY477" s="117">
        <f t="shared" si="860"/>
        <v>0</v>
      </c>
      <c r="AZ477" s="117">
        <f t="shared" si="860"/>
        <v>146000</v>
      </c>
      <c r="BA477" s="117">
        <f t="shared" si="860"/>
        <v>0</v>
      </c>
      <c r="BB477" s="117">
        <f t="shared" si="860"/>
        <v>0</v>
      </c>
      <c r="BC477" s="117">
        <f t="shared" si="860"/>
        <v>0</v>
      </c>
      <c r="BD477" s="117">
        <f t="shared" si="860"/>
        <v>146000</v>
      </c>
      <c r="BE477" s="118"/>
      <c r="BF477" s="119"/>
      <c r="BG477" s="118"/>
      <c r="BH477" s="140"/>
      <c r="BI477" s="140"/>
      <c r="BJ477" s="104"/>
    </row>
    <row r="478" spans="2:62" s="96" customFormat="1" ht="36.75" customHeight="1">
      <c r="B478" s="122"/>
      <c r="C478" s="143"/>
      <c r="D478" s="122"/>
      <c r="E478" s="122"/>
      <c r="F478" s="132">
        <v>1</v>
      </c>
      <c r="G478" s="133" t="s">
        <v>162</v>
      </c>
      <c r="H478" s="126">
        <v>1000</v>
      </c>
      <c r="I478" s="126">
        <v>0</v>
      </c>
      <c r="J478" s="127">
        <f t="shared" ref="J478:J499" si="861">H478+I478</f>
        <v>1000</v>
      </c>
      <c r="K478" s="126">
        <v>0</v>
      </c>
      <c r="L478" s="126">
        <v>0</v>
      </c>
      <c r="M478" s="127">
        <f t="shared" ref="M478:M499" si="862">K478+L478</f>
        <v>0</v>
      </c>
      <c r="N478" s="127">
        <f t="shared" ref="N478:N499" si="863">J478+M478</f>
        <v>1000</v>
      </c>
      <c r="O478" s="127">
        <v>0</v>
      </c>
      <c r="P478" s="127">
        <v>0</v>
      </c>
      <c r="Q478" s="127">
        <f t="shared" ref="Q478:Q496" si="864">+O478+P478</f>
        <v>0</v>
      </c>
      <c r="R478" s="127">
        <v>0</v>
      </c>
      <c r="S478" s="127">
        <v>0</v>
      </c>
      <c r="T478" s="127"/>
      <c r="U478" s="127"/>
      <c r="V478" s="127">
        <f>H478+O478</f>
        <v>1000</v>
      </c>
      <c r="W478" s="127">
        <f>I478+P478</f>
        <v>0</v>
      </c>
      <c r="X478" s="127">
        <f>V478+W478</f>
        <v>1000</v>
      </c>
      <c r="Y478" s="127">
        <f>K478+R478</f>
        <v>0</v>
      </c>
      <c r="Z478" s="127">
        <f>L478+S478</f>
        <v>0</v>
      </c>
      <c r="AA478" s="127">
        <f>Y478+Z478</f>
        <v>0</v>
      </c>
      <c r="AB478" s="127">
        <f>X478+AA478</f>
        <v>1000</v>
      </c>
      <c r="AC478" s="127">
        <v>0</v>
      </c>
      <c r="AD478" s="127">
        <v>0</v>
      </c>
      <c r="AE478" s="127">
        <f t="shared" ref="AE478:AE496" si="865">+AC478+AD478</f>
        <v>0</v>
      </c>
      <c r="AF478" s="127">
        <v>0</v>
      </c>
      <c r="AG478" s="127">
        <v>0</v>
      </c>
      <c r="AH478" s="127">
        <f t="shared" ref="AH478:AH496" si="866">+AF478+AG478</f>
        <v>0</v>
      </c>
      <c r="AI478" s="127">
        <f t="shared" ref="AI478:AI496" si="867">+AE478+AH478</f>
        <v>0</v>
      </c>
      <c r="AJ478" s="127">
        <v>0</v>
      </c>
      <c r="AK478" s="127">
        <v>0</v>
      </c>
      <c r="AL478" s="127">
        <f t="shared" ref="AL478:AL496" si="868">+AJ478+AK478</f>
        <v>0</v>
      </c>
      <c r="AM478" s="127">
        <v>0</v>
      </c>
      <c r="AN478" s="127">
        <v>0</v>
      </c>
      <c r="AO478" s="127">
        <f t="shared" ref="AO478:AO496" si="869">+AM478+AN478</f>
        <v>0</v>
      </c>
      <c r="AP478" s="127">
        <f t="shared" ref="AP478:AP496" si="870">+AL478+AO478</f>
        <v>0</v>
      </c>
      <c r="AQ478" s="127">
        <v>0</v>
      </c>
      <c r="AR478" s="127">
        <v>0</v>
      </c>
      <c r="AS478" s="127">
        <f t="shared" ref="AS478:AS496" si="871">+AQ478+AR478</f>
        <v>0</v>
      </c>
      <c r="AT478" s="127">
        <v>0</v>
      </c>
      <c r="AU478" s="127">
        <v>0</v>
      </c>
      <c r="AV478" s="127">
        <f t="shared" ref="AV478:AV496" si="872">+AT478+AU478</f>
        <v>0</v>
      </c>
      <c r="AW478" s="127">
        <f t="shared" ref="AW478:AW496" si="873">+AS478+AV478</f>
        <v>0</v>
      </c>
      <c r="AX478" s="127">
        <f t="shared" ref="AX478:AX496" si="874">V478-AC478-AJ478-AQ478</f>
        <v>1000</v>
      </c>
      <c r="AY478" s="127">
        <f t="shared" ref="AY478:AY496" si="875">W478-AD478-AK478-AR478</f>
        <v>0</v>
      </c>
      <c r="AZ478" s="127">
        <f t="shared" ref="AZ478:AZ496" si="876">AX478+AY478</f>
        <v>1000</v>
      </c>
      <c r="BA478" s="127">
        <f t="shared" ref="BA478:BA496" si="877">Y478-AF478-AM478-AT478</f>
        <v>0</v>
      </c>
      <c r="BB478" s="127">
        <f t="shared" ref="BB478:BB496" si="878">Z478-AG478-AN478-AU478</f>
        <v>0</v>
      </c>
      <c r="BC478" s="127">
        <f t="shared" ref="BC478:BC496" si="879">BA478+BB478</f>
        <v>0</v>
      </c>
      <c r="BD478" s="127">
        <f t="shared" ref="BD478:BD496" si="880">AZ478+BC478</f>
        <v>1000</v>
      </c>
      <c r="BE478" s="128" t="s">
        <v>50</v>
      </c>
      <c r="BF478" s="134">
        <v>2</v>
      </c>
      <c r="BG478" s="128"/>
      <c r="BH478" s="152" t="s">
        <v>128</v>
      </c>
      <c r="BI478" s="152"/>
      <c r="BJ478" s="104"/>
    </row>
    <row r="479" spans="2:62" s="96" customFormat="1" ht="36.75" hidden="1" customHeight="1">
      <c r="B479" s="122"/>
      <c r="C479" s="143"/>
      <c r="D479" s="122"/>
      <c r="E479" s="122"/>
      <c r="F479" s="132">
        <v>2</v>
      </c>
      <c r="G479" s="133" t="s">
        <v>51</v>
      </c>
      <c r="H479" s="126">
        <v>0</v>
      </c>
      <c r="I479" s="126">
        <v>0</v>
      </c>
      <c r="J479" s="127">
        <f t="shared" si="861"/>
        <v>0</v>
      </c>
      <c r="K479" s="126">
        <v>0</v>
      </c>
      <c r="L479" s="126">
        <v>0</v>
      </c>
      <c r="M479" s="127">
        <f t="shared" si="862"/>
        <v>0</v>
      </c>
      <c r="N479" s="127">
        <f t="shared" si="863"/>
        <v>0</v>
      </c>
      <c r="O479" s="127">
        <v>0</v>
      </c>
      <c r="P479" s="127">
        <v>0</v>
      </c>
      <c r="Q479" s="127">
        <f t="shared" si="864"/>
        <v>0</v>
      </c>
      <c r="R479" s="127">
        <v>0</v>
      </c>
      <c r="S479" s="127">
        <v>0</v>
      </c>
      <c r="T479" s="127"/>
      <c r="U479" s="127"/>
      <c r="V479" s="127">
        <f>H479+O479</f>
        <v>0</v>
      </c>
      <c r="W479" s="127">
        <f>I479+P479</f>
        <v>0</v>
      </c>
      <c r="X479" s="127">
        <f>V479+W479</f>
        <v>0</v>
      </c>
      <c r="Y479" s="127">
        <f>K479+R479</f>
        <v>0</v>
      </c>
      <c r="Z479" s="127">
        <f>L479+S479</f>
        <v>0</v>
      </c>
      <c r="AA479" s="127">
        <f>Y479+Z479</f>
        <v>0</v>
      </c>
      <c r="AB479" s="127">
        <f>X479+AA479</f>
        <v>0</v>
      </c>
      <c r="AC479" s="127">
        <v>0</v>
      </c>
      <c r="AD479" s="127">
        <v>0</v>
      </c>
      <c r="AE479" s="127">
        <f t="shared" si="865"/>
        <v>0</v>
      </c>
      <c r="AF479" s="127">
        <v>0</v>
      </c>
      <c r="AG479" s="127">
        <v>0</v>
      </c>
      <c r="AH479" s="127">
        <f t="shared" si="866"/>
        <v>0</v>
      </c>
      <c r="AI479" s="127">
        <f t="shared" si="867"/>
        <v>0</v>
      </c>
      <c r="AJ479" s="127">
        <v>0</v>
      </c>
      <c r="AK479" s="127">
        <v>0</v>
      </c>
      <c r="AL479" s="127">
        <f t="shared" si="868"/>
        <v>0</v>
      </c>
      <c r="AM479" s="127">
        <v>0</v>
      </c>
      <c r="AN479" s="127">
        <v>0</v>
      </c>
      <c r="AO479" s="127">
        <f t="shared" si="869"/>
        <v>0</v>
      </c>
      <c r="AP479" s="127">
        <f t="shared" si="870"/>
        <v>0</v>
      </c>
      <c r="AQ479" s="127">
        <v>0</v>
      </c>
      <c r="AR479" s="127">
        <v>0</v>
      </c>
      <c r="AS479" s="127">
        <f t="shared" si="871"/>
        <v>0</v>
      </c>
      <c r="AT479" s="127">
        <v>0</v>
      </c>
      <c r="AU479" s="127">
        <v>0</v>
      </c>
      <c r="AV479" s="127">
        <f t="shared" si="872"/>
        <v>0</v>
      </c>
      <c r="AW479" s="127">
        <f t="shared" si="873"/>
        <v>0</v>
      </c>
      <c r="AX479" s="127">
        <f t="shared" si="874"/>
        <v>0</v>
      </c>
      <c r="AY479" s="127">
        <f t="shared" si="875"/>
        <v>0</v>
      </c>
      <c r="AZ479" s="127">
        <f t="shared" si="876"/>
        <v>0</v>
      </c>
      <c r="BA479" s="127">
        <f t="shared" si="877"/>
        <v>0</v>
      </c>
      <c r="BB479" s="127">
        <f t="shared" si="878"/>
        <v>0</v>
      </c>
      <c r="BC479" s="127">
        <f t="shared" si="879"/>
        <v>0</v>
      </c>
      <c r="BD479" s="127">
        <f t="shared" si="880"/>
        <v>0</v>
      </c>
      <c r="BE479" s="128" t="s">
        <v>50</v>
      </c>
      <c r="BF479" s="134"/>
      <c r="BG479" s="128"/>
      <c r="BH479" s="152" t="s">
        <v>128</v>
      </c>
      <c r="BI479" s="152"/>
      <c r="BJ479" s="104"/>
    </row>
    <row r="480" spans="2:62" s="96" customFormat="1" ht="36.75" hidden="1" customHeight="1">
      <c r="B480" s="122"/>
      <c r="C480" s="143"/>
      <c r="D480" s="122"/>
      <c r="E480" s="122"/>
      <c r="F480" s="132">
        <v>3</v>
      </c>
      <c r="G480" s="133" t="s">
        <v>384</v>
      </c>
      <c r="H480" s="126">
        <v>0</v>
      </c>
      <c r="I480" s="126">
        <v>0</v>
      </c>
      <c r="J480" s="127">
        <f t="shared" si="861"/>
        <v>0</v>
      </c>
      <c r="K480" s="126">
        <v>0</v>
      </c>
      <c r="L480" s="126">
        <v>0</v>
      </c>
      <c r="M480" s="127">
        <f t="shared" si="862"/>
        <v>0</v>
      </c>
      <c r="N480" s="127">
        <f t="shared" si="863"/>
        <v>0</v>
      </c>
      <c r="O480" s="127">
        <v>0</v>
      </c>
      <c r="P480" s="127">
        <v>0</v>
      </c>
      <c r="Q480" s="127">
        <f t="shared" si="864"/>
        <v>0</v>
      </c>
      <c r="R480" s="127">
        <v>0</v>
      </c>
      <c r="S480" s="127">
        <v>0</v>
      </c>
      <c r="T480" s="127"/>
      <c r="U480" s="127"/>
      <c r="V480" s="127">
        <f>H480+O480</f>
        <v>0</v>
      </c>
      <c r="W480" s="127">
        <f>I480+P480</f>
        <v>0</v>
      </c>
      <c r="X480" s="127">
        <f>V480+W480</f>
        <v>0</v>
      </c>
      <c r="Y480" s="127">
        <f>K480+R480</f>
        <v>0</v>
      </c>
      <c r="Z480" s="127">
        <f>L480+S480</f>
        <v>0</v>
      </c>
      <c r="AA480" s="127">
        <f>Y480+Z480</f>
        <v>0</v>
      </c>
      <c r="AB480" s="127">
        <f>X480+AA480</f>
        <v>0</v>
      </c>
      <c r="AC480" s="127">
        <v>0</v>
      </c>
      <c r="AD480" s="127">
        <v>0</v>
      </c>
      <c r="AE480" s="127">
        <f t="shared" si="865"/>
        <v>0</v>
      </c>
      <c r="AF480" s="127">
        <v>0</v>
      </c>
      <c r="AG480" s="127">
        <v>0</v>
      </c>
      <c r="AH480" s="127">
        <f t="shared" si="866"/>
        <v>0</v>
      </c>
      <c r="AI480" s="127">
        <f t="shared" si="867"/>
        <v>0</v>
      </c>
      <c r="AJ480" s="127">
        <v>0</v>
      </c>
      <c r="AK480" s="127">
        <v>0</v>
      </c>
      <c r="AL480" s="127">
        <f t="shared" si="868"/>
        <v>0</v>
      </c>
      <c r="AM480" s="127">
        <v>0</v>
      </c>
      <c r="AN480" s="127">
        <v>0</v>
      </c>
      <c r="AO480" s="127">
        <f t="shared" si="869"/>
        <v>0</v>
      </c>
      <c r="AP480" s="127">
        <f t="shared" si="870"/>
        <v>0</v>
      </c>
      <c r="AQ480" s="127">
        <v>0</v>
      </c>
      <c r="AR480" s="127">
        <v>0</v>
      </c>
      <c r="AS480" s="127">
        <f t="shared" si="871"/>
        <v>0</v>
      </c>
      <c r="AT480" s="127">
        <v>0</v>
      </c>
      <c r="AU480" s="127">
        <v>0</v>
      </c>
      <c r="AV480" s="127">
        <f t="shared" si="872"/>
        <v>0</v>
      </c>
      <c r="AW480" s="127">
        <f t="shared" si="873"/>
        <v>0</v>
      </c>
      <c r="AX480" s="127">
        <f t="shared" si="874"/>
        <v>0</v>
      </c>
      <c r="AY480" s="127">
        <f t="shared" si="875"/>
        <v>0</v>
      </c>
      <c r="AZ480" s="127">
        <f t="shared" si="876"/>
        <v>0</v>
      </c>
      <c r="BA480" s="127">
        <f t="shared" si="877"/>
        <v>0</v>
      </c>
      <c r="BB480" s="127">
        <f t="shared" si="878"/>
        <v>0</v>
      </c>
      <c r="BC480" s="127">
        <f t="shared" si="879"/>
        <v>0</v>
      </c>
      <c r="BD480" s="127">
        <f t="shared" si="880"/>
        <v>0</v>
      </c>
      <c r="BE480" s="128" t="s">
        <v>50</v>
      </c>
      <c r="BF480" s="134"/>
      <c r="BG480" s="128"/>
      <c r="BH480" s="152" t="s">
        <v>128</v>
      </c>
      <c r="BI480" s="152"/>
      <c r="BJ480" s="104"/>
    </row>
    <row r="481" spans="2:62" s="96" customFormat="1" ht="36.75" customHeight="1">
      <c r="B481" s="122"/>
      <c r="C481" s="143"/>
      <c r="D481" s="122"/>
      <c r="E481" s="122"/>
      <c r="F481" s="132">
        <v>4</v>
      </c>
      <c r="G481" s="133" t="s">
        <v>164</v>
      </c>
      <c r="H481" s="126">
        <v>100000</v>
      </c>
      <c r="I481" s="126">
        <v>0</v>
      </c>
      <c r="J481" s="127">
        <f t="shared" si="861"/>
        <v>100000</v>
      </c>
      <c r="K481" s="126">
        <v>0</v>
      </c>
      <c r="L481" s="126">
        <v>0</v>
      </c>
      <c r="M481" s="127">
        <f t="shared" si="862"/>
        <v>0</v>
      </c>
      <c r="N481" s="127">
        <f t="shared" si="863"/>
        <v>100000</v>
      </c>
      <c r="O481" s="127">
        <v>0</v>
      </c>
      <c r="P481" s="127">
        <v>0</v>
      </c>
      <c r="Q481" s="127">
        <f t="shared" si="864"/>
        <v>0</v>
      </c>
      <c r="R481" s="127">
        <v>0</v>
      </c>
      <c r="S481" s="127">
        <v>0</v>
      </c>
      <c r="T481" s="127"/>
      <c r="U481" s="127"/>
      <c r="V481" s="127">
        <f>H481+O481</f>
        <v>100000</v>
      </c>
      <c r="W481" s="127">
        <f>I481+P481</f>
        <v>0</v>
      </c>
      <c r="X481" s="127">
        <f>V481+W481</f>
        <v>100000</v>
      </c>
      <c r="Y481" s="127">
        <f>K481+R481</f>
        <v>0</v>
      </c>
      <c r="Z481" s="127">
        <f>L481+S481</f>
        <v>0</v>
      </c>
      <c r="AA481" s="127">
        <f>Y481+Z481</f>
        <v>0</v>
      </c>
      <c r="AB481" s="127">
        <f>X481+AA481</f>
        <v>100000</v>
      </c>
      <c r="AC481" s="127">
        <v>0</v>
      </c>
      <c r="AD481" s="127">
        <v>0</v>
      </c>
      <c r="AE481" s="127">
        <f t="shared" si="865"/>
        <v>0</v>
      </c>
      <c r="AF481" s="127">
        <v>0</v>
      </c>
      <c r="AG481" s="127">
        <v>0</v>
      </c>
      <c r="AH481" s="127">
        <f t="shared" si="866"/>
        <v>0</v>
      </c>
      <c r="AI481" s="127">
        <f t="shared" si="867"/>
        <v>0</v>
      </c>
      <c r="AJ481" s="127">
        <v>0</v>
      </c>
      <c r="AK481" s="127">
        <v>0</v>
      </c>
      <c r="AL481" s="127">
        <f t="shared" si="868"/>
        <v>0</v>
      </c>
      <c r="AM481" s="127">
        <v>0</v>
      </c>
      <c r="AN481" s="127">
        <v>0</v>
      </c>
      <c r="AO481" s="127">
        <f t="shared" si="869"/>
        <v>0</v>
      </c>
      <c r="AP481" s="127">
        <f t="shared" si="870"/>
        <v>0</v>
      </c>
      <c r="AQ481" s="127">
        <v>0</v>
      </c>
      <c r="AR481" s="127">
        <v>0</v>
      </c>
      <c r="AS481" s="127">
        <f t="shared" si="871"/>
        <v>0</v>
      </c>
      <c r="AT481" s="127">
        <v>0</v>
      </c>
      <c r="AU481" s="127">
        <v>0</v>
      </c>
      <c r="AV481" s="127">
        <f t="shared" si="872"/>
        <v>0</v>
      </c>
      <c r="AW481" s="127">
        <f t="shared" si="873"/>
        <v>0</v>
      </c>
      <c r="AX481" s="127">
        <f t="shared" si="874"/>
        <v>100000</v>
      </c>
      <c r="AY481" s="127">
        <f t="shared" si="875"/>
        <v>0</v>
      </c>
      <c r="AZ481" s="127">
        <f t="shared" si="876"/>
        <v>100000</v>
      </c>
      <c r="BA481" s="127">
        <f t="shared" si="877"/>
        <v>0</v>
      </c>
      <c r="BB481" s="127">
        <f t="shared" si="878"/>
        <v>0</v>
      </c>
      <c r="BC481" s="127">
        <f t="shared" si="879"/>
        <v>0</v>
      </c>
      <c r="BD481" s="127">
        <f t="shared" si="880"/>
        <v>100000</v>
      </c>
      <c r="BE481" s="128" t="s">
        <v>50</v>
      </c>
      <c r="BF481" s="134">
        <v>170</v>
      </c>
      <c r="BG481" s="128"/>
      <c r="BH481" s="152" t="s">
        <v>128</v>
      </c>
      <c r="BI481" s="152"/>
      <c r="BJ481" s="104"/>
    </row>
    <row r="482" spans="2:62" s="96" customFormat="1" ht="36.75" hidden="1" customHeight="1">
      <c r="B482" s="122"/>
      <c r="C482" s="143"/>
      <c r="D482" s="122"/>
      <c r="E482" s="122"/>
      <c r="F482" s="132">
        <v>5</v>
      </c>
      <c r="G482" s="133" t="s">
        <v>53</v>
      </c>
      <c r="H482" s="126">
        <v>0</v>
      </c>
      <c r="I482" s="126">
        <v>0</v>
      </c>
      <c r="J482" s="127">
        <f t="shared" si="861"/>
        <v>0</v>
      </c>
      <c r="K482" s="126">
        <v>0</v>
      </c>
      <c r="L482" s="126">
        <v>0</v>
      </c>
      <c r="M482" s="127">
        <f t="shared" si="862"/>
        <v>0</v>
      </c>
      <c r="N482" s="127">
        <f t="shared" si="863"/>
        <v>0</v>
      </c>
      <c r="O482" s="127">
        <v>0</v>
      </c>
      <c r="P482" s="127">
        <v>0</v>
      </c>
      <c r="Q482" s="127">
        <f t="shared" si="864"/>
        <v>0</v>
      </c>
      <c r="R482" s="127">
        <v>0</v>
      </c>
      <c r="S482" s="127">
        <v>0</v>
      </c>
      <c r="T482" s="127"/>
      <c r="U482" s="127"/>
      <c r="V482" s="127">
        <f>H482+O482</f>
        <v>0</v>
      </c>
      <c r="W482" s="127">
        <f>I482+P482</f>
        <v>0</v>
      </c>
      <c r="X482" s="127">
        <f>V482+W482</f>
        <v>0</v>
      </c>
      <c r="Y482" s="127">
        <f>K482+R482</f>
        <v>0</v>
      </c>
      <c r="Z482" s="127">
        <f>L482+S482</f>
        <v>0</v>
      </c>
      <c r="AA482" s="127">
        <f>Y482+Z482</f>
        <v>0</v>
      </c>
      <c r="AB482" s="127">
        <f>X482+AA482</f>
        <v>0</v>
      </c>
      <c r="AC482" s="127">
        <v>0</v>
      </c>
      <c r="AD482" s="127">
        <v>0</v>
      </c>
      <c r="AE482" s="127">
        <f t="shared" si="865"/>
        <v>0</v>
      </c>
      <c r="AF482" s="127">
        <v>0</v>
      </c>
      <c r="AG482" s="127">
        <v>0</v>
      </c>
      <c r="AH482" s="127">
        <f t="shared" si="866"/>
        <v>0</v>
      </c>
      <c r="AI482" s="127">
        <f t="shared" si="867"/>
        <v>0</v>
      </c>
      <c r="AJ482" s="127">
        <v>0</v>
      </c>
      <c r="AK482" s="127">
        <v>0</v>
      </c>
      <c r="AL482" s="127">
        <f t="shared" si="868"/>
        <v>0</v>
      </c>
      <c r="AM482" s="127">
        <v>0</v>
      </c>
      <c r="AN482" s="127">
        <v>0</v>
      </c>
      <c r="AO482" s="127">
        <f t="shared" si="869"/>
        <v>0</v>
      </c>
      <c r="AP482" s="127">
        <f t="shared" si="870"/>
        <v>0</v>
      </c>
      <c r="AQ482" s="127">
        <v>0</v>
      </c>
      <c r="AR482" s="127">
        <v>0</v>
      </c>
      <c r="AS482" s="127">
        <f t="shared" si="871"/>
        <v>0</v>
      </c>
      <c r="AT482" s="127">
        <v>0</v>
      </c>
      <c r="AU482" s="127">
        <v>0</v>
      </c>
      <c r="AV482" s="127">
        <f t="shared" si="872"/>
        <v>0</v>
      </c>
      <c r="AW482" s="127">
        <f t="shared" si="873"/>
        <v>0</v>
      </c>
      <c r="AX482" s="127">
        <f t="shared" si="874"/>
        <v>0</v>
      </c>
      <c r="AY482" s="127">
        <f t="shared" si="875"/>
        <v>0</v>
      </c>
      <c r="AZ482" s="127">
        <f t="shared" si="876"/>
        <v>0</v>
      </c>
      <c r="BA482" s="127">
        <f t="shared" si="877"/>
        <v>0</v>
      </c>
      <c r="BB482" s="127">
        <f t="shared" si="878"/>
        <v>0</v>
      </c>
      <c r="BC482" s="127">
        <f t="shared" si="879"/>
        <v>0</v>
      </c>
      <c r="BD482" s="127">
        <f t="shared" si="880"/>
        <v>0</v>
      </c>
      <c r="BE482" s="128" t="s">
        <v>50</v>
      </c>
      <c r="BF482" s="134"/>
      <c r="BG482" s="128"/>
      <c r="BH482" s="152" t="s">
        <v>128</v>
      </c>
      <c r="BI482" s="152"/>
      <c r="BJ482" s="104"/>
    </row>
    <row r="483" spans="2:62" s="96" customFormat="1" ht="36.75" hidden="1" customHeight="1">
      <c r="B483" s="122"/>
      <c r="C483" s="143"/>
      <c r="D483" s="122"/>
      <c r="E483" s="122"/>
      <c r="F483" s="132">
        <v>6</v>
      </c>
      <c r="G483" s="133" t="s">
        <v>54</v>
      </c>
      <c r="H483" s="126">
        <v>0</v>
      </c>
      <c r="I483" s="126">
        <v>0</v>
      </c>
      <c r="J483" s="127">
        <f t="shared" si="861"/>
        <v>0</v>
      </c>
      <c r="K483" s="126">
        <v>0</v>
      </c>
      <c r="L483" s="126">
        <v>0</v>
      </c>
      <c r="M483" s="127">
        <f t="shared" si="862"/>
        <v>0</v>
      </c>
      <c r="N483" s="127">
        <f t="shared" si="863"/>
        <v>0</v>
      </c>
      <c r="O483" s="127">
        <v>0</v>
      </c>
      <c r="P483" s="127">
        <v>0</v>
      </c>
      <c r="Q483" s="127">
        <f t="shared" si="864"/>
        <v>0</v>
      </c>
      <c r="R483" s="127">
        <v>0</v>
      </c>
      <c r="S483" s="127">
        <v>0</v>
      </c>
      <c r="T483" s="127"/>
      <c r="U483" s="127"/>
      <c r="V483" s="127">
        <f>H483+O483</f>
        <v>0</v>
      </c>
      <c r="W483" s="127">
        <f>I483+P483</f>
        <v>0</v>
      </c>
      <c r="X483" s="127">
        <f>V483+W483</f>
        <v>0</v>
      </c>
      <c r="Y483" s="127">
        <f>K483+R483</f>
        <v>0</v>
      </c>
      <c r="Z483" s="127">
        <f>L483+S483</f>
        <v>0</v>
      </c>
      <c r="AA483" s="127">
        <f>Y483+Z483</f>
        <v>0</v>
      </c>
      <c r="AB483" s="127">
        <f>X483+AA483</f>
        <v>0</v>
      </c>
      <c r="AC483" s="127">
        <v>0</v>
      </c>
      <c r="AD483" s="127">
        <v>0</v>
      </c>
      <c r="AE483" s="127">
        <f t="shared" si="865"/>
        <v>0</v>
      </c>
      <c r="AF483" s="127">
        <v>0</v>
      </c>
      <c r="AG483" s="127">
        <v>0</v>
      </c>
      <c r="AH483" s="127">
        <f t="shared" si="866"/>
        <v>0</v>
      </c>
      <c r="AI483" s="127">
        <f t="shared" si="867"/>
        <v>0</v>
      </c>
      <c r="AJ483" s="127">
        <v>0</v>
      </c>
      <c r="AK483" s="127">
        <v>0</v>
      </c>
      <c r="AL483" s="127">
        <f t="shared" si="868"/>
        <v>0</v>
      </c>
      <c r="AM483" s="127">
        <v>0</v>
      </c>
      <c r="AN483" s="127">
        <v>0</v>
      </c>
      <c r="AO483" s="127">
        <f t="shared" si="869"/>
        <v>0</v>
      </c>
      <c r="AP483" s="127">
        <f t="shared" si="870"/>
        <v>0</v>
      </c>
      <c r="AQ483" s="127">
        <v>0</v>
      </c>
      <c r="AR483" s="127">
        <v>0</v>
      </c>
      <c r="AS483" s="127">
        <f t="shared" si="871"/>
        <v>0</v>
      </c>
      <c r="AT483" s="127">
        <v>0</v>
      </c>
      <c r="AU483" s="127">
        <v>0</v>
      </c>
      <c r="AV483" s="127">
        <f t="shared" si="872"/>
        <v>0</v>
      </c>
      <c r="AW483" s="127">
        <f t="shared" si="873"/>
        <v>0</v>
      </c>
      <c r="AX483" s="127">
        <f t="shared" si="874"/>
        <v>0</v>
      </c>
      <c r="AY483" s="127">
        <f t="shared" si="875"/>
        <v>0</v>
      </c>
      <c r="AZ483" s="127">
        <f t="shared" si="876"/>
        <v>0</v>
      </c>
      <c r="BA483" s="127">
        <f t="shared" si="877"/>
        <v>0</v>
      </c>
      <c r="BB483" s="127">
        <f t="shared" si="878"/>
        <v>0</v>
      </c>
      <c r="BC483" s="127">
        <f t="shared" si="879"/>
        <v>0</v>
      </c>
      <c r="BD483" s="127">
        <f t="shared" si="880"/>
        <v>0</v>
      </c>
      <c r="BE483" s="128" t="s">
        <v>50</v>
      </c>
      <c r="BF483" s="134"/>
      <c r="BG483" s="128"/>
      <c r="BH483" s="152" t="s">
        <v>128</v>
      </c>
      <c r="BI483" s="152"/>
      <c r="BJ483" s="104"/>
    </row>
    <row r="484" spans="2:62" s="96" customFormat="1" ht="36.75" hidden="1" customHeight="1">
      <c r="B484" s="122"/>
      <c r="C484" s="143"/>
      <c r="D484" s="122"/>
      <c r="E484" s="122"/>
      <c r="F484" s="132">
        <v>7</v>
      </c>
      <c r="G484" s="133" t="s">
        <v>55</v>
      </c>
      <c r="H484" s="126">
        <v>0</v>
      </c>
      <c r="I484" s="126">
        <v>0</v>
      </c>
      <c r="J484" s="127">
        <f t="shared" si="861"/>
        <v>0</v>
      </c>
      <c r="K484" s="126">
        <v>0</v>
      </c>
      <c r="L484" s="126">
        <v>0</v>
      </c>
      <c r="M484" s="127">
        <f t="shared" si="862"/>
        <v>0</v>
      </c>
      <c r="N484" s="127">
        <f t="shared" si="863"/>
        <v>0</v>
      </c>
      <c r="O484" s="127">
        <v>0</v>
      </c>
      <c r="P484" s="127">
        <v>0</v>
      </c>
      <c r="Q484" s="127">
        <f t="shared" si="864"/>
        <v>0</v>
      </c>
      <c r="R484" s="127">
        <v>0</v>
      </c>
      <c r="S484" s="127">
        <v>0</v>
      </c>
      <c r="T484" s="127"/>
      <c r="U484" s="127"/>
      <c r="V484" s="127">
        <f>H484+O484</f>
        <v>0</v>
      </c>
      <c r="W484" s="127">
        <f>I484+P484</f>
        <v>0</v>
      </c>
      <c r="X484" s="127">
        <f>V484+W484</f>
        <v>0</v>
      </c>
      <c r="Y484" s="127">
        <f>K484+R484</f>
        <v>0</v>
      </c>
      <c r="Z484" s="127">
        <f>L484+S484</f>
        <v>0</v>
      </c>
      <c r="AA484" s="127">
        <f>Y484+Z484</f>
        <v>0</v>
      </c>
      <c r="AB484" s="127">
        <f>X484+AA484</f>
        <v>0</v>
      </c>
      <c r="AC484" s="127">
        <v>0</v>
      </c>
      <c r="AD484" s="127">
        <v>0</v>
      </c>
      <c r="AE484" s="127">
        <f t="shared" si="865"/>
        <v>0</v>
      </c>
      <c r="AF484" s="127">
        <v>0</v>
      </c>
      <c r="AG484" s="127">
        <v>0</v>
      </c>
      <c r="AH484" s="127">
        <f t="shared" si="866"/>
        <v>0</v>
      </c>
      <c r="AI484" s="127">
        <f t="shared" si="867"/>
        <v>0</v>
      </c>
      <c r="AJ484" s="127">
        <v>0</v>
      </c>
      <c r="AK484" s="127">
        <v>0</v>
      </c>
      <c r="AL484" s="127">
        <f t="shared" si="868"/>
        <v>0</v>
      </c>
      <c r="AM484" s="127">
        <v>0</v>
      </c>
      <c r="AN484" s="127">
        <v>0</v>
      </c>
      <c r="AO484" s="127">
        <f t="shared" si="869"/>
        <v>0</v>
      </c>
      <c r="AP484" s="127">
        <f t="shared" si="870"/>
        <v>0</v>
      </c>
      <c r="AQ484" s="127">
        <v>0</v>
      </c>
      <c r="AR484" s="127">
        <v>0</v>
      </c>
      <c r="AS484" s="127">
        <f t="shared" si="871"/>
        <v>0</v>
      </c>
      <c r="AT484" s="127">
        <v>0</v>
      </c>
      <c r="AU484" s="127">
        <v>0</v>
      </c>
      <c r="AV484" s="127">
        <f t="shared" si="872"/>
        <v>0</v>
      </c>
      <c r="AW484" s="127">
        <f t="shared" si="873"/>
        <v>0</v>
      </c>
      <c r="AX484" s="127">
        <f t="shared" si="874"/>
        <v>0</v>
      </c>
      <c r="AY484" s="127">
        <f t="shared" si="875"/>
        <v>0</v>
      </c>
      <c r="AZ484" s="127">
        <f t="shared" si="876"/>
        <v>0</v>
      </c>
      <c r="BA484" s="127">
        <f t="shared" si="877"/>
        <v>0</v>
      </c>
      <c r="BB484" s="127">
        <f t="shared" si="878"/>
        <v>0</v>
      </c>
      <c r="BC484" s="127">
        <f t="shared" si="879"/>
        <v>0</v>
      </c>
      <c r="BD484" s="127">
        <f t="shared" si="880"/>
        <v>0</v>
      </c>
      <c r="BE484" s="128" t="s">
        <v>50</v>
      </c>
      <c r="BF484" s="134"/>
      <c r="BG484" s="128"/>
      <c r="BH484" s="152" t="s">
        <v>128</v>
      </c>
      <c r="BI484" s="152"/>
      <c r="BJ484" s="104"/>
    </row>
    <row r="485" spans="2:62" s="96" customFormat="1" ht="36.75" hidden="1" customHeight="1">
      <c r="B485" s="122"/>
      <c r="C485" s="143"/>
      <c r="D485" s="122"/>
      <c r="E485" s="122"/>
      <c r="F485" s="132">
        <v>8</v>
      </c>
      <c r="G485" s="133" t="s">
        <v>56</v>
      </c>
      <c r="H485" s="126">
        <v>0</v>
      </c>
      <c r="I485" s="126">
        <v>0</v>
      </c>
      <c r="J485" s="127">
        <f t="shared" si="861"/>
        <v>0</v>
      </c>
      <c r="K485" s="126">
        <v>0</v>
      </c>
      <c r="L485" s="126">
        <v>0</v>
      </c>
      <c r="M485" s="127">
        <f t="shared" si="862"/>
        <v>0</v>
      </c>
      <c r="N485" s="127">
        <f t="shared" si="863"/>
        <v>0</v>
      </c>
      <c r="O485" s="127">
        <v>0</v>
      </c>
      <c r="P485" s="127">
        <v>0</v>
      </c>
      <c r="Q485" s="127">
        <f t="shared" si="864"/>
        <v>0</v>
      </c>
      <c r="R485" s="127">
        <v>0</v>
      </c>
      <c r="S485" s="127">
        <v>0</v>
      </c>
      <c r="T485" s="127"/>
      <c r="U485" s="127"/>
      <c r="V485" s="127">
        <f>H485+O485</f>
        <v>0</v>
      </c>
      <c r="W485" s="127">
        <f>I485+P485</f>
        <v>0</v>
      </c>
      <c r="X485" s="127">
        <f>V485+W485</f>
        <v>0</v>
      </c>
      <c r="Y485" s="127">
        <f>K485+R485</f>
        <v>0</v>
      </c>
      <c r="Z485" s="127">
        <f>L485+S485</f>
        <v>0</v>
      </c>
      <c r="AA485" s="127">
        <f>Y485+Z485</f>
        <v>0</v>
      </c>
      <c r="AB485" s="127">
        <f>X485+AA485</f>
        <v>0</v>
      </c>
      <c r="AC485" s="127">
        <v>0</v>
      </c>
      <c r="AD485" s="127">
        <v>0</v>
      </c>
      <c r="AE485" s="127">
        <f t="shared" si="865"/>
        <v>0</v>
      </c>
      <c r="AF485" s="127">
        <v>0</v>
      </c>
      <c r="AG485" s="127">
        <v>0</v>
      </c>
      <c r="AH485" s="127">
        <f t="shared" si="866"/>
        <v>0</v>
      </c>
      <c r="AI485" s="127">
        <f t="shared" si="867"/>
        <v>0</v>
      </c>
      <c r="AJ485" s="127">
        <v>0</v>
      </c>
      <c r="AK485" s="127">
        <v>0</v>
      </c>
      <c r="AL485" s="127">
        <f t="shared" si="868"/>
        <v>0</v>
      </c>
      <c r="AM485" s="127">
        <v>0</v>
      </c>
      <c r="AN485" s="127">
        <v>0</v>
      </c>
      <c r="AO485" s="127">
        <f t="shared" si="869"/>
        <v>0</v>
      </c>
      <c r="AP485" s="127">
        <f t="shared" si="870"/>
        <v>0</v>
      </c>
      <c r="AQ485" s="127">
        <v>0</v>
      </c>
      <c r="AR485" s="127">
        <v>0</v>
      </c>
      <c r="AS485" s="127">
        <f t="shared" si="871"/>
        <v>0</v>
      </c>
      <c r="AT485" s="127">
        <v>0</v>
      </c>
      <c r="AU485" s="127">
        <v>0</v>
      </c>
      <c r="AV485" s="127">
        <f t="shared" si="872"/>
        <v>0</v>
      </c>
      <c r="AW485" s="127">
        <f t="shared" si="873"/>
        <v>0</v>
      </c>
      <c r="AX485" s="127">
        <f t="shared" si="874"/>
        <v>0</v>
      </c>
      <c r="AY485" s="127">
        <f t="shared" si="875"/>
        <v>0</v>
      </c>
      <c r="AZ485" s="127">
        <f t="shared" si="876"/>
        <v>0</v>
      </c>
      <c r="BA485" s="127">
        <f t="shared" si="877"/>
        <v>0</v>
      </c>
      <c r="BB485" s="127">
        <f t="shared" si="878"/>
        <v>0</v>
      </c>
      <c r="BC485" s="127">
        <f t="shared" si="879"/>
        <v>0</v>
      </c>
      <c r="BD485" s="127">
        <f t="shared" si="880"/>
        <v>0</v>
      </c>
      <c r="BE485" s="128" t="s">
        <v>50</v>
      </c>
      <c r="BF485" s="134"/>
      <c r="BG485" s="128"/>
      <c r="BH485" s="152" t="s">
        <v>128</v>
      </c>
      <c r="BI485" s="152"/>
      <c r="BJ485" s="104"/>
    </row>
    <row r="486" spans="2:62" s="96" customFormat="1" ht="36.75" hidden="1" customHeight="1">
      <c r="B486" s="122"/>
      <c r="C486" s="143"/>
      <c r="D486" s="122"/>
      <c r="E486" s="122"/>
      <c r="F486" s="132">
        <v>9</v>
      </c>
      <c r="G486" s="133" t="s">
        <v>57</v>
      </c>
      <c r="H486" s="126">
        <v>0</v>
      </c>
      <c r="I486" s="126">
        <v>0</v>
      </c>
      <c r="J486" s="127">
        <f t="shared" si="861"/>
        <v>0</v>
      </c>
      <c r="K486" s="126">
        <v>0</v>
      </c>
      <c r="L486" s="126">
        <v>0</v>
      </c>
      <c r="M486" s="127">
        <f t="shared" si="862"/>
        <v>0</v>
      </c>
      <c r="N486" s="127">
        <f t="shared" si="863"/>
        <v>0</v>
      </c>
      <c r="O486" s="127">
        <v>0</v>
      </c>
      <c r="P486" s="127">
        <v>0</v>
      </c>
      <c r="Q486" s="127">
        <f t="shared" si="864"/>
        <v>0</v>
      </c>
      <c r="R486" s="127">
        <v>0</v>
      </c>
      <c r="S486" s="127">
        <v>0</v>
      </c>
      <c r="T486" s="127"/>
      <c r="U486" s="127"/>
      <c r="V486" s="127">
        <f>H486+O486</f>
        <v>0</v>
      </c>
      <c r="W486" s="127">
        <f>I486+P486</f>
        <v>0</v>
      </c>
      <c r="X486" s="127">
        <f>V486+W486</f>
        <v>0</v>
      </c>
      <c r="Y486" s="127">
        <f>K486+R486</f>
        <v>0</v>
      </c>
      <c r="Z486" s="127">
        <f>L486+S486</f>
        <v>0</v>
      </c>
      <c r="AA486" s="127">
        <f>Y486+Z486</f>
        <v>0</v>
      </c>
      <c r="AB486" s="127">
        <f>X486+AA486</f>
        <v>0</v>
      </c>
      <c r="AC486" s="127">
        <v>0</v>
      </c>
      <c r="AD486" s="127">
        <v>0</v>
      </c>
      <c r="AE486" s="127">
        <f t="shared" si="865"/>
        <v>0</v>
      </c>
      <c r="AF486" s="127">
        <v>0</v>
      </c>
      <c r="AG486" s="127">
        <v>0</v>
      </c>
      <c r="AH486" s="127">
        <f t="shared" si="866"/>
        <v>0</v>
      </c>
      <c r="AI486" s="127">
        <f t="shared" si="867"/>
        <v>0</v>
      </c>
      <c r="AJ486" s="127">
        <v>0</v>
      </c>
      <c r="AK486" s="127">
        <v>0</v>
      </c>
      <c r="AL486" s="127">
        <f t="shared" si="868"/>
        <v>0</v>
      </c>
      <c r="AM486" s="127">
        <v>0</v>
      </c>
      <c r="AN486" s="127">
        <v>0</v>
      </c>
      <c r="AO486" s="127">
        <f t="shared" si="869"/>
        <v>0</v>
      </c>
      <c r="AP486" s="127">
        <f t="shared" si="870"/>
        <v>0</v>
      </c>
      <c r="AQ486" s="127">
        <v>0</v>
      </c>
      <c r="AR486" s="127">
        <v>0</v>
      </c>
      <c r="AS486" s="127">
        <f t="shared" si="871"/>
        <v>0</v>
      </c>
      <c r="AT486" s="127">
        <v>0</v>
      </c>
      <c r="AU486" s="127">
        <v>0</v>
      </c>
      <c r="AV486" s="127">
        <f t="shared" si="872"/>
        <v>0</v>
      </c>
      <c r="AW486" s="127">
        <f t="shared" si="873"/>
        <v>0</v>
      </c>
      <c r="AX486" s="127">
        <f t="shared" si="874"/>
        <v>0</v>
      </c>
      <c r="AY486" s="127">
        <f t="shared" si="875"/>
        <v>0</v>
      </c>
      <c r="AZ486" s="127">
        <f t="shared" si="876"/>
        <v>0</v>
      </c>
      <c r="BA486" s="127">
        <f t="shared" si="877"/>
        <v>0</v>
      </c>
      <c r="BB486" s="127">
        <f t="shared" si="878"/>
        <v>0</v>
      </c>
      <c r="BC486" s="127">
        <f t="shared" si="879"/>
        <v>0</v>
      </c>
      <c r="BD486" s="127">
        <f t="shared" si="880"/>
        <v>0</v>
      </c>
      <c r="BE486" s="128" t="s">
        <v>50</v>
      </c>
      <c r="BF486" s="134"/>
      <c r="BG486" s="128"/>
      <c r="BH486" s="152" t="s">
        <v>128</v>
      </c>
      <c r="BI486" s="152"/>
      <c r="BJ486" s="104"/>
    </row>
    <row r="487" spans="2:62" s="96" customFormat="1" ht="36.75" hidden="1" customHeight="1">
      <c r="B487" s="122"/>
      <c r="C487" s="143"/>
      <c r="D487" s="122"/>
      <c r="E487" s="122"/>
      <c r="F487" s="132">
        <v>10</v>
      </c>
      <c r="G487" s="133" t="s">
        <v>58</v>
      </c>
      <c r="H487" s="126">
        <v>0</v>
      </c>
      <c r="I487" s="126">
        <v>0</v>
      </c>
      <c r="J487" s="127">
        <f t="shared" si="861"/>
        <v>0</v>
      </c>
      <c r="K487" s="126">
        <v>0</v>
      </c>
      <c r="L487" s="126">
        <v>0</v>
      </c>
      <c r="M487" s="127">
        <f t="shared" si="862"/>
        <v>0</v>
      </c>
      <c r="N487" s="127">
        <f t="shared" si="863"/>
        <v>0</v>
      </c>
      <c r="O487" s="127">
        <v>0</v>
      </c>
      <c r="P487" s="127">
        <v>0</v>
      </c>
      <c r="Q487" s="127">
        <f t="shared" si="864"/>
        <v>0</v>
      </c>
      <c r="R487" s="127">
        <v>0</v>
      </c>
      <c r="S487" s="127">
        <v>0</v>
      </c>
      <c r="T487" s="127"/>
      <c r="U487" s="127"/>
      <c r="V487" s="127">
        <f>H487+O487</f>
        <v>0</v>
      </c>
      <c r="W487" s="127">
        <f>I487+P487</f>
        <v>0</v>
      </c>
      <c r="X487" s="127">
        <f>V487+W487</f>
        <v>0</v>
      </c>
      <c r="Y487" s="127">
        <f>K487+R487</f>
        <v>0</v>
      </c>
      <c r="Z487" s="127">
        <f>L487+S487</f>
        <v>0</v>
      </c>
      <c r="AA487" s="127">
        <f>Y487+Z487</f>
        <v>0</v>
      </c>
      <c r="AB487" s="127">
        <f>X487+AA487</f>
        <v>0</v>
      </c>
      <c r="AC487" s="127">
        <v>0</v>
      </c>
      <c r="AD487" s="127">
        <v>0</v>
      </c>
      <c r="AE487" s="127">
        <f t="shared" si="865"/>
        <v>0</v>
      </c>
      <c r="AF487" s="127">
        <v>0</v>
      </c>
      <c r="AG487" s="127">
        <v>0</v>
      </c>
      <c r="AH487" s="127">
        <f t="shared" si="866"/>
        <v>0</v>
      </c>
      <c r="AI487" s="127">
        <f t="shared" si="867"/>
        <v>0</v>
      </c>
      <c r="AJ487" s="127">
        <v>0</v>
      </c>
      <c r="AK487" s="127">
        <v>0</v>
      </c>
      <c r="AL487" s="127">
        <f t="shared" si="868"/>
        <v>0</v>
      </c>
      <c r="AM487" s="127">
        <v>0</v>
      </c>
      <c r="AN487" s="127">
        <v>0</v>
      </c>
      <c r="AO487" s="127">
        <f t="shared" si="869"/>
        <v>0</v>
      </c>
      <c r="AP487" s="127">
        <f t="shared" si="870"/>
        <v>0</v>
      </c>
      <c r="AQ487" s="127">
        <v>0</v>
      </c>
      <c r="AR487" s="127">
        <v>0</v>
      </c>
      <c r="AS487" s="127">
        <f t="shared" si="871"/>
        <v>0</v>
      </c>
      <c r="AT487" s="127">
        <v>0</v>
      </c>
      <c r="AU487" s="127">
        <v>0</v>
      </c>
      <c r="AV487" s="127">
        <f t="shared" si="872"/>
        <v>0</v>
      </c>
      <c r="AW487" s="127">
        <f t="shared" si="873"/>
        <v>0</v>
      </c>
      <c r="AX487" s="127">
        <f t="shared" si="874"/>
        <v>0</v>
      </c>
      <c r="AY487" s="127">
        <f t="shared" si="875"/>
        <v>0</v>
      </c>
      <c r="AZ487" s="127">
        <f t="shared" si="876"/>
        <v>0</v>
      </c>
      <c r="BA487" s="127">
        <f t="shared" si="877"/>
        <v>0</v>
      </c>
      <c r="BB487" s="127">
        <f t="shared" si="878"/>
        <v>0</v>
      </c>
      <c r="BC487" s="127">
        <f t="shared" si="879"/>
        <v>0</v>
      </c>
      <c r="BD487" s="127">
        <f t="shared" si="880"/>
        <v>0</v>
      </c>
      <c r="BE487" s="128" t="s">
        <v>50</v>
      </c>
      <c r="BF487" s="134"/>
      <c r="BG487" s="128"/>
      <c r="BH487" s="152" t="s">
        <v>128</v>
      </c>
      <c r="BI487" s="152"/>
      <c r="BJ487" s="104"/>
    </row>
    <row r="488" spans="2:62" s="96" customFormat="1" ht="36.75" hidden="1" customHeight="1">
      <c r="B488" s="122"/>
      <c r="C488" s="143"/>
      <c r="D488" s="122"/>
      <c r="E488" s="122"/>
      <c r="F488" s="132">
        <v>11</v>
      </c>
      <c r="G488" s="133" t="s">
        <v>171</v>
      </c>
      <c r="H488" s="126">
        <v>0</v>
      </c>
      <c r="I488" s="126">
        <v>0</v>
      </c>
      <c r="J488" s="127">
        <f t="shared" si="861"/>
        <v>0</v>
      </c>
      <c r="K488" s="126">
        <v>0</v>
      </c>
      <c r="L488" s="126">
        <v>0</v>
      </c>
      <c r="M488" s="127">
        <f t="shared" si="862"/>
        <v>0</v>
      </c>
      <c r="N488" s="127">
        <f t="shared" si="863"/>
        <v>0</v>
      </c>
      <c r="O488" s="127">
        <v>0</v>
      </c>
      <c r="P488" s="127">
        <v>0</v>
      </c>
      <c r="Q488" s="127">
        <f t="shared" si="864"/>
        <v>0</v>
      </c>
      <c r="R488" s="127">
        <v>0</v>
      </c>
      <c r="S488" s="127">
        <v>0</v>
      </c>
      <c r="T488" s="127"/>
      <c r="U488" s="127"/>
      <c r="V488" s="127">
        <f>H488+O488</f>
        <v>0</v>
      </c>
      <c r="W488" s="127">
        <f>I488+P488</f>
        <v>0</v>
      </c>
      <c r="X488" s="127">
        <f>V488+W488</f>
        <v>0</v>
      </c>
      <c r="Y488" s="127">
        <f>K488+R488</f>
        <v>0</v>
      </c>
      <c r="Z488" s="127">
        <f>L488+S488</f>
        <v>0</v>
      </c>
      <c r="AA488" s="127">
        <f>Y488+Z488</f>
        <v>0</v>
      </c>
      <c r="AB488" s="127">
        <f>X488+AA488</f>
        <v>0</v>
      </c>
      <c r="AC488" s="127">
        <v>0</v>
      </c>
      <c r="AD488" s="127">
        <v>0</v>
      </c>
      <c r="AE488" s="127">
        <f t="shared" si="865"/>
        <v>0</v>
      </c>
      <c r="AF488" s="127">
        <v>0</v>
      </c>
      <c r="AG488" s="127">
        <v>0</v>
      </c>
      <c r="AH488" s="127">
        <f t="shared" si="866"/>
        <v>0</v>
      </c>
      <c r="AI488" s="127">
        <f t="shared" si="867"/>
        <v>0</v>
      </c>
      <c r="AJ488" s="127">
        <v>0</v>
      </c>
      <c r="AK488" s="127">
        <v>0</v>
      </c>
      <c r="AL488" s="127">
        <f t="shared" si="868"/>
        <v>0</v>
      </c>
      <c r="AM488" s="127">
        <v>0</v>
      </c>
      <c r="AN488" s="127">
        <v>0</v>
      </c>
      <c r="AO488" s="127">
        <f t="shared" si="869"/>
        <v>0</v>
      </c>
      <c r="AP488" s="127">
        <f t="shared" si="870"/>
        <v>0</v>
      </c>
      <c r="AQ488" s="127">
        <v>0</v>
      </c>
      <c r="AR488" s="127">
        <v>0</v>
      </c>
      <c r="AS488" s="127">
        <f t="shared" si="871"/>
        <v>0</v>
      </c>
      <c r="AT488" s="127">
        <v>0</v>
      </c>
      <c r="AU488" s="127">
        <v>0</v>
      </c>
      <c r="AV488" s="127">
        <f t="shared" si="872"/>
        <v>0</v>
      </c>
      <c r="AW488" s="127">
        <f t="shared" si="873"/>
        <v>0</v>
      </c>
      <c r="AX488" s="127">
        <f t="shared" si="874"/>
        <v>0</v>
      </c>
      <c r="AY488" s="127">
        <f t="shared" si="875"/>
        <v>0</v>
      </c>
      <c r="AZ488" s="127">
        <f t="shared" si="876"/>
        <v>0</v>
      </c>
      <c r="BA488" s="127">
        <f t="shared" si="877"/>
        <v>0</v>
      </c>
      <c r="BB488" s="127">
        <f t="shared" si="878"/>
        <v>0</v>
      </c>
      <c r="BC488" s="127">
        <f t="shared" si="879"/>
        <v>0</v>
      </c>
      <c r="BD488" s="127">
        <f t="shared" si="880"/>
        <v>0</v>
      </c>
      <c r="BE488" s="128" t="s">
        <v>50</v>
      </c>
      <c r="BF488" s="134"/>
      <c r="BG488" s="128"/>
      <c r="BH488" s="152" t="s">
        <v>128</v>
      </c>
      <c r="BI488" s="152"/>
      <c r="BJ488" s="104"/>
    </row>
    <row r="489" spans="2:62" s="96" customFormat="1" ht="36.75" hidden="1" customHeight="1">
      <c r="B489" s="122"/>
      <c r="C489" s="143"/>
      <c r="D489" s="122"/>
      <c r="E489" s="122"/>
      <c r="F489" s="132">
        <v>12</v>
      </c>
      <c r="G489" s="135" t="s">
        <v>385</v>
      </c>
      <c r="H489" s="126">
        <v>0</v>
      </c>
      <c r="I489" s="126">
        <v>0</v>
      </c>
      <c r="J489" s="127">
        <f t="shared" si="861"/>
        <v>0</v>
      </c>
      <c r="K489" s="126">
        <v>0</v>
      </c>
      <c r="L489" s="126">
        <v>0</v>
      </c>
      <c r="M489" s="127">
        <f t="shared" si="862"/>
        <v>0</v>
      </c>
      <c r="N489" s="127">
        <f t="shared" si="863"/>
        <v>0</v>
      </c>
      <c r="O489" s="127">
        <v>0</v>
      </c>
      <c r="P489" s="127">
        <v>0</v>
      </c>
      <c r="Q489" s="127">
        <f t="shared" si="864"/>
        <v>0</v>
      </c>
      <c r="R489" s="127">
        <v>0</v>
      </c>
      <c r="S489" s="127">
        <v>0</v>
      </c>
      <c r="T489" s="127"/>
      <c r="U489" s="127"/>
      <c r="V489" s="127">
        <f>H489+O489</f>
        <v>0</v>
      </c>
      <c r="W489" s="127">
        <f>I489+P489</f>
        <v>0</v>
      </c>
      <c r="X489" s="127">
        <f>V489+W489</f>
        <v>0</v>
      </c>
      <c r="Y489" s="127">
        <f>K489+R489</f>
        <v>0</v>
      </c>
      <c r="Z489" s="127">
        <f>L489+S489</f>
        <v>0</v>
      </c>
      <c r="AA489" s="127">
        <f>Y489+Z489</f>
        <v>0</v>
      </c>
      <c r="AB489" s="127">
        <f>X489+AA489</f>
        <v>0</v>
      </c>
      <c r="AC489" s="127">
        <v>0</v>
      </c>
      <c r="AD489" s="127">
        <v>0</v>
      </c>
      <c r="AE489" s="127">
        <f t="shared" si="865"/>
        <v>0</v>
      </c>
      <c r="AF489" s="127">
        <v>0</v>
      </c>
      <c r="AG489" s="127">
        <v>0</v>
      </c>
      <c r="AH489" s="127">
        <f t="shared" si="866"/>
        <v>0</v>
      </c>
      <c r="AI489" s="127">
        <f t="shared" si="867"/>
        <v>0</v>
      </c>
      <c r="AJ489" s="127">
        <v>0</v>
      </c>
      <c r="AK489" s="127">
        <v>0</v>
      </c>
      <c r="AL489" s="127">
        <f t="shared" si="868"/>
        <v>0</v>
      </c>
      <c r="AM489" s="127">
        <v>0</v>
      </c>
      <c r="AN489" s="127">
        <v>0</v>
      </c>
      <c r="AO489" s="127">
        <f t="shared" si="869"/>
        <v>0</v>
      </c>
      <c r="AP489" s="127">
        <f t="shared" si="870"/>
        <v>0</v>
      </c>
      <c r="AQ489" s="127">
        <v>0</v>
      </c>
      <c r="AR489" s="127">
        <v>0</v>
      </c>
      <c r="AS489" s="127">
        <f t="shared" si="871"/>
        <v>0</v>
      </c>
      <c r="AT489" s="127">
        <v>0</v>
      </c>
      <c r="AU489" s="127">
        <v>0</v>
      </c>
      <c r="AV489" s="127">
        <f t="shared" si="872"/>
        <v>0</v>
      </c>
      <c r="AW489" s="127">
        <f t="shared" si="873"/>
        <v>0</v>
      </c>
      <c r="AX489" s="127">
        <f t="shared" si="874"/>
        <v>0</v>
      </c>
      <c r="AY489" s="127">
        <f t="shared" si="875"/>
        <v>0</v>
      </c>
      <c r="AZ489" s="127">
        <f t="shared" si="876"/>
        <v>0</v>
      </c>
      <c r="BA489" s="127">
        <f t="shared" si="877"/>
        <v>0</v>
      </c>
      <c r="BB489" s="127">
        <f t="shared" si="878"/>
        <v>0</v>
      </c>
      <c r="BC489" s="127">
        <f t="shared" si="879"/>
        <v>0</v>
      </c>
      <c r="BD489" s="127">
        <f t="shared" si="880"/>
        <v>0</v>
      </c>
      <c r="BE489" s="128" t="s">
        <v>50</v>
      </c>
      <c r="BF489" s="134"/>
      <c r="BG489" s="128"/>
      <c r="BH489" s="152" t="s">
        <v>128</v>
      </c>
      <c r="BI489" s="152"/>
      <c r="BJ489" s="104"/>
    </row>
    <row r="490" spans="2:62" s="96" customFormat="1" ht="36.75" customHeight="1">
      <c r="B490" s="122"/>
      <c r="C490" s="143"/>
      <c r="D490" s="122"/>
      <c r="E490" s="122"/>
      <c r="F490" s="132">
        <v>13</v>
      </c>
      <c r="G490" s="133" t="s">
        <v>61</v>
      </c>
      <c r="H490" s="126">
        <v>5000</v>
      </c>
      <c r="I490" s="126">
        <v>0</v>
      </c>
      <c r="J490" s="127">
        <f t="shared" si="861"/>
        <v>5000</v>
      </c>
      <c r="K490" s="126">
        <v>0</v>
      </c>
      <c r="L490" s="126">
        <v>0</v>
      </c>
      <c r="M490" s="127">
        <f t="shared" si="862"/>
        <v>0</v>
      </c>
      <c r="N490" s="127">
        <f t="shared" si="863"/>
        <v>5000</v>
      </c>
      <c r="O490" s="127">
        <v>0</v>
      </c>
      <c r="P490" s="127">
        <v>0</v>
      </c>
      <c r="Q490" s="127">
        <f t="shared" si="864"/>
        <v>0</v>
      </c>
      <c r="R490" s="127">
        <v>0</v>
      </c>
      <c r="S490" s="127">
        <v>0</v>
      </c>
      <c r="T490" s="127"/>
      <c r="U490" s="127"/>
      <c r="V490" s="127">
        <f>H490+O490</f>
        <v>5000</v>
      </c>
      <c r="W490" s="127">
        <f>I490+P490</f>
        <v>0</v>
      </c>
      <c r="X490" s="127">
        <f>V490+W490</f>
        <v>5000</v>
      </c>
      <c r="Y490" s="127">
        <f>K490+R490</f>
        <v>0</v>
      </c>
      <c r="Z490" s="127">
        <f>L490+S490</f>
        <v>0</v>
      </c>
      <c r="AA490" s="127">
        <f>Y490+Z490</f>
        <v>0</v>
      </c>
      <c r="AB490" s="127">
        <f>X490+AA490</f>
        <v>5000</v>
      </c>
      <c r="AC490" s="127">
        <v>0</v>
      </c>
      <c r="AD490" s="127">
        <v>0</v>
      </c>
      <c r="AE490" s="127">
        <f t="shared" si="865"/>
        <v>0</v>
      </c>
      <c r="AF490" s="127">
        <v>0</v>
      </c>
      <c r="AG490" s="127">
        <v>0</v>
      </c>
      <c r="AH490" s="127">
        <f t="shared" si="866"/>
        <v>0</v>
      </c>
      <c r="AI490" s="127">
        <f t="shared" si="867"/>
        <v>0</v>
      </c>
      <c r="AJ490" s="127">
        <v>0</v>
      </c>
      <c r="AK490" s="127">
        <v>0</v>
      </c>
      <c r="AL490" s="127">
        <f t="shared" si="868"/>
        <v>0</v>
      </c>
      <c r="AM490" s="127">
        <v>0</v>
      </c>
      <c r="AN490" s="127">
        <v>0</v>
      </c>
      <c r="AO490" s="127">
        <f t="shared" si="869"/>
        <v>0</v>
      </c>
      <c r="AP490" s="127">
        <f t="shared" si="870"/>
        <v>0</v>
      </c>
      <c r="AQ490" s="127">
        <v>0</v>
      </c>
      <c r="AR490" s="127">
        <v>0</v>
      </c>
      <c r="AS490" s="127">
        <f t="shared" si="871"/>
        <v>0</v>
      </c>
      <c r="AT490" s="127">
        <v>0</v>
      </c>
      <c r="AU490" s="127">
        <v>0</v>
      </c>
      <c r="AV490" s="127">
        <f t="shared" si="872"/>
        <v>0</v>
      </c>
      <c r="AW490" s="127">
        <f t="shared" si="873"/>
        <v>0</v>
      </c>
      <c r="AX490" s="127">
        <f t="shared" si="874"/>
        <v>5000</v>
      </c>
      <c r="AY490" s="127">
        <f t="shared" si="875"/>
        <v>0</v>
      </c>
      <c r="AZ490" s="127">
        <f t="shared" si="876"/>
        <v>5000</v>
      </c>
      <c r="BA490" s="127">
        <f t="shared" si="877"/>
        <v>0</v>
      </c>
      <c r="BB490" s="127">
        <f t="shared" si="878"/>
        <v>0</v>
      </c>
      <c r="BC490" s="127">
        <f t="shared" si="879"/>
        <v>0</v>
      </c>
      <c r="BD490" s="127">
        <f t="shared" si="880"/>
        <v>5000</v>
      </c>
      <c r="BE490" s="128" t="s">
        <v>50</v>
      </c>
      <c r="BF490" s="134">
        <v>5</v>
      </c>
      <c r="BG490" s="128"/>
      <c r="BH490" s="152" t="s">
        <v>128</v>
      </c>
      <c r="BI490" s="152"/>
      <c r="BJ490" s="104"/>
    </row>
    <row r="491" spans="2:62" s="96" customFormat="1" ht="36.75" hidden="1" customHeight="1">
      <c r="B491" s="122"/>
      <c r="C491" s="143"/>
      <c r="D491" s="122"/>
      <c r="E491" s="122"/>
      <c r="F491" s="132">
        <v>14</v>
      </c>
      <c r="G491" s="133" t="s">
        <v>386</v>
      </c>
      <c r="H491" s="126">
        <v>0</v>
      </c>
      <c r="I491" s="126">
        <v>0</v>
      </c>
      <c r="J491" s="127">
        <f t="shared" si="861"/>
        <v>0</v>
      </c>
      <c r="K491" s="126">
        <v>0</v>
      </c>
      <c r="L491" s="126">
        <v>0</v>
      </c>
      <c r="M491" s="127">
        <f t="shared" si="862"/>
        <v>0</v>
      </c>
      <c r="N491" s="127">
        <f t="shared" si="863"/>
        <v>0</v>
      </c>
      <c r="O491" s="127">
        <v>0</v>
      </c>
      <c r="P491" s="127">
        <v>0</v>
      </c>
      <c r="Q491" s="127">
        <f t="shared" si="864"/>
        <v>0</v>
      </c>
      <c r="R491" s="127">
        <v>0</v>
      </c>
      <c r="S491" s="127">
        <v>0</v>
      </c>
      <c r="T491" s="127"/>
      <c r="U491" s="127"/>
      <c r="V491" s="127">
        <f>H491+O491</f>
        <v>0</v>
      </c>
      <c r="W491" s="127">
        <f>I491+P491</f>
        <v>0</v>
      </c>
      <c r="X491" s="127">
        <f>V491+W491</f>
        <v>0</v>
      </c>
      <c r="Y491" s="127">
        <f>K491+R491</f>
        <v>0</v>
      </c>
      <c r="Z491" s="127">
        <f>L491+S491</f>
        <v>0</v>
      </c>
      <c r="AA491" s="127">
        <f>Y491+Z491</f>
        <v>0</v>
      </c>
      <c r="AB491" s="127">
        <f>X491+AA491</f>
        <v>0</v>
      </c>
      <c r="AC491" s="127">
        <v>0</v>
      </c>
      <c r="AD491" s="127">
        <v>0</v>
      </c>
      <c r="AE491" s="127">
        <f t="shared" si="865"/>
        <v>0</v>
      </c>
      <c r="AF491" s="127">
        <v>0</v>
      </c>
      <c r="AG491" s="127">
        <v>0</v>
      </c>
      <c r="AH491" s="127">
        <f t="shared" si="866"/>
        <v>0</v>
      </c>
      <c r="AI491" s="127">
        <f t="shared" si="867"/>
        <v>0</v>
      </c>
      <c r="AJ491" s="127">
        <v>0</v>
      </c>
      <c r="AK491" s="127">
        <v>0</v>
      </c>
      <c r="AL491" s="127">
        <f t="shared" si="868"/>
        <v>0</v>
      </c>
      <c r="AM491" s="127">
        <v>0</v>
      </c>
      <c r="AN491" s="127">
        <v>0</v>
      </c>
      <c r="AO491" s="127">
        <f t="shared" si="869"/>
        <v>0</v>
      </c>
      <c r="AP491" s="127">
        <f t="shared" si="870"/>
        <v>0</v>
      </c>
      <c r="AQ491" s="127">
        <v>0</v>
      </c>
      <c r="AR491" s="127">
        <v>0</v>
      </c>
      <c r="AS491" s="127">
        <f t="shared" si="871"/>
        <v>0</v>
      </c>
      <c r="AT491" s="127">
        <v>0</v>
      </c>
      <c r="AU491" s="127">
        <v>0</v>
      </c>
      <c r="AV491" s="127">
        <f t="shared" si="872"/>
        <v>0</v>
      </c>
      <c r="AW491" s="127">
        <f t="shared" si="873"/>
        <v>0</v>
      </c>
      <c r="AX491" s="127">
        <f t="shared" si="874"/>
        <v>0</v>
      </c>
      <c r="AY491" s="127">
        <f t="shared" si="875"/>
        <v>0</v>
      </c>
      <c r="AZ491" s="127">
        <f t="shared" si="876"/>
        <v>0</v>
      </c>
      <c r="BA491" s="127">
        <f t="shared" si="877"/>
        <v>0</v>
      </c>
      <c r="BB491" s="127">
        <f t="shared" si="878"/>
        <v>0</v>
      </c>
      <c r="BC491" s="127">
        <f t="shared" si="879"/>
        <v>0</v>
      </c>
      <c r="BD491" s="127">
        <f t="shared" si="880"/>
        <v>0</v>
      </c>
      <c r="BE491" s="128" t="s">
        <v>50</v>
      </c>
      <c r="BF491" s="134"/>
      <c r="BG491" s="128"/>
      <c r="BH491" s="152" t="s">
        <v>128</v>
      </c>
      <c r="BI491" s="152"/>
      <c r="BJ491" s="104"/>
    </row>
    <row r="492" spans="2:62" s="96" customFormat="1" ht="36.75" hidden="1" customHeight="1">
      <c r="B492" s="122"/>
      <c r="C492" s="143"/>
      <c r="D492" s="122"/>
      <c r="E492" s="122"/>
      <c r="F492" s="132">
        <v>15</v>
      </c>
      <c r="G492" s="133" t="s">
        <v>387</v>
      </c>
      <c r="H492" s="126">
        <v>0</v>
      </c>
      <c r="I492" s="126">
        <v>0</v>
      </c>
      <c r="J492" s="127">
        <f t="shared" si="861"/>
        <v>0</v>
      </c>
      <c r="K492" s="126">
        <v>0</v>
      </c>
      <c r="L492" s="126">
        <v>0</v>
      </c>
      <c r="M492" s="127">
        <f t="shared" si="862"/>
        <v>0</v>
      </c>
      <c r="N492" s="127">
        <f t="shared" si="863"/>
        <v>0</v>
      </c>
      <c r="O492" s="127">
        <v>0</v>
      </c>
      <c r="P492" s="127">
        <v>0</v>
      </c>
      <c r="Q492" s="127">
        <f t="shared" si="864"/>
        <v>0</v>
      </c>
      <c r="R492" s="127">
        <v>0</v>
      </c>
      <c r="S492" s="127">
        <v>0</v>
      </c>
      <c r="T492" s="127"/>
      <c r="U492" s="127"/>
      <c r="V492" s="127">
        <f>H492+O492</f>
        <v>0</v>
      </c>
      <c r="W492" s="127">
        <f>I492+P492</f>
        <v>0</v>
      </c>
      <c r="X492" s="127">
        <f>V492+W492</f>
        <v>0</v>
      </c>
      <c r="Y492" s="127">
        <f>K492+R492</f>
        <v>0</v>
      </c>
      <c r="Z492" s="127">
        <f>L492+S492</f>
        <v>0</v>
      </c>
      <c r="AA492" s="127">
        <f>Y492+Z492</f>
        <v>0</v>
      </c>
      <c r="AB492" s="127">
        <f>X492+AA492</f>
        <v>0</v>
      </c>
      <c r="AC492" s="127">
        <v>0</v>
      </c>
      <c r="AD492" s="127">
        <v>0</v>
      </c>
      <c r="AE492" s="127">
        <f t="shared" si="865"/>
        <v>0</v>
      </c>
      <c r="AF492" s="127">
        <v>0</v>
      </c>
      <c r="AG492" s="127">
        <v>0</v>
      </c>
      <c r="AH492" s="127">
        <f t="shared" si="866"/>
        <v>0</v>
      </c>
      <c r="AI492" s="127">
        <f t="shared" si="867"/>
        <v>0</v>
      </c>
      <c r="AJ492" s="127">
        <v>0</v>
      </c>
      <c r="AK492" s="127">
        <v>0</v>
      </c>
      <c r="AL492" s="127">
        <f t="shared" si="868"/>
        <v>0</v>
      </c>
      <c r="AM492" s="127">
        <v>0</v>
      </c>
      <c r="AN492" s="127">
        <v>0</v>
      </c>
      <c r="AO492" s="127">
        <f t="shared" si="869"/>
        <v>0</v>
      </c>
      <c r="AP492" s="127">
        <f t="shared" si="870"/>
        <v>0</v>
      </c>
      <c r="AQ492" s="127">
        <v>0</v>
      </c>
      <c r="AR492" s="127">
        <v>0</v>
      </c>
      <c r="AS492" s="127">
        <f t="shared" si="871"/>
        <v>0</v>
      </c>
      <c r="AT492" s="127">
        <v>0</v>
      </c>
      <c r="AU492" s="127">
        <v>0</v>
      </c>
      <c r="AV492" s="127">
        <f t="shared" si="872"/>
        <v>0</v>
      </c>
      <c r="AW492" s="127">
        <f t="shared" si="873"/>
        <v>0</v>
      </c>
      <c r="AX492" s="127">
        <f t="shared" si="874"/>
        <v>0</v>
      </c>
      <c r="AY492" s="127">
        <f t="shared" si="875"/>
        <v>0</v>
      </c>
      <c r="AZ492" s="127">
        <f t="shared" si="876"/>
        <v>0</v>
      </c>
      <c r="BA492" s="127">
        <f t="shared" si="877"/>
        <v>0</v>
      </c>
      <c r="BB492" s="127">
        <f t="shared" si="878"/>
        <v>0</v>
      </c>
      <c r="BC492" s="127">
        <f t="shared" si="879"/>
        <v>0</v>
      </c>
      <c r="BD492" s="127">
        <f t="shared" si="880"/>
        <v>0</v>
      </c>
      <c r="BE492" s="128" t="s">
        <v>50</v>
      </c>
      <c r="BF492" s="134"/>
      <c r="BG492" s="128"/>
      <c r="BH492" s="152" t="s">
        <v>128</v>
      </c>
      <c r="BI492" s="152"/>
      <c r="BJ492" s="104"/>
    </row>
    <row r="493" spans="2:62" s="96" customFormat="1" ht="36.75" hidden="1" customHeight="1">
      <c r="B493" s="122"/>
      <c r="C493" s="143"/>
      <c r="D493" s="122"/>
      <c r="E493" s="122"/>
      <c r="F493" s="132">
        <v>16</v>
      </c>
      <c r="G493" s="133" t="s">
        <v>388</v>
      </c>
      <c r="H493" s="126">
        <v>0</v>
      </c>
      <c r="I493" s="126">
        <v>0</v>
      </c>
      <c r="J493" s="127">
        <f t="shared" si="861"/>
        <v>0</v>
      </c>
      <c r="K493" s="126">
        <v>0</v>
      </c>
      <c r="L493" s="126">
        <v>0</v>
      </c>
      <c r="M493" s="127">
        <f t="shared" si="862"/>
        <v>0</v>
      </c>
      <c r="N493" s="127">
        <f t="shared" si="863"/>
        <v>0</v>
      </c>
      <c r="O493" s="127">
        <v>0</v>
      </c>
      <c r="P493" s="127">
        <v>0</v>
      </c>
      <c r="Q493" s="127">
        <f t="shared" si="864"/>
        <v>0</v>
      </c>
      <c r="R493" s="127">
        <v>0</v>
      </c>
      <c r="S493" s="127">
        <v>0</v>
      </c>
      <c r="T493" s="127"/>
      <c r="U493" s="127"/>
      <c r="V493" s="127">
        <f>H493+O493</f>
        <v>0</v>
      </c>
      <c r="W493" s="127">
        <f>I493+P493</f>
        <v>0</v>
      </c>
      <c r="X493" s="127">
        <f>V493+W493</f>
        <v>0</v>
      </c>
      <c r="Y493" s="127">
        <f>K493+R493</f>
        <v>0</v>
      </c>
      <c r="Z493" s="127">
        <f>L493+S493</f>
        <v>0</v>
      </c>
      <c r="AA493" s="127">
        <f>Y493+Z493</f>
        <v>0</v>
      </c>
      <c r="AB493" s="127">
        <f>X493+AA493</f>
        <v>0</v>
      </c>
      <c r="AC493" s="127">
        <v>0</v>
      </c>
      <c r="AD493" s="127">
        <v>0</v>
      </c>
      <c r="AE493" s="127">
        <f t="shared" si="865"/>
        <v>0</v>
      </c>
      <c r="AF493" s="127">
        <v>0</v>
      </c>
      <c r="AG493" s="127">
        <v>0</v>
      </c>
      <c r="AH493" s="127">
        <f t="shared" si="866"/>
        <v>0</v>
      </c>
      <c r="AI493" s="127">
        <f t="shared" si="867"/>
        <v>0</v>
      </c>
      <c r="AJ493" s="127">
        <v>0</v>
      </c>
      <c r="AK493" s="127">
        <v>0</v>
      </c>
      <c r="AL493" s="127">
        <f t="shared" si="868"/>
        <v>0</v>
      </c>
      <c r="AM493" s="127">
        <v>0</v>
      </c>
      <c r="AN493" s="127">
        <v>0</v>
      </c>
      <c r="AO493" s="127">
        <f t="shared" si="869"/>
        <v>0</v>
      </c>
      <c r="AP493" s="127">
        <f t="shared" si="870"/>
        <v>0</v>
      </c>
      <c r="AQ493" s="127">
        <v>0</v>
      </c>
      <c r="AR493" s="127">
        <v>0</v>
      </c>
      <c r="AS493" s="127">
        <f t="shared" si="871"/>
        <v>0</v>
      </c>
      <c r="AT493" s="127">
        <v>0</v>
      </c>
      <c r="AU493" s="127">
        <v>0</v>
      </c>
      <c r="AV493" s="127">
        <f t="shared" si="872"/>
        <v>0</v>
      </c>
      <c r="AW493" s="127">
        <f t="shared" si="873"/>
        <v>0</v>
      </c>
      <c r="AX493" s="127">
        <f t="shared" si="874"/>
        <v>0</v>
      </c>
      <c r="AY493" s="127">
        <f t="shared" si="875"/>
        <v>0</v>
      </c>
      <c r="AZ493" s="127">
        <f t="shared" si="876"/>
        <v>0</v>
      </c>
      <c r="BA493" s="127">
        <f t="shared" si="877"/>
        <v>0</v>
      </c>
      <c r="BB493" s="127">
        <f t="shared" si="878"/>
        <v>0</v>
      </c>
      <c r="BC493" s="127">
        <f t="shared" si="879"/>
        <v>0</v>
      </c>
      <c r="BD493" s="127">
        <f t="shared" si="880"/>
        <v>0</v>
      </c>
      <c r="BE493" s="128" t="s">
        <v>50</v>
      </c>
      <c r="BF493" s="134"/>
      <c r="BG493" s="128"/>
      <c r="BH493" s="152" t="s">
        <v>128</v>
      </c>
      <c r="BI493" s="152"/>
      <c r="BJ493" s="104"/>
    </row>
    <row r="494" spans="2:62" s="96" customFormat="1" ht="36.75" customHeight="1">
      <c r="B494" s="122"/>
      <c r="C494" s="143"/>
      <c r="D494" s="122"/>
      <c r="E494" s="122"/>
      <c r="F494" s="132">
        <v>17</v>
      </c>
      <c r="G494" s="133" t="s">
        <v>64</v>
      </c>
      <c r="H494" s="126">
        <v>3000</v>
      </c>
      <c r="I494" s="126">
        <v>0</v>
      </c>
      <c r="J494" s="127">
        <f t="shared" si="861"/>
        <v>3000</v>
      </c>
      <c r="K494" s="126">
        <v>0</v>
      </c>
      <c r="L494" s="126">
        <v>0</v>
      </c>
      <c r="M494" s="127">
        <f t="shared" si="862"/>
        <v>0</v>
      </c>
      <c r="N494" s="127">
        <f t="shared" si="863"/>
        <v>3000</v>
      </c>
      <c r="O494" s="127">
        <v>0</v>
      </c>
      <c r="P494" s="127">
        <v>0</v>
      </c>
      <c r="Q494" s="127">
        <f t="shared" si="864"/>
        <v>0</v>
      </c>
      <c r="R494" s="127">
        <v>0</v>
      </c>
      <c r="S494" s="127">
        <v>0</v>
      </c>
      <c r="T494" s="127"/>
      <c r="U494" s="127"/>
      <c r="V494" s="127">
        <f>H494+O494</f>
        <v>3000</v>
      </c>
      <c r="W494" s="127">
        <f>I494+P494</f>
        <v>0</v>
      </c>
      <c r="X494" s="127">
        <f>V494+W494</f>
        <v>3000</v>
      </c>
      <c r="Y494" s="127">
        <f>K494+R494</f>
        <v>0</v>
      </c>
      <c r="Z494" s="127">
        <f>L494+S494</f>
        <v>0</v>
      </c>
      <c r="AA494" s="127">
        <f>Y494+Z494</f>
        <v>0</v>
      </c>
      <c r="AB494" s="127">
        <f>X494+AA494</f>
        <v>3000</v>
      </c>
      <c r="AC494" s="127">
        <v>0</v>
      </c>
      <c r="AD494" s="127">
        <v>0</v>
      </c>
      <c r="AE494" s="127">
        <f t="shared" si="865"/>
        <v>0</v>
      </c>
      <c r="AF494" s="127">
        <v>0</v>
      </c>
      <c r="AG494" s="127">
        <v>0</v>
      </c>
      <c r="AH494" s="127">
        <f t="shared" si="866"/>
        <v>0</v>
      </c>
      <c r="AI494" s="127">
        <f t="shared" si="867"/>
        <v>0</v>
      </c>
      <c r="AJ494" s="127">
        <v>0</v>
      </c>
      <c r="AK494" s="127">
        <v>0</v>
      </c>
      <c r="AL494" s="127">
        <f t="shared" si="868"/>
        <v>0</v>
      </c>
      <c r="AM494" s="127">
        <v>0</v>
      </c>
      <c r="AN494" s="127">
        <v>0</v>
      </c>
      <c r="AO494" s="127">
        <f t="shared" si="869"/>
        <v>0</v>
      </c>
      <c r="AP494" s="127">
        <f t="shared" si="870"/>
        <v>0</v>
      </c>
      <c r="AQ494" s="127">
        <v>0</v>
      </c>
      <c r="AR494" s="127">
        <v>0</v>
      </c>
      <c r="AS494" s="127">
        <f t="shared" si="871"/>
        <v>0</v>
      </c>
      <c r="AT494" s="127">
        <v>0</v>
      </c>
      <c r="AU494" s="127">
        <v>0</v>
      </c>
      <c r="AV494" s="127">
        <f t="shared" si="872"/>
        <v>0</v>
      </c>
      <c r="AW494" s="127">
        <f t="shared" si="873"/>
        <v>0</v>
      </c>
      <c r="AX494" s="127">
        <f t="shared" si="874"/>
        <v>3000</v>
      </c>
      <c r="AY494" s="127">
        <f t="shared" si="875"/>
        <v>0</v>
      </c>
      <c r="AZ494" s="127">
        <f t="shared" si="876"/>
        <v>3000</v>
      </c>
      <c r="BA494" s="127">
        <f t="shared" si="877"/>
        <v>0</v>
      </c>
      <c r="BB494" s="127">
        <f t="shared" si="878"/>
        <v>0</v>
      </c>
      <c r="BC494" s="127">
        <f t="shared" si="879"/>
        <v>0</v>
      </c>
      <c r="BD494" s="127">
        <f t="shared" si="880"/>
        <v>3000</v>
      </c>
      <c r="BE494" s="128" t="s">
        <v>50</v>
      </c>
      <c r="BF494" s="134">
        <v>3</v>
      </c>
      <c r="BG494" s="128"/>
      <c r="BH494" s="152" t="s">
        <v>128</v>
      </c>
      <c r="BI494" s="152"/>
      <c r="BJ494" s="104"/>
    </row>
    <row r="495" spans="2:62" s="96" customFormat="1" ht="36.75" customHeight="1">
      <c r="B495" s="122"/>
      <c r="C495" s="143"/>
      <c r="D495" s="122"/>
      <c r="E495" s="122"/>
      <c r="F495" s="132">
        <v>18</v>
      </c>
      <c r="G495" s="133" t="s">
        <v>65</v>
      </c>
      <c r="H495" s="126">
        <v>30000</v>
      </c>
      <c r="I495" s="126">
        <v>0</v>
      </c>
      <c r="J495" s="127">
        <f t="shared" si="861"/>
        <v>30000</v>
      </c>
      <c r="K495" s="126">
        <v>0</v>
      </c>
      <c r="L495" s="126">
        <v>0</v>
      </c>
      <c r="M495" s="127">
        <f t="shared" si="862"/>
        <v>0</v>
      </c>
      <c r="N495" s="127">
        <f t="shared" si="863"/>
        <v>30000</v>
      </c>
      <c r="O495" s="127">
        <v>0</v>
      </c>
      <c r="P495" s="127">
        <v>0</v>
      </c>
      <c r="Q495" s="127">
        <f t="shared" si="864"/>
        <v>0</v>
      </c>
      <c r="R495" s="127">
        <v>0</v>
      </c>
      <c r="S495" s="127">
        <v>0</v>
      </c>
      <c r="T495" s="127"/>
      <c r="U495" s="127"/>
      <c r="V495" s="127">
        <f>H495+O495</f>
        <v>30000</v>
      </c>
      <c r="W495" s="127">
        <f>I495+P495</f>
        <v>0</v>
      </c>
      <c r="X495" s="127">
        <f>V495+W495</f>
        <v>30000</v>
      </c>
      <c r="Y495" s="127">
        <f>K495+R495</f>
        <v>0</v>
      </c>
      <c r="Z495" s="127">
        <f>L495+S495</f>
        <v>0</v>
      </c>
      <c r="AA495" s="127">
        <f>Y495+Z495</f>
        <v>0</v>
      </c>
      <c r="AB495" s="127">
        <f>X495+AA495</f>
        <v>30000</v>
      </c>
      <c r="AC495" s="127">
        <v>0</v>
      </c>
      <c r="AD495" s="127">
        <v>0</v>
      </c>
      <c r="AE495" s="127">
        <f t="shared" si="865"/>
        <v>0</v>
      </c>
      <c r="AF495" s="127">
        <v>0</v>
      </c>
      <c r="AG495" s="127">
        <v>0</v>
      </c>
      <c r="AH495" s="127">
        <f t="shared" si="866"/>
        <v>0</v>
      </c>
      <c r="AI495" s="127">
        <f t="shared" si="867"/>
        <v>0</v>
      </c>
      <c r="AJ495" s="127">
        <v>0</v>
      </c>
      <c r="AK495" s="127">
        <v>0</v>
      </c>
      <c r="AL495" s="127">
        <f t="shared" si="868"/>
        <v>0</v>
      </c>
      <c r="AM495" s="127">
        <v>0</v>
      </c>
      <c r="AN495" s="127">
        <v>0</v>
      </c>
      <c r="AO495" s="127">
        <f t="shared" si="869"/>
        <v>0</v>
      </c>
      <c r="AP495" s="127">
        <f t="shared" si="870"/>
        <v>0</v>
      </c>
      <c r="AQ495" s="127">
        <v>0</v>
      </c>
      <c r="AR495" s="127">
        <v>0</v>
      </c>
      <c r="AS495" s="127">
        <f t="shared" si="871"/>
        <v>0</v>
      </c>
      <c r="AT495" s="127">
        <v>0</v>
      </c>
      <c r="AU495" s="127">
        <v>0</v>
      </c>
      <c r="AV495" s="127">
        <f t="shared" si="872"/>
        <v>0</v>
      </c>
      <c r="AW495" s="127">
        <f t="shared" si="873"/>
        <v>0</v>
      </c>
      <c r="AX495" s="127">
        <f t="shared" si="874"/>
        <v>30000</v>
      </c>
      <c r="AY495" s="127">
        <f t="shared" si="875"/>
        <v>0</v>
      </c>
      <c r="AZ495" s="127">
        <f t="shared" si="876"/>
        <v>30000</v>
      </c>
      <c r="BA495" s="127">
        <f t="shared" si="877"/>
        <v>0</v>
      </c>
      <c r="BB495" s="127">
        <f t="shared" si="878"/>
        <v>0</v>
      </c>
      <c r="BC495" s="127">
        <f t="shared" si="879"/>
        <v>0</v>
      </c>
      <c r="BD495" s="127">
        <f t="shared" si="880"/>
        <v>30000</v>
      </c>
      <c r="BE495" s="128" t="s">
        <v>50</v>
      </c>
      <c r="BF495" s="134">
        <v>1</v>
      </c>
      <c r="BG495" s="128"/>
      <c r="BH495" s="152" t="s">
        <v>128</v>
      </c>
      <c r="BI495" s="152"/>
      <c r="BJ495" s="104"/>
    </row>
    <row r="496" spans="2:62" s="96" customFormat="1" ht="36.75" customHeight="1">
      <c r="B496" s="122"/>
      <c r="C496" s="143"/>
      <c r="D496" s="122"/>
      <c r="E496" s="122"/>
      <c r="F496" s="132">
        <v>19</v>
      </c>
      <c r="G496" s="133" t="s">
        <v>176</v>
      </c>
      <c r="H496" s="126">
        <v>7000</v>
      </c>
      <c r="I496" s="126">
        <v>0</v>
      </c>
      <c r="J496" s="127">
        <f t="shared" si="861"/>
        <v>7000</v>
      </c>
      <c r="K496" s="126">
        <v>0</v>
      </c>
      <c r="L496" s="126">
        <v>0</v>
      </c>
      <c r="M496" s="127">
        <f t="shared" si="862"/>
        <v>0</v>
      </c>
      <c r="N496" s="127">
        <f t="shared" si="863"/>
        <v>7000</v>
      </c>
      <c r="O496" s="127">
        <v>0</v>
      </c>
      <c r="P496" s="127">
        <v>0</v>
      </c>
      <c r="Q496" s="127">
        <f t="shared" si="864"/>
        <v>0</v>
      </c>
      <c r="R496" s="127">
        <v>0</v>
      </c>
      <c r="S496" s="127">
        <v>0</v>
      </c>
      <c r="T496" s="127"/>
      <c r="U496" s="127"/>
      <c r="V496" s="127">
        <f>H496+O496</f>
        <v>7000</v>
      </c>
      <c r="W496" s="127">
        <f>I496+P496</f>
        <v>0</v>
      </c>
      <c r="X496" s="127">
        <f>V496+W496</f>
        <v>7000</v>
      </c>
      <c r="Y496" s="127">
        <f>K496+R496</f>
        <v>0</v>
      </c>
      <c r="Z496" s="127">
        <f>L496+S496</f>
        <v>0</v>
      </c>
      <c r="AA496" s="127">
        <f>Y496+Z496</f>
        <v>0</v>
      </c>
      <c r="AB496" s="127">
        <f>X496+AA496</f>
        <v>7000</v>
      </c>
      <c r="AC496" s="127">
        <v>0</v>
      </c>
      <c r="AD496" s="127">
        <v>0</v>
      </c>
      <c r="AE496" s="127">
        <f t="shared" si="865"/>
        <v>0</v>
      </c>
      <c r="AF496" s="127">
        <v>0</v>
      </c>
      <c r="AG496" s="127">
        <v>0</v>
      </c>
      <c r="AH496" s="127">
        <f t="shared" si="866"/>
        <v>0</v>
      </c>
      <c r="AI496" s="127">
        <f t="shared" si="867"/>
        <v>0</v>
      </c>
      <c r="AJ496" s="127">
        <v>0</v>
      </c>
      <c r="AK496" s="127">
        <v>0</v>
      </c>
      <c r="AL496" s="127">
        <f t="shared" si="868"/>
        <v>0</v>
      </c>
      <c r="AM496" s="127">
        <v>0</v>
      </c>
      <c r="AN496" s="127">
        <v>0</v>
      </c>
      <c r="AO496" s="127">
        <f t="shared" si="869"/>
        <v>0</v>
      </c>
      <c r="AP496" s="127">
        <f t="shared" si="870"/>
        <v>0</v>
      </c>
      <c r="AQ496" s="127">
        <v>0</v>
      </c>
      <c r="AR496" s="127">
        <v>0</v>
      </c>
      <c r="AS496" s="127">
        <f t="shared" si="871"/>
        <v>0</v>
      </c>
      <c r="AT496" s="127">
        <v>0</v>
      </c>
      <c r="AU496" s="127">
        <v>0</v>
      </c>
      <c r="AV496" s="127">
        <f t="shared" si="872"/>
        <v>0</v>
      </c>
      <c r="AW496" s="127">
        <f t="shared" si="873"/>
        <v>0</v>
      </c>
      <c r="AX496" s="127">
        <f t="shared" si="874"/>
        <v>7000</v>
      </c>
      <c r="AY496" s="127">
        <f t="shared" si="875"/>
        <v>0</v>
      </c>
      <c r="AZ496" s="127">
        <f t="shared" si="876"/>
        <v>7000</v>
      </c>
      <c r="BA496" s="127">
        <f t="shared" si="877"/>
        <v>0</v>
      </c>
      <c r="BB496" s="127">
        <f t="shared" si="878"/>
        <v>0</v>
      </c>
      <c r="BC496" s="127">
        <f t="shared" si="879"/>
        <v>0</v>
      </c>
      <c r="BD496" s="127">
        <f t="shared" si="880"/>
        <v>7000</v>
      </c>
      <c r="BE496" s="128" t="s">
        <v>50</v>
      </c>
      <c r="BF496" s="134">
        <v>4</v>
      </c>
      <c r="BG496" s="128"/>
      <c r="BH496" s="152" t="s">
        <v>128</v>
      </c>
      <c r="BI496" s="152"/>
      <c r="BJ496" s="104"/>
    </row>
    <row r="497" spans="2:62" s="96" customFormat="1" ht="36.75" hidden="1" customHeight="1">
      <c r="B497" s="122"/>
      <c r="C497" s="143"/>
      <c r="D497" s="122"/>
      <c r="E497" s="122"/>
      <c r="F497" s="132">
        <v>20</v>
      </c>
      <c r="G497" s="133" t="s">
        <v>389</v>
      </c>
      <c r="H497" s="126">
        <v>0</v>
      </c>
      <c r="I497" s="126">
        <v>0</v>
      </c>
      <c r="J497" s="127">
        <f t="shared" si="861"/>
        <v>0</v>
      </c>
      <c r="K497" s="126">
        <v>0</v>
      </c>
      <c r="L497" s="126">
        <v>0</v>
      </c>
      <c r="M497" s="127">
        <f t="shared" si="862"/>
        <v>0</v>
      </c>
      <c r="N497" s="127">
        <f t="shared" si="863"/>
        <v>0</v>
      </c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8" t="s">
        <v>50</v>
      </c>
      <c r="BF497" s="134"/>
      <c r="BG497" s="128"/>
      <c r="BH497" s="152" t="s">
        <v>128</v>
      </c>
      <c r="BI497" s="152"/>
      <c r="BJ497" s="104"/>
    </row>
    <row r="498" spans="2:62" s="96" customFormat="1" ht="36.75" hidden="1" customHeight="1">
      <c r="B498" s="122"/>
      <c r="C498" s="143"/>
      <c r="D498" s="122"/>
      <c r="E498" s="122"/>
      <c r="F498" s="132">
        <v>21</v>
      </c>
      <c r="G498" s="133" t="s">
        <v>66</v>
      </c>
      <c r="H498" s="126">
        <v>0</v>
      </c>
      <c r="I498" s="126">
        <v>0</v>
      </c>
      <c r="J498" s="127">
        <f t="shared" si="861"/>
        <v>0</v>
      </c>
      <c r="K498" s="126">
        <v>0</v>
      </c>
      <c r="L498" s="126">
        <v>0</v>
      </c>
      <c r="M498" s="127">
        <f t="shared" si="862"/>
        <v>0</v>
      </c>
      <c r="N498" s="127">
        <f t="shared" si="863"/>
        <v>0</v>
      </c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8" t="s">
        <v>50</v>
      </c>
      <c r="BF498" s="134"/>
      <c r="BG498" s="128"/>
      <c r="BH498" s="152" t="s">
        <v>128</v>
      </c>
      <c r="BI498" s="152"/>
      <c r="BJ498" s="104"/>
    </row>
    <row r="499" spans="2:62" s="96" customFormat="1" ht="36.75" hidden="1" customHeight="1">
      <c r="B499" s="122"/>
      <c r="C499" s="143"/>
      <c r="D499" s="122"/>
      <c r="E499" s="122"/>
      <c r="F499" s="132">
        <v>22</v>
      </c>
      <c r="G499" s="133" t="s">
        <v>67</v>
      </c>
      <c r="H499" s="126">
        <v>0</v>
      </c>
      <c r="I499" s="126">
        <v>0</v>
      </c>
      <c r="J499" s="127">
        <f t="shared" si="861"/>
        <v>0</v>
      </c>
      <c r="K499" s="126">
        <v>0</v>
      </c>
      <c r="L499" s="126">
        <v>0</v>
      </c>
      <c r="M499" s="127">
        <f t="shared" si="862"/>
        <v>0</v>
      </c>
      <c r="N499" s="127">
        <f t="shared" si="863"/>
        <v>0</v>
      </c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8" t="s">
        <v>50</v>
      </c>
      <c r="BF499" s="134"/>
      <c r="BG499" s="128"/>
      <c r="BH499" s="152" t="s">
        <v>128</v>
      </c>
      <c r="BI499" s="152"/>
      <c r="BJ499" s="104"/>
    </row>
    <row r="500" spans="2:62" s="121" customFormat="1" hidden="1">
      <c r="B500" s="114">
        <v>2014</v>
      </c>
      <c r="C500" s="115">
        <v>8317</v>
      </c>
      <c r="D500" s="114">
        <v>3</v>
      </c>
      <c r="E500" s="114">
        <v>512</v>
      </c>
      <c r="F500" s="114"/>
      <c r="G500" s="116" t="s">
        <v>180</v>
      </c>
      <c r="H500" s="117">
        <f>SUM(H501:H505)</f>
        <v>0</v>
      </c>
      <c r="I500" s="117">
        <f t="shared" ref="I500:N500" si="881">SUM(I501:I505)</f>
        <v>0</v>
      </c>
      <c r="J500" s="117">
        <f t="shared" si="881"/>
        <v>0</v>
      </c>
      <c r="K500" s="117">
        <f t="shared" si="881"/>
        <v>0</v>
      </c>
      <c r="L500" s="117">
        <f t="shared" si="881"/>
        <v>0</v>
      </c>
      <c r="M500" s="117">
        <f t="shared" si="881"/>
        <v>0</v>
      </c>
      <c r="N500" s="117">
        <f t="shared" si="881"/>
        <v>0</v>
      </c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  <c r="AN500" s="117"/>
      <c r="AO500" s="117"/>
      <c r="AP500" s="117"/>
      <c r="AQ500" s="117"/>
      <c r="AR500" s="117"/>
      <c r="AS500" s="117"/>
      <c r="AT500" s="117"/>
      <c r="AU500" s="117"/>
      <c r="AV500" s="117"/>
      <c r="AW500" s="117"/>
      <c r="AX500" s="117"/>
      <c r="AY500" s="117"/>
      <c r="AZ500" s="117"/>
      <c r="BA500" s="117"/>
      <c r="BB500" s="117"/>
      <c r="BC500" s="117"/>
      <c r="BD500" s="117"/>
      <c r="BE500" s="118"/>
      <c r="BF500" s="119"/>
      <c r="BG500" s="118"/>
      <c r="BH500" s="140"/>
      <c r="BI500" s="140"/>
      <c r="BJ500" s="104"/>
    </row>
    <row r="501" spans="2:62" s="96" customFormat="1" ht="36.75" hidden="1" customHeight="1">
      <c r="B501" s="122"/>
      <c r="C501" s="143"/>
      <c r="D501" s="122"/>
      <c r="E501" s="122"/>
      <c r="F501" s="132">
        <v>1</v>
      </c>
      <c r="G501" s="133" t="s">
        <v>390</v>
      </c>
      <c r="H501" s="126">
        <v>0</v>
      </c>
      <c r="I501" s="126">
        <v>0</v>
      </c>
      <c r="J501" s="127">
        <f>H501+I501</f>
        <v>0</v>
      </c>
      <c r="K501" s="126">
        <v>0</v>
      </c>
      <c r="L501" s="126">
        <v>0</v>
      </c>
      <c r="M501" s="127">
        <f>K501+L501</f>
        <v>0</v>
      </c>
      <c r="N501" s="127">
        <f>J501+M501</f>
        <v>0</v>
      </c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8" t="s">
        <v>50</v>
      </c>
      <c r="BF501" s="134"/>
      <c r="BG501" s="128"/>
      <c r="BH501" s="152" t="s">
        <v>128</v>
      </c>
      <c r="BI501" s="152"/>
      <c r="BJ501" s="104"/>
    </row>
    <row r="502" spans="2:62" s="96" customFormat="1" ht="36.75" hidden="1" customHeight="1">
      <c r="B502" s="122"/>
      <c r="C502" s="143"/>
      <c r="D502" s="122"/>
      <c r="E502" s="122"/>
      <c r="F502" s="132">
        <v>2</v>
      </c>
      <c r="G502" s="133" t="s">
        <v>391</v>
      </c>
      <c r="H502" s="126">
        <v>0</v>
      </c>
      <c r="I502" s="126">
        <v>0</v>
      </c>
      <c r="J502" s="127">
        <f>H502+I502</f>
        <v>0</v>
      </c>
      <c r="K502" s="126">
        <v>0</v>
      </c>
      <c r="L502" s="126">
        <v>0</v>
      </c>
      <c r="M502" s="127">
        <f>K502+L502</f>
        <v>0</v>
      </c>
      <c r="N502" s="127">
        <f>J502+M502</f>
        <v>0</v>
      </c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8" t="s">
        <v>50</v>
      </c>
      <c r="BF502" s="134"/>
      <c r="BG502" s="128"/>
      <c r="BH502" s="152" t="s">
        <v>128</v>
      </c>
      <c r="BI502" s="152"/>
      <c r="BJ502" s="104"/>
    </row>
    <row r="503" spans="2:62" s="96" customFormat="1" ht="36.75" hidden="1" customHeight="1">
      <c r="B503" s="122"/>
      <c r="C503" s="143"/>
      <c r="D503" s="122"/>
      <c r="E503" s="122"/>
      <c r="F503" s="132">
        <v>3</v>
      </c>
      <c r="G503" s="133" t="s">
        <v>392</v>
      </c>
      <c r="H503" s="126">
        <v>0</v>
      </c>
      <c r="I503" s="126">
        <v>0</v>
      </c>
      <c r="J503" s="127">
        <f>H503+I503</f>
        <v>0</v>
      </c>
      <c r="K503" s="126">
        <v>0</v>
      </c>
      <c r="L503" s="126">
        <v>0</v>
      </c>
      <c r="M503" s="127">
        <f>K503+L503</f>
        <v>0</v>
      </c>
      <c r="N503" s="127">
        <f>J503+M503</f>
        <v>0</v>
      </c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8" t="s">
        <v>50</v>
      </c>
      <c r="BF503" s="134"/>
      <c r="BG503" s="128"/>
      <c r="BH503" s="152" t="s">
        <v>128</v>
      </c>
      <c r="BI503" s="152"/>
      <c r="BJ503" s="104"/>
    </row>
    <row r="504" spans="2:62" s="96" customFormat="1" ht="36.75" hidden="1" customHeight="1">
      <c r="B504" s="122"/>
      <c r="C504" s="143"/>
      <c r="D504" s="122"/>
      <c r="E504" s="122"/>
      <c r="F504" s="132">
        <v>4</v>
      </c>
      <c r="G504" s="133" t="s">
        <v>393</v>
      </c>
      <c r="H504" s="126">
        <v>0</v>
      </c>
      <c r="I504" s="126">
        <v>0</v>
      </c>
      <c r="J504" s="127">
        <f>H504+I504</f>
        <v>0</v>
      </c>
      <c r="K504" s="126">
        <v>0</v>
      </c>
      <c r="L504" s="126">
        <v>0</v>
      </c>
      <c r="M504" s="127">
        <f>K504+L504</f>
        <v>0</v>
      </c>
      <c r="N504" s="127">
        <f>J504+M504</f>
        <v>0</v>
      </c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8" t="s">
        <v>50</v>
      </c>
      <c r="BF504" s="134"/>
      <c r="BG504" s="128"/>
      <c r="BH504" s="152" t="s">
        <v>128</v>
      </c>
      <c r="BI504" s="152"/>
      <c r="BJ504" s="104"/>
    </row>
    <row r="505" spans="2:62" s="96" customFormat="1" ht="36.75" hidden="1" customHeight="1">
      <c r="B505" s="122"/>
      <c r="C505" s="143"/>
      <c r="D505" s="122"/>
      <c r="E505" s="122"/>
      <c r="F505" s="132">
        <v>5</v>
      </c>
      <c r="G505" s="133" t="s">
        <v>394</v>
      </c>
      <c r="H505" s="126">
        <v>0</v>
      </c>
      <c r="I505" s="126">
        <v>0</v>
      </c>
      <c r="J505" s="127">
        <f>H505+I505</f>
        <v>0</v>
      </c>
      <c r="K505" s="126">
        <v>0</v>
      </c>
      <c r="L505" s="126">
        <v>0</v>
      </c>
      <c r="M505" s="127">
        <f>K505+L505</f>
        <v>0</v>
      </c>
      <c r="N505" s="127">
        <f>J505+M505</f>
        <v>0</v>
      </c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8" t="s">
        <v>50</v>
      </c>
      <c r="BF505" s="134"/>
      <c r="BG505" s="128"/>
      <c r="BH505" s="152" t="s">
        <v>128</v>
      </c>
      <c r="BI505" s="152"/>
      <c r="BJ505" s="104"/>
    </row>
    <row r="506" spans="2:62" s="121" customFormat="1" ht="40.5" hidden="1">
      <c r="B506" s="114">
        <v>2014</v>
      </c>
      <c r="C506" s="115">
        <v>8317</v>
      </c>
      <c r="D506" s="114">
        <v>3</v>
      </c>
      <c r="E506" s="114">
        <v>515</v>
      </c>
      <c r="F506" s="114"/>
      <c r="G506" s="116" t="s">
        <v>68</v>
      </c>
      <c r="H506" s="117">
        <f>SUM(H507:H520)</f>
        <v>0</v>
      </c>
      <c r="I506" s="117">
        <f t="shared" ref="I506:N506" si="882">SUM(I507:I520)</f>
        <v>0</v>
      </c>
      <c r="J506" s="117">
        <f t="shared" si="882"/>
        <v>0</v>
      </c>
      <c r="K506" s="117">
        <f t="shared" si="882"/>
        <v>0</v>
      </c>
      <c r="L506" s="117">
        <f t="shared" si="882"/>
        <v>0</v>
      </c>
      <c r="M506" s="117">
        <f t="shared" si="882"/>
        <v>0</v>
      </c>
      <c r="N506" s="117">
        <f t="shared" si="882"/>
        <v>0</v>
      </c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  <c r="AN506" s="117"/>
      <c r="AO506" s="117"/>
      <c r="AP506" s="117"/>
      <c r="AQ506" s="117"/>
      <c r="AR506" s="117"/>
      <c r="AS506" s="117"/>
      <c r="AT506" s="117"/>
      <c r="AU506" s="117"/>
      <c r="AV506" s="117"/>
      <c r="AW506" s="117"/>
      <c r="AX506" s="117"/>
      <c r="AY506" s="117"/>
      <c r="AZ506" s="117"/>
      <c r="BA506" s="117"/>
      <c r="BB506" s="117"/>
      <c r="BC506" s="117"/>
      <c r="BD506" s="117"/>
      <c r="BE506" s="118"/>
      <c r="BF506" s="119"/>
      <c r="BG506" s="118"/>
      <c r="BH506" s="140"/>
      <c r="BI506" s="140"/>
      <c r="BJ506" s="104"/>
    </row>
    <row r="507" spans="2:62" s="96" customFormat="1" ht="36.75" hidden="1" customHeight="1">
      <c r="B507" s="122"/>
      <c r="C507" s="143"/>
      <c r="D507" s="122"/>
      <c r="E507" s="122"/>
      <c r="F507" s="132">
        <v>1</v>
      </c>
      <c r="G507" s="133" t="s">
        <v>395</v>
      </c>
      <c r="H507" s="126">
        <v>0</v>
      </c>
      <c r="I507" s="126">
        <v>0</v>
      </c>
      <c r="J507" s="127">
        <f t="shared" ref="J507:J520" si="883">H507+I507</f>
        <v>0</v>
      </c>
      <c r="K507" s="126">
        <v>0</v>
      </c>
      <c r="L507" s="126">
        <v>0</v>
      </c>
      <c r="M507" s="127">
        <f t="shared" ref="M507:M520" si="884">K507+L507</f>
        <v>0</v>
      </c>
      <c r="N507" s="127">
        <f t="shared" ref="N507:N520" si="885">J507+M507</f>
        <v>0</v>
      </c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8" t="s">
        <v>50</v>
      </c>
      <c r="BF507" s="134"/>
      <c r="BG507" s="128"/>
      <c r="BH507" s="152" t="s">
        <v>128</v>
      </c>
      <c r="BI507" s="152"/>
      <c r="BJ507" s="104"/>
    </row>
    <row r="508" spans="2:62" s="96" customFormat="1" ht="36.75" hidden="1" customHeight="1">
      <c r="B508" s="122"/>
      <c r="C508" s="143"/>
      <c r="D508" s="122"/>
      <c r="E508" s="122"/>
      <c r="F508" s="132">
        <v>2</v>
      </c>
      <c r="G508" s="133" t="s">
        <v>71</v>
      </c>
      <c r="H508" s="126">
        <v>0</v>
      </c>
      <c r="I508" s="126">
        <v>0</v>
      </c>
      <c r="J508" s="127">
        <f t="shared" si="883"/>
        <v>0</v>
      </c>
      <c r="K508" s="126">
        <v>0</v>
      </c>
      <c r="L508" s="126">
        <v>0</v>
      </c>
      <c r="M508" s="127">
        <f t="shared" si="884"/>
        <v>0</v>
      </c>
      <c r="N508" s="127">
        <f t="shared" si="885"/>
        <v>0</v>
      </c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8" t="s">
        <v>50</v>
      </c>
      <c r="BF508" s="134"/>
      <c r="BG508" s="128"/>
      <c r="BH508" s="152" t="s">
        <v>128</v>
      </c>
      <c r="BI508" s="152"/>
      <c r="BJ508" s="104"/>
    </row>
    <row r="509" spans="2:62" s="96" customFormat="1" ht="36.75" hidden="1" customHeight="1">
      <c r="B509" s="122"/>
      <c r="C509" s="143"/>
      <c r="D509" s="122"/>
      <c r="E509" s="122"/>
      <c r="F509" s="132">
        <v>3</v>
      </c>
      <c r="G509" s="133" t="s">
        <v>72</v>
      </c>
      <c r="H509" s="126">
        <v>0</v>
      </c>
      <c r="I509" s="126">
        <v>0</v>
      </c>
      <c r="J509" s="127">
        <f t="shared" si="883"/>
        <v>0</v>
      </c>
      <c r="K509" s="126">
        <v>0</v>
      </c>
      <c r="L509" s="126">
        <v>0</v>
      </c>
      <c r="M509" s="127">
        <f t="shared" si="884"/>
        <v>0</v>
      </c>
      <c r="N509" s="127">
        <f t="shared" si="885"/>
        <v>0</v>
      </c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8" t="s">
        <v>50</v>
      </c>
      <c r="BF509" s="134"/>
      <c r="BG509" s="128"/>
      <c r="BH509" s="152" t="s">
        <v>128</v>
      </c>
      <c r="BI509" s="152"/>
      <c r="BJ509" s="104"/>
    </row>
    <row r="510" spans="2:62" s="96" customFormat="1" ht="36.75" hidden="1" customHeight="1">
      <c r="B510" s="122"/>
      <c r="C510" s="143"/>
      <c r="D510" s="122"/>
      <c r="E510" s="122"/>
      <c r="F510" s="132">
        <v>4</v>
      </c>
      <c r="G510" s="133" t="s">
        <v>69</v>
      </c>
      <c r="H510" s="126">
        <v>0</v>
      </c>
      <c r="I510" s="126">
        <v>0</v>
      </c>
      <c r="J510" s="127">
        <f t="shared" si="883"/>
        <v>0</v>
      </c>
      <c r="K510" s="126">
        <v>0</v>
      </c>
      <c r="L510" s="126">
        <v>0</v>
      </c>
      <c r="M510" s="127">
        <f t="shared" si="884"/>
        <v>0</v>
      </c>
      <c r="N510" s="127">
        <f t="shared" si="885"/>
        <v>0</v>
      </c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8" t="s">
        <v>50</v>
      </c>
      <c r="BF510" s="134"/>
      <c r="BG510" s="128"/>
      <c r="BH510" s="152" t="s">
        <v>128</v>
      </c>
      <c r="BI510" s="152"/>
      <c r="BJ510" s="104"/>
    </row>
    <row r="511" spans="2:62" s="96" customFormat="1" ht="36.75" hidden="1" customHeight="1">
      <c r="B511" s="122"/>
      <c r="C511" s="143"/>
      <c r="D511" s="122"/>
      <c r="E511" s="122"/>
      <c r="F511" s="132">
        <v>5</v>
      </c>
      <c r="G511" s="133" t="s">
        <v>73</v>
      </c>
      <c r="H511" s="126">
        <v>0</v>
      </c>
      <c r="I511" s="126">
        <v>0</v>
      </c>
      <c r="J511" s="127">
        <f t="shared" si="883"/>
        <v>0</v>
      </c>
      <c r="K511" s="126">
        <v>0</v>
      </c>
      <c r="L511" s="126">
        <v>0</v>
      </c>
      <c r="M511" s="127">
        <f t="shared" si="884"/>
        <v>0</v>
      </c>
      <c r="N511" s="127">
        <f t="shared" si="885"/>
        <v>0</v>
      </c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8" t="s">
        <v>50</v>
      </c>
      <c r="BF511" s="134"/>
      <c r="BG511" s="128"/>
      <c r="BH511" s="152" t="s">
        <v>128</v>
      </c>
      <c r="BI511" s="152"/>
      <c r="BJ511" s="104"/>
    </row>
    <row r="512" spans="2:62" s="96" customFormat="1" ht="36.75" hidden="1" customHeight="1">
      <c r="B512" s="122"/>
      <c r="C512" s="143"/>
      <c r="D512" s="122"/>
      <c r="E512" s="122"/>
      <c r="F512" s="132">
        <v>6</v>
      </c>
      <c r="G512" s="133" t="s">
        <v>396</v>
      </c>
      <c r="H512" s="126">
        <v>0</v>
      </c>
      <c r="I512" s="126">
        <v>0</v>
      </c>
      <c r="J512" s="127">
        <f t="shared" si="883"/>
        <v>0</v>
      </c>
      <c r="K512" s="126">
        <v>0</v>
      </c>
      <c r="L512" s="126">
        <v>0</v>
      </c>
      <c r="M512" s="127">
        <f t="shared" si="884"/>
        <v>0</v>
      </c>
      <c r="N512" s="127">
        <f t="shared" si="885"/>
        <v>0</v>
      </c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8" t="s">
        <v>50</v>
      </c>
      <c r="BF512" s="134"/>
      <c r="BG512" s="128"/>
      <c r="BH512" s="152" t="s">
        <v>128</v>
      </c>
      <c r="BI512" s="152"/>
      <c r="BJ512" s="104"/>
    </row>
    <row r="513" spans="2:62" s="96" customFormat="1" ht="36.75" hidden="1" customHeight="1">
      <c r="B513" s="122"/>
      <c r="C513" s="143"/>
      <c r="D513" s="122"/>
      <c r="E513" s="122"/>
      <c r="F513" s="132">
        <v>7</v>
      </c>
      <c r="G513" s="133" t="s">
        <v>397</v>
      </c>
      <c r="H513" s="126">
        <v>0</v>
      </c>
      <c r="I513" s="126">
        <v>0</v>
      </c>
      <c r="J513" s="127">
        <f t="shared" si="883"/>
        <v>0</v>
      </c>
      <c r="K513" s="126">
        <v>0</v>
      </c>
      <c r="L513" s="126">
        <v>0</v>
      </c>
      <c r="M513" s="127">
        <f t="shared" si="884"/>
        <v>0</v>
      </c>
      <c r="N513" s="127">
        <f t="shared" si="885"/>
        <v>0</v>
      </c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8" t="s">
        <v>50</v>
      </c>
      <c r="BF513" s="134"/>
      <c r="BG513" s="128"/>
      <c r="BH513" s="152" t="s">
        <v>128</v>
      </c>
      <c r="BI513" s="152"/>
      <c r="BJ513" s="104"/>
    </row>
    <row r="514" spans="2:62" s="96" customFormat="1" ht="36.75" hidden="1" customHeight="1">
      <c r="B514" s="122"/>
      <c r="C514" s="143"/>
      <c r="D514" s="122"/>
      <c r="E514" s="122"/>
      <c r="F514" s="132">
        <v>8</v>
      </c>
      <c r="G514" s="133" t="s">
        <v>74</v>
      </c>
      <c r="H514" s="126">
        <v>0</v>
      </c>
      <c r="I514" s="126">
        <v>0</v>
      </c>
      <c r="J514" s="127">
        <f t="shared" si="883"/>
        <v>0</v>
      </c>
      <c r="K514" s="126">
        <v>0</v>
      </c>
      <c r="L514" s="126">
        <v>0</v>
      </c>
      <c r="M514" s="127">
        <f t="shared" si="884"/>
        <v>0</v>
      </c>
      <c r="N514" s="127">
        <f t="shared" si="885"/>
        <v>0</v>
      </c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8" t="s">
        <v>50</v>
      </c>
      <c r="BF514" s="134"/>
      <c r="BG514" s="128"/>
      <c r="BH514" s="152" t="s">
        <v>128</v>
      </c>
      <c r="BI514" s="152"/>
      <c r="BJ514" s="104"/>
    </row>
    <row r="515" spans="2:62" s="96" customFormat="1" ht="36.75" hidden="1" customHeight="1">
      <c r="B515" s="122"/>
      <c r="C515" s="143"/>
      <c r="D515" s="122"/>
      <c r="E515" s="122"/>
      <c r="F515" s="132">
        <v>9</v>
      </c>
      <c r="G515" s="133" t="s">
        <v>398</v>
      </c>
      <c r="H515" s="126">
        <v>0</v>
      </c>
      <c r="I515" s="126">
        <v>0</v>
      </c>
      <c r="J515" s="127">
        <f t="shared" si="883"/>
        <v>0</v>
      </c>
      <c r="K515" s="126">
        <v>0</v>
      </c>
      <c r="L515" s="126">
        <v>0</v>
      </c>
      <c r="M515" s="127">
        <f t="shared" si="884"/>
        <v>0</v>
      </c>
      <c r="N515" s="127">
        <f t="shared" si="885"/>
        <v>0</v>
      </c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8" t="s">
        <v>50</v>
      </c>
      <c r="BF515" s="134"/>
      <c r="BG515" s="128"/>
      <c r="BH515" s="152" t="s">
        <v>128</v>
      </c>
      <c r="BI515" s="152"/>
      <c r="BJ515" s="104"/>
    </row>
    <row r="516" spans="2:62" s="96" customFormat="1" ht="36.75" hidden="1" customHeight="1">
      <c r="B516" s="122"/>
      <c r="C516" s="143"/>
      <c r="D516" s="122"/>
      <c r="E516" s="122"/>
      <c r="F516" s="132">
        <v>10</v>
      </c>
      <c r="G516" s="133" t="s">
        <v>76</v>
      </c>
      <c r="H516" s="126">
        <v>0</v>
      </c>
      <c r="I516" s="126">
        <v>0</v>
      </c>
      <c r="J516" s="127">
        <f t="shared" si="883"/>
        <v>0</v>
      </c>
      <c r="K516" s="126">
        <v>0</v>
      </c>
      <c r="L516" s="126">
        <v>0</v>
      </c>
      <c r="M516" s="127">
        <f t="shared" si="884"/>
        <v>0</v>
      </c>
      <c r="N516" s="127">
        <f t="shared" si="885"/>
        <v>0</v>
      </c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8" t="s">
        <v>50</v>
      </c>
      <c r="BF516" s="134"/>
      <c r="BG516" s="128"/>
      <c r="BH516" s="152" t="s">
        <v>128</v>
      </c>
      <c r="BI516" s="152"/>
      <c r="BJ516" s="104"/>
    </row>
    <row r="517" spans="2:62" s="96" customFormat="1" ht="36.75" hidden="1" customHeight="1">
      <c r="B517" s="122"/>
      <c r="C517" s="143"/>
      <c r="D517" s="122"/>
      <c r="E517" s="122"/>
      <c r="F517" s="132">
        <v>11</v>
      </c>
      <c r="G517" s="133" t="s">
        <v>399</v>
      </c>
      <c r="H517" s="126">
        <v>0</v>
      </c>
      <c r="I517" s="126">
        <v>0</v>
      </c>
      <c r="J517" s="127">
        <f t="shared" si="883"/>
        <v>0</v>
      </c>
      <c r="K517" s="126">
        <v>0</v>
      </c>
      <c r="L517" s="126">
        <v>0</v>
      </c>
      <c r="M517" s="127">
        <f t="shared" si="884"/>
        <v>0</v>
      </c>
      <c r="N517" s="127">
        <f t="shared" si="885"/>
        <v>0</v>
      </c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8" t="s">
        <v>50</v>
      </c>
      <c r="BF517" s="134"/>
      <c r="BG517" s="128"/>
      <c r="BH517" s="152" t="s">
        <v>128</v>
      </c>
      <c r="BI517" s="152"/>
      <c r="BJ517" s="104"/>
    </row>
    <row r="518" spans="2:62" s="96" customFormat="1" ht="36.75" hidden="1" customHeight="1">
      <c r="B518" s="122"/>
      <c r="C518" s="143"/>
      <c r="D518" s="122"/>
      <c r="E518" s="122"/>
      <c r="F518" s="132">
        <v>12</v>
      </c>
      <c r="G518" s="133" t="s">
        <v>400</v>
      </c>
      <c r="H518" s="126">
        <v>0</v>
      </c>
      <c r="I518" s="126">
        <v>0</v>
      </c>
      <c r="J518" s="127">
        <f t="shared" si="883"/>
        <v>0</v>
      </c>
      <c r="K518" s="126">
        <v>0</v>
      </c>
      <c r="L518" s="126">
        <v>0</v>
      </c>
      <c r="M518" s="127">
        <f t="shared" si="884"/>
        <v>0</v>
      </c>
      <c r="N518" s="127">
        <f t="shared" si="885"/>
        <v>0</v>
      </c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8" t="s">
        <v>50</v>
      </c>
      <c r="BF518" s="134"/>
      <c r="BG518" s="128"/>
      <c r="BH518" s="152" t="s">
        <v>128</v>
      </c>
      <c r="BI518" s="152"/>
      <c r="BJ518" s="104"/>
    </row>
    <row r="519" spans="2:62" s="96" customFormat="1" ht="36.75" hidden="1" customHeight="1">
      <c r="B519" s="122"/>
      <c r="C519" s="143"/>
      <c r="D519" s="122"/>
      <c r="E519" s="122"/>
      <c r="F519" s="132">
        <v>13</v>
      </c>
      <c r="G519" s="133" t="s">
        <v>194</v>
      </c>
      <c r="H519" s="126">
        <v>0</v>
      </c>
      <c r="I519" s="126">
        <v>0</v>
      </c>
      <c r="J519" s="127">
        <f t="shared" si="883"/>
        <v>0</v>
      </c>
      <c r="K519" s="126">
        <v>0</v>
      </c>
      <c r="L519" s="126">
        <v>0</v>
      </c>
      <c r="M519" s="127">
        <f t="shared" si="884"/>
        <v>0</v>
      </c>
      <c r="N519" s="127">
        <f t="shared" si="885"/>
        <v>0</v>
      </c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8" t="s">
        <v>50</v>
      </c>
      <c r="BF519" s="134"/>
      <c r="BG519" s="128"/>
      <c r="BH519" s="152" t="s">
        <v>128</v>
      </c>
      <c r="BI519" s="152"/>
      <c r="BJ519" s="104"/>
    </row>
    <row r="520" spans="2:62" s="96" customFormat="1" hidden="1">
      <c r="B520" s="122"/>
      <c r="C520" s="143"/>
      <c r="D520" s="122"/>
      <c r="E520" s="122"/>
      <c r="F520" s="132">
        <v>14</v>
      </c>
      <c r="G520" s="133" t="s">
        <v>78</v>
      </c>
      <c r="H520" s="126">
        <v>0</v>
      </c>
      <c r="I520" s="126">
        <v>0</v>
      </c>
      <c r="J520" s="127">
        <f t="shared" si="883"/>
        <v>0</v>
      </c>
      <c r="K520" s="126">
        <v>0</v>
      </c>
      <c r="L520" s="126">
        <v>0</v>
      </c>
      <c r="M520" s="127">
        <f t="shared" si="884"/>
        <v>0</v>
      </c>
      <c r="N520" s="127">
        <f t="shared" si="885"/>
        <v>0</v>
      </c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8" t="s">
        <v>50</v>
      </c>
      <c r="BF520" s="134"/>
      <c r="BG520" s="128"/>
      <c r="BH520" s="152" t="s">
        <v>128</v>
      </c>
      <c r="BI520" s="152"/>
      <c r="BJ520" s="104"/>
    </row>
    <row r="521" spans="2:62" s="121" customFormat="1" hidden="1">
      <c r="B521" s="114">
        <v>2014</v>
      </c>
      <c r="C521" s="115">
        <v>8317</v>
      </c>
      <c r="D521" s="114">
        <v>3</v>
      </c>
      <c r="E521" s="114">
        <v>519</v>
      </c>
      <c r="F521" s="114"/>
      <c r="G521" s="116" t="s">
        <v>401</v>
      </c>
      <c r="H521" s="117">
        <f>SUM(H522:H534)</f>
        <v>0</v>
      </c>
      <c r="I521" s="117">
        <f t="shared" ref="I521:N521" si="886">SUM(I522:I534)</f>
        <v>0</v>
      </c>
      <c r="J521" s="117">
        <f t="shared" si="886"/>
        <v>0</v>
      </c>
      <c r="K521" s="117">
        <f t="shared" si="886"/>
        <v>0</v>
      </c>
      <c r="L521" s="117">
        <f t="shared" si="886"/>
        <v>0</v>
      </c>
      <c r="M521" s="117">
        <f t="shared" si="886"/>
        <v>0</v>
      </c>
      <c r="N521" s="117">
        <f t="shared" si="886"/>
        <v>0</v>
      </c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  <c r="AN521" s="117"/>
      <c r="AO521" s="117"/>
      <c r="AP521" s="117"/>
      <c r="AQ521" s="117"/>
      <c r="AR521" s="117"/>
      <c r="AS521" s="117"/>
      <c r="AT521" s="117"/>
      <c r="AU521" s="117"/>
      <c r="AV521" s="117"/>
      <c r="AW521" s="117"/>
      <c r="AX521" s="117"/>
      <c r="AY521" s="117"/>
      <c r="AZ521" s="117"/>
      <c r="BA521" s="117"/>
      <c r="BB521" s="117"/>
      <c r="BC521" s="117"/>
      <c r="BD521" s="117"/>
      <c r="BE521" s="118"/>
      <c r="BF521" s="119"/>
      <c r="BG521" s="118"/>
      <c r="BH521" s="140"/>
      <c r="BI521" s="140"/>
      <c r="BJ521" s="104"/>
    </row>
    <row r="522" spans="2:62" s="96" customFormat="1" ht="36.75" hidden="1" customHeight="1">
      <c r="B522" s="122"/>
      <c r="C522" s="143"/>
      <c r="D522" s="122"/>
      <c r="E522" s="122"/>
      <c r="F522" s="132">
        <v>1</v>
      </c>
      <c r="G522" s="133" t="s">
        <v>402</v>
      </c>
      <c r="H522" s="126">
        <v>0</v>
      </c>
      <c r="I522" s="126">
        <v>0</v>
      </c>
      <c r="J522" s="127">
        <f t="shared" ref="J522:J534" si="887">H522+I522</f>
        <v>0</v>
      </c>
      <c r="K522" s="126">
        <v>0</v>
      </c>
      <c r="L522" s="126">
        <v>0</v>
      </c>
      <c r="M522" s="127">
        <f t="shared" ref="M522:M534" si="888">K522+L522</f>
        <v>0</v>
      </c>
      <c r="N522" s="127">
        <f t="shared" ref="N522:N534" si="889">J522+M522</f>
        <v>0</v>
      </c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8" t="s">
        <v>50</v>
      </c>
      <c r="BF522" s="134"/>
      <c r="BG522" s="128"/>
      <c r="BH522" s="152" t="s">
        <v>128</v>
      </c>
      <c r="BI522" s="152"/>
      <c r="BJ522" s="104"/>
    </row>
    <row r="523" spans="2:62" s="96" customFormat="1" ht="36.75" hidden="1" customHeight="1">
      <c r="B523" s="122"/>
      <c r="C523" s="143"/>
      <c r="D523" s="122"/>
      <c r="E523" s="122"/>
      <c r="F523" s="132">
        <v>2</v>
      </c>
      <c r="G523" s="133" t="s">
        <v>80</v>
      </c>
      <c r="H523" s="126">
        <v>0</v>
      </c>
      <c r="I523" s="126">
        <v>0</v>
      </c>
      <c r="J523" s="127">
        <f t="shared" si="887"/>
        <v>0</v>
      </c>
      <c r="K523" s="126">
        <v>0</v>
      </c>
      <c r="L523" s="126">
        <v>0</v>
      </c>
      <c r="M523" s="127">
        <f t="shared" si="888"/>
        <v>0</v>
      </c>
      <c r="N523" s="127">
        <f t="shared" si="889"/>
        <v>0</v>
      </c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8" t="s">
        <v>50</v>
      </c>
      <c r="BF523" s="134"/>
      <c r="BG523" s="128"/>
      <c r="BH523" s="152" t="s">
        <v>128</v>
      </c>
      <c r="BI523" s="152"/>
      <c r="BJ523" s="104"/>
    </row>
    <row r="524" spans="2:62" s="96" customFormat="1" ht="36.75" hidden="1" customHeight="1">
      <c r="B524" s="122"/>
      <c r="C524" s="143"/>
      <c r="D524" s="122"/>
      <c r="E524" s="122"/>
      <c r="F524" s="132">
        <v>3</v>
      </c>
      <c r="G524" s="133" t="s">
        <v>403</v>
      </c>
      <c r="H524" s="126">
        <v>0</v>
      </c>
      <c r="I524" s="126">
        <v>0</v>
      </c>
      <c r="J524" s="127">
        <f t="shared" si="887"/>
        <v>0</v>
      </c>
      <c r="K524" s="126">
        <v>0</v>
      </c>
      <c r="L524" s="126">
        <v>0</v>
      </c>
      <c r="M524" s="127">
        <f t="shared" si="888"/>
        <v>0</v>
      </c>
      <c r="N524" s="127">
        <f t="shared" si="889"/>
        <v>0</v>
      </c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8" t="s">
        <v>50</v>
      </c>
      <c r="BF524" s="134"/>
      <c r="BG524" s="128"/>
      <c r="BH524" s="152" t="s">
        <v>128</v>
      </c>
      <c r="BI524" s="152"/>
      <c r="BJ524" s="104"/>
    </row>
    <row r="525" spans="2:62" s="96" customFormat="1" ht="36.75" hidden="1" customHeight="1">
      <c r="B525" s="122"/>
      <c r="C525" s="143"/>
      <c r="D525" s="122"/>
      <c r="E525" s="122"/>
      <c r="F525" s="132">
        <v>4</v>
      </c>
      <c r="G525" s="133" t="s">
        <v>404</v>
      </c>
      <c r="H525" s="126">
        <v>0</v>
      </c>
      <c r="I525" s="126">
        <v>0</v>
      </c>
      <c r="J525" s="127">
        <f t="shared" si="887"/>
        <v>0</v>
      </c>
      <c r="K525" s="126">
        <v>0</v>
      </c>
      <c r="L525" s="126">
        <v>0</v>
      </c>
      <c r="M525" s="127">
        <f t="shared" si="888"/>
        <v>0</v>
      </c>
      <c r="N525" s="127">
        <f t="shared" si="889"/>
        <v>0</v>
      </c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8" t="s">
        <v>50</v>
      </c>
      <c r="BF525" s="134"/>
      <c r="BG525" s="128"/>
      <c r="BH525" s="152" t="s">
        <v>128</v>
      </c>
      <c r="BI525" s="152"/>
      <c r="BJ525" s="104"/>
    </row>
    <row r="526" spans="2:62" s="96" customFormat="1" ht="36.75" hidden="1" customHeight="1">
      <c r="B526" s="122"/>
      <c r="C526" s="143"/>
      <c r="D526" s="122"/>
      <c r="E526" s="122"/>
      <c r="F526" s="132">
        <v>5</v>
      </c>
      <c r="G526" s="133" t="s">
        <v>405</v>
      </c>
      <c r="H526" s="126">
        <v>0</v>
      </c>
      <c r="I526" s="126">
        <v>0</v>
      </c>
      <c r="J526" s="127">
        <f t="shared" si="887"/>
        <v>0</v>
      </c>
      <c r="K526" s="126">
        <v>0</v>
      </c>
      <c r="L526" s="126">
        <v>0</v>
      </c>
      <c r="M526" s="127">
        <f t="shared" si="888"/>
        <v>0</v>
      </c>
      <c r="N526" s="127">
        <f t="shared" si="889"/>
        <v>0</v>
      </c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8" t="s">
        <v>50</v>
      </c>
      <c r="BF526" s="134"/>
      <c r="BG526" s="128"/>
      <c r="BH526" s="152" t="s">
        <v>128</v>
      </c>
      <c r="BI526" s="152"/>
      <c r="BJ526" s="104"/>
    </row>
    <row r="527" spans="2:62" s="96" customFormat="1" ht="36.75" hidden="1" customHeight="1">
      <c r="B527" s="122"/>
      <c r="C527" s="143"/>
      <c r="D527" s="122"/>
      <c r="E527" s="122"/>
      <c r="F527" s="132">
        <v>6</v>
      </c>
      <c r="G527" s="133" t="s">
        <v>81</v>
      </c>
      <c r="H527" s="126">
        <v>0</v>
      </c>
      <c r="I527" s="126">
        <v>0</v>
      </c>
      <c r="J527" s="127">
        <f t="shared" si="887"/>
        <v>0</v>
      </c>
      <c r="K527" s="126">
        <v>0</v>
      </c>
      <c r="L527" s="126">
        <v>0</v>
      </c>
      <c r="M527" s="127">
        <f t="shared" si="888"/>
        <v>0</v>
      </c>
      <c r="N527" s="127">
        <f t="shared" si="889"/>
        <v>0</v>
      </c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8" t="s">
        <v>50</v>
      </c>
      <c r="BF527" s="134"/>
      <c r="BG527" s="128"/>
      <c r="BH527" s="152" t="s">
        <v>128</v>
      </c>
      <c r="BI527" s="152"/>
      <c r="BJ527" s="104"/>
    </row>
    <row r="528" spans="2:62" s="96" customFormat="1" ht="36.75" hidden="1" customHeight="1">
      <c r="B528" s="122"/>
      <c r="C528" s="143"/>
      <c r="D528" s="122"/>
      <c r="E528" s="122"/>
      <c r="F528" s="132">
        <v>7</v>
      </c>
      <c r="G528" s="133" t="s">
        <v>406</v>
      </c>
      <c r="H528" s="126">
        <v>0</v>
      </c>
      <c r="I528" s="126">
        <v>0</v>
      </c>
      <c r="J528" s="127">
        <f t="shared" si="887"/>
        <v>0</v>
      </c>
      <c r="K528" s="126">
        <v>0</v>
      </c>
      <c r="L528" s="126">
        <v>0</v>
      </c>
      <c r="M528" s="127">
        <f t="shared" si="888"/>
        <v>0</v>
      </c>
      <c r="N528" s="127">
        <f t="shared" si="889"/>
        <v>0</v>
      </c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8" t="s">
        <v>50</v>
      </c>
      <c r="BF528" s="134"/>
      <c r="BG528" s="128"/>
      <c r="BH528" s="152" t="s">
        <v>128</v>
      </c>
      <c r="BI528" s="152"/>
      <c r="BJ528" s="104"/>
    </row>
    <row r="529" spans="2:62" s="96" customFormat="1" ht="36.75" hidden="1" customHeight="1">
      <c r="B529" s="122"/>
      <c r="C529" s="143"/>
      <c r="D529" s="122"/>
      <c r="E529" s="122"/>
      <c r="F529" s="132">
        <v>8</v>
      </c>
      <c r="G529" s="133" t="s">
        <v>407</v>
      </c>
      <c r="H529" s="126">
        <v>0</v>
      </c>
      <c r="I529" s="126">
        <v>0</v>
      </c>
      <c r="J529" s="127">
        <f t="shared" si="887"/>
        <v>0</v>
      </c>
      <c r="K529" s="126">
        <v>0</v>
      </c>
      <c r="L529" s="126">
        <v>0</v>
      </c>
      <c r="M529" s="127">
        <f t="shared" si="888"/>
        <v>0</v>
      </c>
      <c r="N529" s="127">
        <f t="shared" si="889"/>
        <v>0</v>
      </c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8" t="s">
        <v>50</v>
      </c>
      <c r="BF529" s="134"/>
      <c r="BG529" s="128"/>
      <c r="BH529" s="152" t="s">
        <v>128</v>
      </c>
      <c r="BI529" s="152"/>
      <c r="BJ529" s="104"/>
    </row>
    <row r="530" spans="2:62" s="96" customFormat="1" ht="36.75" hidden="1" customHeight="1">
      <c r="B530" s="122"/>
      <c r="C530" s="143"/>
      <c r="D530" s="122"/>
      <c r="E530" s="122"/>
      <c r="F530" s="132">
        <v>9</v>
      </c>
      <c r="G530" s="133" t="s">
        <v>408</v>
      </c>
      <c r="H530" s="126">
        <v>0</v>
      </c>
      <c r="I530" s="126">
        <v>0</v>
      </c>
      <c r="J530" s="127">
        <f t="shared" si="887"/>
        <v>0</v>
      </c>
      <c r="K530" s="126">
        <v>0</v>
      </c>
      <c r="L530" s="126">
        <v>0</v>
      </c>
      <c r="M530" s="127">
        <f t="shared" si="888"/>
        <v>0</v>
      </c>
      <c r="N530" s="127">
        <f t="shared" si="889"/>
        <v>0</v>
      </c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8" t="s">
        <v>50</v>
      </c>
      <c r="BF530" s="134"/>
      <c r="BG530" s="128"/>
      <c r="BH530" s="152" t="s">
        <v>128</v>
      </c>
      <c r="BI530" s="152"/>
      <c r="BJ530" s="104"/>
    </row>
    <row r="531" spans="2:62" s="96" customFormat="1" ht="36.75" hidden="1" customHeight="1">
      <c r="B531" s="122"/>
      <c r="C531" s="143"/>
      <c r="D531" s="122"/>
      <c r="E531" s="122"/>
      <c r="F531" s="132">
        <v>10</v>
      </c>
      <c r="G531" s="133" t="s">
        <v>409</v>
      </c>
      <c r="H531" s="126">
        <v>0</v>
      </c>
      <c r="I531" s="126">
        <v>0</v>
      </c>
      <c r="J531" s="127">
        <f t="shared" si="887"/>
        <v>0</v>
      </c>
      <c r="K531" s="126">
        <v>0</v>
      </c>
      <c r="L531" s="126">
        <v>0</v>
      </c>
      <c r="M531" s="127">
        <f t="shared" si="888"/>
        <v>0</v>
      </c>
      <c r="N531" s="127">
        <f t="shared" si="889"/>
        <v>0</v>
      </c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8" t="s">
        <v>50</v>
      </c>
      <c r="BF531" s="134"/>
      <c r="BG531" s="128"/>
      <c r="BH531" s="152" t="s">
        <v>128</v>
      </c>
      <c r="BI531" s="152"/>
      <c r="BJ531" s="104"/>
    </row>
    <row r="532" spans="2:62" s="96" customFormat="1" ht="36.75" hidden="1" customHeight="1">
      <c r="B532" s="122"/>
      <c r="C532" s="143"/>
      <c r="D532" s="122"/>
      <c r="E532" s="122"/>
      <c r="F532" s="132">
        <v>11</v>
      </c>
      <c r="G532" s="133" t="s">
        <v>410</v>
      </c>
      <c r="H532" s="126">
        <v>0</v>
      </c>
      <c r="I532" s="126">
        <v>0</v>
      </c>
      <c r="J532" s="127">
        <f t="shared" si="887"/>
        <v>0</v>
      </c>
      <c r="K532" s="126">
        <v>0</v>
      </c>
      <c r="L532" s="126">
        <v>0</v>
      </c>
      <c r="M532" s="127">
        <f t="shared" si="888"/>
        <v>0</v>
      </c>
      <c r="N532" s="127">
        <f t="shared" si="889"/>
        <v>0</v>
      </c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8" t="s">
        <v>50</v>
      </c>
      <c r="BF532" s="134"/>
      <c r="BG532" s="128"/>
      <c r="BH532" s="152" t="s">
        <v>128</v>
      </c>
      <c r="BI532" s="152"/>
      <c r="BJ532" s="104"/>
    </row>
    <row r="533" spans="2:62" s="96" customFormat="1" ht="36.75" hidden="1" customHeight="1">
      <c r="B533" s="122"/>
      <c r="C533" s="143"/>
      <c r="D533" s="122"/>
      <c r="E533" s="122"/>
      <c r="F533" s="132">
        <v>12</v>
      </c>
      <c r="G533" s="133" t="s">
        <v>411</v>
      </c>
      <c r="H533" s="126">
        <v>0</v>
      </c>
      <c r="I533" s="126">
        <v>0</v>
      </c>
      <c r="J533" s="127">
        <f t="shared" si="887"/>
        <v>0</v>
      </c>
      <c r="K533" s="126">
        <v>0</v>
      </c>
      <c r="L533" s="126">
        <v>0</v>
      </c>
      <c r="M533" s="127">
        <f t="shared" si="888"/>
        <v>0</v>
      </c>
      <c r="N533" s="127">
        <f t="shared" si="889"/>
        <v>0</v>
      </c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8" t="s">
        <v>50</v>
      </c>
      <c r="BF533" s="134"/>
      <c r="BG533" s="128"/>
      <c r="BH533" s="152" t="s">
        <v>128</v>
      </c>
      <c r="BI533" s="152"/>
      <c r="BJ533" s="104"/>
    </row>
    <row r="534" spans="2:62" s="96" customFormat="1" ht="36.75" hidden="1" customHeight="1">
      <c r="B534" s="122"/>
      <c r="C534" s="143"/>
      <c r="D534" s="122"/>
      <c r="E534" s="122"/>
      <c r="F534" s="132">
        <v>13</v>
      </c>
      <c r="G534" s="133" t="s">
        <v>412</v>
      </c>
      <c r="H534" s="126">
        <v>0</v>
      </c>
      <c r="I534" s="126">
        <v>0</v>
      </c>
      <c r="J534" s="127">
        <f t="shared" si="887"/>
        <v>0</v>
      </c>
      <c r="K534" s="126">
        <v>0</v>
      </c>
      <c r="L534" s="126">
        <v>0</v>
      </c>
      <c r="M534" s="127">
        <f t="shared" si="888"/>
        <v>0</v>
      </c>
      <c r="N534" s="127">
        <f t="shared" si="889"/>
        <v>0</v>
      </c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8" t="s">
        <v>50</v>
      </c>
      <c r="BF534" s="134"/>
      <c r="BG534" s="128"/>
      <c r="BH534" s="152" t="s">
        <v>128</v>
      </c>
      <c r="BI534" s="152"/>
      <c r="BJ534" s="104"/>
    </row>
    <row r="535" spans="2:62" s="113" customFormat="1">
      <c r="B535" s="106">
        <v>2014</v>
      </c>
      <c r="C535" s="146">
        <v>8317</v>
      </c>
      <c r="D535" s="106">
        <v>3</v>
      </c>
      <c r="E535" s="106"/>
      <c r="F535" s="106"/>
      <c r="G535" s="108" t="s">
        <v>200</v>
      </c>
      <c r="H535" s="109">
        <f t="shared" ref="H535:N535" si="890">H536+H543+H563</f>
        <v>350000</v>
      </c>
      <c r="I535" s="109">
        <f t="shared" si="890"/>
        <v>0</v>
      </c>
      <c r="J535" s="109">
        <f t="shared" si="890"/>
        <v>350000</v>
      </c>
      <c r="K535" s="109">
        <f t="shared" si="890"/>
        <v>0</v>
      </c>
      <c r="L535" s="109">
        <f t="shared" si="890"/>
        <v>0</v>
      </c>
      <c r="M535" s="109">
        <f t="shared" si="890"/>
        <v>0</v>
      </c>
      <c r="N535" s="109">
        <f t="shared" si="890"/>
        <v>350000</v>
      </c>
      <c r="O535" s="109">
        <f t="shared" ref="O535:BD535" si="891">O536+O543+O563</f>
        <v>0</v>
      </c>
      <c r="P535" s="109">
        <f t="shared" si="891"/>
        <v>0</v>
      </c>
      <c r="Q535" s="109">
        <f t="shared" si="891"/>
        <v>0</v>
      </c>
      <c r="R535" s="109">
        <f t="shared" si="891"/>
        <v>0</v>
      </c>
      <c r="S535" s="109">
        <f t="shared" si="891"/>
        <v>0</v>
      </c>
      <c r="T535" s="109">
        <f t="shared" si="891"/>
        <v>0</v>
      </c>
      <c r="U535" s="109">
        <f t="shared" si="891"/>
        <v>0</v>
      </c>
      <c r="V535" s="109">
        <f t="shared" si="891"/>
        <v>350000</v>
      </c>
      <c r="W535" s="109">
        <f t="shared" si="891"/>
        <v>0</v>
      </c>
      <c r="X535" s="109">
        <f t="shared" si="891"/>
        <v>350000</v>
      </c>
      <c r="Y535" s="109">
        <f t="shared" si="891"/>
        <v>0</v>
      </c>
      <c r="Z535" s="109">
        <f t="shared" si="891"/>
        <v>0</v>
      </c>
      <c r="AA535" s="109">
        <f t="shared" si="891"/>
        <v>0</v>
      </c>
      <c r="AB535" s="109">
        <f t="shared" si="891"/>
        <v>350000</v>
      </c>
      <c r="AC535" s="109">
        <f t="shared" si="891"/>
        <v>0</v>
      </c>
      <c r="AD535" s="109">
        <f t="shared" si="891"/>
        <v>0</v>
      </c>
      <c r="AE535" s="109">
        <f t="shared" si="891"/>
        <v>0</v>
      </c>
      <c r="AF535" s="109">
        <f t="shared" si="891"/>
        <v>0</v>
      </c>
      <c r="AG535" s="109">
        <f t="shared" si="891"/>
        <v>0</v>
      </c>
      <c r="AH535" s="109">
        <f t="shared" si="891"/>
        <v>0</v>
      </c>
      <c r="AI535" s="109">
        <f t="shared" si="891"/>
        <v>0</v>
      </c>
      <c r="AJ535" s="109">
        <f t="shared" si="891"/>
        <v>0</v>
      </c>
      <c r="AK535" s="109">
        <f t="shared" si="891"/>
        <v>0</v>
      </c>
      <c r="AL535" s="109">
        <f t="shared" si="891"/>
        <v>0</v>
      </c>
      <c r="AM535" s="109">
        <f t="shared" si="891"/>
        <v>0</v>
      </c>
      <c r="AN535" s="109">
        <f t="shared" si="891"/>
        <v>0</v>
      </c>
      <c r="AO535" s="109">
        <f t="shared" si="891"/>
        <v>0</v>
      </c>
      <c r="AP535" s="109">
        <f t="shared" si="891"/>
        <v>0</v>
      </c>
      <c r="AQ535" s="109">
        <f t="shared" si="891"/>
        <v>0</v>
      </c>
      <c r="AR535" s="109">
        <f t="shared" si="891"/>
        <v>0</v>
      </c>
      <c r="AS535" s="109">
        <f t="shared" si="891"/>
        <v>0</v>
      </c>
      <c r="AT535" s="109">
        <f t="shared" si="891"/>
        <v>0</v>
      </c>
      <c r="AU535" s="109">
        <f t="shared" si="891"/>
        <v>0</v>
      </c>
      <c r="AV535" s="109">
        <f t="shared" si="891"/>
        <v>0</v>
      </c>
      <c r="AW535" s="109">
        <f t="shared" si="891"/>
        <v>0</v>
      </c>
      <c r="AX535" s="109">
        <f t="shared" si="891"/>
        <v>350000</v>
      </c>
      <c r="AY535" s="109">
        <f t="shared" si="891"/>
        <v>0</v>
      </c>
      <c r="AZ535" s="109">
        <f t="shared" si="891"/>
        <v>350000</v>
      </c>
      <c r="BA535" s="109">
        <f t="shared" si="891"/>
        <v>0</v>
      </c>
      <c r="BB535" s="109">
        <f t="shared" si="891"/>
        <v>0</v>
      </c>
      <c r="BC535" s="109">
        <f t="shared" si="891"/>
        <v>0</v>
      </c>
      <c r="BD535" s="109">
        <f t="shared" si="891"/>
        <v>350000</v>
      </c>
      <c r="BE535" s="110"/>
      <c r="BF535" s="111"/>
      <c r="BG535" s="110"/>
      <c r="BH535" s="142"/>
      <c r="BI535" s="142"/>
      <c r="BJ535" s="104"/>
    </row>
    <row r="536" spans="2:62" s="121" customFormat="1" hidden="1">
      <c r="B536" s="114">
        <v>2014</v>
      </c>
      <c r="C536" s="115">
        <v>8317</v>
      </c>
      <c r="D536" s="114">
        <v>3</v>
      </c>
      <c r="E536" s="114">
        <v>521</v>
      </c>
      <c r="F536" s="114"/>
      <c r="G536" s="116" t="s">
        <v>83</v>
      </c>
      <c r="H536" s="117">
        <f>SUM(H537:H542)</f>
        <v>0</v>
      </c>
      <c r="I536" s="117">
        <f t="shared" ref="I536:O536" si="892">SUM(I537:I542)</f>
        <v>0</v>
      </c>
      <c r="J536" s="117">
        <f t="shared" si="892"/>
        <v>0</v>
      </c>
      <c r="K536" s="117">
        <f t="shared" si="892"/>
        <v>0</v>
      </c>
      <c r="L536" s="117">
        <f t="shared" si="892"/>
        <v>0</v>
      </c>
      <c r="M536" s="117">
        <f t="shared" si="892"/>
        <v>0</v>
      </c>
      <c r="N536" s="117">
        <f t="shared" si="892"/>
        <v>0</v>
      </c>
      <c r="O536" s="117">
        <f t="shared" si="892"/>
        <v>0</v>
      </c>
      <c r="P536" s="117">
        <f t="shared" ref="P536:BD536" si="893">SUM(P537:P542)</f>
        <v>0</v>
      </c>
      <c r="Q536" s="117">
        <f t="shared" si="893"/>
        <v>0</v>
      </c>
      <c r="R536" s="117">
        <f t="shared" si="893"/>
        <v>0</v>
      </c>
      <c r="S536" s="117">
        <f t="shared" si="893"/>
        <v>0</v>
      </c>
      <c r="T536" s="117">
        <f t="shared" si="893"/>
        <v>0</v>
      </c>
      <c r="U536" s="117">
        <f t="shared" si="893"/>
        <v>0</v>
      </c>
      <c r="V536" s="117">
        <f t="shared" si="893"/>
        <v>0</v>
      </c>
      <c r="W536" s="117">
        <f t="shared" si="893"/>
        <v>0</v>
      </c>
      <c r="X536" s="117">
        <f t="shared" si="893"/>
        <v>0</v>
      </c>
      <c r="Y536" s="117">
        <f t="shared" si="893"/>
        <v>0</v>
      </c>
      <c r="Z536" s="117">
        <f t="shared" si="893"/>
        <v>0</v>
      </c>
      <c r="AA536" s="117">
        <f t="shared" si="893"/>
        <v>0</v>
      </c>
      <c r="AB536" s="117">
        <f t="shared" si="893"/>
        <v>0</v>
      </c>
      <c r="AC536" s="117">
        <f t="shared" si="893"/>
        <v>0</v>
      </c>
      <c r="AD536" s="117">
        <f t="shared" si="893"/>
        <v>0</v>
      </c>
      <c r="AE536" s="117">
        <f t="shared" si="893"/>
        <v>0</v>
      </c>
      <c r="AF536" s="117">
        <f t="shared" si="893"/>
        <v>0</v>
      </c>
      <c r="AG536" s="117">
        <f t="shared" si="893"/>
        <v>0</v>
      </c>
      <c r="AH536" s="117">
        <f t="shared" si="893"/>
        <v>0</v>
      </c>
      <c r="AI536" s="117">
        <f t="shared" si="893"/>
        <v>0</v>
      </c>
      <c r="AJ536" s="117">
        <f t="shared" si="893"/>
        <v>0</v>
      </c>
      <c r="AK536" s="117">
        <f t="shared" si="893"/>
        <v>0</v>
      </c>
      <c r="AL536" s="117">
        <f t="shared" si="893"/>
        <v>0</v>
      </c>
      <c r="AM536" s="117">
        <f t="shared" si="893"/>
        <v>0</v>
      </c>
      <c r="AN536" s="117">
        <f t="shared" si="893"/>
        <v>0</v>
      </c>
      <c r="AO536" s="117">
        <f t="shared" si="893"/>
        <v>0</v>
      </c>
      <c r="AP536" s="117">
        <f t="shared" si="893"/>
        <v>0</v>
      </c>
      <c r="AQ536" s="117">
        <f t="shared" si="893"/>
        <v>0</v>
      </c>
      <c r="AR536" s="117">
        <f t="shared" si="893"/>
        <v>0</v>
      </c>
      <c r="AS536" s="117">
        <f t="shared" si="893"/>
        <v>0</v>
      </c>
      <c r="AT536" s="117">
        <f t="shared" si="893"/>
        <v>0</v>
      </c>
      <c r="AU536" s="117">
        <f t="shared" si="893"/>
        <v>0</v>
      </c>
      <c r="AV536" s="117">
        <f t="shared" si="893"/>
        <v>0</v>
      </c>
      <c r="AW536" s="117">
        <f t="shared" si="893"/>
        <v>0</v>
      </c>
      <c r="AX536" s="117">
        <f t="shared" si="893"/>
        <v>0</v>
      </c>
      <c r="AY536" s="117">
        <f t="shared" si="893"/>
        <v>0</v>
      </c>
      <c r="AZ536" s="117">
        <f t="shared" si="893"/>
        <v>0</v>
      </c>
      <c r="BA536" s="117">
        <f t="shared" si="893"/>
        <v>0</v>
      </c>
      <c r="BB536" s="117">
        <f t="shared" si="893"/>
        <v>0</v>
      </c>
      <c r="BC536" s="117">
        <f t="shared" si="893"/>
        <v>0</v>
      </c>
      <c r="BD536" s="117">
        <f t="shared" si="893"/>
        <v>0</v>
      </c>
      <c r="BE536" s="118"/>
      <c r="BF536" s="119"/>
      <c r="BG536" s="118"/>
      <c r="BH536" s="140"/>
      <c r="BI536" s="140"/>
      <c r="BJ536" s="104"/>
    </row>
    <row r="537" spans="2:62" s="96" customFormat="1" ht="36.75" hidden="1" customHeight="1">
      <c r="B537" s="122"/>
      <c r="C537" s="143"/>
      <c r="D537" s="122"/>
      <c r="E537" s="122"/>
      <c r="F537" s="132">
        <v>1</v>
      </c>
      <c r="G537" s="133" t="s">
        <v>413</v>
      </c>
      <c r="H537" s="126">
        <v>0</v>
      </c>
      <c r="I537" s="126">
        <v>0</v>
      </c>
      <c r="J537" s="127">
        <f t="shared" ref="J537:J542" si="894">H537+I537</f>
        <v>0</v>
      </c>
      <c r="K537" s="126">
        <v>0</v>
      </c>
      <c r="L537" s="126">
        <v>0</v>
      </c>
      <c r="M537" s="127">
        <f t="shared" ref="M537:M542" si="895">K537+L537</f>
        <v>0</v>
      </c>
      <c r="N537" s="127">
        <f t="shared" ref="N537:N542" si="896">J537+M537</f>
        <v>0</v>
      </c>
      <c r="O537" s="126">
        <v>0</v>
      </c>
      <c r="P537" s="126">
        <v>0</v>
      </c>
      <c r="Q537" s="127">
        <f t="shared" ref="Q537:Q542" si="897">O537+P537</f>
        <v>0</v>
      </c>
      <c r="R537" s="126">
        <v>0</v>
      </c>
      <c r="S537" s="126">
        <v>0</v>
      </c>
      <c r="T537" s="127">
        <f t="shared" ref="T537:T542" si="898">R537+S537</f>
        <v>0</v>
      </c>
      <c r="U537" s="127">
        <f t="shared" ref="U537:U542" si="899">Q537+T537</f>
        <v>0</v>
      </c>
      <c r="V537" s="126">
        <v>0</v>
      </c>
      <c r="W537" s="126">
        <v>0</v>
      </c>
      <c r="X537" s="127">
        <f t="shared" ref="X537:X542" si="900">V537+W537</f>
        <v>0</v>
      </c>
      <c r="Y537" s="126">
        <v>0</v>
      </c>
      <c r="Z537" s="126">
        <v>0</v>
      </c>
      <c r="AA537" s="127">
        <f t="shared" ref="AA537:AA542" si="901">Y537+Z537</f>
        <v>0</v>
      </c>
      <c r="AB537" s="127">
        <f t="shared" ref="AB537:AB542" si="902">X537+AA537</f>
        <v>0</v>
      </c>
      <c r="AC537" s="126">
        <v>0</v>
      </c>
      <c r="AD537" s="126">
        <v>0</v>
      </c>
      <c r="AE537" s="127">
        <f t="shared" ref="AE537:AE542" si="903">AC537+AD537</f>
        <v>0</v>
      </c>
      <c r="AF537" s="126">
        <v>0</v>
      </c>
      <c r="AG537" s="126">
        <v>0</v>
      </c>
      <c r="AH537" s="127">
        <f t="shared" ref="AH537:AH542" si="904">AF537+AG537</f>
        <v>0</v>
      </c>
      <c r="AI537" s="127">
        <f t="shared" ref="AI537:AI542" si="905">AE537+AH537</f>
        <v>0</v>
      </c>
      <c r="AJ537" s="126">
        <v>0</v>
      </c>
      <c r="AK537" s="126">
        <v>0</v>
      </c>
      <c r="AL537" s="127">
        <f t="shared" ref="AL537:AL542" si="906">AJ537+AK537</f>
        <v>0</v>
      </c>
      <c r="AM537" s="126">
        <v>0</v>
      </c>
      <c r="AN537" s="126">
        <v>0</v>
      </c>
      <c r="AO537" s="127">
        <f t="shared" ref="AO537:AO542" si="907">AM537+AN537</f>
        <v>0</v>
      </c>
      <c r="AP537" s="127">
        <f t="shared" ref="AP537:AP542" si="908">AL537+AO537</f>
        <v>0</v>
      </c>
      <c r="AQ537" s="126">
        <v>0</v>
      </c>
      <c r="AR537" s="126">
        <v>0</v>
      </c>
      <c r="AS537" s="127">
        <f t="shared" ref="AS537:AS542" si="909">AQ537+AR537</f>
        <v>0</v>
      </c>
      <c r="AT537" s="126">
        <v>0</v>
      </c>
      <c r="AU537" s="126">
        <v>0</v>
      </c>
      <c r="AV537" s="127">
        <f t="shared" ref="AV537:AV542" si="910">AT537+AU537</f>
        <v>0</v>
      </c>
      <c r="AW537" s="127">
        <f t="shared" ref="AW537:AW542" si="911">AS537+AV537</f>
        <v>0</v>
      </c>
      <c r="AX537" s="126">
        <v>0</v>
      </c>
      <c r="AY537" s="126">
        <v>0</v>
      </c>
      <c r="AZ537" s="127">
        <f t="shared" ref="AZ537:AZ542" si="912">AX537+AY537</f>
        <v>0</v>
      </c>
      <c r="BA537" s="126">
        <v>0</v>
      </c>
      <c r="BB537" s="126">
        <v>0</v>
      </c>
      <c r="BC537" s="127">
        <f t="shared" ref="BC537:BC542" si="913">BA537+BB537</f>
        <v>0</v>
      </c>
      <c r="BD537" s="127">
        <f t="shared" ref="BD537:BD542" si="914">AZ537+BC537</f>
        <v>0</v>
      </c>
      <c r="BE537" s="144" t="s">
        <v>70</v>
      </c>
      <c r="BF537" s="134"/>
      <c r="BG537" s="128"/>
      <c r="BH537" s="152" t="s">
        <v>128</v>
      </c>
      <c r="BI537" s="152"/>
      <c r="BJ537" s="104"/>
    </row>
    <row r="538" spans="2:62" s="96" customFormat="1" ht="36.75" hidden="1" customHeight="1">
      <c r="B538" s="122"/>
      <c r="C538" s="143"/>
      <c r="D538" s="122"/>
      <c r="E538" s="122"/>
      <c r="F538" s="132">
        <v>2</v>
      </c>
      <c r="G538" s="133" t="s">
        <v>414</v>
      </c>
      <c r="H538" s="126">
        <v>0</v>
      </c>
      <c r="I538" s="126">
        <v>0</v>
      </c>
      <c r="J538" s="127">
        <f t="shared" si="894"/>
        <v>0</v>
      </c>
      <c r="K538" s="126">
        <v>0</v>
      </c>
      <c r="L538" s="126">
        <v>0</v>
      </c>
      <c r="M538" s="127">
        <f t="shared" si="895"/>
        <v>0</v>
      </c>
      <c r="N538" s="127">
        <f t="shared" si="896"/>
        <v>0</v>
      </c>
      <c r="O538" s="126">
        <v>0</v>
      </c>
      <c r="P538" s="126">
        <v>0</v>
      </c>
      <c r="Q538" s="127">
        <f t="shared" si="897"/>
        <v>0</v>
      </c>
      <c r="R538" s="126">
        <v>0</v>
      </c>
      <c r="S538" s="126">
        <v>0</v>
      </c>
      <c r="T538" s="127">
        <f t="shared" si="898"/>
        <v>0</v>
      </c>
      <c r="U538" s="127">
        <f t="shared" si="899"/>
        <v>0</v>
      </c>
      <c r="V538" s="126">
        <v>0</v>
      </c>
      <c r="W538" s="126">
        <v>0</v>
      </c>
      <c r="X538" s="127">
        <f t="shared" si="900"/>
        <v>0</v>
      </c>
      <c r="Y538" s="126">
        <v>0</v>
      </c>
      <c r="Z538" s="126">
        <v>0</v>
      </c>
      <c r="AA538" s="127">
        <f t="shared" si="901"/>
        <v>0</v>
      </c>
      <c r="AB538" s="127">
        <f t="shared" si="902"/>
        <v>0</v>
      </c>
      <c r="AC538" s="126">
        <v>0</v>
      </c>
      <c r="AD538" s="126">
        <v>0</v>
      </c>
      <c r="AE538" s="127">
        <f t="shared" si="903"/>
        <v>0</v>
      </c>
      <c r="AF538" s="126">
        <v>0</v>
      </c>
      <c r="AG538" s="126">
        <v>0</v>
      </c>
      <c r="AH538" s="127">
        <f t="shared" si="904"/>
        <v>0</v>
      </c>
      <c r="AI538" s="127">
        <f t="shared" si="905"/>
        <v>0</v>
      </c>
      <c r="AJ538" s="126">
        <v>0</v>
      </c>
      <c r="AK538" s="126">
        <v>0</v>
      </c>
      <c r="AL538" s="127">
        <f t="shared" si="906"/>
        <v>0</v>
      </c>
      <c r="AM538" s="126">
        <v>0</v>
      </c>
      <c r="AN538" s="126">
        <v>0</v>
      </c>
      <c r="AO538" s="127">
        <f t="shared" si="907"/>
        <v>0</v>
      </c>
      <c r="AP538" s="127">
        <f t="shared" si="908"/>
        <v>0</v>
      </c>
      <c r="AQ538" s="126">
        <v>0</v>
      </c>
      <c r="AR538" s="126">
        <v>0</v>
      </c>
      <c r="AS538" s="127">
        <f t="shared" si="909"/>
        <v>0</v>
      </c>
      <c r="AT538" s="126">
        <v>0</v>
      </c>
      <c r="AU538" s="126">
        <v>0</v>
      </c>
      <c r="AV538" s="127">
        <f t="shared" si="910"/>
        <v>0</v>
      </c>
      <c r="AW538" s="127">
        <f t="shared" si="911"/>
        <v>0</v>
      </c>
      <c r="AX538" s="126">
        <v>0</v>
      </c>
      <c r="AY538" s="126">
        <v>0</v>
      </c>
      <c r="AZ538" s="127">
        <f t="shared" si="912"/>
        <v>0</v>
      </c>
      <c r="BA538" s="126">
        <v>0</v>
      </c>
      <c r="BB538" s="126">
        <v>0</v>
      </c>
      <c r="BC538" s="127">
        <f t="shared" si="913"/>
        <v>0</v>
      </c>
      <c r="BD538" s="127">
        <f t="shared" si="914"/>
        <v>0</v>
      </c>
      <c r="BE538" s="144" t="s">
        <v>70</v>
      </c>
      <c r="BF538" s="134"/>
      <c r="BG538" s="128"/>
      <c r="BH538" s="152" t="s">
        <v>128</v>
      </c>
      <c r="BI538" s="152"/>
      <c r="BJ538" s="104"/>
    </row>
    <row r="539" spans="2:62" s="96" customFormat="1" ht="36.75" hidden="1" customHeight="1">
      <c r="B539" s="122"/>
      <c r="C539" s="143"/>
      <c r="D539" s="122"/>
      <c r="E539" s="122"/>
      <c r="F539" s="132">
        <v>3</v>
      </c>
      <c r="G539" s="133" t="s">
        <v>415</v>
      </c>
      <c r="H539" s="126">
        <v>0</v>
      </c>
      <c r="I539" s="126">
        <v>0</v>
      </c>
      <c r="J539" s="127">
        <f t="shared" si="894"/>
        <v>0</v>
      </c>
      <c r="K539" s="126">
        <v>0</v>
      </c>
      <c r="L539" s="126">
        <v>0</v>
      </c>
      <c r="M539" s="127">
        <f t="shared" si="895"/>
        <v>0</v>
      </c>
      <c r="N539" s="127">
        <f t="shared" si="896"/>
        <v>0</v>
      </c>
      <c r="O539" s="126">
        <v>0</v>
      </c>
      <c r="P539" s="126">
        <v>0</v>
      </c>
      <c r="Q539" s="127">
        <f t="shared" si="897"/>
        <v>0</v>
      </c>
      <c r="R539" s="126">
        <v>0</v>
      </c>
      <c r="S539" s="126">
        <v>0</v>
      </c>
      <c r="T539" s="127">
        <f t="shared" si="898"/>
        <v>0</v>
      </c>
      <c r="U539" s="127">
        <f t="shared" si="899"/>
        <v>0</v>
      </c>
      <c r="V539" s="126">
        <v>0</v>
      </c>
      <c r="W539" s="126">
        <v>0</v>
      </c>
      <c r="X539" s="127">
        <f t="shared" si="900"/>
        <v>0</v>
      </c>
      <c r="Y539" s="126">
        <v>0</v>
      </c>
      <c r="Z539" s="126">
        <v>0</v>
      </c>
      <c r="AA539" s="127">
        <f t="shared" si="901"/>
        <v>0</v>
      </c>
      <c r="AB539" s="127">
        <f t="shared" si="902"/>
        <v>0</v>
      </c>
      <c r="AC539" s="126">
        <v>0</v>
      </c>
      <c r="AD539" s="126">
        <v>0</v>
      </c>
      <c r="AE539" s="127">
        <f t="shared" si="903"/>
        <v>0</v>
      </c>
      <c r="AF539" s="126">
        <v>0</v>
      </c>
      <c r="AG539" s="126">
        <v>0</v>
      </c>
      <c r="AH539" s="127">
        <f t="shared" si="904"/>
        <v>0</v>
      </c>
      <c r="AI539" s="127">
        <f t="shared" si="905"/>
        <v>0</v>
      </c>
      <c r="AJ539" s="126">
        <v>0</v>
      </c>
      <c r="AK539" s="126">
        <v>0</v>
      </c>
      <c r="AL539" s="127">
        <f t="shared" si="906"/>
        <v>0</v>
      </c>
      <c r="AM539" s="126">
        <v>0</v>
      </c>
      <c r="AN539" s="126">
        <v>0</v>
      </c>
      <c r="AO539" s="127">
        <f t="shared" si="907"/>
        <v>0</v>
      </c>
      <c r="AP539" s="127">
        <f t="shared" si="908"/>
        <v>0</v>
      </c>
      <c r="AQ539" s="126">
        <v>0</v>
      </c>
      <c r="AR539" s="126">
        <v>0</v>
      </c>
      <c r="AS539" s="127">
        <f t="shared" si="909"/>
        <v>0</v>
      </c>
      <c r="AT539" s="126">
        <v>0</v>
      </c>
      <c r="AU539" s="126">
        <v>0</v>
      </c>
      <c r="AV539" s="127">
        <f t="shared" si="910"/>
        <v>0</v>
      </c>
      <c r="AW539" s="127">
        <f t="shared" si="911"/>
        <v>0</v>
      </c>
      <c r="AX539" s="126">
        <v>0</v>
      </c>
      <c r="AY539" s="126">
        <v>0</v>
      </c>
      <c r="AZ539" s="127">
        <f t="shared" si="912"/>
        <v>0</v>
      </c>
      <c r="BA539" s="126">
        <v>0</v>
      </c>
      <c r="BB539" s="126">
        <v>0</v>
      </c>
      <c r="BC539" s="127">
        <f t="shared" si="913"/>
        <v>0</v>
      </c>
      <c r="BD539" s="127">
        <f t="shared" si="914"/>
        <v>0</v>
      </c>
      <c r="BE539" s="144" t="s">
        <v>70</v>
      </c>
      <c r="BF539" s="134"/>
      <c r="BG539" s="128"/>
      <c r="BH539" s="152" t="s">
        <v>128</v>
      </c>
      <c r="BI539" s="152"/>
      <c r="BJ539" s="104"/>
    </row>
    <row r="540" spans="2:62" s="96" customFormat="1" ht="36.75" hidden="1" customHeight="1">
      <c r="B540" s="122"/>
      <c r="C540" s="143"/>
      <c r="D540" s="122"/>
      <c r="E540" s="122"/>
      <c r="F540" s="132">
        <v>4</v>
      </c>
      <c r="G540" s="133" t="s">
        <v>416</v>
      </c>
      <c r="H540" s="126">
        <v>0</v>
      </c>
      <c r="I540" s="126">
        <v>0</v>
      </c>
      <c r="J540" s="127">
        <f t="shared" si="894"/>
        <v>0</v>
      </c>
      <c r="K540" s="126">
        <v>0</v>
      </c>
      <c r="L540" s="126">
        <v>0</v>
      </c>
      <c r="M540" s="127">
        <f t="shared" si="895"/>
        <v>0</v>
      </c>
      <c r="N540" s="127">
        <f t="shared" si="896"/>
        <v>0</v>
      </c>
      <c r="O540" s="126">
        <v>0</v>
      </c>
      <c r="P540" s="126">
        <v>0</v>
      </c>
      <c r="Q540" s="127">
        <f t="shared" si="897"/>
        <v>0</v>
      </c>
      <c r="R540" s="126">
        <v>0</v>
      </c>
      <c r="S540" s="126">
        <v>0</v>
      </c>
      <c r="T540" s="127">
        <f t="shared" si="898"/>
        <v>0</v>
      </c>
      <c r="U540" s="127">
        <f t="shared" si="899"/>
        <v>0</v>
      </c>
      <c r="V540" s="126">
        <v>0</v>
      </c>
      <c r="W540" s="126">
        <v>0</v>
      </c>
      <c r="X540" s="127">
        <f t="shared" si="900"/>
        <v>0</v>
      </c>
      <c r="Y540" s="126">
        <v>0</v>
      </c>
      <c r="Z540" s="126">
        <v>0</v>
      </c>
      <c r="AA540" s="127">
        <f t="shared" si="901"/>
        <v>0</v>
      </c>
      <c r="AB540" s="127">
        <f t="shared" si="902"/>
        <v>0</v>
      </c>
      <c r="AC540" s="126">
        <v>0</v>
      </c>
      <c r="AD540" s="126">
        <v>0</v>
      </c>
      <c r="AE540" s="127">
        <f t="shared" si="903"/>
        <v>0</v>
      </c>
      <c r="AF540" s="126">
        <v>0</v>
      </c>
      <c r="AG540" s="126">
        <v>0</v>
      </c>
      <c r="AH540" s="127">
        <f t="shared" si="904"/>
        <v>0</v>
      </c>
      <c r="AI540" s="127">
        <f t="shared" si="905"/>
        <v>0</v>
      </c>
      <c r="AJ540" s="126">
        <v>0</v>
      </c>
      <c r="AK540" s="126">
        <v>0</v>
      </c>
      <c r="AL540" s="127">
        <f t="shared" si="906"/>
        <v>0</v>
      </c>
      <c r="AM540" s="126">
        <v>0</v>
      </c>
      <c r="AN540" s="126">
        <v>0</v>
      </c>
      <c r="AO540" s="127">
        <f t="shared" si="907"/>
        <v>0</v>
      </c>
      <c r="AP540" s="127">
        <f t="shared" si="908"/>
        <v>0</v>
      </c>
      <c r="AQ540" s="126">
        <v>0</v>
      </c>
      <c r="AR540" s="126">
        <v>0</v>
      </c>
      <c r="AS540" s="127">
        <f t="shared" si="909"/>
        <v>0</v>
      </c>
      <c r="AT540" s="126">
        <v>0</v>
      </c>
      <c r="AU540" s="126">
        <v>0</v>
      </c>
      <c r="AV540" s="127">
        <f t="shared" si="910"/>
        <v>0</v>
      </c>
      <c r="AW540" s="127">
        <f t="shared" si="911"/>
        <v>0</v>
      </c>
      <c r="AX540" s="126">
        <v>0</v>
      </c>
      <c r="AY540" s="126">
        <v>0</v>
      </c>
      <c r="AZ540" s="127">
        <f t="shared" si="912"/>
        <v>0</v>
      </c>
      <c r="BA540" s="126">
        <v>0</v>
      </c>
      <c r="BB540" s="126">
        <v>0</v>
      </c>
      <c r="BC540" s="127">
        <f t="shared" si="913"/>
        <v>0</v>
      </c>
      <c r="BD540" s="127">
        <f t="shared" si="914"/>
        <v>0</v>
      </c>
      <c r="BE540" s="144" t="s">
        <v>70</v>
      </c>
      <c r="BF540" s="134"/>
      <c r="BG540" s="128"/>
      <c r="BH540" s="152" t="s">
        <v>128</v>
      </c>
      <c r="BI540" s="152"/>
      <c r="BJ540" s="104"/>
    </row>
    <row r="541" spans="2:62" s="96" customFormat="1" ht="36.75" hidden="1" customHeight="1">
      <c r="B541" s="122"/>
      <c r="C541" s="143"/>
      <c r="D541" s="122"/>
      <c r="E541" s="122"/>
      <c r="F541" s="132">
        <v>5</v>
      </c>
      <c r="G541" s="133" t="s">
        <v>203</v>
      </c>
      <c r="H541" s="126">
        <v>0</v>
      </c>
      <c r="I541" s="126">
        <v>0</v>
      </c>
      <c r="J541" s="127">
        <f t="shared" si="894"/>
        <v>0</v>
      </c>
      <c r="K541" s="126">
        <v>0</v>
      </c>
      <c r="L541" s="126">
        <v>0</v>
      </c>
      <c r="M541" s="127">
        <f t="shared" si="895"/>
        <v>0</v>
      </c>
      <c r="N541" s="127">
        <f t="shared" si="896"/>
        <v>0</v>
      </c>
      <c r="O541" s="126">
        <v>0</v>
      </c>
      <c r="P541" s="126">
        <v>0</v>
      </c>
      <c r="Q541" s="127">
        <f t="shared" si="897"/>
        <v>0</v>
      </c>
      <c r="R541" s="126">
        <v>0</v>
      </c>
      <c r="S541" s="126">
        <v>0</v>
      </c>
      <c r="T541" s="127">
        <f t="shared" si="898"/>
        <v>0</v>
      </c>
      <c r="U541" s="127">
        <f t="shared" si="899"/>
        <v>0</v>
      </c>
      <c r="V541" s="126">
        <v>0</v>
      </c>
      <c r="W541" s="126">
        <v>0</v>
      </c>
      <c r="X541" s="127">
        <f t="shared" si="900"/>
        <v>0</v>
      </c>
      <c r="Y541" s="126">
        <v>0</v>
      </c>
      <c r="Z541" s="126">
        <v>0</v>
      </c>
      <c r="AA541" s="127">
        <f t="shared" si="901"/>
        <v>0</v>
      </c>
      <c r="AB541" s="127">
        <f t="shared" si="902"/>
        <v>0</v>
      </c>
      <c r="AC541" s="126">
        <v>0</v>
      </c>
      <c r="AD541" s="126">
        <v>0</v>
      </c>
      <c r="AE541" s="127">
        <f t="shared" si="903"/>
        <v>0</v>
      </c>
      <c r="AF541" s="126">
        <v>0</v>
      </c>
      <c r="AG541" s="126">
        <v>0</v>
      </c>
      <c r="AH541" s="127">
        <f t="shared" si="904"/>
        <v>0</v>
      </c>
      <c r="AI541" s="127">
        <f t="shared" si="905"/>
        <v>0</v>
      </c>
      <c r="AJ541" s="126">
        <v>0</v>
      </c>
      <c r="AK541" s="126">
        <v>0</v>
      </c>
      <c r="AL541" s="127">
        <f t="shared" si="906"/>
        <v>0</v>
      </c>
      <c r="AM541" s="126">
        <v>0</v>
      </c>
      <c r="AN541" s="126">
        <v>0</v>
      </c>
      <c r="AO541" s="127">
        <f t="shared" si="907"/>
        <v>0</v>
      </c>
      <c r="AP541" s="127">
        <f t="shared" si="908"/>
        <v>0</v>
      </c>
      <c r="AQ541" s="126">
        <v>0</v>
      </c>
      <c r="AR541" s="126">
        <v>0</v>
      </c>
      <c r="AS541" s="127">
        <f t="shared" si="909"/>
        <v>0</v>
      </c>
      <c r="AT541" s="126">
        <v>0</v>
      </c>
      <c r="AU541" s="126">
        <v>0</v>
      </c>
      <c r="AV541" s="127">
        <f t="shared" si="910"/>
        <v>0</v>
      </c>
      <c r="AW541" s="127">
        <f t="shared" si="911"/>
        <v>0</v>
      </c>
      <c r="AX541" s="126">
        <v>0</v>
      </c>
      <c r="AY541" s="126">
        <v>0</v>
      </c>
      <c r="AZ541" s="127">
        <f t="shared" si="912"/>
        <v>0</v>
      </c>
      <c r="BA541" s="126">
        <v>0</v>
      </c>
      <c r="BB541" s="126">
        <v>0</v>
      </c>
      <c r="BC541" s="127">
        <f t="shared" si="913"/>
        <v>0</v>
      </c>
      <c r="BD541" s="127">
        <f t="shared" si="914"/>
        <v>0</v>
      </c>
      <c r="BE541" s="144" t="s">
        <v>70</v>
      </c>
      <c r="BF541" s="134"/>
      <c r="BG541" s="128"/>
      <c r="BH541" s="152" t="s">
        <v>128</v>
      </c>
      <c r="BI541" s="152"/>
      <c r="BJ541" s="104"/>
    </row>
    <row r="542" spans="2:62" s="96" customFormat="1" ht="36.75" hidden="1" customHeight="1">
      <c r="B542" s="122"/>
      <c r="C542" s="143"/>
      <c r="D542" s="122"/>
      <c r="E542" s="122"/>
      <c r="F542" s="132">
        <v>6</v>
      </c>
      <c r="G542" s="133" t="s">
        <v>417</v>
      </c>
      <c r="H542" s="126">
        <v>0</v>
      </c>
      <c r="I542" s="126">
        <v>0</v>
      </c>
      <c r="J542" s="127">
        <f t="shared" si="894"/>
        <v>0</v>
      </c>
      <c r="K542" s="126">
        <v>0</v>
      </c>
      <c r="L542" s="126">
        <v>0</v>
      </c>
      <c r="M542" s="127">
        <f t="shared" si="895"/>
        <v>0</v>
      </c>
      <c r="N542" s="127">
        <f t="shared" si="896"/>
        <v>0</v>
      </c>
      <c r="O542" s="126">
        <v>0</v>
      </c>
      <c r="P542" s="126">
        <v>0</v>
      </c>
      <c r="Q542" s="127">
        <f t="shared" si="897"/>
        <v>0</v>
      </c>
      <c r="R542" s="126">
        <v>0</v>
      </c>
      <c r="S542" s="126">
        <v>0</v>
      </c>
      <c r="T542" s="127">
        <f t="shared" si="898"/>
        <v>0</v>
      </c>
      <c r="U542" s="127">
        <f t="shared" si="899"/>
        <v>0</v>
      </c>
      <c r="V542" s="126">
        <v>0</v>
      </c>
      <c r="W542" s="126">
        <v>0</v>
      </c>
      <c r="X542" s="127">
        <f t="shared" si="900"/>
        <v>0</v>
      </c>
      <c r="Y542" s="126">
        <v>0</v>
      </c>
      <c r="Z542" s="126">
        <v>0</v>
      </c>
      <c r="AA542" s="127">
        <f t="shared" si="901"/>
        <v>0</v>
      </c>
      <c r="AB542" s="127">
        <f t="shared" si="902"/>
        <v>0</v>
      </c>
      <c r="AC542" s="126">
        <v>0</v>
      </c>
      <c r="AD542" s="126">
        <v>0</v>
      </c>
      <c r="AE542" s="127">
        <f t="shared" si="903"/>
        <v>0</v>
      </c>
      <c r="AF542" s="126">
        <v>0</v>
      </c>
      <c r="AG542" s="126">
        <v>0</v>
      </c>
      <c r="AH542" s="127">
        <f t="shared" si="904"/>
        <v>0</v>
      </c>
      <c r="AI542" s="127">
        <f t="shared" si="905"/>
        <v>0</v>
      </c>
      <c r="AJ542" s="126">
        <v>0</v>
      </c>
      <c r="AK542" s="126">
        <v>0</v>
      </c>
      <c r="AL542" s="127">
        <f t="shared" si="906"/>
        <v>0</v>
      </c>
      <c r="AM542" s="126">
        <v>0</v>
      </c>
      <c r="AN542" s="126">
        <v>0</v>
      </c>
      <c r="AO542" s="127">
        <f t="shared" si="907"/>
        <v>0</v>
      </c>
      <c r="AP542" s="127">
        <f t="shared" si="908"/>
        <v>0</v>
      </c>
      <c r="AQ542" s="126">
        <v>0</v>
      </c>
      <c r="AR542" s="126">
        <v>0</v>
      </c>
      <c r="AS542" s="127">
        <f t="shared" si="909"/>
        <v>0</v>
      </c>
      <c r="AT542" s="126">
        <v>0</v>
      </c>
      <c r="AU542" s="126">
        <v>0</v>
      </c>
      <c r="AV542" s="127">
        <f t="shared" si="910"/>
        <v>0</v>
      </c>
      <c r="AW542" s="127">
        <f t="shared" si="911"/>
        <v>0</v>
      </c>
      <c r="AX542" s="126">
        <v>0</v>
      </c>
      <c r="AY542" s="126">
        <v>0</v>
      </c>
      <c r="AZ542" s="127">
        <f t="shared" si="912"/>
        <v>0</v>
      </c>
      <c r="BA542" s="126">
        <v>0</v>
      </c>
      <c r="BB542" s="126">
        <v>0</v>
      </c>
      <c r="BC542" s="127">
        <f t="shared" si="913"/>
        <v>0</v>
      </c>
      <c r="BD542" s="127">
        <f t="shared" si="914"/>
        <v>0</v>
      </c>
      <c r="BE542" s="144" t="s">
        <v>70</v>
      </c>
      <c r="BF542" s="134"/>
      <c r="BG542" s="128"/>
      <c r="BH542" s="152" t="s">
        <v>128</v>
      </c>
      <c r="BI542" s="152"/>
      <c r="BJ542" s="104"/>
    </row>
    <row r="543" spans="2:62" s="121" customFormat="1" ht="36.75" customHeight="1">
      <c r="B543" s="114">
        <v>2014</v>
      </c>
      <c r="C543" s="115">
        <v>8317</v>
      </c>
      <c r="D543" s="114">
        <v>3</v>
      </c>
      <c r="E543" s="114">
        <v>522</v>
      </c>
      <c r="F543" s="114"/>
      <c r="G543" s="116" t="s">
        <v>418</v>
      </c>
      <c r="H543" s="117">
        <f>SUM(H544:H562)</f>
        <v>350000</v>
      </c>
      <c r="I543" s="117">
        <f t="shared" ref="I543:O543" si="915">SUM(I544:I562)</f>
        <v>0</v>
      </c>
      <c r="J543" s="117">
        <f t="shared" si="915"/>
        <v>350000</v>
      </c>
      <c r="K543" s="117">
        <f t="shared" si="915"/>
        <v>0</v>
      </c>
      <c r="L543" s="117">
        <f t="shared" si="915"/>
        <v>0</v>
      </c>
      <c r="M543" s="117">
        <f t="shared" si="915"/>
        <v>0</v>
      </c>
      <c r="N543" s="117">
        <f t="shared" si="915"/>
        <v>350000</v>
      </c>
      <c r="O543" s="117">
        <f t="shared" si="915"/>
        <v>0</v>
      </c>
      <c r="P543" s="117">
        <f t="shared" ref="P543:BD543" si="916">SUM(P544:P562)</f>
        <v>0</v>
      </c>
      <c r="Q543" s="117">
        <f t="shared" si="916"/>
        <v>0</v>
      </c>
      <c r="R543" s="117">
        <f t="shared" si="916"/>
        <v>0</v>
      </c>
      <c r="S543" s="117">
        <f t="shared" si="916"/>
        <v>0</v>
      </c>
      <c r="T543" s="117">
        <f t="shared" si="916"/>
        <v>0</v>
      </c>
      <c r="U543" s="117">
        <f t="shared" si="916"/>
        <v>0</v>
      </c>
      <c r="V543" s="117">
        <f t="shared" si="916"/>
        <v>350000</v>
      </c>
      <c r="W543" s="117">
        <f t="shared" si="916"/>
        <v>0</v>
      </c>
      <c r="X543" s="117">
        <f t="shared" si="916"/>
        <v>350000</v>
      </c>
      <c r="Y543" s="117">
        <f t="shared" si="916"/>
        <v>0</v>
      </c>
      <c r="Z543" s="117">
        <f t="shared" si="916"/>
        <v>0</v>
      </c>
      <c r="AA543" s="117">
        <f t="shared" si="916"/>
        <v>0</v>
      </c>
      <c r="AB543" s="117">
        <f t="shared" si="916"/>
        <v>350000</v>
      </c>
      <c r="AC543" s="117">
        <f t="shared" si="916"/>
        <v>0</v>
      </c>
      <c r="AD543" s="117">
        <f t="shared" si="916"/>
        <v>0</v>
      </c>
      <c r="AE543" s="117">
        <f t="shared" si="916"/>
        <v>0</v>
      </c>
      <c r="AF543" s="117">
        <f t="shared" si="916"/>
        <v>0</v>
      </c>
      <c r="AG543" s="117">
        <f t="shared" si="916"/>
        <v>0</v>
      </c>
      <c r="AH543" s="117">
        <f t="shared" si="916"/>
        <v>0</v>
      </c>
      <c r="AI543" s="117">
        <f t="shared" si="916"/>
        <v>0</v>
      </c>
      <c r="AJ543" s="117">
        <f t="shared" si="916"/>
        <v>0</v>
      </c>
      <c r="AK543" s="117">
        <f t="shared" si="916"/>
        <v>0</v>
      </c>
      <c r="AL543" s="117">
        <f t="shared" si="916"/>
        <v>0</v>
      </c>
      <c r="AM543" s="117">
        <f t="shared" si="916"/>
        <v>0</v>
      </c>
      <c r="AN543" s="117">
        <f t="shared" si="916"/>
        <v>0</v>
      </c>
      <c r="AO543" s="117">
        <f t="shared" si="916"/>
        <v>0</v>
      </c>
      <c r="AP543" s="117">
        <f t="shared" si="916"/>
        <v>0</v>
      </c>
      <c r="AQ543" s="117">
        <f t="shared" si="916"/>
        <v>0</v>
      </c>
      <c r="AR543" s="117">
        <f t="shared" si="916"/>
        <v>0</v>
      </c>
      <c r="AS543" s="117">
        <f t="shared" si="916"/>
        <v>0</v>
      </c>
      <c r="AT543" s="117">
        <f t="shared" si="916"/>
        <v>0</v>
      </c>
      <c r="AU543" s="117">
        <f t="shared" si="916"/>
        <v>0</v>
      </c>
      <c r="AV543" s="117">
        <f t="shared" si="916"/>
        <v>0</v>
      </c>
      <c r="AW543" s="117">
        <f t="shared" si="916"/>
        <v>0</v>
      </c>
      <c r="AX543" s="117">
        <f t="shared" si="916"/>
        <v>350000</v>
      </c>
      <c r="AY543" s="117">
        <f t="shared" si="916"/>
        <v>0</v>
      </c>
      <c r="AZ543" s="117">
        <f t="shared" si="916"/>
        <v>350000</v>
      </c>
      <c r="BA543" s="117">
        <f t="shared" si="916"/>
        <v>0</v>
      </c>
      <c r="BB543" s="117">
        <f t="shared" si="916"/>
        <v>0</v>
      </c>
      <c r="BC543" s="117">
        <f t="shared" si="916"/>
        <v>0</v>
      </c>
      <c r="BD543" s="117">
        <f t="shared" si="916"/>
        <v>350000</v>
      </c>
      <c r="BE543" s="118"/>
      <c r="BF543" s="119"/>
      <c r="BG543" s="118"/>
      <c r="BH543" s="140"/>
      <c r="BI543" s="140"/>
      <c r="BJ543" s="104"/>
    </row>
    <row r="544" spans="2:62" s="96" customFormat="1" ht="36.75" hidden="1" customHeight="1">
      <c r="B544" s="122"/>
      <c r="C544" s="143"/>
      <c r="D544" s="122"/>
      <c r="E544" s="122"/>
      <c r="F544" s="132">
        <v>1</v>
      </c>
      <c r="G544" s="133" t="s">
        <v>419</v>
      </c>
      <c r="H544" s="126">
        <v>0</v>
      </c>
      <c r="I544" s="126">
        <v>0</v>
      </c>
      <c r="J544" s="127">
        <f t="shared" ref="J544:J562" si="917">H544+I544</f>
        <v>0</v>
      </c>
      <c r="K544" s="126">
        <v>0</v>
      </c>
      <c r="L544" s="126">
        <v>0</v>
      </c>
      <c r="M544" s="127">
        <f t="shared" ref="M544:M562" si="918">K544+L544</f>
        <v>0</v>
      </c>
      <c r="N544" s="127">
        <f t="shared" ref="N544:N562" si="919">J544+M544</f>
        <v>0</v>
      </c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8" t="s">
        <v>50</v>
      </c>
      <c r="BF544" s="134"/>
      <c r="BG544" s="128"/>
      <c r="BH544" s="152" t="s">
        <v>128</v>
      </c>
      <c r="BI544" s="152"/>
      <c r="BJ544" s="104"/>
    </row>
    <row r="545" spans="2:62" s="96" customFormat="1" ht="36.75" hidden="1" customHeight="1">
      <c r="B545" s="122"/>
      <c r="C545" s="143"/>
      <c r="D545" s="122"/>
      <c r="E545" s="122"/>
      <c r="F545" s="132">
        <v>2</v>
      </c>
      <c r="G545" s="133" t="s">
        <v>420</v>
      </c>
      <c r="H545" s="126">
        <v>0</v>
      </c>
      <c r="I545" s="126">
        <v>0</v>
      </c>
      <c r="J545" s="127">
        <f t="shared" si="917"/>
        <v>0</v>
      </c>
      <c r="K545" s="126">
        <v>0</v>
      </c>
      <c r="L545" s="126">
        <v>0</v>
      </c>
      <c r="M545" s="127">
        <f t="shared" si="918"/>
        <v>0</v>
      </c>
      <c r="N545" s="127">
        <f t="shared" si="919"/>
        <v>0</v>
      </c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/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8" t="s">
        <v>50</v>
      </c>
      <c r="BF545" s="134"/>
      <c r="BG545" s="128"/>
      <c r="BH545" s="152" t="s">
        <v>128</v>
      </c>
      <c r="BI545" s="152"/>
      <c r="BJ545" s="104"/>
    </row>
    <row r="546" spans="2:62" s="96" customFormat="1" ht="36.75" customHeight="1">
      <c r="B546" s="122"/>
      <c r="C546" s="143"/>
      <c r="D546" s="122"/>
      <c r="E546" s="122"/>
      <c r="F546" s="132">
        <v>3</v>
      </c>
      <c r="G546" s="133" t="s">
        <v>421</v>
      </c>
      <c r="H546" s="126">
        <v>69000</v>
      </c>
      <c r="I546" s="126">
        <v>0</v>
      </c>
      <c r="J546" s="127">
        <f t="shared" si="917"/>
        <v>69000</v>
      </c>
      <c r="K546" s="126">
        <v>0</v>
      </c>
      <c r="L546" s="126">
        <v>0</v>
      </c>
      <c r="M546" s="127">
        <f t="shared" si="918"/>
        <v>0</v>
      </c>
      <c r="N546" s="127">
        <f t="shared" si="919"/>
        <v>69000</v>
      </c>
      <c r="O546" s="127">
        <v>0</v>
      </c>
      <c r="P546" s="127">
        <v>0</v>
      </c>
      <c r="Q546" s="127">
        <f t="shared" ref="Q546:Q561" si="920">+O546+P546</f>
        <v>0</v>
      </c>
      <c r="R546" s="127">
        <v>0</v>
      </c>
      <c r="S546" s="127">
        <v>0</v>
      </c>
      <c r="T546" s="127"/>
      <c r="U546" s="127"/>
      <c r="V546" s="127">
        <f>H546+O546</f>
        <v>69000</v>
      </c>
      <c r="W546" s="127">
        <f>I546+P546</f>
        <v>0</v>
      </c>
      <c r="X546" s="127">
        <f>V546+W546</f>
        <v>69000</v>
      </c>
      <c r="Y546" s="127">
        <f>K546+R546</f>
        <v>0</v>
      </c>
      <c r="Z546" s="127">
        <f>L546+S546</f>
        <v>0</v>
      </c>
      <c r="AA546" s="127">
        <f>Y546+Z546</f>
        <v>0</v>
      </c>
      <c r="AB546" s="127">
        <f>X546+AA546</f>
        <v>69000</v>
      </c>
      <c r="AC546" s="127">
        <v>0</v>
      </c>
      <c r="AD546" s="127">
        <v>0</v>
      </c>
      <c r="AE546" s="127">
        <f t="shared" ref="AE546:AE561" si="921">+AC546+AD546</f>
        <v>0</v>
      </c>
      <c r="AF546" s="127">
        <v>0</v>
      </c>
      <c r="AG546" s="127">
        <v>0</v>
      </c>
      <c r="AH546" s="127">
        <f>+AF546+AG546</f>
        <v>0</v>
      </c>
      <c r="AI546" s="127">
        <f>+AE546+AH546</f>
        <v>0</v>
      </c>
      <c r="AJ546" s="127">
        <v>0</v>
      </c>
      <c r="AK546" s="127">
        <v>0</v>
      </c>
      <c r="AL546" s="127">
        <f t="shared" ref="AL546:AL561" si="922">+AJ546+AK546</f>
        <v>0</v>
      </c>
      <c r="AM546" s="127">
        <v>0</v>
      </c>
      <c r="AN546" s="127">
        <v>0</v>
      </c>
      <c r="AO546" s="127">
        <f t="shared" ref="AO546:AO561" si="923">+AM546+AN546</f>
        <v>0</v>
      </c>
      <c r="AP546" s="127">
        <f t="shared" ref="AP546:AP561" si="924">+AL546+AO546</f>
        <v>0</v>
      </c>
      <c r="AQ546" s="127">
        <v>0</v>
      </c>
      <c r="AR546" s="127">
        <v>0</v>
      </c>
      <c r="AS546" s="127">
        <f t="shared" ref="AS546:AS561" si="925">+AQ546+AR546</f>
        <v>0</v>
      </c>
      <c r="AT546" s="127">
        <v>0</v>
      </c>
      <c r="AU546" s="127">
        <v>0</v>
      </c>
      <c r="AV546" s="127">
        <f t="shared" ref="AV546:AV561" si="926">+AT546+AU546</f>
        <v>0</v>
      </c>
      <c r="AW546" s="127">
        <f t="shared" ref="AW546:AW561" si="927">+AS546+AV546</f>
        <v>0</v>
      </c>
      <c r="AX546" s="127">
        <f t="shared" ref="AX546:AX561" si="928">V546-AC546-AJ546-AQ546</f>
        <v>69000</v>
      </c>
      <c r="AY546" s="127">
        <f t="shared" ref="AY546:AY561" si="929">W546-AD546-AK546-AR546</f>
        <v>0</v>
      </c>
      <c r="AZ546" s="127">
        <f t="shared" ref="AZ546:AZ561" si="930">AX546+AY546</f>
        <v>69000</v>
      </c>
      <c r="BA546" s="127">
        <f t="shared" ref="BA546:BA561" si="931">Y546-AF546-AM546-AT546</f>
        <v>0</v>
      </c>
      <c r="BB546" s="127">
        <f t="shared" ref="BB546:BB561" si="932">Z546-AG546-AN546-AU546</f>
        <v>0</v>
      </c>
      <c r="BC546" s="127">
        <f t="shared" ref="BC546:BC561" si="933">BA546+BB546</f>
        <v>0</v>
      </c>
      <c r="BD546" s="127">
        <f t="shared" ref="BD546:BD561" si="934">AZ546+BC546</f>
        <v>69000</v>
      </c>
      <c r="BE546" s="128" t="s">
        <v>50</v>
      </c>
      <c r="BF546" s="134">
        <v>8</v>
      </c>
      <c r="BG546" s="128"/>
      <c r="BH546" s="152" t="s">
        <v>128</v>
      </c>
      <c r="BI546" s="152"/>
      <c r="BJ546" s="104"/>
    </row>
    <row r="547" spans="2:62" s="96" customFormat="1" ht="36.75" customHeight="1">
      <c r="B547" s="122"/>
      <c r="C547" s="143"/>
      <c r="D547" s="122"/>
      <c r="E547" s="122"/>
      <c r="F547" s="132">
        <v>4</v>
      </c>
      <c r="G547" s="133" t="s">
        <v>422</v>
      </c>
      <c r="H547" s="126">
        <v>82000</v>
      </c>
      <c r="I547" s="126">
        <v>0</v>
      </c>
      <c r="J547" s="127">
        <f t="shared" si="917"/>
        <v>82000</v>
      </c>
      <c r="K547" s="126">
        <v>0</v>
      </c>
      <c r="L547" s="126">
        <v>0</v>
      </c>
      <c r="M547" s="127">
        <f t="shared" si="918"/>
        <v>0</v>
      </c>
      <c r="N547" s="127">
        <f t="shared" si="919"/>
        <v>82000</v>
      </c>
      <c r="O547" s="127">
        <v>0</v>
      </c>
      <c r="P547" s="127">
        <v>0</v>
      </c>
      <c r="Q547" s="127">
        <f t="shared" si="920"/>
        <v>0</v>
      </c>
      <c r="R547" s="127">
        <v>0</v>
      </c>
      <c r="S547" s="127">
        <v>0</v>
      </c>
      <c r="T547" s="127"/>
      <c r="U547" s="127"/>
      <c r="V547" s="127">
        <f>H547+O547</f>
        <v>82000</v>
      </c>
      <c r="W547" s="127">
        <f>I547+P547</f>
        <v>0</v>
      </c>
      <c r="X547" s="127">
        <f>V547+W547</f>
        <v>82000</v>
      </c>
      <c r="Y547" s="127">
        <f>K547+R547</f>
        <v>0</v>
      </c>
      <c r="Z547" s="127">
        <f>L547+S547</f>
        <v>0</v>
      </c>
      <c r="AA547" s="127">
        <f>Y547+Z547</f>
        <v>0</v>
      </c>
      <c r="AB547" s="127">
        <f>X547+AA547</f>
        <v>82000</v>
      </c>
      <c r="AC547" s="127">
        <v>0</v>
      </c>
      <c r="AD547" s="127">
        <v>0</v>
      </c>
      <c r="AE547" s="127">
        <f t="shared" si="921"/>
        <v>0</v>
      </c>
      <c r="AF547" s="127">
        <v>0</v>
      </c>
      <c r="AG547" s="127">
        <v>0</v>
      </c>
      <c r="AH547" s="127">
        <f t="shared" ref="AH547:AH561" si="935">+AF547+AG547</f>
        <v>0</v>
      </c>
      <c r="AI547" s="127">
        <f t="shared" ref="AI547:AI561" si="936">+AE547+AH547</f>
        <v>0</v>
      </c>
      <c r="AJ547" s="127">
        <v>0</v>
      </c>
      <c r="AK547" s="127">
        <v>0</v>
      </c>
      <c r="AL547" s="127">
        <f t="shared" si="922"/>
        <v>0</v>
      </c>
      <c r="AM547" s="127">
        <v>0</v>
      </c>
      <c r="AN547" s="127">
        <v>0</v>
      </c>
      <c r="AO547" s="127">
        <f t="shared" si="923"/>
        <v>0</v>
      </c>
      <c r="AP547" s="127">
        <f t="shared" si="924"/>
        <v>0</v>
      </c>
      <c r="AQ547" s="127">
        <v>0</v>
      </c>
      <c r="AR547" s="127">
        <v>0</v>
      </c>
      <c r="AS547" s="127">
        <f t="shared" si="925"/>
        <v>0</v>
      </c>
      <c r="AT547" s="127">
        <v>0</v>
      </c>
      <c r="AU547" s="127">
        <v>0</v>
      </c>
      <c r="AV547" s="127">
        <f t="shared" si="926"/>
        <v>0</v>
      </c>
      <c r="AW547" s="127">
        <f t="shared" si="927"/>
        <v>0</v>
      </c>
      <c r="AX547" s="127">
        <f t="shared" si="928"/>
        <v>82000</v>
      </c>
      <c r="AY547" s="127">
        <f t="shared" si="929"/>
        <v>0</v>
      </c>
      <c r="AZ547" s="127">
        <f t="shared" si="930"/>
        <v>82000</v>
      </c>
      <c r="BA547" s="127">
        <f t="shared" si="931"/>
        <v>0</v>
      </c>
      <c r="BB547" s="127">
        <f t="shared" si="932"/>
        <v>0</v>
      </c>
      <c r="BC547" s="127">
        <f t="shared" si="933"/>
        <v>0</v>
      </c>
      <c r="BD547" s="127">
        <f t="shared" si="934"/>
        <v>82000</v>
      </c>
      <c r="BE547" s="128" t="s">
        <v>50</v>
      </c>
      <c r="BF547" s="134">
        <v>4</v>
      </c>
      <c r="BG547" s="128"/>
      <c r="BH547" s="152" t="s">
        <v>128</v>
      </c>
      <c r="BI547" s="152"/>
      <c r="BJ547" s="104"/>
    </row>
    <row r="548" spans="2:62" s="96" customFormat="1" ht="36.75" hidden="1" customHeight="1">
      <c r="B548" s="122"/>
      <c r="C548" s="143"/>
      <c r="D548" s="122"/>
      <c r="E548" s="122"/>
      <c r="F548" s="132">
        <v>5</v>
      </c>
      <c r="G548" s="133" t="s">
        <v>423</v>
      </c>
      <c r="H548" s="126">
        <v>0</v>
      </c>
      <c r="I548" s="126">
        <v>0</v>
      </c>
      <c r="J548" s="127">
        <f t="shared" si="917"/>
        <v>0</v>
      </c>
      <c r="K548" s="126">
        <v>0</v>
      </c>
      <c r="L548" s="126">
        <v>0</v>
      </c>
      <c r="M548" s="127">
        <f t="shared" si="918"/>
        <v>0</v>
      </c>
      <c r="N548" s="127">
        <f t="shared" si="919"/>
        <v>0</v>
      </c>
      <c r="O548" s="127">
        <v>0</v>
      </c>
      <c r="P548" s="127">
        <v>0</v>
      </c>
      <c r="Q548" s="127">
        <f t="shared" si="920"/>
        <v>0</v>
      </c>
      <c r="R548" s="127">
        <v>0</v>
      </c>
      <c r="S548" s="127">
        <v>0</v>
      </c>
      <c r="T548" s="127"/>
      <c r="U548" s="127"/>
      <c r="V548" s="127">
        <f>H548+O548</f>
        <v>0</v>
      </c>
      <c r="W548" s="127">
        <f>I548+P548</f>
        <v>0</v>
      </c>
      <c r="X548" s="127">
        <f>V548+W548</f>
        <v>0</v>
      </c>
      <c r="Y548" s="127">
        <f>K548+R548</f>
        <v>0</v>
      </c>
      <c r="Z548" s="127">
        <f>L548+S548</f>
        <v>0</v>
      </c>
      <c r="AA548" s="127">
        <f>Y548+Z548</f>
        <v>0</v>
      </c>
      <c r="AB548" s="127">
        <f>X548+AA548</f>
        <v>0</v>
      </c>
      <c r="AC548" s="127">
        <v>0</v>
      </c>
      <c r="AD548" s="127">
        <v>0</v>
      </c>
      <c r="AE548" s="127">
        <f t="shared" si="921"/>
        <v>0</v>
      </c>
      <c r="AF548" s="127">
        <v>0</v>
      </c>
      <c r="AG548" s="127">
        <v>0</v>
      </c>
      <c r="AH548" s="127">
        <f t="shared" si="935"/>
        <v>0</v>
      </c>
      <c r="AI548" s="127">
        <f t="shared" si="936"/>
        <v>0</v>
      </c>
      <c r="AJ548" s="127">
        <v>0</v>
      </c>
      <c r="AK548" s="127">
        <v>0</v>
      </c>
      <c r="AL548" s="127">
        <f t="shared" si="922"/>
        <v>0</v>
      </c>
      <c r="AM548" s="127">
        <v>0</v>
      </c>
      <c r="AN548" s="127">
        <v>0</v>
      </c>
      <c r="AO548" s="127">
        <f t="shared" si="923"/>
        <v>0</v>
      </c>
      <c r="AP548" s="127">
        <f t="shared" si="924"/>
        <v>0</v>
      </c>
      <c r="AQ548" s="127">
        <v>0</v>
      </c>
      <c r="AR548" s="127">
        <v>0</v>
      </c>
      <c r="AS548" s="127">
        <f t="shared" si="925"/>
        <v>0</v>
      </c>
      <c r="AT548" s="127">
        <v>0</v>
      </c>
      <c r="AU548" s="127">
        <v>0</v>
      </c>
      <c r="AV548" s="127">
        <f t="shared" si="926"/>
        <v>0</v>
      </c>
      <c r="AW548" s="127">
        <f t="shared" si="927"/>
        <v>0</v>
      </c>
      <c r="AX548" s="127">
        <f t="shared" si="928"/>
        <v>0</v>
      </c>
      <c r="AY548" s="127">
        <f t="shared" si="929"/>
        <v>0</v>
      </c>
      <c r="AZ548" s="127">
        <f t="shared" si="930"/>
        <v>0</v>
      </c>
      <c r="BA548" s="127">
        <f t="shared" si="931"/>
        <v>0</v>
      </c>
      <c r="BB548" s="127">
        <f t="shared" si="932"/>
        <v>0</v>
      </c>
      <c r="BC548" s="127">
        <f t="shared" si="933"/>
        <v>0</v>
      </c>
      <c r="BD548" s="127">
        <f t="shared" si="934"/>
        <v>0</v>
      </c>
      <c r="BE548" s="128" t="s">
        <v>50</v>
      </c>
      <c r="BF548" s="134"/>
      <c r="BG548" s="128"/>
      <c r="BH548" s="152" t="s">
        <v>128</v>
      </c>
      <c r="BI548" s="152"/>
      <c r="BJ548" s="104"/>
    </row>
    <row r="549" spans="2:62" s="96" customFormat="1" ht="36.75" hidden="1" customHeight="1">
      <c r="B549" s="122"/>
      <c r="C549" s="143"/>
      <c r="D549" s="122"/>
      <c r="E549" s="122"/>
      <c r="F549" s="132">
        <v>6</v>
      </c>
      <c r="G549" s="133" t="s">
        <v>424</v>
      </c>
      <c r="H549" s="126">
        <v>0</v>
      </c>
      <c r="I549" s="126">
        <v>0</v>
      </c>
      <c r="J549" s="127">
        <f t="shared" si="917"/>
        <v>0</v>
      </c>
      <c r="K549" s="126">
        <v>0</v>
      </c>
      <c r="L549" s="126">
        <v>0</v>
      </c>
      <c r="M549" s="127">
        <f t="shared" si="918"/>
        <v>0</v>
      </c>
      <c r="N549" s="127">
        <f t="shared" si="919"/>
        <v>0</v>
      </c>
      <c r="O549" s="127">
        <v>0</v>
      </c>
      <c r="P549" s="127">
        <v>0</v>
      </c>
      <c r="Q549" s="127">
        <f t="shared" si="920"/>
        <v>0</v>
      </c>
      <c r="R549" s="127">
        <v>0</v>
      </c>
      <c r="S549" s="127">
        <v>0</v>
      </c>
      <c r="T549" s="127"/>
      <c r="U549" s="127"/>
      <c r="V549" s="127">
        <f>H549+O549</f>
        <v>0</v>
      </c>
      <c r="W549" s="127">
        <f>I549+P549</f>
        <v>0</v>
      </c>
      <c r="X549" s="127">
        <f>V549+W549</f>
        <v>0</v>
      </c>
      <c r="Y549" s="127">
        <f>K549+R549</f>
        <v>0</v>
      </c>
      <c r="Z549" s="127">
        <f>L549+S549</f>
        <v>0</v>
      </c>
      <c r="AA549" s="127">
        <f>Y549+Z549</f>
        <v>0</v>
      </c>
      <c r="AB549" s="127">
        <f>X549+AA549</f>
        <v>0</v>
      </c>
      <c r="AC549" s="127">
        <v>0</v>
      </c>
      <c r="AD549" s="127">
        <v>0</v>
      </c>
      <c r="AE549" s="127">
        <f t="shared" si="921"/>
        <v>0</v>
      </c>
      <c r="AF549" s="127">
        <v>0</v>
      </c>
      <c r="AG549" s="127">
        <v>0</v>
      </c>
      <c r="AH549" s="127">
        <f t="shared" si="935"/>
        <v>0</v>
      </c>
      <c r="AI549" s="127">
        <f t="shared" si="936"/>
        <v>0</v>
      </c>
      <c r="AJ549" s="127">
        <v>0</v>
      </c>
      <c r="AK549" s="127">
        <v>0</v>
      </c>
      <c r="AL549" s="127">
        <f t="shared" si="922"/>
        <v>0</v>
      </c>
      <c r="AM549" s="127">
        <v>0</v>
      </c>
      <c r="AN549" s="127">
        <v>0</v>
      </c>
      <c r="AO549" s="127">
        <f t="shared" si="923"/>
        <v>0</v>
      </c>
      <c r="AP549" s="127">
        <f t="shared" si="924"/>
        <v>0</v>
      </c>
      <c r="AQ549" s="127">
        <v>0</v>
      </c>
      <c r="AR549" s="127">
        <v>0</v>
      </c>
      <c r="AS549" s="127">
        <f t="shared" si="925"/>
        <v>0</v>
      </c>
      <c r="AT549" s="127">
        <v>0</v>
      </c>
      <c r="AU549" s="127">
        <v>0</v>
      </c>
      <c r="AV549" s="127">
        <f t="shared" si="926"/>
        <v>0</v>
      </c>
      <c r="AW549" s="127">
        <f t="shared" si="927"/>
        <v>0</v>
      </c>
      <c r="AX549" s="127">
        <f t="shared" si="928"/>
        <v>0</v>
      </c>
      <c r="AY549" s="127">
        <f t="shared" si="929"/>
        <v>0</v>
      </c>
      <c r="AZ549" s="127">
        <f t="shared" si="930"/>
        <v>0</v>
      </c>
      <c r="BA549" s="127">
        <f t="shared" si="931"/>
        <v>0</v>
      </c>
      <c r="BB549" s="127">
        <f t="shared" si="932"/>
        <v>0</v>
      </c>
      <c r="BC549" s="127">
        <f t="shared" si="933"/>
        <v>0</v>
      </c>
      <c r="BD549" s="127">
        <f t="shared" si="934"/>
        <v>0</v>
      </c>
      <c r="BE549" s="128" t="s">
        <v>50</v>
      </c>
      <c r="BF549" s="134"/>
      <c r="BG549" s="128"/>
      <c r="BH549" s="152" t="s">
        <v>128</v>
      </c>
      <c r="BI549" s="152"/>
      <c r="BJ549" s="104"/>
    </row>
    <row r="550" spans="2:62" s="96" customFormat="1" ht="36.75" customHeight="1">
      <c r="B550" s="122"/>
      <c r="C550" s="143"/>
      <c r="D550" s="122"/>
      <c r="E550" s="122"/>
      <c r="F550" s="132">
        <v>7</v>
      </c>
      <c r="G550" s="133" t="s">
        <v>425</v>
      </c>
      <c r="H550" s="126">
        <v>43000</v>
      </c>
      <c r="I550" s="126">
        <v>0</v>
      </c>
      <c r="J550" s="127">
        <f t="shared" si="917"/>
        <v>43000</v>
      </c>
      <c r="K550" s="126">
        <v>0</v>
      </c>
      <c r="L550" s="126">
        <v>0</v>
      </c>
      <c r="M550" s="127">
        <f t="shared" si="918"/>
        <v>0</v>
      </c>
      <c r="N550" s="127">
        <f t="shared" si="919"/>
        <v>43000</v>
      </c>
      <c r="O550" s="127">
        <v>0</v>
      </c>
      <c r="P550" s="127">
        <v>0</v>
      </c>
      <c r="Q550" s="127">
        <f t="shared" si="920"/>
        <v>0</v>
      </c>
      <c r="R550" s="127">
        <v>0</v>
      </c>
      <c r="S550" s="127">
        <v>0</v>
      </c>
      <c r="T550" s="127"/>
      <c r="U550" s="127"/>
      <c r="V550" s="127">
        <f>H550+O550</f>
        <v>43000</v>
      </c>
      <c r="W550" s="127">
        <f>I550+P550</f>
        <v>0</v>
      </c>
      <c r="X550" s="127">
        <f>V550+W550</f>
        <v>43000</v>
      </c>
      <c r="Y550" s="127">
        <f>K550+R550</f>
        <v>0</v>
      </c>
      <c r="Z550" s="127">
        <f>L550+S550</f>
        <v>0</v>
      </c>
      <c r="AA550" s="127">
        <f>Y550+Z550</f>
        <v>0</v>
      </c>
      <c r="AB550" s="127">
        <f>X550+AA550</f>
        <v>43000</v>
      </c>
      <c r="AC550" s="127">
        <v>0</v>
      </c>
      <c r="AD550" s="127">
        <v>0</v>
      </c>
      <c r="AE550" s="127">
        <f t="shared" si="921"/>
        <v>0</v>
      </c>
      <c r="AF550" s="127">
        <v>0</v>
      </c>
      <c r="AG550" s="127">
        <v>0</v>
      </c>
      <c r="AH550" s="127">
        <f t="shared" si="935"/>
        <v>0</v>
      </c>
      <c r="AI550" s="127">
        <f t="shared" si="936"/>
        <v>0</v>
      </c>
      <c r="AJ550" s="127">
        <v>0</v>
      </c>
      <c r="AK550" s="127">
        <v>0</v>
      </c>
      <c r="AL550" s="127">
        <f t="shared" si="922"/>
        <v>0</v>
      </c>
      <c r="AM550" s="127">
        <v>0</v>
      </c>
      <c r="AN550" s="127">
        <v>0</v>
      </c>
      <c r="AO550" s="127">
        <f t="shared" si="923"/>
        <v>0</v>
      </c>
      <c r="AP550" s="127">
        <f t="shared" si="924"/>
        <v>0</v>
      </c>
      <c r="AQ550" s="127">
        <v>0</v>
      </c>
      <c r="AR550" s="127">
        <v>0</v>
      </c>
      <c r="AS550" s="127">
        <f t="shared" si="925"/>
        <v>0</v>
      </c>
      <c r="AT550" s="127">
        <v>0</v>
      </c>
      <c r="AU550" s="127">
        <v>0</v>
      </c>
      <c r="AV550" s="127">
        <f t="shared" si="926"/>
        <v>0</v>
      </c>
      <c r="AW550" s="127">
        <f t="shared" si="927"/>
        <v>0</v>
      </c>
      <c r="AX550" s="127">
        <f t="shared" si="928"/>
        <v>43000</v>
      </c>
      <c r="AY550" s="127">
        <f t="shared" si="929"/>
        <v>0</v>
      </c>
      <c r="AZ550" s="127">
        <f t="shared" si="930"/>
        <v>43000</v>
      </c>
      <c r="BA550" s="127">
        <f t="shared" si="931"/>
        <v>0</v>
      </c>
      <c r="BB550" s="127">
        <f t="shared" si="932"/>
        <v>0</v>
      </c>
      <c r="BC550" s="127">
        <f t="shared" si="933"/>
        <v>0</v>
      </c>
      <c r="BD550" s="127">
        <f t="shared" si="934"/>
        <v>43000</v>
      </c>
      <c r="BE550" s="128" t="s">
        <v>50</v>
      </c>
      <c r="BF550" s="134">
        <v>2</v>
      </c>
      <c r="BG550" s="128"/>
      <c r="BH550" s="152" t="s">
        <v>128</v>
      </c>
      <c r="BI550" s="152"/>
      <c r="BJ550" s="104"/>
    </row>
    <row r="551" spans="2:62" s="96" customFormat="1" ht="36.75" hidden="1" customHeight="1">
      <c r="B551" s="122"/>
      <c r="C551" s="143"/>
      <c r="D551" s="122"/>
      <c r="E551" s="122"/>
      <c r="F551" s="132">
        <v>8</v>
      </c>
      <c r="G551" s="133" t="s">
        <v>426</v>
      </c>
      <c r="H551" s="126">
        <v>0</v>
      </c>
      <c r="I551" s="126">
        <v>0</v>
      </c>
      <c r="J551" s="127">
        <f t="shared" si="917"/>
        <v>0</v>
      </c>
      <c r="K551" s="126">
        <v>0</v>
      </c>
      <c r="L551" s="126">
        <v>0</v>
      </c>
      <c r="M551" s="127">
        <f t="shared" si="918"/>
        <v>0</v>
      </c>
      <c r="N551" s="127">
        <f t="shared" si="919"/>
        <v>0</v>
      </c>
      <c r="O551" s="127">
        <v>0</v>
      </c>
      <c r="P551" s="127">
        <v>0</v>
      </c>
      <c r="Q551" s="127">
        <f t="shared" si="920"/>
        <v>0</v>
      </c>
      <c r="R551" s="127">
        <v>0</v>
      </c>
      <c r="S551" s="127">
        <v>0</v>
      </c>
      <c r="T551" s="127"/>
      <c r="U551" s="127"/>
      <c r="V551" s="127">
        <f>H551+O551</f>
        <v>0</v>
      </c>
      <c r="W551" s="127">
        <f>I551+P551</f>
        <v>0</v>
      </c>
      <c r="X551" s="127">
        <f>V551+W551</f>
        <v>0</v>
      </c>
      <c r="Y551" s="127">
        <f>K551+R551</f>
        <v>0</v>
      </c>
      <c r="Z551" s="127">
        <f>L551+S551</f>
        <v>0</v>
      </c>
      <c r="AA551" s="127">
        <f>Y551+Z551</f>
        <v>0</v>
      </c>
      <c r="AB551" s="127">
        <f>X551+AA551</f>
        <v>0</v>
      </c>
      <c r="AC551" s="127">
        <v>0</v>
      </c>
      <c r="AD551" s="127">
        <v>0</v>
      </c>
      <c r="AE551" s="127">
        <f t="shared" si="921"/>
        <v>0</v>
      </c>
      <c r="AF551" s="127">
        <v>0</v>
      </c>
      <c r="AG551" s="127">
        <v>0</v>
      </c>
      <c r="AH551" s="127">
        <f t="shared" si="935"/>
        <v>0</v>
      </c>
      <c r="AI551" s="127">
        <f t="shared" si="936"/>
        <v>0</v>
      </c>
      <c r="AJ551" s="127">
        <v>0</v>
      </c>
      <c r="AK551" s="127">
        <v>0</v>
      </c>
      <c r="AL551" s="127">
        <f t="shared" si="922"/>
        <v>0</v>
      </c>
      <c r="AM551" s="127">
        <v>0</v>
      </c>
      <c r="AN551" s="127">
        <v>0</v>
      </c>
      <c r="AO551" s="127">
        <f t="shared" si="923"/>
        <v>0</v>
      </c>
      <c r="AP551" s="127">
        <f t="shared" si="924"/>
        <v>0</v>
      </c>
      <c r="AQ551" s="127">
        <v>0</v>
      </c>
      <c r="AR551" s="127">
        <v>0</v>
      </c>
      <c r="AS551" s="127">
        <f t="shared" si="925"/>
        <v>0</v>
      </c>
      <c r="AT551" s="127">
        <v>0</v>
      </c>
      <c r="AU551" s="127">
        <v>0</v>
      </c>
      <c r="AV551" s="127">
        <f t="shared" si="926"/>
        <v>0</v>
      </c>
      <c r="AW551" s="127">
        <f t="shared" si="927"/>
        <v>0</v>
      </c>
      <c r="AX551" s="127">
        <f t="shared" si="928"/>
        <v>0</v>
      </c>
      <c r="AY551" s="127">
        <f t="shared" si="929"/>
        <v>0</v>
      </c>
      <c r="AZ551" s="127">
        <f t="shared" si="930"/>
        <v>0</v>
      </c>
      <c r="BA551" s="127">
        <f t="shared" si="931"/>
        <v>0</v>
      </c>
      <c r="BB551" s="127">
        <f t="shared" si="932"/>
        <v>0</v>
      </c>
      <c r="BC551" s="127">
        <f t="shared" si="933"/>
        <v>0</v>
      </c>
      <c r="BD551" s="127">
        <f t="shared" si="934"/>
        <v>0</v>
      </c>
      <c r="BE551" s="128" t="s">
        <v>50</v>
      </c>
      <c r="BF551" s="134"/>
      <c r="BG551" s="128"/>
      <c r="BH551" s="152" t="s">
        <v>128</v>
      </c>
      <c r="BI551" s="152"/>
      <c r="BJ551" s="104"/>
    </row>
    <row r="552" spans="2:62" s="96" customFormat="1" ht="36.75" hidden="1" customHeight="1">
      <c r="B552" s="122"/>
      <c r="C552" s="143"/>
      <c r="D552" s="122"/>
      <c r="E552" s="122"/>
      <c r="F552" s="132">
        <v>9</v>
      </c>
      <c r="G552" s="133" t="s">
        <v>427</v>
      </c>
      <c r="H552" s="126">
        <v>0</v>
      </c>
      <c r="I552" s="126">
        <v>0</v>
      </c>
      <c r="J552" s="127">
        <f t="shared" si="917"/>
        <v>0</v>
      </c>
      <c r="K552" s="126">
        <v>0</v>
      </c>
      <c r="L552" s="126">
        <v>0</v>
      </c>
      <c r="M552" s="127">
        <f t="shared" si="918"/>
        <v>0</v>
      </c>
      <c r="N552" s="127">
        <f t="shared" si="919"/>
        <v>0</v>
      </c>
      <c r="O552" s="127">
        <v>0</v>
      </c>
      <c r="P552" s="127">
        <v>0</v>
      </c>
      <c r="Q552" s="127">
        <f t="shared" si="920"/>
        <v>0</v>
      </c>
      <c r="R552" s="127">
        <v>0</v>
      </c>
      <c r="S552" s="127">
        <v>0</v>
      </c>
      <c r="T552" s="127"/>
      <c r="U552" s="127"/>
      <c r="V552" s="127">
        <f>H552+O552</f>
        <v>0</v>
      </c>
      <c r="W552" s="127">
        <f>I552+P552</f>
        <v>0</v>
      </c>
      <c r="X552" s="127">
        <f>V552+W552</f>
        <v>0</v>
      </c>
      <c r="Y552" s="127">
        <f>K552+R552</f>
        <v>0</v>
      </c>
      <c r="Z552" s="127">
        <f>L552+S552</f>
        <v>0</v>
      </c>
      <c r="AA552" s="127">
        <f>Y552+Z552</f>
        <v>0</v>
      </c>
      <c r="AB552" s="127">
        <f>X552+AA552</f>
        <v>0</v>
      </c>
      <c r="AC552" s="127">
        <v>0</v>
      </c>
      <c r="AD552" s="127">
        <v>0</v>
      </c>
      <c r="AE552" s="127">
        <f t="shared" si="921"/>
        <v>0</v>
      </c>
      <c r="AF552" s="127">
        <v>0</v>
      </c>
      <c r="AG552" s="127">
        <v>0</v>
      </c>
      <c r="AH552" s="127">
        <f t="shared" si="935"/>
        <v>0</v>
      </c>
      <c r="AI552" s="127">
        <f t="shared" si="936"/>
        <v>0</v>
      </c>
      <c r="AJ552" s="127">
        <v>0</v>
      </c>
      <c r="AK552" s="127">
        <v>0</v>
      </c>
      <c r="AL552" s="127">
        <f t="shared" si="922"/>
        <v>0</v>
      </c>
      <c r="AM552" s="127">
        <v>0</v>
      </c>
      <c r="AN552" s="127">
        <v>0</v>
      </c>
      <c r="AO552" s="127">
        <f t="shared" si="923"/>
        <v>0</v>
      </c>
      <c r="AP552" s="127">
        <f t="shared" si="924"/>
        <v>0</v>
      </c>
      <c r="AQ552" s="127">
        <v>0</v>
      </c>
      <c r="AR552" s="127">
        <v>0</v>
      </c>
      <c r="AS552" s="127">
        <f t="shared" si="925"/>
        <v>0</v>
      </c>
      <c r="AT552" s="127">
        <v>0</v>
      </c>
      <c r="AU552" s="127">
        <v>0</v>
      </c>
      <c r="AV552" s="127">
        <f t="shared" si="926"/>
        <v>0</v>
      </c>
      <c r="AW552" s="127">
        <f t="shared" si="927"/>
        <v>0</v>
      </c>
      <c r="AX552" s="127">
        <f t="shared" si="928"/>
        <v>0</v>
      </c>
      <c r="AY552" s="127">
        <f t="shared" si="929"/>
        <v>0</v>
      </c>
      <c r="AZ552" s="127">
        <f t="shared" si="930"/>
        <v>0</v>
      </c>
      <c r="BA552" s="127">
        <f t="shared" si="931"/>
        <v>0</v>
      </c>
      <c r="BB552" s="127">
        <f t="shared" si="932"/>
        <v>0</v>
      </c>
      <c r="BC552" s="127">
        <f t="shared" si="933"/>
        <v>0</v>
      </c>
      <c r="BD552" s="127">
        <f t="shared" si="934"/>
        <v>0</v>
      </c>
      <c r="BE552" s="128" t="s">
        <v>50</v>
      </c>
      <c r="BF552" s="134"/>
      <c r="BG552" s="128"/>
      <c r="BH552" s="152" t="s">
        <v>128</v>
      </c>
      <c r="BI552" s="152"/>
      <c r="BJ552" s="104"/>
    </row>
    <row r="553" spans="2:62" s="96" customFormat="1" ht="36.75" hidden="1" customHeight="1">
      <c r="B553" s="122"/>
      <c r="C553" s="143"/>
      <c r="D553" s="122"/>
      <c r="E553" s="122"/>
      <c r="F553" s="132">
        <v>10</v>
      </c>
      <c r="G553" s="133" t="s">
        <v>428</v>
      </c>
      <c r="H553" s="126">
        <v>0</v>
      </c>
      <c r="I553" s="126">
        <v>0</v>
      </c>
      <c r="J553" s="127">
        <f t="shared" si="917"/>
        <v>0</v>
      </c>
      <c r="K553" s="126">
        <v>0</v>
      </c>
      <c r="L553" s="126">
        <v>0</v>
      </c>
      <c r="M553" s="127">
        <f t="shared" si="918"/>
        <v>0</v>
      </c>
      <c r="N553" s="127">
        <f t="shared" si="919"/>
        <v>0</v>
      </c>
      <c r="O553" s="127">
        <v>0</v>
      </c>
      <c r="P553" s="127">
        <v>0</v>
      </c>
      <c r="Q553" s="127">
        <f t="shared" si="920"/>
        <v>0</v>
      </c>
      <c r="R553" s="127">
        <v>0</v>
      </c>
      <c r="S553" s="127">
        <v>0</v>
      </c>
      <c r="T553" s="127"/>
      <c r="U553" s="127"/>
      <c r="V553" s="127">
        <f>H553+O553</f>
        <v>0</v>
      </c>
      <c r="W553" s="127">
        <f>I553+P553</f>
        <v>0</v>
      </c>
      <c r="X553" s="127">
        <f>V553+W553</f>
        <v>0</v>
      </c>
      <c r="Y553" s="127">
        <f>K553+R553</f>
        <v>0</v>
      </c>
      <c r="Z553" s="127">
        <f>L553+S553</f>
        <v>0</v>
      </c>
      <c r="AA553" s="127">
        <f>Y553+Z553</f>
        <v>0</v>
      </c>
      <c r="AB553" s="127">
        <f>X553+AA553</f>
        <v>0</v>
      </c>
      <c r="AC553" s="127">
        <v>0</v>
      </c>
      <c r="AD553" s="127">
        <v>0</v>
      </c>
      <c r="AE553" s="127">
        <f t="shared" si="921"/>
        <v>0</v>
      </c>
      <c r="AF553" s="127">
        <v>0</v>
      </c>
      <c r="AG553" s="127">
        <v>0</v>
      </c>
      <c r="AH553" s="127">
        <f t="shared" si="935"/>
        <v>0</v>
      </c>
      <c r="AI553" s="127">
        <f t="shared" si="936"/>
        <v>0</v>
      </c>
      <c r="AJ553" s="127">
        <v>0</v>
      </c>
      <c r="AK553" s="127">
        <v>0</v>
      </c>
      <c r="AL553" s="127">
        <f t="shared" si="922"/>
        <v>0</v>
      </c>
      <c r="AM553" s="127">
        <v>0</v>
      </c>
      <c r="AN553" s="127">
        <v>0</v>
      </c>
      <c r="AO553" s="127">
        <f t="shared" si="923"/>
        <v>0</v>
      </c>
      <c r="AP553" s="127">
        <f t="shared" si="924"/>
        <v>0</v>
      </c>
      <c r="AQ553" s="127">
        <v>0</v>
      </c>
      <c r="AR553" s="127">
        <v>0</v>
      </c>
      <c r="AS553" s="127">
        <f t="shared" si="925"/>
        <v>0</v>
      </c>
      <c r="AT553" s="127">
        <v>0</v>
      </c>
      <c r="AU553" s="127">
        <v>0</v>
      </c>
      <c r="AV553" s="127">
        <f t="shared" si="926"/>
        <v>0</v>
      </c>
      <c r="AW553" s="127">
        <f t="shared" si="927"/>
        <v>0</v>
      </c>
      <c r="AX553" s="127">
        <f t="shared" si="928"/>
        <v>0</v>
      </c>
      <c r="AY553" s="127">
        <f t="shared" si="929"/>
        <v>0</v>
      </c>
      <c r="AZ553" s="127">
        <f t="shared" si="930"/>
        <v>0</v>
      </c>
      <c r="BA553" s="127">
        <f t="shared" si="931"/>
        <v>0</v>
      </c>
      <c r="BB553" s="127">
        <f t="shared" si="932"/>
        <v>0</v>
      </c>
      <c r="BC553" s="127">
        <f t="shared" si="933"/>
        <v>0</v>
      </c>
      <c r="BD553" s="127">
        <f t="shared" si="934"/>
        <v>0</v>
      </c>
      <c r="BE553" s="128" t="s">
        <v>50</v>
      </c>
      <c r="BF553" s="134"/>
      <c r="BG553" s="128"/>
      <c r="BH553" s="152" t="s">
        <v>128</v>
      </c>
      <c r="BI553" s="152"/>
      <c r="BJ553" s="104"/>
    </row>
    <row r="554" spans="2:62" s="96" customFormat="1" ht="36.75" hidden="1" customHeight="1">
      <c r="B554" s="122"/>
      <c r="C554" s="143"/>
      <c r="D554" s="122"/>
      <c r="E554" s="122"/>
      <c r="F554" s="132">
        <v>11</v>
      </c>
      <c r="G554" s="133" t="s">
        <v>429</v>
      </c>
      <c r="H554" s="126">
        <v>0</v>
      </c>
      <c r="I554" s="126">
        <v>0</v>
      </c>
      <c r="J554" s="127">
        <f t="shared" si="917"/>
        <v>0</v>
      </c>
      <c r="K554" s="126">
        <v>0</v>
      </c>
      <c r="L554" s="126">
        <v>0</v>
      </c>
      <c r="M554" s="127">
        <f t="shared" si="918"/>
        <v>0</v>
      </c>
      <c r="N554" s="127">
        <f t="shared" si="919"/>
        <v>0</v>
      </c>
      <c r="O554" s="127">
        <v>0</v>
      </c>
      <c r="P554" s="127">
        <v>0</v>
      </c>
      <c r="Q554" s="127">
        <f t="shared" si="920"/>
        <v>0</v>
      </c>
      <c r="R554" s="127">
        <v>0</v>
      </c>
      <c r="S554" s="127">
        <v>0</v>
      </c>
      <c r="T554" s="127"/>
      <c r="U554" s="127"/>
      <c r="V554" s="127">
        <f>H554+O554</f>
        <v>0</v>
      </c>
      <c r="W554" s="127">
        <f>I554+P554</f>
        <v>0</v>
      </c>
      <c r="X554" s="127">
        <f>V554+W554</f>
        <v>0</v>
      </c>
      <c r="Y554" s="127">
        <f>K554+R554</f>
        <v>0</v>
      </c>
      <c r="Z554" s="127">
        <f>L554+S554</f>
        <v>0</v>
      </c>
      <c r="AA554" s="127">
        <f>Y554+Z554</f>
        <v>0</v>
      </c>
      <c r="AB554" s="127">
        <f>X554+AA554</f>
        <v>0</v>
      </c>
      <c r="AC554" s="127">
        <v>0</v>
      </c>
      <c r="AD554" s="127">
        <v>0</v>
      </c>
      <c r="AE554" s="127">
        <f t="shared" si="921"/>
        <v>0</v>
      </c>
      <c r="AF554" s="127">
        <v>0</v>
      </c>
      <c r="AG554" s="127">
        <v>0</v>
      </c>
      <c r="AH554" s="127">
        <f t="shared" si="935"/>
        <v>0</v>
      </c>
      <c r="AI554" s="127">
        <f t="shared" si="936"/>
        <v>0</v>
      </c>
      <c r="AJ554" s="127">
        <v>0</v>
      </c>
      <c r="AK554" s="127">
        <v>0</v>
      </c>
      <c r="AL554" s="127">
        <f t="shared" si="922"/>
        <v>0</v>
      </c>
      <c r="AM554" s="127">
        <v>0</v>
      </c>
      <c r="AN554" s="127">
        <v>0</v>
      </c>
      <c r="AO554" s="127">
        <f t="shared" si="923"/>
        <v>0</v>
      </c>
      <c r="AP554" s="127">
        <f t="shared" si="924"/>
        <v>0</v>
      </c>
      <c r="AQ554" s="127">
        <v>0</v>
      </c>
      <c r="AR554" s="127">
        <v>0</v>
      </c>
      <c r="AS554" s="127">
        <f t="shared" si="925"/>
        <v>0</v>
      </c>
      <c r="AT554" s="127">
        <v>0</v>
      </c>
      <c r="AU554" s="127">
        <v>0</v>
      </c>
      <c r="AV554" s="127">
        <f t="shared" si="926"/>
        <v>0</v>
      </c>
      <c r="AW554" s="127">
        <f t="shared" si="927"/>
        <v>0</v>
      </c>
      <c r="AX554" s="127">
        <f t="shared" si="928"/>
        <v>0</v>
      </c>
      <c r="AY554" s="127">
        <f t="shared" si="929"/>
        <v>0</v>
      </c>
      <c r="AZ554" s="127">
        <f t="shared" si="930"/>
        <v>0</v>
      </c>
      <c r="BA554" s="127">
        <f t="shared" si="931"/>
        <v>0</v>
      </c>
      <c r="BB554" s="127">
        <f t="shared" si="932"/>
        <v>0</v>
      </c>
      <c r="BC554" s="127">
        <f t="shared" si="933"/>
        <v>0</v>
      </c>
      <c r="BD554" s="127">
        <f t="shared" si="934"/>
        <v>0</v>
      </c>
      <c r="BE554" s="128" t="s">
        <v>50</v>
      </c>
      <c r="BF554" s="134"/>
      <c r="BG554" s="128"/>
      <c r="BH554" s="152" t="s">
        <v>128</v>
      </c>
      <c r="BI554" s="152"/>
      <c r="BJ554" s="104"/>
    </row>
    <row r="555" spans="2:62" s="96" customFormat="1" ht="36.75" hidden="1" customHeight="1">
      <c r="B555" s="122"/>
      <c r="C555" s="143"/>
      <c r="D555" s="122"/>
      <c r="E555" s="122"/>
      <c r="F555" s="132">
        <v>12</v>
      </c>
      <c r="G555" s="133" t="s">
        <v>430</v>
      </c>
      <c r="H555" s="126">
        <v>0</v>
      </c>
      <c r="I555" s="126">
        <v>0</v>
      </c>
      <c r="J555" s="127">
        <f t="shared" si="917"/>
        <v>0</v>
      </c>
      <c r="K555" s="126">
        <v>0</v>
      </c>
      <c r="L555" s="126">
        <v>0</v>
      </c>
      <c r="M555" s="127">
        <f t="shared" si="918"/>
        <v>0</v>
      </c>
      <c r="N555" s="127">
        <f t="shared" si="919"/>
        <v>0</v>
      </c>
      <c r="O555" s="127">
        <v>0</v>
      </c>
      <c r="P555" s="127">
        <v>0</v>
      </c>
      <c r="Q555" s="127">
        <f t="shared" si="920"/>
        <v>0</v>
      </c>
      <c r="R555" s="127">
        <v>0</v>
      </c>
      <c r="S555" s="127">
        <v>0</v>
      </c>
      <c r="T555" s="127"/>
      <c r="U555" s="127"/>
      <c r="V555" s="127">
        <f>H555+O555</f>
        <v>0</v>
      </c>
      <c r="W555" s="127">
        <f>I555+P555</f>
        <v>0</v>
      </c>
      <c r="X555" s="127">
        <f>V555+W555</f>
        <v>0</v>
      </c>
      <c r="Y555" s="127">
        <f>K555+R555</f>
        <v>0</v>
      </c>
      <c r="Z555" s="127">
        <f>L555+S555</f>
        <v>0</v>
      </c>
      <c r="AA555" s="127">
        <f>Y555+Z555</f>
        <v>0</v>
      </c>
      <c r="AB555" s="127">
        <f>X555+AA555</f>
        <v>0</v>
      </c>
      <c r="AC555" s="127">
        <v>0</v>
      </c>
      <c r="AD555" s="127">
        <v>0</v>
      </c>
      <c r="AE555" s="127">
        <f t="shared" si="921"/>
        <v>0</v>
      </c>
      <c r="AF555" s="127">
        <v>0</v>
      </c>
      <c r="AG555" s="127">
        <v>0</v>
      </c>
      <c r="AH555" s="127">
        <f t="shared" si="935"/>
        <v>0</v>
      </c>
      <c r="AI555" s="127">
        <f t="shared" si="936"/>
        <v>0</v>
      </c>
      <c r="AJ555" s="127">
        <v>0</v>
      </c>
      <c r="AK555" s="127">
        <v>0</v>
      </c>
      <c r="AL555" s="127">
        <f t="shared" si="922"/>
        <v>0</v>
      </c>
      <c r="AM555" s="127">
        <v>0</v>
      </c>
      <c r="AN555" s="127">
        <v>0</v>
      </c>
      <c r="AO555" s="127">
        <f t="shared" si="923"/>
        <v>0</v>
      </c>
      <c r="AP555" s="127">
        <f t="shared" si="924"/>
        <v>0</v>
      </c>
      <c r="AQ555" s="127">
        <v>0</v>
      </c>
      <c r="AR555" s="127">
        <v>0</v>
      </c>
      <c r="AS555" s="127">
        <f t="shared" si="925"/>
        <v>0</v>
      </c>
      <c r="AT555" s="127">
        <v>0</v>
      </c>
      <c r="AU555" s="127">
        <v>0</v>
      </c>
      <c r="AV555" s="127">
        <f t="shared" si="926"/>
        <v>0</v>
      </c>
      <c r="AW555" s="127">
        <f t="shared" si="927"/>
        <v>0</v>
      </c>
      <c r="AX555" s="127">
        <f t="shared" si="928"/>
        <v>0</v>
      </c>
      <c r="AY555" s="127">
        <f t="shared" si="929"/>
        <v>0</v>
      </c>
      <c r="AZ555" s="127">
        <f t="shared" si="930"/>
        <v>0</v>
      </c>
      <c r="BA555" s="127">
        <f t="shared" si="931"/>
        <v>0</v>
      </c>
      <c r="BB555" s="127">
        <f t="shared" si="932"/>
        <v>0</v>
      </c>
      <c r="BC555" s="127">
        <f t="shared" si="933"/>
        <v>0</v>
      </c>
      <c r="BD555" s="127">
        <f t="shared" si="934"/>
        <v>0</v>
      </c>
      <c r="BE555" s="128" t="s">
        <v>50</v>
      </c>
      <c r="BF555" s="134"/>
      <c r="BG555" s="128"/>
      <c r="BH555" s="152" t="s">
        <v>128</v>
      </c>
      <c r="BI555" s="152"/>
      <c r="BJ555" s="104"/>
    </row>
    <row r="556" spans="2:62" s="96" customFormat="1" ht="36.75" hidden="1" customHeight="1">
      <c r="B556" s="122"/>
      <c r="C556" s="143"/>
      <c r="D556" s="122"/>
      <c r="E556" s="122"/>
      <c r="F556" s="132">
        <v>13</v>
      </c>
      <c r="G556" s="133" t="s">
        <v>431</v>
      </c>
      <c r="H556" s="126">
        <v>0</v>
      </c>
      <c r="I556" s="126">
        <v>0</v>
      </c>
      <c r="J556" s="127">
        <f t="shared" si="917"/>
        <v>0</v>
      </c>
      <c r="K556" s="126">
        <v>0</v>
      </c>
      <c r="L556" s="126">
        <v>0</v>
      </c>
      <c r="M556" s="127">
        <f t="shared" si="918"/>
        <v>0</v>
      </c>
      <c r="N556" s="127">
        <f t="shared" si="919"/>
        <v>0</v>
      </c>
      <c r="O556" s="127">
        <v>0</v>
      </c>
      <c r="P556" s="127">
        <v>0</v>
      </c>
      <c r="Q556" s="127">
        <f t="shared" si="920"/>
        <v>0</v>
      </c>
      <c r="R556" s="127">
        <v>0</v>
      </c>
      <c r="S556" s="127">
        <v>0</v>
      </c>
      <c r="T556" s="127"/>
      <c r="U556" s="127"/>
      <c r="V556" s="127">
        <f>H556+O556</f>
        <v>0</v>
      </c>
      <c r="W556" s="127">
        <f>I556+P556</f>
        <v>0</v>
      </c>
      <c r="X556" s="127">
        <f>V556+W556</f>
        <v>0</v>
      </c>
      <c r="Y556" s="127">
        <f>K556+R556</f>
        <v>0</v>
      </c>
      <c r="Z556" s="127">
        <f>L556+S556</f>
        <v>0</v>
      </c>
      <c r="AA556" s="127">
        <f>Y556+Z556</f>
        <v>0</v>
      </c>
      <c r="AB556" s="127">
        <f>X556+AA556</f>
        <v>0</v>
      </c>
      <c r="AC556" s="127">
        <v>0</v>
      </c>
      <c r="AD556" s="127">
        <v>0</v>
      </c>
      <c r="AE556" s="127">
        <f t="shared" si="921"/>
        <v>0</v>
      </c>
      <c r="AF556" s="127">
        <v>0</v>
      </c>
      <c r="AG556" s="127">
        <v>0</v>
      </c>
      <c r="AH556" s="127">
        <f t="shared" si="935"/>
        <v>0</v>
      </c>
      <c r="AI556" s="127">
        <f t="shared" si="936"/>
        <v>0</v>
      </c>
      <c r="AJ556" s="127">
        <v>0</v>
      </c>
      <c r="AK556" s="127">
        <v>0</v>
      </c>
      <c r="AL556" s="127">
        <f t="shared" si="922"/>
        <v>0</v>
      </c>
      <c r="AM556" s="127">
        <v>0</v>
      </c>
      <c r="AN556" s="127">
        <v>0</v>
      </c>
      <c r="AO556" s="127">
        <f t="shared" si="923"/>
        <v>0</v>
      </c>
      <c r="AP556" s="127">
        <f t="shared" si="924"/>
        <v>0</v>
      </c>
      <c r="AQ556" s="127">
        <v>0</v>
      </c>
      <c r="AR556" s="127">
        <v>0</v>
      </c>
      <c r="AS556" s="127">
        <f t="shared" si="925"/>
        <v>0</v>
      </c>
      <c r="AT556" s="127">
        <v>0</v>
      </c>
      <c r="AU556" s="127">
        <v>0</v>
      </c>
      <c r="AV556" s="127">
        <f t="shared" si="926"/>
        <v>0</v>
      </c>
      <c r="AW556" s="127">
        <f t="shared" si="927"/>
        <v>0</v>
      </c>
      <c r="AX556" s="127">
        <f t="shared" si="928"/>
        <v>0</v>
      </c>
      <c r="AY556" s="127">
        <f t="shared" si="929"/>
        <v>0</v>
      </c>
      <c r="AZ556" s="127">
        <f t="shared" si="930"/>
        <v>0</v>
      </c>
      <c r="BA556" s="127">
        <f t="shared" si="931"/>
        <v>0</v>
      </c>
      <c r="BB556" s="127">
        <f t="shared" si="932"/>
        <v>0</v>
      </c>
      <c r="BC556" s="127">
        <f t="shared" si="933"/>
        <v>0</v>
      </c>
      <c r="BD556" s="127">
        <f t="shared" si="934"/>
        <v>0</v>
      </c>
      <c r="BE556" s="128" t="s">
        <v>50</v>
      </c>
      <c r="BF556" s="134"/>
      <c r="BG556" s="128"/>
      <c r="BH556" s="152" t="s">
        <v>128</v>
      </c>
      <c r="BI556" s="152"/>
      <c r="BJ556" s="104"/>
    </row>
    <row r="557" spans="2:62" s="96" customFormat="1" ht="36.75" hidden="1" customHeight="1">
      <c r="B557" s="122"/>
      <c r="C557" s="143"/>
      <c r="D557" s="122"/>
      <c r="E557" s="122"/>
      <c r="F557" s="132">
        <v>14</v>
      </c>
      <c r="G557" s="133" t="s">
        <v>432</v>
      </c>
      <c r="H557" s="126">
        <v>0</v>
      </c>
      <c r="I557" s="126">
        <v>0</v>
      </c>
      <c r="J557" s="127">
        <f t="shared" si="917"/>
        <v>0</v>
      </c>
      <c r="K557" s="126">
        <v>0</v>
      </c>
      <c r="L557" s="126">
        <v>0</v>
      </c>
      <c r="M557" s="127">
        <f t="shared" si="918"/>
        <v>0</v>
      </c>
      <c r="N557" s="127">
        <f t="shared" si="919"/>
        <v>0</v>
      </c>
      <c r="O557" s="127">
        <v>0</v>
      </c>
      <c r="P557" s="127">
        <v>0</v>
      </c>
      <c r="Q557" s="127">
        <f t="shared" si="920"/>
        <v>0</v>
      </c>
      <c r="R557" s="127">
        <v>0</v>
      </c>
      <c r="S557" s="127">
        <v>0</v>
      </c>
      <c r="T557" s="127"/>
      <c r="U557" s="127"/>
      <c r="V557" s="127">
        <f>H557+O557</f>
        <v>0</v>
      </c>
      <c r="W557" s="127">
        <f>I557+P557</f>
        <v>0</v>
      </c>
      <c r="X557" s="127">
        <f>V557+W557</f>
        <v>0</v>
      </c>
      <c r="Y557" s="127">
        <f>K557+R557</f>
        <v>0</v>
      </c>
      <c r="Z557" s="127">
        <f>L557+S557</f>
        <v>0</v>
      </c>
      <c r="AA557" s="127">
        <f>Y557+Z557</f>
        <v>0</v>
      </c>
      <c r="AB557" s="127">
        <f>X557+AA557</f>
        <v>0</v>
      </c>
      <c r="AC557" s="127">
        <v>0</v>
      </c>
      <c r="AD557" s="127">
        <v>0</v>
      </c>
      <c r="AE557" s="127">
        <f t="shared" si="921"/>
        <v>0</v>
      </c>
      <c r="AF557" s="127">
        <v>0</v>
      </c>
      <c r="AG557" s="127">
        <v>0</v>
      </c>
      <c r="AH557" s="127">
        <f t="shared" si="935"/>
        <v>0</v>
      </c>
      <c r="AI557" s="127">
        <f t="shared" si="936"/>
        <v>0</v>
      </c>
      <c r="AJ557" s="127">
        <v>0</v>
      </c>
      <c r="AK557" s="127">
        <v>0</v>
      </c>
      <c r="AL557" s="127">
        <f t="shared" si="922"/>
        <v>0</v>
      </c>
      <c r="AM557" s="127">
        <v>0</v>
      </c>
      <c r="AN557" s="127">
        <v>0</v>
      </c>
      <c r="AO557" s="127">
        <f t="shared" si="923"/>
        <v>0</v>
      </c>
      <c r="AP557" s="127">
        <f t="shared" si="924"/>
        <v>0</v>
      </c>
      <c r="AQ557" s="127">
        <v>0</v>
      </c>
      <c r="AR557" s="127">
        <v>0</v>
      </c>
      <c r="AS557" s="127">
        <f t="shared" si="925"/>
        <v>0</v>
      </c>
      <c r="AT557" s="127">
        <v>0</v>
      </c>
      <c r="AU557" s="127">
        <v>0</v>
      </c>
      <c r="AV557" s="127">
        <f t="shared" si="926"/>
        <v>0</v>
      </c>
      <c r="AW557" s="127">
        <f t="shared" si="927"/>
        <v>0</v>
      </c>
      <c r="AX557" s="127">
        <f t="shared" si="928"/>
        <v>0</v>
      </c>
      <c r="AY557" s="127">
        <f t="shared" si="929"/>
        <v>0</v>
      </c>
      <c r="AZ557" s="127">
        <f t="shared" si="930"/>
        <v>0</v>
      </c>
      <c r="BA557" s="127">
        <f t="shared" si="931"/>
        <v>0</v>
      </c>
      <c r="BB557" s="127">
        <f t="shared" si="932"/>
        <v>0</v>
      </c>
      <c r="BC557" s="127">
        <f t="shared" si="933"/>
        <v>0</v>
      </c>
      <c r="BD557" s="127">
        <f t="shared" si="934"/>
        <v>0</v>
      </c>
      <c r="BE557" s="128" t="s">
        <v>50</v>
      </c>
      <c r="BF557" s="134"/>
      <c r="BG557" s="128"/>
      <c r="BH557" s="152" t="s">
        <v>128</v>
      </c>
      <c r="BI557" s="152"/>
      <c r="BJ557" s="104"/>
    </row>
    <row r="558" spans="2:62" s="96" customFormat="1" ht="36.75" hidden="1" customHeight="1">
      <c r="B558" s="122"/>
      <c r="C558" s="143"/>
      <c r="D558" s="122"/>
      <c r="E558" s="122"/>
      <c r="F558" s="132">
        <v>15</v>
      </c>
      <c r="G558" s="133" t="s">
        <v>433</v>
      </c>
      <c r="H558" s="126">
        <v>0</v>
      </c>
      <c r="I558" s="126">
        <v>0</v>
      </c>
      <c r="J558" s="127">
        <f t="shared" si="917"/>
        <v>0</v>
      </c>
      <c r="K558" s="126">
        <v>0</v>
      </c>
      <c r="L558" s="126">
        <v>0</v>
      </c>
      <c r="M558" s="127">
        <f t="shared" si="918"/>
        <v>0</v>
      </c>
      <c r="N558" s="127">
        <f t="shared" si="919"/>
        <v>0</v>
      </c>
      <c r="O558" s="127">
        <v>0</v>
      </c>
      <c r="P558" s="127">
        <v>0</v>
      </c>
      <c r="Q558" s="127">
        <f t="shared" si="920"/>
        <v>0</v>
      </c>
      <c r="R558" s="127">
        <v>0</v>
      </c>
      <c r="S558" s="127">
        <v>0</v>
      </c>
      <c r="T558" s="127"/>
      <c r="U558" s="127"/>
      <c r="V558" s="127">
        <f>H558+O558</f>
        <v>0</v>
      </c>
      <c r="W558" s="127">
        <f>I558+P558</f>
        <v>0</v>
      </c>
      <c r="X558" s="127">
        <f>V558+W558</f>
        <v>0</v>
      </c>
      <c r="Y558" s="127">
        <f>K558+R558</f>
        <v>0</v>
      </c>
      <c r="Z558" s="127">
        <f>L558+S558</f>
        <v>0</v>
      </c>
      <c r="AA558" s="127">
        <f>Y558+Z558</f>
        <v>0</v>
      </c>
      <c r="AB558" s="127">
        <f>X558+AA558</f>
        <v>0</v>
      </c>
      <c r="AC558" s="127">
        <v>0</v>
      </c>
      <c r="AD558" s="127">
        <v>0</v>
      </c>
      <c r="AE558" s="127">
        <f t="shared" si="921"/>
        <v>0</v>
      </c>
      <c r="AF558" s="127">
        <v>0</v>
      </c>
      <c r="AG558" s="127">
        <v>0</v>
      </c>
      <c r="AH558" s="127">
        <f t="shared" si="935"/>
        <v>0</v>
      </c>
      <c r="AI558" s="127">
        <f t="shared" si="936"/>
        <v>0</v>
      </c>
      <c r="AJ558" s="127">
        <v>0</v>
      </c>
      <c r="AK558" s="127">
        <v>0</v>
      </c>
      <c r="AL558" s="127">
        <f t="shared" si="922"/>
        <v>0</v>
      </c>
      <c r="AM558" s="127">
        <v>0</v>
      </c>
      <c r="AN558" s="127">
        <v>0</v>
      </c>
      <c r="AO558" s="127">
        <f t="shared" si="923"/>
        <v>0</v>
      </c>
      <c r="AP558" s="127">
        <f t="shared" si="924"/>
        <v>0</v>
      </c>
      <c r="AQ558" s="127">
        <v>0</v>
      </c>
      <c r="AR558" s="127">
        <v>0</v>
      </c>
      <c r="AS558" s="127">
        <f t="shared" si="925"/>
        <v>0</v>
      </c>
      <c r="AT558" s="127">
        <v>0</v>
      </c>
      <c r="AU558" s="127">
        <v>0</v>
      </c>
      <c r="AV558" s="127">
        <f t="shared" si="926"/>
        <v>0</v>
      </c>
      <c r="AW558" s="127">
        <f t="shared" si="927"/>
        <v>0</v>
      </c>
      <c r="AX558" s="127">
        <f t="shared" si="928"/>
        <v>0</v>
      </c>
      <c r="AY558" s="127">
        <f t="shared" si="929"/>
        <v>0</v>
      </c>
      <c r="AZ558" s="127">
        <f t="shared" si="930"/>
        <v>0</v>
      </c>
      <c r="BA558" s="127">
        <f t="shared" si="931"/>
        <v>0</v>
      </c>
      <c r="BB558" s="127">
        <f t="shared" si="932"/>
        <v>0</v>
      </c>
      <c r="BC558" s="127">
        <f t="shared" si="933"/>
        <v>0</v>
      </c>
      <c r="BD558" s="127">
        <f t="shared" si="934"/>
        <v>0</v>
      </c>
      <c r="BE558" s="128" t="s">
        <v>50</v>
      </c>
      <c r="BF558" s="134"/>
      <c r="BG558" s="128"/>
      <c r="BH558" s="152" t="s">
        <v>128</v>
      </c>
      <c r="BI558" s="152"/>
      <c r="BJ558" s="104"/>
    </row>
    <row r="559" spans="2:62" s="96" customFormat="1" ht="36.75" hidden="1" customHeight="1">
      <c r="B559" s="122"/>
      <c r="C559" s="143"/>
      <c r="D559" s="122"/>
      <c r="E559" s="122"/>
      <c r="F559" s="132">
        <v>16</v>
      </c>
      <c r="G559" s="133" t="s">
        <v>434</v>
      </c>
      <c r="H559" s="126">
        <v>0</v>
      </c>
      <c r="I559" s="126">
        <v>0</v>
      </c>
      <c r="J559" s="127">
        <f t="shared" si="917"/>
        <v>0</v>
      </c>
      <c r="K559" s="126">
        <v>0</v>
      </c>
      <c r="L559" s="126">
        <v>0</v>
      </c>
      <c r="M559" s="127">
        <f t="shared" si="918"/>
        <v>0</v>
      </c>
      <c r="N559" s="127">
        <f t="shared" si="919"/>
        <v>0</v>
      </c>
      <c r="O559" s="127">
        <v>0</v>
      </c>
      <c r="P559" s="127">
        <v>0</v>
      </c>
      <c r="Q559" s="127">
        <f t="shared" si="920"/>
        <v>0</v>
      </c>
      <c r="R559" s="127">
        <v>0</v>
      </c>
      <c r="S559" s="127">
        <v>0</v>
      </c>
      <c r="T559" s="127"/>
      <c r="U559" s="127"/>
      <c r="V559" s="127">
        <f>H559+O559</f>
        <v>0</v>
      </c>
      <c r="W559" s="127">
        <f>I559+P559</f>
        <v>0</v>
      </c>
      <c r="X559" s="127">
        <f>V559+W559</f>
        <v>0</v>
      </c>
      <c r="Y559" s="127">
        <f>K559+R559</f>
        <v>0</v>
      </c>
      <c r="Z559" s="127">
        <f>L559+S559</f>
        <v>0</v>
      </c>
      <c r="AA559" s="127">
        <f>Y559+Z559</f>
        <v>0</v>
      </c>
      <c r="AB559" s="127">
        <f>X559+AA559</f>
        <v>0</v>
      </c>
      <c r="AC559" s="127">
        <v>0</v>
      </c>
      <c r="AD559" s="127">
        <v>0</v>
      </c>
      <c r="AE559" s="127">
        <f t="shared" si="921"/>
        <v>0</v>
      </c>
      <c r="AF559" s="127">
        <v>0</v>
      </c>
      <c r="AG559" s="127">
        <v>0</v>
      </c>
      <c r="AH559" s="127">
        <f t="shared" si="935"/>
        <v>0</v>
      </c>
      <c r="AI559" s="127">
        <f t="shared" si="936"/>
        <v>0</v>
      </c>
      <c r="AJ559" s="127">
        <v>0</v>
      </c>
      <c r="AK559" s="127">
        <v>0</v>
      </c>
      <c r="AL559" s="127">
        <f t="shared" si="922"/>
        <v>0</v>
      </c>
      <c r="AM559" s="127">
        <v>0</v>
      </c>
      <c r="AN559" s="127">
        <v>0</v>
      </c>
      <c r="AO559" s="127">
        <f t="shared" si="923"/>
        <v>0</v>
      </c>
      <c r="AP559" s="127">
        <f t="shared" si="924"/>
        <v>0</v>
      </c>
      <c r="AQ559" s="127">
        <v>0</v>
      </c>
      <c r="AR559" s="127">
        <v>0</v>
      </c>
      <c r="AS559" s="127">
        <f t="shared" si="925"/>
        <v>0</v>
      </c>
      <c r="AT559" s="127">
        <v>0</v>
      </c>
      <c r="AU559" s="127">
        <v>0</v>
      </c>
      <c r="AV559" s="127">
        <f t="shared" si="926"/>
        <v>0</v>
      </c>
      <c r="AW559" s="127">
        <f t="shared" si="927"/>
        <v>0</v>
      </c>
      <c r="AX559" s="127">
        <f t="shared" si="928"/>
        <v>0</v>
      </c>
      <c r="AY559" s="127">
        <f t="shared" si="929"/>
        <v>0</v>
      </c>
      <c r="AZ559" s="127">
        <f t="shared" si="930"/>
        <v>0</v>
      </c>
      <c r="BA559" s="127">
        <f t="shared" si="931"/>
        <v>0</v>
      </c>
      <c r="BB559" s="127">
        <f t="shared" si="932"/>
        <v>0</v>
      </c>
      <c r="BC559" s="127">
        <f t="shared" si="933"/>
        <v>0</v>
      </c>
      <c r="BD559" s="127">
        <f t="shared" si="934"/>
        <v>0</v>
      </c>
      <c r="BE559" s="128" t="s">
        <v>50</v>
      </c>
      <c r="BF559" s="134"/>
      <c r="BG559" s="128"/>
      <c r="BH559" s="152" t="s">
        <v>128</v>
      </c>
      <c r="BI559" s="152"/>
      <c r="BJ559" s="104"/>
    </row>
    <row r="560" spans="2:62" s="96" customFormat="1" ht="36.75" customHeight="1">
      <c r="B560" s="122"/>
      <c r="C560" s="143"/>
      <c r="D560" s="122"/>
      <c r="E560" s="122"/>
      <c r="F560" s="132">
        <v>17</v>
      </c>
      <c r="G560" s="133" t="s">
        <v>435</v>
      </c>
      <c r="H560" s="126">
        <v>82000</v>
      </c>
      <c r="I560" s="126">
        <v>0</v>
      </c>
      <c r="J560" s="127">
        <f t="shared" si="917"/>
        <v>82000</v>
      </c>
      <c r="K560" s="126">
        <v>0</v>
      </c>
      <c r="L560" s="126">
        <v>0</v>
      </c>
      <c r="M560" s="127">
        <f t="shared" si="918"/>
        <v>0</v>
      </c>
      <c r="N560" s="127">
        <f t="shared" si="919"/>
        <v>82000</v>
      </c>
      <c r="O560" s="127">
        <v>0</v>
      </c>
      <c r="P560" s="127">
        <v>0</v>
      </c>
      <c r="Q560" s="127">
        <f t="shared" si="920"/>
        <v>0</v>
      </c>
      <c r="R560" s="127">
        <v>0</v>
      </c>
      <c r="S560" s="127">
        <v>0</v>
      </c>
      <c r="T560" s="127"/>
      <c r="U560" s="127"/>
      <c r="V560" s="127">
        <f>H560+O560</f>
        <v>82000</v>
      </c>
      <c r="W560" s="127">
        <f>I560+P560</f>
        <v>0</v>
      </c>
      <c r="X560" s="127">
        <f>V560+W560</f>
        <v>82000</v>
      </c>
      <c r="Y560" s="127">
        <f>K560+R560</f>
        <v>0</v>
      </c>
      <c r="Z560" s="127">
        <f>L560+S560</f>
        <v>0</v>
      </c>
      <c r="AA560" s="127">
        <f>Y560+Z560</f>
        <v>0</v>
      </c>
      <c r="AB560" s="127">
        <f>X560+AA560</f>
        <v>82000</v>
      </c>
      <c r="AC560" s="127">
        <v>0</v>
      </c>
      <c r="AD560" s="127">
        <v>0</v>
      </c>
      <c r="AE560" s="127">
        <f t="shared" si="921"/>
        <v>0</v>
      </c>
      <c r="AF560" s="127">
        <v>0</v>
      </c>
      <c r="AG560" s="127">
        <v>0</v>
      </c>
      <c r="AH560" s="127">
        <f t="shared" si="935"/>
        <v>0</v>
      </c>
      <c r="AI560" s="127">
        <f t="shared" si="936"/>
        <v>0</v>
      </c>
      <c r="AJ560" s="127">
        <v>0</v>
      </c>
      <c r="AK560" s="127">
        <v>0</v>
      </c>
      <c r="AL560" s="127">
        <f t="shared" si="922"/>
        <v>0</v>
      </c>
      <c r="AM560" s="127">
        <v>0</v>
      </c>
      <c r="AN560" s="127">
        <v>0</v>
      </c>
      <c r="AO560" s="127">
        <f t="shared" si="923"/>
        <v>0</v>
      </c>
      <c r="AP560" s="127">
        <f t="shared" si="924"/>
        <v>0</v>
      </c>
      <c r="AQ560" s="127">
        <v>0</v>
      </c>
      <c r="AR560" s="127">
        <v>0</v>
      </c>
      <c r="AS560" s="127">
        <f t="shared" si="925"/>
        <v>0</v>
      </c>
      <c r="AT560" s="127">
        <v>0</v>
      </c>
      <c r="AU560" s="127">
        <v>0</v>
      </c>
      <c r="AV560" s="127">
        <f t="shared" si="926"/>
        <v>0</v>
      </c>
      <c r="AW560" s="127">
        <f t="shared" si="927"/>
        <v>0</v>
      </c>
      <c r="AX560" s="127">
        <f t="shared" si="928"/>
        <v>82000</v>
      </c>
      <c r="AY560" s="127">
        <f t="shared" si="929"/>
        <v>0</v>
      </c>
      <c r="AZ560" s="127">
        <f t="shared" si="930"/>
        <v>82000</v>
      </c>
      <c r="BA560" s="127">
        <f t="shared" si="931"/>
        <v>0</v>
      </c>
      <c r="BB560" s="127">
        <f t="shared" si="932"/>
        <v>0</v>
      </c>
      <c r="BC560" s="127">
        <f t="shared" si="933"/>
        <v>0</v>
      </c>
      <c r="BD560" s="127">
        <f t="shared" si="934"/>
        <v>82000</v>
      </c>
      <c r="BE560" s="128" t="s">
        <v>50</v>
      </c>
      <c r="BF560" s="134">
        <v>1</v>
      </c>
      <c r="BG560" s="128"/>
      <c r="BH560" s="152" t="s">
        <v>128</v>
      </c>
      <c r="BI560" s="152"/>
      <c r="BJ560" s="104"/>
    </row>
    <row r="561" spans="2:62" s="96" customFormat="1" ht="36.75" customHeight="1">
      <c r="B561" s="122"/>
      <c r="C561" s="143"/>
      <c r="D561" s="122"/>
      <c r="E561" s="122"/>
      <c r="F561" s="132">
        <v>18</v>
      </c>
      <c r="G561" s="133" t="s">
        <v>436</v>
      </c>
      <c r="H561" s="126">
        <v>74000</v>
      </c>
      <c r="I561" s="126">
        <v>0</v>
      </c>
      <c r="J561" s="127">
        <f t="shared" si="917"/>
        <v>74000</v>
      </c>
      <c r="K561" s="126">
        <v>0</v>
      </c>
      <c r="L561" s="126">
        <v>0</v>
      </c>
      <c r="M561" s="127">
        <f t="shared" si="918"/>
        <v>0</v>
      </c>
      <c r="N561" s="127">
        <f t="shared" si="919"/>
        <v>74000</v>
      </c>
      <c r="O561" s="127">
        <v>0</v>
      </c>
      <c r="P561" s="127">
        <v>0</v>
      </c>
      <c r="Q561" s="127">
        <f t="shared" si="920"/>
        <v>0</v>
      </c>
      <c r="R561" s="127">
        <v>0</v>
      </c>
      <c r="S561" s="127">
        <v>0</v>
      </c>
      <c r="T561" s="127"/>
      <c r="U561" s="127"/>
      <c r="V561" s="127">
        <f>H561+O561</f>
        <v>74000</v>
      </c>
      <c r="W561" s="127">
        <f>I561+P561</f>
        <v>0</v>
      </c>
      <c r="X561" s="127">
        <f>V561+W561</f>
        <v>74000</v>
      </c>
      <c r="Y561" s="127">
        <f>K561+R561</f>
        <v>0</v>
      </c>
      <c r="Z561" s="127">
        <f>L561+S561</f>
        <v>0</v>
      </c>
      <c r="AA561" s="127">
        <f>Y561+Z561</f>
        <v>0</v>
      </c>
      <c r="AB561" s="127">
        <f>X561+AA561</f>
        <v>74000</v>
      </c>
      <c r="AC561" s="127">
        <v>0</v>
      </c>
      <c r="AD561" s="127">
        <v>0</v>
      </c>
      <c r="AE561" s="127">
        <f t="shared" si="921"/>
        <v>0</v>
      </c>
      <c r="AF561" s="127">
        <v>0</v>
      </c>
      <c r="AG561" s="127">
        <v>0</v>
      </c>
      <c r="AH561" s="127">
        <f t="shared" si="935"/>
        <v>0</v>
      </c>
      <c r="AI561" s="127">
        <f t="shared" si="936"/>
        <v>0</v>
      </c>
      <c r="AJ561" s="127">
        <v>0</v>
      </c>
      <c r="AK561" s="127">
        <v>0</v>
      </c>
      <c r="AL561" s="127">
        <f t="shared" si="922"/>
        <v>0</v>
      </c>
      <c r="AM561" s="127">
        <v>0</v>
      </c>
      <c r="AN561" s="127">
        <v>0</v>
      </c>
      <c r="AO561" s="127">
        <f t="shared" si="923"/>
        <v>0</v>
      </c>
      <c r="AP561" s="127">
        <f t="shared" si="924"/>
        <v>0</v>
      </c>
      <c r="AQ561" s="127">
        <v>0</v>
      </c>
      <c r="AR561" s="127">
        <v>0</v>
      </c>
      <c r="AS561" s="127">
        <f t="shared" si="925"/>
        <v>0</v>
      </c>
      <c r="AT561" s="127">
        <v>0</v>
      </c>
      <c r="AU561" s="127">
        <v>0</v>
      </c>
      <c r="AV561" s="127">
        <f t="shared" si="926"/>
        <v>0</v>
      </c>
      <c r="AW561" s="127">
        <f t="shared" si="927"/>
        <v>0</v>
      </c>
      <c r="AX561" s="127">
        <f t="shared" si="928"/>
        <v>74000</v>
      </c>
      <c r="AY561" s="127">
        <f t="shared" si="929"/>
        <v>0</v>
      </c>
      <c r="AZ561" s="127">
        <f t="shared" si="930"/>
        <v>74000</v>
      </c>
      <c r="BA561" s="127">
        <f t="shared" si="931"/>
        <v>0</v>
      </c>
      <c r="BB561" s="127">
        <f t="shared" si="932"/>
        <v>0</v>
      </c>
      <c r="BC561" s="127">
        <f t="shared" si="933"/>
        <v>0</v>
      </c>
      <c r="BD561" s="127">
        <f t="shared" si="934"/>
        <v>74000</v>
      </c>
      <c r="BE561" s="128" t="s">
        <v>50</v>
      </c>
      <c r="BF561" s="134">
        <v>4</v>
      </c>
      <c r="BG561" s="128"/>
      <c r="BH561" s="152" t="s">
        <v>128</v>
      </c>
      <c r="BI561" s="152"/>
      <c r="BJ561" s="104"/>
    </row>
    <row r="562" spans="2:62" s="96" customFormat="1" ht="36.75" hidden="1" customHeight="1">
      <c r="B562" s="122"/>
      <c r="C562" s="143"/>
      <c r="D562" s="122"/>
      <c r="E562" s="122"/>
      <c r="F562" s="132">
        <v>19</v>
      </c>
      <c r="G562" s="133" t="s">
        <v>437</v>
      </c>
      <c r="H562" s="126">
        <v>0</v>
      </c>
      <c r="I562" s="126">
        <v>0</v>
      </c>
      <c r="J562" s="127">
        <f t="shared" si="917"/>
        <v>0</v>
      </c>
      <c r="K562" s="126">
        <v>0</v>
      </c>
      <c r="L562" s="126">
        <v>0</v>
      </c>
      <c r="M562" s="127">
        <f t="shared" si="918"/>
        <v>0</v>
      </c>
      <c r="N562" s="127">
        <f t="shared" si="919"/>
        <v>0</v>
      </c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8" t="s">
        <v>50</v>
      </c>
      <c r="BF562" s="134"/>
      <c r="BG562" s="128"/>
      <c r="BH562" s="152" t="s">
        <v>128</v>
      </c>
      <c r="BI562" s="152"/>
      <c r="BJ562" s="104"/>
    </row>
    <row r="563" spans="2:62" s="121" customFormat="1" ht="36.75" hidden="1" customHeight="1">
      <c r="B563" s="114">
        <v>2014</v>
      </c>
      <c r="C563" s="115">
        <v>8317</v>
      </c>
      <c r="D563" s="114">
        <v>3</v>
      </c>
      <c r="E563" s="114">
        <v>523</v>
      </c>
      <c r="F563" s="114"/>
      <c r="G563" s="116" t="s">
        <v>85</v>
      </c>
      <c r="H563" s="117">
        <f>SUM(H564:H567)</f>
        <v>0</v>
      </c>
      <c r="I563" s="117">
        <f t="shared" ref="I563:N563" si="937">SUM(I564:I567)</f>
        <v>0</v>
      </c>
      <c r="J563" s="117">
        <f t="shared" si="937"/>
        <v>0</v>
      </c>
      <c r="K563" s="117">
        <f t="shared" si="937"/>
        <v>0</v>
      </c>
      <c r="L563" s="117">
        <f t="shared" si="937"/>
        <v>0</v>
      </c>
      <c r="M563" s="117">
        <f t="shared" si="937"/>
        <v>0</v>
      </c>
      <c r="N563" s="117">
        <f t="shared" si="937"/>
        <v>0</v>
      </c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  <c r="AN563" s="117"/>
      <c r="AO563" s="117"/>
      <c r="AP563" s="117"/>
      <c r="AQ563" s="117"/>
      <c r="AR563" s="117"/>
      <c r="AS563" s="117"/>
      <c r="AT563" s="117"/>
      <c r="AU563" s="117"/>
      <c r="AV563" s="117"/>
      <c r="AW563" s="117"/>
      <c r="AX563" s="117"/>
      <c r="AY563" s="117"/>
      <c r="AZ563" s="117"/>
      <c r="BA563" s="117"/>
      <c r="BB563" s="117"/>
      <c r="BC563" s="117"/>
      <c r="BD563" s="117"/>
      <c r="BE563" s="118"/>
      <c r="BF563" s="119"/>
      <c r="BG563" s="118"/>
      <c r="BH563" s="140"/>
      <c r="BI563" s="140"/>
      <c r="BJ563" s="104"/>
    </row>
    <row r="564" spans="2:62" s="96" customFormat="1" ht="36.75" hidden="1" customHeight="1">
      <c r="B564" s="122"/>
      <c r="C564" s="143"/>
      <c r="D564" s="122"/>
      <c r="E564" s="122"/>
      <c r="F564" s="132">
        <v>1</v>
      </c>
      <c r="G564" s="133" t="s">
        <v>438</v>
      </c>
      <c r="H564" s="126">
        <v>0</v>
      </c>
      <c r="I564" s="126">
        <v>0</v>
      </c>
      <c r="J564" s="127">
        <f>H564+I564</f>
        <v>0</v>
      </c>
      <c r="K564" s="126">
        <v>0</v>
      </c>
      <c r="L564" s="126">
        <v>0</v>
      </c>
      <c r="M564" s="127">
        <f>K564+L564</f>
        <v>0</v>
      </c>
      <c r="N564" s="127">
        <f>J564+M564</f>
        <v>0</v>
      </c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8" t="s">
        <v>50</v>
      </c>
      <c r="BF564" s="134"/>
      <c r="BG564" s="128"/>
      <c r="BH564" s="152" t="s">
        <v>128</v>
      </c>
      <c r="BI564" s="152"/>
      <c r="BJ564" s="104"/>
    </row>
    <row r="565" spans="2:62" s="96" customFormat="1" ht="36.75" hidden="1" customHeight="1">
      <c r="B565" s="122"/>
      <c r="C565" s="143"/>
      <c r="D565" s="122"/>
      <c r="E565" s="122"/>
      <c r="F565" s="132">
        <v>2</v>
      </c>
      <c r="G565" s="133" t="s">
        <v>439</v>
      </c>
      <c r="H565" s="126">
        <v>0</v>
      </c>
      <c r="I565" s="126">
        <v>0</v>
      </c>
      <c r="J565" s="127">
        <f>H565+I565</f>
        <v>0</v>
      </c>
      <c r="K565" s="126">
        <v>0</v>
      </c>
      <c r="L565" s="126">
        <v>0</v>
      </c>
      <c r="M565" s="127">
        <f>K565+L565</f>
        <v>0</v>
      </c>
      <c r="N565" s="127">
        <f>J565+M565</f>
        <v>0</v>
      </c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8" t="s">
        <v>50</v>
      </c>
      <c r="BF565" s="134"/>
      <c r="BG565" s="128"/>
      <c r="BH565" s="152" t="s">
        <v>128</v>
      </c>
      <c r="BI565" s="152"/>
      <c r="BJ565" s="104"/>
    </row>
    <row r="566" spans="2:62" s="96" customFormat="1" ht="36.75" hidden="1" customHeight="1">
      <c r="B566" s="122"/>
      <c r="C566" s="143"/>
      <c r="D566" s="122"/>
      <c r="E566" s="122"/>
      <c r="F566" s="132">
        <v>3</v>
      </c>
      <c r="G566" s="133" t="s">
        <v>206</v>
      </c>
      <c r="H566" s="126">
        <v>0</v>
      </c>
      <c r="I566" s="126">
        <v>0</v>
      </c>
      <c r="J566" s="127">
        <f>H566+I566</f>
        <v>0</v>
      </c>
      <c r="K566" s="126">
        <v>0</v>
      </c>
      <c r="L566" s="126">
        <v>0</v>
      </c>
      <c r="M566" s="127">
        <f>K566+L566</f>
        <v>0</v>
      </c>
      <c r="N566" s="127">
        <f>J566+M566</f>
        <v>0</v>
      </c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/>
      <c r="AY566" s="127"/>
      <c r="AZ566" s="127"/>
      <c r="BA566" s="127"/>
      <c r="BB566" s="127"/>
      <c r="BC566" s="127"/>
      <c r="BD566" s="127"/>
      <c r="BE566" s="128" t="s">
        <v>50</v>
      </c>
      <c r="BF566" s="134"/>
      <c r="BG566" s="128"/>
      <c r="BH566" s="152" t="s">
        <v>128</v>
      </c>
      <c r="BI566" s="152"/>
      <c r="BJ566" s="104"/>
    </row>
    <row r="567" spans="2:62" s="96" customFormat="1" ht="36.75" hidden="1" customHeight="1">
      <c r="B567" s="122"/>
      <c r="C567" s="143"/>
      <c r="D567" s="122"/>
      <c r="E567" s="122"/>
      <c r="F567" s="132">
        <v>4</v>
      </c>
      <c r="G567" s="133" t="s">
        <v>440</v>
      </c>
      <c r="H567" s="126">
        <v>0</v>
      </c>
      <c r="I567" s="126">
        <v>0</v>
      </c>
      <c r="J567" s="127">
        <f>H567+I567</f>
        <v>0</v>
      </c>
      <c r="K567" s="126">
        <v>0</v>
      </c>
      <c r="L567" s="126">
        <v>0</v>
      </c>
      <c r="M567" s="127">
        <f>K567+L567</f>
        <v>0</v>
      </c>
      <c r="N567" s="127">
        <f>J567+M567</f>
        <v>0</v>
      </c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44" t="s">
        <v>70</v>
      </c>
      <c r="BF567" s="134"/>
      <c r="BG567" s="128"/>
      <c r="BH567" s="152" t="s">
        <v>128</v>
      </c>
      <c r="BI567" s="152"/>
      <c r="BJ567" s="104"/>
    </row>
    <row r="568" spans="2:62" s="113" customFormat="1" hidden="1">
      <c r="B568" s="106">
        <v>2014</v>
      </c>
      <c r="C568" s="146">
        <v>8317</v>
      </c>
      <c r="D568" s="106">
        <v>3</v>
      </c>
      <c r="E568" s="106"/>
      <c r="F568" s="106"/>
      <c r="G568" s="108" t="s">
        <v>208</v>
      </c>
      <c r="H568" s="202">
        <f>H569+H573</f>
        <v>0</v>
      </c>
      <c r="I568" s="202">
        <f t="shared" ref="I568:N568" si="938">I569+I573</f>
        <v>0</v>
      </c>
      <c r="J568" s="202">
        <f t="shared" si="938"/>
        <v>0</v>
      </c>
      <c r="K568" s="202">
        <f t="shared" si="938"/>
        <v>0</v>
      </c>
      <c r="L568" s="202">
        <f t="shared" si="938"/>
        <v>0</v>
      </c>
      <c r="M568" s="202">
        <f t="shared" si="938"/>
        <v>0</v>
      </c>
      <c r="N568" s="202">
        <f t="shared" si="938"/>
        <v>0</v>
      </c>
      <c r="O568" s="202"/>
      <c r="P568" s="202"/>
      <c r="Q568" s="202"/>
      <c r="R568" s="202"/>
      <c r="S568" s="202"/>
      <c r="T568" s="202"/>
      <c r="U568" s="202"/>
      <c r="V568" s="202"/>
      <c r="W568" s="202"/>
      <c r="X568" s="202"/>
      <c r="Y568" s="202"/>
      <c r="Z568" s="202"/>
      <c r="AA568" s="202"/>
      <c r="AB568" s="202"/>
      <c r="AC568" s="202"/>
      <c r="AD568" s="202"/>
      <c r="AE568" s="202"/>
      <c r="AF568" s="202"/>
      <c r="AG568" s="202"/>
      <c r="AH568" s="202"/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110"/>
      <c r="BF568" s="111"/>
      <c r="BG568" s="110"/>
      <c r="BH568" s="142"/>
      <c r="BI568" s="142"/>
      <c r="BJ568" s="104"/>
    </row>
    <row r="569" spans="2:62" s="121" customFormat="1" ht="36.75" hidden="1" customHeight="1">
      <c r="B569" s="114">
        <v>2014</v>
      </c>
      <c r="C569" s="115">
        <v>8317</v>
      </c>
      <c r="D569" s="114">
        <v>3</v>
      </c>
      <c r="E569" s="114">
        <v>531</v>
      </c>
      <c r="F569" s="114"/>
      <c r="G569" s="116" t="s">
        <v>209</v>
      </c>
      <c r="H569" s="117">
        <f>H570+H571+H572</f>
        <v>0</v>
      </c>
      <c r="I569" s="117">
        <f t="shared" ref="I569:N569" si="939">I570+I571+I572</f>
        <v>0</v>
      </c>
      <c r="J569" s="117">
        <f t="shared" si="939"/>
        <v>0</v>
      </c>
      <c r="K569" s="117">
        <f t="shared" si="939"/>
        <v>0</v>
      </c>
      <c r="L569" s="117">
        <f t="shared" si="939"/>
        <v>0</v>
      </c>
      <c r="M569" s="117">
        <f t="shared" si="939"/>
        <v>0</v>
      </c>
      <c r="N569" s="117">
        <f t="shared" si="939"/>
        <v>0</v>
      </c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  <c r="AN569" s="117"/>
      <c r="AO569" s="117"/>
      <c r="AP569" s="117"/>
      <c r="AQ569" s="117"/>
      <c r="AR569" s="117"/>
      <c r="AS569" s="117"/>
      <c r="AT569" s="117"/>
      <c r="AU569" s="117"/>
      <c r="AV569" s="117"/>
      <c r="AW569" s="117"/>
      <c r="AX569" s="117"/>
      <c r="AY569" s="117"/>
      <c r="AZ569" s="117"/>
      <c r="BA569" s="117"/>
      <c r="BB569" s="117"/>
      <c r="BC569" s="117"/>
      <c r="BD569" s="117"/>
      <c r="BE569" s="118"/>
      <c r="BF569" s="119"/>
      <c r="BG569" s="118"/>
      <c r="BH569" s="140"/>
      <c r="BI569" s="140"/>
      <c r="BJ569" s="104"/>
    </row>
    <row r="570" spans="2:62" s="96" customFormat="1" ht="36.75" hidden="1" customHeight="1">
      <c r="B570" s="122" t="s">
        <v>45</v>
      </c>
      <c r="C570" s="143"/>
      <c r="D570" s="122"/>
      <c r="E570" s="122"/>
      <c r="F570" s="132">
        <v>1</v>
      </c>
      <c r="G570" s="133" t="s">
        <v>441</v>
      </c>
      <c r="H570" s="126">
        <v>0</v>
      </c>
      <c r="I570" s="126">
        <v>0</v>
      </c>
      <c r="J570" s="127">
        <f>H570+I570</f>
        <v>0</v>
      </c>
      <c r="K570" s="126">
        <v>0</v>
      </c>
      <c r="L570" s="126">
        <v>0</v>
      </c>
      <c r="M570" s="127">
        <f>K570+L570</f>
        <v>0</v>
      </c>
      <c r="N570" s="127">
        <f>J570+M570</f>
        <v>0</v>
      </c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44" t="s">
        <v>50</v>
      </c>
      <c r="BF570" s="134"/>
      <c r="BG570" s="128"/>
      <c r="BH570" s="152" t="s">
        <v>128</v>
      </c>
      <c r="BI570" s="152"/>
      <c r="BJ570" s="104"/>
    </row>
    <row r="571" spans="2:62" s="96" customFormat="1" ht="36.75" hidden="1" customHeight="1">
      <c r="B571" s="122"/>
      <c r="C571" s="143"/>
      <c r="D571" s="122"/>
      <c r="E571" s="122"/>
      <c r="F571" s="132">
        <v>2</v>
      </c>
      <c r="G571" s="133" t="s">
        <v>442</v>
      </c>
      <c r="H571" s="126">
        <v>0</v>
      </c>
      <c r="I571" s="126">
        <v>0</v>
      </c>
      <c r="J571" s="127">
        <f>H571+I571</f>
        <v>0</v>
      </c>
      <c r="K571" s="126">
        <v>0</v>
      </c>
      <c r="L571" s="126">
        <v>0</v>
      </c>
      <c r="M571" s="127">
        <f>K571+L571</f>
        <v>0</v>
      </c>
      <c r="N571" s="127">
        <f>J571+M571</f>
        <v>0</v>
      </c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44" t="s">
        <v>50</v>
      </c>
      <c r="BF571" s="134"/>
      <c r="BG571" s="128"/>
      <c r="BH571" s="152" t="s">
        <v>128</v>
      </c>
      <c r="BI571" s="152"/>
      <c r="BJ571" s="104"/>
    </row>
    <row r="572" spans="2:62" s="96" customFormat="1" ht="36.75" hidden="1" customHeight="1">
      <c r="B572" s="122"/>
      <c r="C572" s="143"/>
      <c r="D572" s="122"/>
      <c r="E572" s="122"/>
      <c r="F572" s="132">
        <v>3</v>
      </c>
      <c r="G572" s="133" t="s">
        <v>233</v>
      </c>
      <c r="H572" s="126">
        <v>0</v>
      </c>
      <c r="I572" s="126">
        <v>0</v>
      </c>
      <c r="J572" s="127">
        <f>H572+I572</f>
        <v>0</v>
      </c>
      <c r="K572" s="126">
        <v>0</v>
      </c>
      <c r="L572" s="126">
        <v>0</v>
      </c>
      <c r="M572" s="127">
        <f>K572+L572</f>
        <v>0</v>
      </c>
      <c r="N572" s="127">
        <f>J572+M572</f>
        <v>0</v>
      </c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44" t="s">
        <v>50</v>
      </c>
      <c r="BF572" s="134"/>
      <c r="BG572" s="128"/>
      <c r="BH572" s="152" t="s">
        <v>128</v>
      </c>
      <c r="BI572" s="152"/>
      <c r="BJ572" s="104"/>
    </row>
    <row r="573" spans="2:62" s="121" customFormat="1" hidden="1">
      <c r="B573" s="114">
        <v>2014</v>
      </c>
      <c r="C573" s="115">
        <v>8317</v>
      </c>
      <c r="D573" s="114">
        <v>3</v>
      </c>
      <c r="E573" s="114">
        <v>532</v>
      </c>
      <c r="F573" s="114"/>
      <c r="G573" s="116" t="s">
        <v>234</v>
      </c>
      <c r="H573" s="117">
        <f>SUM(H574:H578)</f>
        <v>0</v>
      </c>
      <c r="I573" s="117">
        <f t="shared" ref="I573:N573" si="940">SUM(I574:I578)</f>
        <v>0</v>
      </c>
      <c r="J573" s="117">
        <f t="shared" si="940"/>
        <v>0</v>
      </c>
      <c r="K573" s="117">
        <f t="shared" si="940"/>
        <v>0</v>
      </c>
      <c r="L573" s="117">
        <f t="shared" si="940"/>
        <v>0</v>
      </c>
      <c r="M573" s="117">
        <f t="shared" si="940"/>
        <v>0</v>
      </c>
      <c r="N573" s="117">
        <f t="shared" si="940"/>
        <v>0</v>
      </c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  <c r="AN573" s="117"/>
      <c r="AO573" s="117"/>
      <c r="AP573" s="117"/>
      <c r="AQ573" s="117"/>
      <c r="AR573" s="117"/>
      <c r="AS573" s="117"/>
      <c r="AT573" s="117"/>
      <c r="AU573" s="117"/>
      <c r="AV573" s="117"/>
      <c r="AW573" s="117"/>
      <c r="AX573" s="117"/>
      <c r="AY573" s="117"/>
      <c r="AZ573" s="117"/>
      <c r="BA573" s="117"/>
      <c r="BB573" s="117"/>
      <c r="BC573" s="117"/>
      <c r="BD573" s="117"/>
      <c r="BE573" s="118"/>
      <c r="BF573" s="119"/>
      <c r="BG573" s="118"/>
      <c r="BH573" s="140"/>
      <c r="BI573" s="140"/>
      <c r="BJ573" s="104"/>
    </row>
    <row r="574" spans="2:62" s="96" customFormat="1" ht="36.75" hidden="1" customHeight="1">
      <c r="B574" s="122"/>
      <c r="C574" s="143"/>
      <c r="D574" s="122"/>
      <c r="E574" s="122"/>
      <c r="F574" s="132">
        <v>1</v>
      </c>
      <c r="G574" s="133" t="s">
        <v>241</v>
      </c>
      <c r="H574" s="126">
        <v>0</v>
      </c>
      <c r="I574" s="126">
        <v>0</v>
      </c>
      <c r="J574" s="127">
        <f>H574+I574</f>
        <v>0</v>
      </c>
      <c r="K574" s="126">
        <v>0</v>
      </c>
      <c r="L574" s="126">
        <v>0</v>
      </c>
      <c r="M574" s="127">
        <f>K574+L574</f>
        <v>0</v>
      </c>
      <c r="N574" s="127">
        <f>J574+M574</f>
        <v>0</v>
      </c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44" t="s">
        <v>50</v>
      </c>
      <c r="BF574" s="134"/>
      <c r="BG574" s="128"/>
      <c r="BH574" s="152" t="s">
        <v>128</v>
      </c>
      <c r="BI574" s="152"/>
      <c r="BJ574" s="104"/>
    </row>
    <row r="575" spans="2:62" s="96" customFormat="1" ht="36.75" hidden="1" customHeight="1">
      <c r="B575" s="122"/>
      <c r="C575" s="143"/>
      <c r="D575" s="122"/>
      <c r="E575" s="122"/>
      <c r="F575" s="132">
        <v>2</v>
      </c>
      <c r="G575" s="133" t="s">
        <v>443</v>
      </c>
      <c r="H575" s="126">
        <v>0</v>
      </c>
      <c r="I575" s="126">
        <v>0</v>
      </c>
      <c r="J575" s="127">
        <f>H575+I575</f>
        <v>0</v>
      </c>
      <c r="K575" s="126">
        <v>0</v>
      </c>
      <c r="L575" s="126">
        <v>0</v>
      </c>
      <c r="M575" s="127">
        <f>K575+L575</f>
        <v>0</v>
      </c>
      <c r="N575" s="127">
        <f>J575+M575</f>
        <v>0</v>
      </c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44" t="s">
        <v>50</v>
      </c>
      <c r="BF575" s="134"/>
      <c r="BG575" s="128"/>
      <c r="BH575" s="152" t="s">
        <v>128</v>
      </c>
      <c r="BI575" s="152"/>
      <c r="BJ575" s="104"/>
    </row>
    <row r="576" spans="2:62" s="96" customFormat="1" ht="36.75" hidden="1" customHeight="1">
      <c r="B576" s="122"/>
      <c r="C576" s="143"/>
      <c r="D576" s="122"/>
      <c r="E576" s="122"/>
      <c r="F576" s="132">
        <v>3</v>
      </c>
      <c r="G576" s="133" t="s">
        <v>444</v>
      </c>
      <c r="H576" s="126">
        <v>0</v>
      </c>
      <c r="I576" s="126">
        <v>0</v>
      </c>
      <c r="J576" s="127">
        <f>H576+I576</f>
        <v>0</v>
      </c>
      <c r="K576" s="126">
        <v>0</v>
      </c>
      <c r="L576" s="126">
        <v>0</v>
      </c>
      <c r="M576" s="127">
        <f>K576+L576</f>
        <v>0</v>
      </c>
      <c r="N576" s="127">
        <f>J576+M576</f>
        <v>0</v>
      </c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44" t="s">
        <v>50</v>
      </c>
      <c r="BF576" s="134"/>
      <c r="BG576" s="128"/>
      <c r="BH576" s="152" t="s">
        <v>128</v>
      </c>
      <c r="BI576" s="152"/>
      <c r="BJ576" s="104"/>
    </row>
    <row r="577" spans="2:62" s="96" customFormat="1" ht="36.75" hidden="1" customHeight="1">
      <c r="B577" s="122"/>
      <c r="C577" s="143"/>
      <c r="D577" s="122"/>
      <c r="E577" s="122"/>
      <c r="F577" s="132">
        <v>4</v>
      </c>
      <c r="G577" s="133" t="s">
        <v>205</v>
      </c>
      <c r="H577" s="126">
        <v>0</v>
      </c>
      <c r="I577" s="126">
        <v>0</v>
      </c>
      <c r="J577" s="127">
        <f>H577+I577</f>
        <v>0</v>
      </c>
      <c r="K577" s="126">
        <v>0</v>
      </c>
      <c r="L577" s="126">
        <v>0</v>
      </c>
      <c r="M577" s="127">
        <f>K577+L577</f>
        <v>0</v>
      </c>
      <c r="N577" s="127">
        <f>J577+M577</f>
        <v>0</v>
      </c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44" t="s">
        <v>50</v>
      </c>
      <c r="BF577" s="134"/>
      <c r="BG577" s="128"/>
      <c r="BH577" s="152" t="s">
        <v>128</v>
      </c>
      <c r="BI577" s="152"/>
      <c r="BJ577" s="104"/>
    </row>
    <row r="578" spans="2:62" s="96" customFormat="1" ht="36.75" hidden="1" customHeight="1">
      <c r="B578" s="122"/>
      <c r="C578" s="143"/>
      <c r="D578" s="122"/>
      <c r="E578" s="122"/>
      <c r="F578" s="132">
        <v>5</v>
      </c>
      <c r="G578" s="133" t="s">
        <v>392</v>
      </c>
      <c r="H578" s="126">
        <v>0</v>
      </c>
      <c r="I578" s="126">
        <v>0</v>
      </c>
      <c r="J578" s="127">
        <f>H578+I578</f>
        <v>0</v>
      </c>
      <c r="K578" s="126">
        <v>0</v>
      </c>
      <c r="L578" s="126">
        <v>0</v>
      </c>
      <c r="M578" s="127">
        <f>K578+L578</f>
        <v>0</v>
      </c>
      <c r="N578" s="127">
        <f>J578+M578</f>
        <v>0</v>
      </c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44" t="s">
        <v>50</v>
      </c>
      <c r="BF578" s="134"/>
      <c r="BG578" s="128"/>
      <c r="BH578" s="152" t="s">
        <v>128</v>
      </c>
      <c r="BI578" s="152"/>
      <c r="BJ578" s="104"/>
    </row>
    <row r="579" spans="2:62" s="113" customFormat="1" ht="36.75" hidden="1" customHeight="1">
      <c r="B579" s="106">
        <v>2014</v>
      </c>
      <c r="C579" s="146">
        <v>8317</v>
      </c>
      <c r="D579" s="106">
        <v>3</v>
      </c>
      <c r="E579" s="106"/>
      <c r="F579" s="106"/>
      <c r="G579" s="108" t="s">
        <v>263</v>
      </c>
      <c r="H579" s="109">
        <f>H580</f>
        <v>0</v>
      </c>
      <c r="I579" s="109">
        <f t="shared" ref="I579:N579" si="941">I580</f>
        <v>0</v>
      </c>
      <c r="J579" s="109">
        <f t="shared" si="941"/>
        <v>0</v>
      </c>
      <c r="K579" s="109">
        <f t="shared" si="941"/>
        <v>0</v>
      </c>
      <c r="L579" s="109">
        <f t="shared" si="941"/>
        <v>0</v>
      </c>
      <c r="M579" s="109">
        <f t="shared" si="941"/>
        <v>0</v>
      </c>
      <c r="N579" s="109">
        <f t="shared" si="941"/>
        <v>0</v>
      </c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  <c r="AV579" s="109"/>
      <c r="AW579" s="109"/>
      <c r="AX579" s="109"/>
      <c r="AY579" s="109"/>
      <c r="AZ579" s="109"/>
      <c r="BA579" s="109"/>
      <c r="BB579" s="109"/>
      <c r="BC579" s="109"/>
      <c r="BD579" s="109"/>
      <c r="BE579" s="110"/>
      <c r="BF579" s="111"/>
      <c r="BG579" s="110"/>
      <c r="BH579" s="142"/>
      <c r="BI579" s="142"/>
      <c r="BJ579" s="104"/>
    </row>
    <row r="580" spans="2:62" s="121" customFormat="1" ht="36.75" hidden="1" customHeight="1">
      <c r="B580" s="114">
        <v>2014</v>
      </c>
      <c r="C580" s="115">
        <v>8317</v>
      </c>
      <c r="D580" s="114">
        <v>3</v>
      </c>
      <c r="E580" s="114">
        <v>541</v>
      </c>
      <c r="F580" s="114"/>
      <c r="G580" s="116" t="s">
        <v>89</v>
      </c>
      <c r="H580" s="117">
        <f>SUM(H581:H583)</f>
        <v>0</v>
      </c>
      <c r="I580" s="117">
        <f t="shared" ref="I580:N580" si="942">SUM(I581:I583)</f>
        <v>0</v>
      </c>
      <c r="J580" s="117">
        <f t="shared" si="942"/>
        <v>0</v>
      </c>
      <c r="K580" s="117">
        <f t="shared" si="942"/>
        <v>0</v>
      </c>
      <c r="L580" s="117">
        <f t="shared" si="942"/>
        <v>0</v>
      </c>
      <c r="M580" s="117">
        <f t="shared" si="942"/>
        <v>0</v>
      </c>
      <c r="N580" s="117">
        <f t="shared" si="942"/>
        <v>0</v>
      </c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  <c r="AN580" s="117"/>
      <c r="AO580" s="117"/>
      <c r="AP580" s="117"/>
      <c r="AQ580" s="117"/>
      <c r="AR580" s="117"/>
      <c r="AS580" s="117"/>
      <c r="AT580" s="117"/>
      <c r="AU580" s="117"/>
      <c r="AV580" s="117"/>
      <c r="AW580" s="117"/>
      <c r="AX580" s="117"/>
      <c r="AY580" s="117"/>
      <c r="AZ580" s="117"/>
      <c r="BA580" s="117"/>
      <c r="BB580" s="117"/>
      <c r="BC580" s="117"/>
      <c r="BD580" s="117"/>
      <c r="BE580" s="118"/>
      <c r="BF580" s="119"/>
      <c r="BG580" s="118"/>
      <c r="BH580" s="140"/>
      <c r="BI580" s="140"/>
      <c r="BJ580" s="104"/>
    </row>
    <row r="581" spans="2:62" s="96" customFormat="1" ht="36.75" hidden="1" customHeight="1">
      <c r="B581" s="122"/>
      <c r="C581" s="143"/>
      <c r="D581" s="122"/>
      <c r="E581" s="122"/>
      <c r="F581" s="132">
        <v>1</v>
      </c>
      <c r="G581" s="133" t="s">
        <v>445</v>
      </c>
      <c r="H581" s="126">
        <v>0</v>
      </c>
      <c r="I581" s="126">
        <v>0</v>
      </c>
      <c r="J581" s="127">
        <f>H581+I581</f>
        <v>0</v>
      </c>
      <c r="K581" s="126">
        <v>0</v>
      </c>
      <c r="L581" s="126">
        <v>0</v>
      </c>
      <c r="M581" s="127">
        <f>K581+L581</f>
        <v>0</v>
      </c>
      <c r="N581" s="127">
        <f>J581+M581</f>
        <v>0</v>
      </c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8" t="s">
        <v>50</v>
      </c>
      <c r="BF581" s="134"/>
      <c r="BG581" s="128"/>
      <c r="BH581" s="152" t="s">
        <v>128</v>
      </c>
      <c r="BI581" s="152"/>
      <c r="BJ581" s="104"/>
    </row>
    <row r="582" spans="2:62" s="96" customFormat="1" ht="36.75" hidden="1" customHeight="1">
      <c r="B582" s="122"/>
      <c r="C582" s="143"/>
      <c r="D582" s="122"/>
      <c r="E582" s="122"/>
      <c r="F582" s="132">
        <v>2</v>
      </c>
      <c r="G582" s="133" t="s">
        <v>446</v>
      </c>
      <c r="H582" s="126">
        <v>0</v>
      </c>
      <c r="I582" s="126">
        <v>0</v>
      </c>
      <c r="J582" s="127">
        <f>H582+I582</f>
        <v>0</v>
      </c>
      <c r="K582" s="126">
        <v>0</v>
      </c>
      <c r="L582" s="126">
        <v>0</v>
      </c>
      <c r="M582" s="127">
        <f>K582+L582</f>
        <v>0</v>
      </c>
      <c r="N582" s="127">
        <f>J582+M582</f>
        <v>0</v>
      </c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8" t="s">
        <v>50</v>
      </c>
      <c r="BF582" s="134"/>
      <c r="BG582" s="128"/>
      <c r="BH582" s="152" t="s">
        <v>128</v>
      </c>
      <c r="BI582" s="152"/>
      <c r="BJ582" s="104"/>
    </row>
    <row r="583" spans="2:62" s="96" customFormat="1" ht="36.75" hidden="1" customHeight="1">
      <c r="B583" s="122"/>
      <c r="C583" s="143"/>
      <c r="D583" s="122"/>
      <c r="E583" s="122"/>
      <c r="F583" s="132">
        <v>3</v>
      </c>
      <c r="G583" s="133" t="s">
        <v>447</v>
      </c>
      <c r="H583" s="126">
        <v>0</v>
      </c>
      <c r="I583" s="126">
        <v>0</v>
      </c>
      <c r="J583" s="127">
        <f>H583+I583</f>
        <v>0</v>
      </c>
      <c r="K583" s="126">
        <v>0</v>
      </c>
      <c r="L583" s="126">
        <v>0</v>
      </c>
      <c r="M583" s="127">
        <f>K583+L583</f>
        <v>0</v>
      </c>
      <c r="N583" s="127">
        <f>J583+M583</f>
        <v>0</v>
      </c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8" t="s">
        <v>50</v>
      </c>
      <c r="BF583" s="134"/>
      <c r="BG583" s="128"/>
      <c r="BH583" s="152" t="s">
        <v>128</v>
      </c>
      <c r="BI583" s="152"/>
      <c r="BJ583" s="104"/>
    </row>
    <row r="584" spans="2:62" s="113" customFormat="1" hidden="1">
      <c r="B584" s="106">
        <v>2014</v>
      </c>
      <c r="C584" s="146">
        <v>8317</v>
      </c>
      <c r="D584" s="106">
        <v>3</v>
      </c>
      <c r="E584" s="106"/>
      <c r="F584" s="106"/>
      <c r="G584" s="108" t="s">
        <v>448</v>
      </c>
      <c r="H584" s="109">
        <f>H585</f>
        <v>0</v>
      </c>
      <c r="I584" s="109">
        <f t="shared" ref="I584:N584" si="943">I585</f>
        <v>0</v>
      </c>
      <c r="J584" s="109">
        <f t="shared" si="943"/>
        <v>0</v>
      </c>
      <c r="K584" s="109">
        <f t="shared" si="943"/>
        <v>0</v>
      </c>
      <c r="L584" s="109">
        <f t="shared" si="943"/>
        <v>0</v>
      </c>
      <c r="M584" s="109">
        <f t="shared" si="943"/>
        <v>0</v>
      </c>
      <c r="N584" s="109">
        <f t="shared" si="943"/>
        <v>0</v>
      </c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  <c r="AV584" s="109"/>
      <c r="AW584" s="109"/>
      <c r="AX584" s="109"/>
      <c r="AY584" s="109"/>
      <c r="AZ584" s="109"/>
      <c r="BA584" s="109"/>
      <c r="BB584" s="109"/>
      <c r="BC584" s="109"/>
      <c r="BD584" s="109"/>
      <c r="BE584" s="110"/>
      <c r="BF584" s="111"/>
      <c r="BG584" s="110"/>
      <c r="BH584" s="142"/>
      <c r="BI584" s="142"/>
      <c r="BJ584" s="104"/>
    </row>
    <row r="585" spans="2:62" s="121" customFormat="1" hidden="1">
      <c r="B585" s="114">
        <v>2014</v>
      </c>
      <c r="C585" s="115">
        <v>8317</v>
      </c>
      <c r="D585" s="114">
        <v>3</v>
      </c>
      <c r="E585" s="114">
        <v>551</v>
      </c>
      <c r="F585" s="114"/>
      <c r="G585" s="116" t="s">
        <v>449</v>
      </c>
      <c r="H585" s="117">
        <f>SUM(H586:H595)</f>
        <v>0</v>
      </c>
      <c r="I585" s="117">
        <f t="shared" ref="I585:N585" si="944">SUM(I586:I595)</f>
        <v>0</v>
      </c>
      <c r="J585" s="117">
        <f t="shared" si="944"/>
        <v>0</v>
      </c>
      <c r="K585" s="117">
        <f t="shared" si="944"/>
        <v>0</v>
      </c>
      <c r="L585" s="117">
        <f t="shared" si="944"/>
        <v>0</v>
      </c>
      <c r="M585" s="117">
        <f t="shared" si="944"/>
        <v>0</v>
      </c>
      <c r="N585" s="117">
        <f t="shared" si="944"/>
        <v>0</v>
      </c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  <c r="AN585" s="117"/>
      <c r="AO585" s="117"/>
      <c r="AP585" s="117"/>
      <c r="AQ585" s="117"/>
      <c r="AR585" s="117"/>
      <c r="AS585" s="117"/>
      <c r="AT585" s="117"/>
      <c r="AU585" s="117"/>
      <c r="AV585" s="117"/>
      <c r="AW585" s="117"/>
      <c r="AX585" s="117"/>
      <c r="AY585" s="117"/>
      <c r="AZ585" s="117"/>
      <c r="BA585" s="117"/>
      <c r="BB585" s="117"/>
      <c r="BC585" s="117"/>
      <c r="BD585" s="117"/>
      <c r="BE585" s="118"/>
      <c r="BF585" s="119"/>
      <c r="BG585" s="118"/>
      <c r="BH585" s="140"/>
      <c r="BI585" s="140"/>
      <c r="BJ585" s="104"/>
    </row>
    <row r="586" spans="2:62" s="96" customFormat="1" hidden="1">
      <c r="B586" s="122"/>
      <c r="C586" s="143"/>
      <c r="D586" s="122"/>
      <c r="E586" s="122"/>
      <c r="F586" s="132">
        <v>1</v>
      </c>
      <c r="G586" s="133" t="s">
        <v>450</v>
      </c>
      <c r="H586" s="126">
        <v>0</v>
      </c>
      <c r="I586" s="126">
        <v>0</v>
      </c>
      <c r="J586" s="127">
        <f t="shared" ref="J586:J595" si="945">H586+I586</f>
        <v>0</v>
      </c>
      <c r="K586" s="126">
        <v>0</v>
      </c>
      <c r="L586" s="126">
        <v>0</v>
      </c>
      <c r="M586" s="127">
        <f t="shared" ref="M586:M595" si="946">K586+L586</f>
        <v>0</v>
      </c>
      <c r="N586" s="127">
        <f t="shared" ref="N586:N595" si="947">J586+M586</f>
        <v>0</v>
      </c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8" t="s">
        <v>50</v>
      </c>
      <c r="BF586" s="134"/>
      <c r="BG586" s="128"/>
      <c r="BH586" s="152" t="s">
        <v>128</v>
      </c>
      <c r="BI586" s="152"/>
      <c r="BJ586" s="104"/>
    </row>
    <row r="587" spans="2:62" s="96" customFormat="1" ht="36.75" hidden="1" customHeight="1">
      <c r="B587" s="122"/>
      <c r="C587" s="143"/>
      <c r="D587" s="122"/>
      <c r="E587" s="122"/>
      <c r="F587" s="132">
        <v>2</v>
      </c>
      <c r="G587" s="133" t="s">
        <v>451</v>
      </c>
      <c r="H587" s="126">
        <v>0</v>
      </c>
      <c r="I587" s="126">
        <v>0</v>
      </c>
      <c r="J587" s="127">
        <f t="shared" si="945"/>
        <v>0</v>
      </c>
      <c r="K587" s="126">
        <v>0</v>
      </c>
      <c r="L587" s="126">
        <v>0</v>
      </c>
      <c r="M587" s="127">
        <f t="shared" si="946"/>
        <v>0</v>
      </c>
      <c r="N587" s="127">
        <f t="shared" si="947"/>
        <v>0</v>
      </c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8" t="s">
        <v>50</v>
      </c>
      <c r="BF587" s="134"/>
      <c r="BG587" s="128"/>
      <c r="BH587" s="152" t="s">
        <v>128</v>
      </c>
      <c r="BI587" s="152"/>
      <c r="BJ587" s="104"/>
    </row>
    <row r="588" spans="2:62" s="96" customFormat="1" ht="36.75" hidden="1" customHeight="1">
      <c r="B588" s="122"/>
      <c r="C588" s="143"/>
      <c r="D588" s="122"/>
      <c r="E588" s="122"/>
      <c r="F588" s="132">
        <v>3</v>
      </c>
      <c r="G588" s="133" t="s">
        <v>452</v>
      </c>
      <c r="H588" s="126">
        <v>0</v>
      </c>
      <c r="I588" s="126">
        <v>0</v>
      </c>
      <c r="J588" s="127">
        <f t="shared" si="945"/>
        <v>0</v>
      </c>
      <c r="K588" s="126">
        <v>0</v>
      </c>
      <c r="L588" s="126">
        <v>0</v>
      </c>
      <c r="M588" s="127">
        <f t="shared" si="946"/>
        <v>0</v>
      </c>
      <c r="N588" s="127">
        <f t="shared" si="947"/>
        <v>0</v>
      </c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8" t="s">
        <v>50</v>
      </c>
      <c r="BF588" s="134"/>
      <c r="BG588" s="128"/>
      <c r="BH588" s="152" t="s">
        <v>128</v>
      </c>
      <c r="BI588" s="152"/>
      <c r="BJ588" s="104"/>
    </row>
    <row r="589" spans="2:62" s="96" customFormat="1" ht="36.75" hidden="1" customHeight="1">
      <c r="B589" s="122"/>
      <c r="C589" s="143"/>
      <c r="D589" s="122"/>
      <c r="E589" s="122"/>
      <c r="F589" s="132">
        <v>4</v>
      </c>
      <c r="G589" s="133" t="s">
        <v>453</v>
      </c>
      <c r="H589" s="126">
        <v>0</v>
      </c>
      <c r="I589" s="126">
        <v>0</v>
      </c>
      <c r="J589" s="127">
        <f t="shared" si="945"/>
        <v>0</v>
      </c>
      <c r="K589" s="126">
        <v>0</v>
      </c>
      <c r="L589" s="126">
        <v>0</v>
      </c>
      <c r="M589" s="127">
        <f t="shared" si="946"/>
        <v>0</v>
      </c>
      <c r="N589" s="127">
        <f t="shared" si="947"/>
        <v>0</v>
      </c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8" t="s">
        <v>50</v>
      </c>
      <c r="BF589" s="134"/>
      <c r="BG589" s="128"/>
      <c r="BH589" s="152" t="s">
        <v>128</v>
      </c>
      <c r="BI589" s="152"/>
      <c r="BJ589" s="104"/>
    </row>
    <row r="590" spans="2:62" s="96" customFormat="1" ht="36.75" hidden="1" customHeight="1">
      <c r="B590" s="122"/>
      <c r="C590" s="143"/>
      <c r="D590" s="122"/>
      <c r="E590" s="122"/>
      <c r="F590" s="132">
        <v>5</v>
      </c>
      <c r="G590" s="133" t="s">
        <v>454</v>
      </c>
      <c r="H590" s="126">
        <v>0</v>
      </c>
      <c r="I590" s="126">
        <v>0</v>
      </c>
      <c r="J590" s="127">
        <f t="shared" si="945"/>
        <v>0</v>
      </c>
      <c r="K590" s="126">
        <v>0</v>
      </c>
      <c r="L590" s="126">
        <v>0</v>
      </c>
      <c r="M590" s="127">
        <f t="shared" si="946"/>
        <v>0</v>
      </c>
      <c r="N590" s="127">
        <f t="shared" si="947"/>
        <v>0</v>
      </c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8" t="s">
        <v>50</v>
      </c>
      <c r="BF590" s="134"/>
      <c r="BG590" s="128"/>
      <c r="BH590" s="152" t="s">
        <v>128</v>
      </c>
      <c r="BI590" s="152"/>
      <c r="BJ590" s="104"/>
    </row>
    <row r="591" spans="2:62" s="96" customFormat="1" ht="36.75" hidden="1" customHeight="1">
      <c r="B591" s="122"/>
      <c r="C591" s="143"/>
      <c r="D591" s="122"/>
      <c r="E591" s="122"/>
      <c r="F591" s="132">
        <v>6</v>
      </c>
      <c r="G591" s="133" t="s">
        <v>455</v>
      </c>
      <c r="H591" s="126">
        <v>0</v>
      </c>
      <c r="I591" s="126">
        <v>0</v>
      </c>
      <c r="J591" s="127">
        <f t="shared" si="945"/>
        <v>0</v>
      </c>
      <c r="K591" s="126">
        <v>0</v>
      </c>
      <c r="L591" s="126">
        <v>0</v>
      </c>
      <c r="M591" s="127">
        <f t="shared" si="946"/>
        <v>0</v>
      </c>
      <c r="N591" s="127">
        <f t="shared" si="947"/>
        <v>0</v>
      </c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8" t="s">
        <v>50</v>
      </c>
      <c r="BF591" s="134"/>
      <c r="BG591" s="128"/>
      <c r="BH591" s="152" t="s">
        <v>128</v>
      </c>
      <c r="BI591" s="152"/>
      <c r="BJ591" s="104"/>
    </row>
    <row r="592" spans="2:62" s="96" customFormat="1" ht="36.75" hidden="1" customHeight="1">
      <c r="B592" s="122"/>
      <c r="C592" s="143"/>
      <c r="D592" s="122"/>
      <c r="E592" s="122"/>
      <c r="F592" s="132">
        <v>7</v>
      </c>
      <c r="G592" s="135" t="s">
        <v>456</v>
      </c>
      <c r="H592" s="126">
        <v>0</v>
      </c>
      <c r="I592" s="126">
        <v>0</v>
      </c>
      <c r="J592" s="127">
        <f t="shared" si="945"/>
        <v>0</v>
      </c>
      <c r="K592" s="126">
        <v>0</v>
      </c>
      <c r="L592" s="126">
        <v>0</v>
      </c>
      <c r="M592" s="127">
        <f t="shared" si="946"/>
        <v>0</v>
      </c>
      <c r="N592" s="127">
        <f t="shared" si="947"/>
        <v>0</v>
      </c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8" t="s">
        <v>50</v>
      </c>
      <c r="BF592" s="134"/>
      <c r="BG592" s="128"/>
      <c r="BH592" s="152" t="s">
        <v>128</v>
      </c>
      <c r="BI592" s="152"/>
      <c r="BJ592" s="104"/>
    </row>
    <row r="593" spans="2:62" s="96" customFormat="1" ht="36.75" hidden="1" customHeight="1">
      <c r="B593" s="122"/>
      <c r="C593" s="143"/>
      <c r="D593" s="122"/>
      <c r="E593" s="122"/>
      <c r="F593" s="132">
        <v>8</v>
      </c>
      <c r="G593" s="133" t="s">
        <v>457</v>
      </c>
      <c r="H593" s="126">
        <v>0</v>
      </c>
      <c r="I593" s="126">
        <v>0</v>
      </c>
      <c r="J593" s="127">
        <f t="shared" si="945"/>
        <v>0</v>
      </c>
      <c r="K593" s="126">
        <v>0</v>
      </c>
      <c r="L593" s="126">
        <v>0</v>
      </c>
      <c r="M593" s="127">
        <f t="shared" si="946"/>
        <v>0</v>
      </c>
      <c r="N593" s="127">
        <f t="shared" si="947"/>
        <v>0</v>
      </c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8" t="s">
        <v>50</v>
      </c>
      <c r="BF593" s="134"/>
      <c r="BG593" s="128"/>
      <c r="BH593" s="152" t="s">
        <v>128</v>
      </c>
      <c r="BI593" s="152"/>
      <c r="BJ593" s="104"/>
    </row>
    <row r="594" spans="2:62" s="96" customFormat="1" ht="36.75" hidden="1" customHeight="1">
      <c r="B594" s="122"/>
      <c r="C594" s="143"/>
      <c r="D594" s="122"/>
      <c r="E594" s="122"/>
      <c r="F594" s="132">
        <v>9</v>
      </c>
      <c r="G594" s="133" t="s">
        <v>458</v>
      </c>
      <c r="H594" s="126">
        <v>0</v>
      </c>
      <c r="I594" s="126">
        <v>0</v>
      </c>
      <c r="J594" s="127">
        <f t="shared" si="945"/>
        <v>0</v>
      </c>
      <c r="K594" s="126">
        <v>0</v>
      </c>
      <c r="L594" s="126">
        <v>0</v>
      </c>
      <c r="M594" s="127">
        <f t="shared" si="946"/>
        <v>0</v>
      </c>
      <c r="N594" s="127">
        <f t="shared" si="947"/>
        <v>0</v>
      </c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8" t="s">
        <v>50</v>
      </c>
      <c r="BF594" s="134"/>
      <c r="BG594" s="128"/>
      <c r="BH594" s="152" t="s">
        <v>128</v>
      </c>
      <c r="BI594" s="152"/>
      <c r="BJ594" s="104"/>
    </row>
    <row r="595" spans="2:62" s="96" customFormat="1" ht="36.75" hidden="1" customHeight="1">
      <c r="B595" s="122"/>
      <c r="C595" s="143"/>
      <c r="D595" s="122"/>
      <c r="E595" s="122"/>
      <c r="F595" s="132">
        <v>10</v>
      </c>
      <c r="G595" s="133" t="s">
        <v>459</v>
      </c>
      <c r="H595" s="126">
        <v>0</v>
      </c>
      <c r="I595" s="126">
        <v>0</v>
      </c>
      <c r="J595" s="127">
        <f t="shared" si="945"/>
        <v>0</v>
      </c>
      <c r="K595" s="126">
        <v>0</v>
      </c>
      <c r="L595" s="126">
        <v>0</v>
      </c>
      <c r="M595" s="127">
        <f t="shared" si="946"/>
        <v>0</v>
      </c>
      <c r="N595" s="127">
        <f t="shared" si="947"/>
        <v>0</v>
      </c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8" t="s">
        <v>50</v>
      </c>
      <c r="BF595" s="134"/>
      <c r="BG595" s="128"/>
      <c r="BH595" s="152" t="s">
        <v>128</v>
      </c>
      <c r="BI595" s="152"/>
      <c r="BJ595" s="104"/>
    </row>
    <row r="596" spans="2:62" s="113" customFormat="1" hidden="1">
      <c r="B596" s="106">
        <v>2014</v>
      </c>
      <c r="C596" s="146">
        <v>8317</v>
      </c>
      <c r="D596" s="106">
        <v>3</v>
      </c>
      <c r="E596" s="106"/>
      <c r="F596" s="106"/>
      <c r="G596" s="108" t="s">
        <v>91</v>
      </c>
      <c r="H596" s="109">
        <f>H597+H603+H605</f>
        <v>0</v>
      </c>
      <c r="I596" s="109">
        <f t="shared" ref="I596:N596" si="948">I597+I603+I605</f>
        <v>0</v>
      </c>
      <c r="J596" s="109">
        <f t="shared" si="948"/>
        <v>0</v>
      </c>
      <c r="K596" s="109">
        <f t="shared" si="948"/>
        <v>0</v>
      </c>
      <c r="L596" s="109">
        <f t="shared" si="948"/>
        <v>0</v>
      </c>
      <c r="M596" s="109">
        <f t="shared" si="948"/>
        <v>0</v>
      </c>
      <c r="N596" s="109">
        <f t="shared" si="948"/>
        <v>0</v>
      </c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09"/>
      <c r="BE596" s="110"/>
      <c r="BF596" s="111"/>
      <c r="BG596" s="110"/>
      <c r="BH596" s="142"/>
      <c r="BI596" s="142"/>
      <c r="BJ596" s="104"/>
    </row>
    <row r="597" spans="2:62" s="174" customFormat="1" ht="36.75" hidden="1" customHeight="1">
      <c r="B597" s="166">
        <v>2014</v>
      </c>
      <c r="C597" s="167">
        <v>8317</v>
      </c>
      <c r="D597" s="166">
        <v>3</v>
      </c>
      <c r="E597" s="166">
        <v>562</v>
      </c>
      <c r="F597" s="166"/>
      <c r="G597" s="168" t="s">
        <v>264</v>
      </c>
      <c r="H597" s="117">
        <f>SUM(H598:H602)</f>
        <v>0</v>
      </c>
      <c r="I597" s="117">
        <f t="shared" ref="I597:N597" si="949">SUM(I598:I602)</f>
        <v>0</v>
      </c>
      <c r="J597" s="117">
        <f t="shared" si="949"/>
        <v>0</v>
      </c>
      <c r="K597" s="117">
        <f t="shared" si="949"/>
        <v>0</v>
      </c>
      <c r="L597" s="117">
        <f t="shared" si="949"/>
        <v>0</v>
      </c>
      <c r="M597" s="117">
        <f t="shared" si="949"/>
        <v>0</v>
      </c>
      <c r="N597" s="117">
        <f t="shared" si="949"/>
        <v>0</v>
      </c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  <c r="AN597" s="117"/>
      <c r="AO597" s="117"/>
      <c r="AP597" s="117"/>
      <c r="AQ597" s="117"/>
      <c r="AR597" s="117"/>
      <c r="AS597" s="117"/>
      <c r="AT597" s="117"/>
      <c r="AU597" s="117"/>
      <c r="AV597" s="117"/>
      <c r="AW597" s="117"/>
      <c r="AX597" s="117"/>
      <c r="AY597" s="117"/>
      <c r="AZ597" s="117"/>
      <c r="BA597" s="117"/>
      <c r="BB597" s="117"/>
      <c r="BC597" s="117"/>
      <c r="BD597" s="117"/>
      <c r="BE597" s="169"/>
      <c r="BF597" s="170"/>
      <c r="BG597" s="169"/>
      <c r="BH597" s="172"/>
      <c r="BI597" s="172"/>
      <c r="BJ597" s="173"/>
    </row>
    <row r="598" spans="2:62" s="178" customFormat="1" ht="36.75" hidden="1" customHeight="1">
      <c r="B598" s="203"/>
      <c r="C598" s="204"/>
      <c r="D598" s="203"/>
      <c r="E598" s="203"/>
      <c r="F598" s="205">
        <v>1</v>
      </c>
      <c r="G598" s="175" t="s">
        <v>265</v>
      </c>
      <c r="H598" s="126">
        <v>0</v>
      </c>
      <c r="I598" s="126">
        <v>0</v>
      </c>
      <c r="J598" s="127">
        <f>H598+I598</f>
        <v>0</v>
      </c>
      <c r="K598" s="126">
        <v>0</v>
      </c>
      <c r="L598" s="126">
        <v>0</v>
      </c>
      <c r="M598" s="127">
        <f>K598+L598</f>
        <v>0</v>
      </c>
      <c r="N598" s="127">
        <f>J598+M598</f>
        <v>0</v>
      </c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  <c r="BE598" s="206" t="s">
        <v>50</v>
      </c>
      <c r="BF598" s="207" t="s">
        <v>45</v>
      </c>
      <c r="BG598" s="206"/>
      <c r="BH598" s="152" t="s">
        <v>128</v>
      </c>
      <c r="BI598" s="152"/>
      <c r="BJ598" s="173"/>
    </row>
    <row r="599" spans="2:62" s="178" customFormat="1" ht="36.75" hidden="1" customHeight="1">
      <c r="B599" s="203"/>
      <c r="C599" s="204"/>
      <c r="D599" s="203"/>
      <c r="E599" s="203"/>
      <c r="F599" s="205">
        <v>2</v>
      </c>
      <c r="G599" s="175" t="s">
        <v>460</v>
      </c>
      <c r="H599" s="126">
        <v>0</v>
      </c>
      <c r="I599" s="126">
        <v>0</v>
      </c>
      <c r="J599" s="127">
        <f>H599+I599</f>
        <v>0</v>
      </c>
      <c r="K599" s="126">
        <v>0</v>
      </c>
      <c r="L599" s="126">
        <v>0</v>
      </c>
      <c r="M599" s="127">
        <f>K599+L599</f>
        <v>0</v>
      </c>
      <c r="N599" s="127">
        <f>J599+M599</f>
        <v>0</v>
      </c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206" t="s">
        <v>50</v>
      </c>
      <c r="BF599" s="207" t="s">
        <v>45</v>
      </c>
      <c r="BG599" s="206"/>
      <c r="BH599" s="152" t="s">
        <v>128</v>
      </c>
      <c r="BI599" s="152"/>
      <c r="BJ599" s="173"/>
    </row>
    <row r="600" spans="2:62" s="178" customFormat="1" ht="36.75" hidden="1" customHeight="1">
      <c r="B600" s="203"/>
      <c r="C600" s="204"/>
      <c r="D600" s="203"/>
      <c r="E600" s="203"/>
      <c r="F600" s="205">
        <v>3</v>
      </c>
      <c r="G600" s="175" t="s">
        <v>461</v>
      </c>
      <c r="H600" s="126">
        <v>0</v>
      </c>
      <c r="I600" s="126">
        <v>0</v>
      </c>
      <c r="J600" s="127">
        <f>H600+I600</f>
        <v>0</v>
      </c>
      <c r="K600" s="126">
        <v>0</v>
      </c>
      <c r="L600" s="126">
        <v>0</v>
      </c>
      <c r="M600" s="127">
        <f>K600+L600</f>
        <v>0</v>
      </c>
      <c r="N600" s="127">
        <f>J600+M600</f>
        <v>0</v>
      </c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206" t="s">
        <v>50</v>
      </c>
      <c r="BF600" s="207" t="s">
        <v>45</v>
      </c>
      <c r="BG600" s="206"/>
      <c r="BH600" s="152" t="s">
        <v>128</v>
      </c>
      <c r="BI600" s="152"/>
      <c r="BJ600" s="173"/>
    </row>
    <row r="601" spans="2:62" s="178" customFormat="1" ht="36.75" hidden="1" customHeight="1">
      <c r="B601" s="203"/>
      <c r="C601" s="204"/>
      <c r="D601" s="203"/>
      <c r="E601" s="203"/>
      <c r="F601" s="205">
        <v>4</v>
      </c>
      <c r="G601" s="175" t="s">
        <v>462</v>
      </c>
      <c r="H601" s="126">
        <v>0</v>
      </c>
      <c r="I601" s="126">
        <v>0</v>
      </c>
      <c r="J601" s="127">
        <f>H601+I601</f>
        <v>0</v>
      </c>
      <c r="K601" s="126">
        <v>0</v>
      </c>
      <c r="L601" s="126">
        <v>0</v>
      </c>
      <c r="M601" s="127">
        <f>K601+L601</f>
        <v>0</v>
      </c>
      <c r="N601" s="127">
        <f>J601+M601</f>
        <v>0</v>
      </c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206" t="s">
        <v>50</v>
      </c>
      <c r="BF601" s="207" t="s">
        <v>45</v>
      </c>
      <c r="BG601" s="206"/>
      <c r="BH601" s="152" t="s">
        <v>128</v>
      </c>
      <c r="BI601" s="152"/>
      <c r="BJ601" s="173"/>
    </row>
    <row r="602" spans="2:62" s="178" customFormat="1" ht="36.75" hidden="1" customHeight="1">
      <c r="B602" s="203"/>
      <c r="C602" s="204"/>
      <c r="D602" s="203"/>
      <c r="E602" s="203"/>
      <c r="F602" s="205">
        <v>5</v>
      </c>
      <c r="G602" s="175" t="s">
        <v>463</v>
      </c>
      <c r="H602" s="126">
        <v>0</v>
      </c>
      <c r="I602" s="126">
        <v>0</v>
      </c>
      <c r="J602" s="127">
        <f>H602+I602</f>
        <v>0</v>
      </c>
      <c r="K602" s="126">
        <v>0</v>
      </c>
      <c r="L602" s="126">
        <v>0</v>
      </c>
      <c r="M602" s="127">
        <f>K602+L602</f>
        <v>0</v>
      </c>
      <c r="N602" s="127">
        <f>J602+M602</f>
        <v>0</v>
      </c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206" t="s">
        <v>50</v>
      </c>
      <c r="BF602" s="207" t="s">
        <v>45</v>
      </c>
      <c r="BG602" s="206"/>
      <c r="BH602" s="152" t="s">
        <v>128</v>
      </c>
      <c r="BI602" s="152"/>
      <c r="BJ602" s="173"/>
    </row>
    <row r="603" spans="2:62" s="121" customFormat="1" ht="40.5" hidden="1">
      <c r="B603" s="114">
        <v>2014</v>
      </c>
      <c r="C603" s="115">
        <v>8317</v>
      </c>
      <c r="D603" s="114">
        <v>3</v>
      </c>
      <c r="E603" s="114">
        <v>564</v>
      </c>
      <c r="F603" s="114"/>
      <c r="G603" s="116" t="s">
        <v>92</v>
      </c>
      <c r="H603" s="117">
        <f>H604</f>
        <v>0</v>
      </c>
      <c r="I603" s="117">
        <f t="shared" ref="I603:N603" si="950">I604</f>
        <v>0</v>
      </c>
      <c r="J603" s="117">
        <f t="shared" si="950"/>
        <v>0</v>
      </c>
      <c r="K603" s="117">
        <f t="shared" si="950"/>
        <v>0</v>
      </c>
      <c r="L603" s="117">
        <f t="shared" si="950"/>
        <v>0</v>
      </c>
      <c r="M603" s="117">
        <f t="shared" si="950"/>
        <v>0</v>
      </c>
      <c r="N603" s="117">
        <f t="shared" si="950"/>
        <v>0</v>
      </c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  <c r="AN603" s="117"/>
      <c r="AO603" s="117"/>
      <c r="AP603" s="117"/>
      <c r="AQ603" s="117"/>
      <c r="AR603" s="117"/>
      <c r="AS603" s="117"/>
      <c r="AT603" s="117"/>
      <c r="AU603" s="117"/>
      <c r="AV603" s="117"/>
      <c r="AW603" s="117"/>
      <c r="AX603" s="117"/>
      <c r="AY603" s="117"/>
      <c r="AZ603" s="117"/>
      <c r="BA603" s="117"/>
      <c r="BB603" s="117"/>
      <c r="BC603" s="117"/>
      <c r="BD603" s="117"/>
      <c r="BE603" s="118"/>
      <c r="BF603" s="119"/>
      <c r="BG603" s="118"/>
      <c r="BH603" s="140"/>
      <c r="BI603" s="140"/>
      <c r="BJ603" s="104"/>
    </row>
    <row r="604" spans="2:62" s="96" customFormat="1" ht="36.75" hidden="1" customHeight="1">
      <c r="B604" s="122"/>
      <c r="C604" s="143"/>
      <c r="D604" s="122"/>
      <c r="E604" s="122"/>
      <c r="F604" s="132">
        <v>1</v>
      </c>
      <c r="G604" s="133" t="s">
        <v>229</v>
      </c>
      <c r="H604" s="126">
        <v>0</v>
      </c>
      <c r="I604" s="126">
        <v>0</v>
      </c>
      <c r="J604" s="127">
        <f>H604+I604</f>
        <v>0</v>
      </c>
      <c r="K604" s="126">
        <v>0</v>
      </c>
      <c r="L604" s="126">
        <v>0</v>
      </c>
      <c r="M604" s="127">
        <f>K604+L604</f>
        <v>0</v>
      </c>
      <c r="N604" s="127">
        <f>J604+M604</f>
        <v>0</v>
      </c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8" t="s">
        <v>50</v>
      </c>
      <c r="BF604" s="134"/>
      <c r="BG604" s="128"/>
      <c r="BH604" s="152" t="s">
        <v>128</v>
      </c>
      <c r="BI604" s="152"/>
      <c r="BJ604" s="104"/>
    </row>
    <row r="605" spans="2:62" s="121" customFormat="1" ht="36.75" hidden="1" customHeight="1">
      <c r="B605" s="114">
        <v>2014</v>
      </c>
      <c r="C605" s="115">
        <v>8317</v>
      </c>
      <c r="D605" s="114">
        <v>3</v>
      </c>
      <c r="E605" s="114">
        <v>569</v>
      </c>
      <c r="F605" s="114"/>
      <c r="G605" s="116" t="s">
        <v>95</v>
      </c>
      <c r="H605" s="117">
        <f>H606+H607</f>
        <v>0</v>
      </c>
      <c r="I605" s="117">
        <f t="shared" ref="I605:N605" si="951">I606+I607</f>
        <v>0</v>
      </c>
      <c r="J605" s="117">
        <f t="shared" si="951"/>
        <v>0</v>
      </c>
      <c r="K605" s="117">
        <f t="shared" si="951"/>
        <v>0</v>
      </c>
      <c r="L605" s="117">
        <f t="shared" si="951"/>
        <v>0</v>
      </c>
      <c r="M605" s="117">
        <f t="shared" si="951"/>
        <v>0</v>
      </c>
      <c r="N605" s="117">
        <f t="shared" si="951"/>
        <v>0</v>
      </c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  <c r="AN605" s="117"/>
      <c r="AO605" s="117"/>
      <c r="AP605" s="117"/>
      <c r="AQ605" s="117"/>
      <c r="AR605" s="117"/>
      <c r="AS605" s="117"/>
      <c r="AT605" s="117"/>
      <c r="AU605" s="117"/>
      <c r="AV605" s="117"/>
      <c r="AW605" s="117"/>
      <c r="AX605" s="117"/>
      <c r="AY605" s="117"/>
      <c r="AZ605" s="117"/>
      <c r="BA605" s="117"/>
      <c r="BB605" s="117"/>
      <c r="BC605" s="117"/>
      <c r="BD605" s="117"/>
      <c r="BE605" s="118"/>
      <c r="BF605" s="119"/>
      <c r="BG605" s="118"/>
      <c r="BH605" s="140"/>
      <c r="BI605" s="140"/>
      <c r="BJ605" s="104"/>
    </row>
    <row r="606" spans="2:62" s="96" customFormat="1" ht="36.75" hidden="1" customHeight="1">
      <c r="B606" s="122"/>
      <c r="C606" s="143"/>
      <c r="D606" s="122"/>
      <c r="E606" s="122"/>
      <c r="F606" s="132">
        <v>1</v>
      </c>
      <c r="G606" s="133" t="s">
        <v>464</v>
      </c>
      <c r="H606" s="126">
        <v>0</v>
      </c>
      <c r="I606" s="126">
        <v>0</v>
      </c>
      <c r="J606" s="127">
        <f>H606+I606</f>
        <v>0</v>
      </c>
      <c r="K606" s="126">
        <v>0</v>
      </c>
      <c r="L606" s="126">
        <v>0</v>
      </c>
      <c r="M606" s="127">
        <f>K606+L606</f>
        <v>0</v>
      </c>
      <c r="N606" s="127">
        <f>J606+M606</f>
        <v>0</v>
      </c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8" t="s">
        <v>50</v>
      </c>
      <c r="BF606" s="134"/>
      <c r="BG606" s="128"/>
      <c r="BH606" s="152" t="s">
        <v>128</v>
      </c>
      <c r="BI606" s="152"/>
      <c r="BJ606" s="104"/>
    </row>
    <row r="607" spans="2:62" s="96" customFormat="1" ht="36.75" hidden="1" customHeight="1">
      <c r="B607" s="122"/>
      <c r="C607" s="143"/>
      <c r="D607" s="122"/>
      <c r="E607" s="122"/>
      <c r="F607" s="132">
        <v>2</v>
      </c>
      <c r="G607" s="133" t="s">
        <v>465</v>
      </c>
      <c r="H607" s="126">
        <v>0</v>
      </c>
      <c r="I607" s="126">
        <v>0</v>
      </c>
      <c r="J607" s="127">
        <f>H607+I607</f>
        <v>0</v>
      </c>
      <c r="K607" s="126">
        <v>0</v>
      </c>
      <c r="L607" s="126">
        <v>0</v>
      </c>
      <c r="M607" s="127">
        <f>K607+L607</f>
        <v>0</v>
      </c>
      <c r="N607" s="127">
        <f>J607+M607</f>
        <v>0</v>
      </c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8" t="s">
        <v>50</v>
      </c>
      <c r="BF607" s="134"/>
      <c r="BG607" s="128"/>
      <c r="BH607" s="152" t="s">
        <v>128</v>
      </c>
      <c r="BI607" s="152"/>
      <c r="BJ607" s="104"/>
    </row>
    <row r="608" spans="2:62" s="113" customFormat="1" ht="36.75" hidden="1" customHeight="1">
      <c r="B608" s="106">
        <v>2014</v>
      </c>
      <c r="C608" s="146">
        <v>8317</v>
      </c>
      <c r="D608" s="106">
        <v>3</v>
      </c>
      <c r="E608" s="106"/>
      <c r="F608" s="106"/>
      <c r="G608" s="108" t="s">
        <v>268</v>
      </c>
      <c r="H608" s="109">
        <f>H609+H611</f>
        <v>0</v>
      </c>
      <c r="I608" s="109">
        <f t="shared" ref="I608:N608" si="952">I609+I611</f>
        <v>0</v>
      </c>
      <c r="J608" s="109">
        <f t="shared" si="952"/>
        <v>0</v>
      </c>
      <c r="K608" s="109">
        <f t="shared" si="952"/>
        <v>0</v>
      </c>
      <c r="L608" s="109">
        <f t="shared" si="952"/>
        <v>0</v>
      </c>
      <c r="M608" s="109">
        <f t="shared" si="952"/>
        <v>0</v>
      </c>
      <c r="N608" s="109">
        <f t="shared" si="952"/>
        <v>0</v>
      </c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09"/>
      <c r="BE608" s="110"/>
      <c r="BF608" s="111"/>
      <c r="BG608" s="110"/>
      <c r="BH608" s="142"/>
      <c r="BI608" s="142"/>
      <c r="BJ608" s="104"/>
    </row>
    <row r="609" spans="2:62" s="121" customFormat="1" ht="36.75" hidden="1" customHeight="1">
      <c r="B609" s="114">
        <v>2014</v>
      </c>
      <c r="C609" s="115">
        <v>8317</v>
      </c>
      <c r="D609" s="114">
        <v>3</v>
      </c>
      <c r="E609" s="114">
        <v>591</v>
      </c>
      <c r="F609" s="114"/>
      <c r="G609" s="116" t="s">
        <v>98</v>
      </c>
      <c r="H609" s="117">
        <f>H610</f>
        <v>0</v>
      </c>
      <c r="I609" s="117">
        <f t="shared" ref="I609:N609" si="953">I610</f>
        <v>0</v>
      </c>
      <c r="J609" s="117">
        <f t="shared" si="953"/>
        <v>0</v>
      </c>
      <c r="K609" s="117">
        <f t="shared" si="953"/>
        <v>0</v>
      </c>
      <c r="L609" s="117">
        <f t="shared" si="953"/>
        <v>0</v>
      </c>
      <c r="M609" s="117">
        <f t="shared" si="953"/>
        <v>0</v>
      </c>
      <c r="N609" s="117">
        <f t="shared" si="953"/>
        <v>0</v>
      </c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  <c r="AN609" s="117"/>
      <c r="AO609" s="117"/>
      <c r="AP609" s="117"/>
      <c r="AQ609" s="117"/>
      <c r="AR609" s="117"/>
      <c r="AS609" s="117"/>
      <c r="AT609" s="117"/>
      <c r="AU609" s="117"/>
      <c r="AV609" s="117"/>
      <c r="AW609" s="117"/>
      <c r="AX609" s="117"/>
      <c r="AY609" s="117"/>
      <c r="AZ609" s="117"/>
      <c r="BA609" s="117"/>
      <c r="BB609" s="117"/>
      <c r="BC609" s="117"/>
      <c r="BD609" s="117"/>
      <c r="BE609" s="118"/>
      <c r="BF609" s="119"/>
      <c r="BG609" s="118"/>
      <c r="BH609" s="140"/>
      <c r="BI609" s="140"/>
      <c r="BJ609" s="104"/>
    </row>
    <row r="610" spans="2:62" s="96" customFormat="1" ht="36.75" hidden="1" customHeight="1">
      <c r="B610" s="122"/>
      <c r="C610" s="143"/>
      <c r="D610" s="122"/>
      <c r="E610" s="122"/>
      <c r="F610" s="132">
        <v>1</v>
      </c>
      <c r="G610" s="133" t="s">
        <v>98</v>
      </c>
      <c r="H610" s="126">
        <v>0</v>
      </c>
      <c r="I610" s="126">
        <v>0</v>
      </c>
      <c r="J610" s="127">
        <f>H610+I610</f>
        <v>0</v>
      </c>
      <c r="K610" s="126">
        <v>0</v>
      </c>
      <c r="L610" s="126">
        <v>0</v>
      </c>
      <c r="M610" s="127">
        <f>K610+L610</f>
        <v>0</v>
      </c>
      <c r="N610" s="127">
        <f>J610+M610</f>
        <v>0</v>
      </c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8" t="s">
        <v>99</v>
      </c>
      <c r="BF610" s="134"/>
      <c r="BG610" s="128"/>
      <c r="BH610" s="152" t="s">
        <v>128</v>
      </c>
      <c r="BI610" s="152"/>
      <c r="BJ610" s="104"/>
    </row>
    <row r="611" spans="2:62" s="121" customFormat="1" hidden="1">
      <c r="B611" s="114">
        <v>2014</v>
      </c>
      <c r="C611" s="115">
        <v>8317</v>
      </c>
      <c r="D611" s="114">
        <v>3</v>
      </c>
      <c r="E611" s="114">
        <v>597</v>
      </c>
      <c r="F611" s="114"/>
      <c r="G611" s="116" t="s">
        <v>269</v>
      </c>
      <c r="H611" s="117">
        <f>H612</f>
        <v>0</v>
      </c>
      <c r="I611" s="117">
        <f t="shared" ref="I611:N611" si="954">I612</f>
        <v>0</v>
      </c>
      <c r="J611" s="117">
        <f t="shared" si="954"/>
        <v>0</v>
      </c>
      <c r="K611" s="117">
        <f t="shared" si="954"/>
        <v>0</v>
      </c>
      <c r="L611" s="117">
        <f t="shared" si="954"/>
        <v>0</v>
      </c>
      <c r="M611" s="117">
        <f t="shared" si="954"/>
        <v>0</v>
      </c>
      <c r="N611" s="117">
        <f t="shared" si="954"/>
        <v>0</v>
      </c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  <c r="AN611" s="117"/>
      <c r="AO611" s="117"/>
      <c r="AP611" s="117"/>
      <c r="AQ611" s="117"/>
      <c r="AR611" s="117"/>
      <c r="AS611" s="117"/>
      <c r="AT611" s="117"/>
      <c r="AU611" s="117"/>
      <c r="AV611" s="117"/>
      <c r="AW611" s="117"/>
      <c r="AX611" s="117"/>
      <c r="AY611" s="117"/>
      <c r="AZ611" s="117"/>
      <c r="BA611" s="117"/>
      <c r="BB611" s="117"/>
      <c r="BC611" s="117"/>
      <c r="BD611" s="117"/>
      <c r="BE611" s="118"/>
      <c r="BF611" s="119"/>
      <c r="BG611" s="118"/>
      <c r="BH611" s="140"/>
      <c r="BI611" s="140"/>
      <c r="BJ611" s="104"/>
    </row>
    <row r="612" spans="2:62" s="96" customFormat="1" ht="36.75" hidden="1" customHeight="1">
      <c r="B612" s="122"/>
      <c r="C612" s="143"/>
      <c r="D612" s="122"/>
      <c r="E612" s="122"/>
      <c r="F612" s="132">
        <v>1</v>
      </c>
      <c r="G612" s="133" t="s">
        <v>270</v>
      </c>
      <c r="H612" s="126">
        <v>0</v>
      </c>
      <c r="I612" s="126">
        <v>0</v>
      </c>
      <c r="J612" s="127">
        <f>H612+I612</f>
        <v>0</v>
      </c>
      <c r="K612" s="126">
        <v>0</v>
      </c>
      <c r="L612" s="126">
        <v>0</v>
      </c>
      <c r="M612" s="127">
        <f>K612+L612</f>
        <v>0</v>
      </c>
      <c r="N612" s="127">
        <f>J612+M612</f>
        <v>0</v>
      </c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8" t="s">
        <v>99</v>
      </c>
      <c r="BF612" s="134"/>
      <c r="BG612" s="128"/>
      <c r="BH612" s="152" t="s">
        <v>128</v>
      </c>
      <c r="BI612" s="152"/>
      <c r="BJ612" s="104"/>
    </row>
    <row r="613" spans="2:62" s="105" customFormat="1" ht="36.75" customHeight="1">
      <c r="B613" s="97">
        <v>2014</v>
      </c>
      <c r="C613" s="147">
        <v>8317</v>
      </c>
      <c r="D613" s="97">
        <v>3</v>
      </c>
      <c r="E613" s="97"/>
      <c r="F613" s="97"/>
      <c r="G613" s="99" t="s">
        <v>100</v>
      </c>
      <c r="H613" s="100">
        <f>H614</f>
        <v>1089551</v>
      </c>
      <c r="I613" s="100">
        <f t="shared" ref="I613:BD613" si="955">I614</f>
        <v>0</v>
      </c>
      <c r="J613" s="100">
        <f t="shared" si="955"/>
        <v>1089551</v>
      </c>
      <c r="K613" s="100">
        <f t="shared" si="955"/>
        <v>0</v>
      </c>
      <c r="L613" s="100">
        <f t="shared" si="955"/>
        <v>0</v>
      </c>
      <c r="M613" s="100">
        <f t="shared" si="955"/>
        <v>0</v>
      </c>
      <c r="N613" s="100">
        <f t="shared" si="955"/>
        <v>1089551</v>
      </c>
      <c r="O613" s="100">
        <f>O614</f>
        <v>0</v>
      </c>
      <c r="P613" s="100">
        <f t="shared" si="955"/>
        <v>0</v>
      </c>
      <c r="Q613" s="100">
        <f t="shared" si="955"/>
        <v>0</v>
      </c>
      <c r="R613" s="100">
        <f t="shared" si="955"/>
        <v>0</v>
      </c>
      <c r="S613" s="100">
        <f t="shared" si="955"/>
        <v>0</v>
      </c>
      <c r="T613" s="100">
        <f t="shared" si="955"/>
        <v>0</v>
      </c>
      <c r="U613" s="100">
        <f t="shared" si="955"/>
        <v>0</v>
      </c>
      <c r="V613" s="100">
        <f t="shared" si="955"/>
        <v>1089551</v>
      </c>
      <c r="W613" s="100">
        <f t="shared" si="955"/>
        <v>0</v>
      </c>
      <c r="X613" s="100">
        <f t="shared" si="955"/>
        <v>1089551</v>
      </c>
      <c r="Y613" s="100">
        <f t="shared" si="955"/>
        <v>0</v>
      </c>
      <c r="Z613" s="100">
        <f t="shared" si="955"/>
        <v>0</v>
      </c>
      <c r="AA613" s="100">
        <f t="shared" si="955"/>
        <v>0</v>
      </c>
      <c r="AB613" s="100">
        <f t="shared" si="955"/>
        <v>1089551</v>
      </c>
      <c r="AC613" s="100">
        <f t="shared" si="955"/>
        <v>0</v>
      </c>
      <c r="AD613" s="100">
        <f t="shared" si="955"/>
        <v>0</v>
      </c>
      <c r="AE613" s="100">
        <f t="shared" si="955"/>
        <v>0</v>
      </c>
      <c r="AF613" s="100">
        <f t="shared" si="955"/>
        <v>0</v>
      </c>
      <c r="AG613" s="100">
        <f t="shared" si="955"/>
        <v>0</v>
      </c>
      <c r="AH613" s="100">
        <f t="shared" si="955"/>
        <v>0</v>
      </c>
      <c r="AI613" s="100">
        <f t="shared" si="955"/>
        <v>0</v>
      </c>
      <c r="AJ613" s="100">
        <f t="shared" si="955"/>
        <v>0</v>
      </c>
      <c r="AK613" s="100">
        <f t="shared" si="955"/>
        <v>0</v>
      </c>
      <c r="AL613" s="100">
        <f t="shared" si="955"/>
        <v>0</v>
      </c>
      <c r="AM613" s="100">
        <f t="shared" si="955"/>
        <v>0</v>
      </c>
      <c r="AN613" s="100">
        <f t="shared" si="955"/>
        <v>0</v>
      </c>
      <c r="AO613" s="100">
        <f t="shared" si="955"/>
        <v>0</v>
      </c>
      <c r="AP613" s="100">
        <f t="shared" si="955"/>
        <v>0</v>
      </c>
      <c r="AQ613" s="100">
        <f t="shared" si="955"/>
        <v>0</v>
      </c>
      <c r="AR613" s="100">
        <f t="shared" si="955"/>
        <v>0</v>
      </c>
      <c r="AS613" s="100">
        <f t="shared" si="955"/>
        <v>0</v>
      </c>
      <c r="AT613" s="100">
        <f t="shared" si="955"/>
        <v>0</v>
      </c>
      <c r="AU613" s="100">
        <f t="shared" si="955"/>
        <v>0</v>
      </c>
      <c r="AV613" s="100">
        <f t="shared" si="955"/>
        <v>0</v>
      </c>
      <c r="AW613" s="100">
        <f t="shared" si="955"/>
        <v>0</v>
      </c>
      <c r="AX613" s="100">
        <f t="shared" si="955"/>
        <v>1089551</v>
      </c>
      <c r="AY613" s="100">
        <f t="shared" si="955"/>
        <v>0</v>
      </c>
      <c r="AZ613" s="100">
        <f t="shared" si="955"/>
        <v>1089551</v>
      </c>
      <c r="BA613" s="100">
        <f t="shared" si="955"/>
        <v>0</v>
      </c>
      <c r="BB613" s="100">
        <f t="shared" si="955"/>
        <v>0</v>
      </c>
      <c r="BC613" s="100">
        <f t="shared" si="955"/>
        <v>0</v>
      </c>
      <c r="BD613" s="100">
        <f t="shared" si="955"/>
        <v>1089551</v>
      </c>
      <c r="BE613" s="101"/>
      <c r="BF613" s="102"/>
      <c r="BG613" s="101"/>
      <c r="BH613" s="141"/>
      <c r="BI613" s="141"/>
      <c r="BJ613" s="104"/>
    </row>
    <row r="614" spans="2:62" s="113" customFormat="1" ht="36.75" customHeight="1">
      <c r="B614" s="106">
        <v>2014</v>
      </c>
      <c r="C614" s="146">
        <v>8317</v>
      </c>
      <c r="D614" s="106">
        <v>3</v>
      </c>
      <c r="E614" s="106"/>
      <c r="F614" s="106"/>
      <c r="G614" s="108" t="s">
        <v>101</v>
      </c>
      <c r="H614" s="109">
        <f>H615+H618+H620</f>
        <v>1089551</v>
      </c>
      <c r="I614" s="109">
        <f t="shared" ref="I614:N614" si="956">I615+I618+I620</f>
        <v>0</v>
      </c>
      <c r="J614" s="109">
        <f t="shared" si="956"/>
        <v>1089551</v>
      </c>
      <c r="K614" s="109">
        <f t="shared" si="956"/>
        <v>0</v>
      </c>
      <c r="L614" s="109">
        <f t="shared" si="956"/>
        <v>0</v>
      </c>
      <c r="M614" s="109">
        <f t="shared" si="956"/>
        <v>0</v>
      </c>
      <c r="N614" s="109">
        <f t="shared" si="956"/>
        <v>1089551</v>
      </c>
      <c r="O614" s="109">
        <f>O615+O618+O620</f>
        <v>0</v>
      </c>
      <c r="P614" s="109">
        <f t="shared" ref="P614:BD614" si="957">P615+P618+P620</f>
        <v>0</v>
      </c>
      <c r="Q614" s="109">
        <f t="shared" si="957"/>
        <v>0</v>
      </c>
      <c r="R614" s="109">
        <f t="shared" si="957"/>
        <v>0</v>
      </c>
      <c r="S614" s="109">
        <f t="shared" si="957"/>
        <v>0</v>
      </c>
      <c r="T614" s="109">
        <f t="shared" si="957"/>
        <v>0</v>
      </c>
      <c r="U614" s="109">
        <f t="shared" si="957"/>
        <v>0</v>
      </c>
      <c r="V614" s="109">
        <f t="shared" si="957"/>
        <v>1089551</v>
      </c>
      <c r="W614" s="109">
        <f t="shared" si="957"/>
        <v>0</v>
      </c>
      <c r="X614" s="109">
        <f t="shared" si="957"/>
        <v>1089551</v>
      </c>
      <c r="Y614" s="109">
        <f t="shared" si="957"/>
        <v>0</v>
      </c>
      <c r="Z614" s="109">
        <f t="shared" si="957"/>
        <v>0</v>
      </c>
      <c r="AA614" s="109">
        <f t="shared" si="957"/>
        <v>0</v>
      </c>
      <c r="AB614" s="109">
        <f t="shared" si="957"/>
        <v>1089551</v>
      </c>
      <c r="AC614" s="109">
        <f t="shared" si="957"/>
        <v>0</v>
      </c>
      <c r="AD614" s="109">
        <f t="shared" si="957"/>
        <v>0</v>
      </c>
      <c r="AE614" s="109">
        <f t="shared" si="957"/>
        <v>0</v>
      </c>
      <c r="AF614" s="109">
        <f t="shared" si="957"/>
        <v>0</v>
      </c>
      <c r="AG614" s="109">
        <f t="shared" si="957"/>
        <v>0</v>
      </c>
      <c r="AH614" s="109">
        <f t="shared" si="957"/>
        <v>0</v>
      </c>
      <c r="AI614" s="109">
        <f t="shared" si="957"/>
        <v>0</v>
      </c>
      <c r="AJ614" s="109">
        <f t="shared" si="957"/>
        <v>0</v>
      </c>
      <c r="AK614" s="109">
        <f t="shared" si="957"/>
        <v>0</v>
      </c>
      <c r="AL614" s="109">
        <f t="shared" si="957"/>
        <v>0</v>
      </c>
      <c r="AM614" s="109">
        <f t="shared" si="957"/>
        <v>0</v>
      </c>
      <c r="AN614" s="109">
        <f t="shared" si="957"/>
        <v>0</v>
      </c>
      <c r="AO614" s="109">
        <f t="shared" si="957"/>
        <v>0</v>
      </c>
      <c r="AP614" s="109">
        <f t="shared" si="957"/>
        <v>0</v>
      </c>
      <c r="AQ614" s="109">
        <f t="shared" si="957"/>
        <v>0</v>
      </c>
      <c r="AR614" s="109">
        <f t="shared" si="957"/>
        <v>0</v>
      </c>
      <c r="AS614" s="109">
        <f t="shared" si="957"/>
        <v>0</v>
      </c>
      <c r="AT614" s="109">
        <f t="shared" si="957"/>
        <v>0</v>
      </c>
      <c r="AU614" s="109">
        <f t="shared" si="957"/>
        <v>0</v>
      </c>
      <c r="AV614" s="109">
        <f t="shared" si="957"/>
        <v>0</v>
      </c>
      <c r="AW614" s="109">
        <f t="shared" si="957"/>
        <v>0</v>
      </c>
      <c r="AX614" s="109">
        <f t="shared" si="957"/>
        <v>1089551</v>
      </c>
      <c r="AY614" s="109">
        <f t="shared" si="957"/>
        <v>0</v>
      </c>
      <c r="AZ614" s="109">
        <f t="shared" si="957"/>
        <v>1089551</v>
      </c>
      <c r="BA614" s="109">
        <f t="shared" si="957"/>
        <v>0</v>
      </c>
      <c r="BB614" s="109">
        <f t="shared" si="957"/>
        <v>0</v>
      </c>
      <c r="BC614" s="109">
        <f t="shared" si="957"/>
        <v>0</v>
      </c>
      <c r="BD614" s="109">
        <f t="shared" si="957"/>
        <v>1089551</v>
      </c>
      <c r="BE614" s="110"/>
      <c r="BF614" s="111"/>
      <c r="BG614" s="110"/>
      <c r="BH614" s="142"/>
      <c r="BI614" s="142"/>
      <c r="BJ614" s="104"/>
    </row>
    <row r="615" spans="2:62" s="121" customFormat="1" ht="36.75" customHeight="1">
      <c r="B615" s="114">
        <v>2014</v>
      </c>
      <c r="C615" s="115">
        <v>8317</v>
      </c>
      <c r="D615" s="114">
        <v>3</v>
      </c>
      <c r="E615" s="114">
        <v>622</v>
      </c>
      <c r="F615" s="114"/>
      <c r="G615" s="116" t="s">
        <v>102</v>
      </c>
      <c r="H615" s="117">
        <f>H616+H617</f>
        <v>1089551</v>
      </c>
      <c r="I615" s="117">
        <f t="shared" ref="I615:N615" si="958">I616+I617</f>
        <v>0</v>
      </c>
      <c r="J615" s="117">
        <f t="shared" si="958"/>
        <v>1089551</v>
      </c>
      <c r="K615" s="117">
        <f t="shared" si="958"/>
        <v>0</v>
      </c>
      <c r="L615" s="117">
        <f t="shared" si="958"/>
        <v>0</v>
      </c>
      <c r="M615" s="117">
        <f t="shared" si="958"/>
        <v>0</v>
      </c>
      <c r="N615" s="117">
        <f t="shared" si="958"/>
        <v>1089551</v>
      </c>
      <c r="O615" s="117">
        <f>O616+O617</f>
        <v>0</v>
      </c>
      <c r="P615" s="117">
        <f t="shared" ref="P615:BD615" si="959">P616+P617</f>
        <v>0</v>
      </c>
      <c r="Q615" s="117">
        <f t="shared" si="959"/>
        <v>0</v>
      </c>
      <c r="R615" s="117">
        <f t="shared" si="959"/>
        <v>0</v>
      </c>
      <c r="S615" s="117">
        <f t="shared" si="959"/>
        <v>0</v>
      </c>
      <c r="T615" s="117">
        <f t="shared" si="959"/>
        <v>0</v>
      </c>
      <c r="U615" s="117">
        <f t="shared" si="959"/>
        <v>0</v>
      </c>
      <c r="V615" s="117">
        <f t="shared" si="959"/>
        <v>1089551</v>
      </c>
      <c r="W615" s="117">
        <f t="shared" si="959"/>
        <v>0</v>
      </c>
      <c r="X615" s="117">
        <f t="shared" si="959"/>
        <v>1089551</v>
      </c>
      <c r="Y615" s="117">
        <f t="shared" si="959"/>
        <v>0</v>
      </c>
      <c r="Z615" s="117">
        <f t="shared" si="959"/>
        <v>0</v>
      </c>
      <c r="AA615" s="117">
        <f t="shared" si="959"/>
        <v>0</v>
      </c>
      <c r="AB615" s="117">
        <f t="shared" si="959"/>
        <v>1089551</v>
      </c>
      <c r="AC615" s="117">
        <f t="shared" si="959"/>
        <v>0</v>
      </c>
      <c r="AD615" s="117">
        <f t="shared" si="959"/>
        <v>0</v>
      </c>
      <c r="AE615" s="117">
        <f t="shared" si="959"/>
        <v>0</v>
      </c>
      <c r="AF615" s="117">
        <f t="shared" si="959"/>
        <v>0</v>
      </c>
      <c r="AG615" s="117">
        <f t="shared" si="959"/>
        <v>0</v>
      </c>
      <c r="AH615" s="117">
        <f t="shared" si="959"/>
        <v>0</v>
      </c>
      <c r="AI615" s="117">
        <f t="shared" si="959"/>
        <v>0</v>
      </c>
      <c r="AJ615" s="117">
        <f t="shared" si="959"/>
        <v>0</v>
      </c>
      <c r="AK615" s="117">
        <f t="shared" si="959"/>
        <v>0</v>
      </c>
      <c r="AL615" s="117">
        <f t="shared" si="959"/>
        <v>0</v>
      </c>
      <c r="AM615" s="117">
        <f t="shared" si="959"/>
        <v>0</v>
      </c>
      <c r="AN615" s="117">
        <f t="shared" si="959"/>
        <v>0</v>
      </c>
      <c r="AO615" s="117">
        <f t="shared" si="959"/>
        <v>0</v>
      </c>
      <c r="AP615" s="117">
        <f t="shared" si="959"/>
        <v>0</v>
      </c>
      <c r="AQ615" s="117">
        <f t="shared" si="959"/>
        <v>0</v>
      </c>
      <c r="AR615" s="117">
        <f t="shared" si="959"/>
        <v>0</v>
      </c>
      <c r="AS615" s="117">
        <f t="shared" si="959"/>
        <v>0</v>
      </c>
      <c r="AT615" s="117">
        <f t="shared" si="959"/>
        <v>0</v>
      </c>
      <c r="AU615" s="117">
        <f t="shared" si="959"/>
        <v>0</v>
      </c>
      <c r="AV615" s="117">
        <f t="shared" si="959"/>
        <v>0</v>
      </c>
      <c r="AW615" s="117">
        <f t="shared" si="959"/>
        <v>0</v>
      </c>
      <c r="AX615" s="117">
        <f t="shared" si="959"/>
        <v>1089551</v>
      </c>
      <c r="AY615" s="117">
        <f t="shared" si="959"/>
        <v>0</v>
      </c>
      <c r="AZ615" s="117">
        <f t="shared" si="959"/>
        <v>1089551</v>
      </c>
      <c r="BA615" s="117">
        <f t="shared" si="959"/>
        <v>0</v>
      </c>
      <c r="BB615" s="117">
        <f t="shared" si="959"/>
        <v>0</v>
      </c>
      <c r="BC615" s="117">
        <f t="shared" si="959"/>
        <v>0</v>
      </c>
      <c r="BD615" s="117">
        <f t="shared" si="959"/>
        <v>1089551</v>
      </c>
      <c r="BE615" s="118"/>
      <c r="BF615" s="119"/>
      <c r="BG615" s="118"/>
      <c r="BH615" s="140"/>
      <c r="BI615" s="140"/>
      <c r="BJ615" s="104"/>
    </row>
    <row r="616" spans="2:62" s="96" customFormat="1" ht="36.75" hidden="1" customHeight="1">
      <c r="B616" s="122"/>
      <c r="C616" s="143"/>
      <c r="D616" s="122"/>
      <c r="E616" s="122"/>
      <c r="F616" s="132">
        <v>1</v>
      </c>
      <c r="G616" s="133" t="s">
        <v>103</v>
      </c>
      <c r="H616" s="126">
        <v>0</v>
      </c>
      <c r="I616" s="126">
        <v>0</v>
      </c>
      <c r="J616" s="127">
        <f>H616+I616</f>
        <v>0</v>
      </c>
      <c r="K616" s="126">
        <v>0</v>
      </c>
      <c r="L616" s="126">
        <v>0</v>
      </c>
      <c r="M616" s="127">
        <f>K616+L616</f>
        <v>0</v>
      </c>
      <c r="N616" s="127">
        <f>J616+M616</f>
        <v>0</v>
      </c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8" t="s">
        <v>104</v>
      </c>
      <c r="BF616" s="134"/>
      <c r="BG616" s="128"/>
      <c r="BH616" s="152" t="s">
        <v>128</v>
      </c>
      <c r="BI616" s="152"/>
      <c r="BJ616" s="104"/>
    </row>
    <row r="617" spans="2:62" s="96" customFormat="1" ht="201.75" customHeight="1">
      <c r="B617" s="122"/>
      <c r="C617" s="143"/>
      <c r="D617" s="122"/>
      <c r="E617" s="122"/>
      <c r="F617" s="124">
        <v>2</v>
      </c>
      <c r="G617" s="208" t="s">
        <v>466</v>
      </c>
      <c r="H617" s="126">
        <v>1089551</v>
      </c>
      <c r="I617" s="126">
        <v>0</v>
      </c>
      <c r="J617" s="127">
        <f>H617+I617</f>
        <v>1089551</v>
      </c>
      <c r="K617" s="126">
        <v>0</v>
      </c>
      <c r="L617" s="126">
        <v>0</v>
      </c>
      <c r="M617" s="127">
        <f>K617+L617</f>
        <v>0</v>
      </c>
      <c r="N617" s="127">
        <f>J617+M617</f>
        <v>1089551</v>
      </c>
      <c r="O617" s="127">
        <v>0</v>
      </c>
      <c r="P617" s="127">
        <v>0</v>
      </c>
      <c r="Q617" s="127">
        <f>+O617+P617</f>
        <v>0</v>
      </c>
      <c r="R617" s="127">
        <v>0</v>
      </c>
      <c r="S617" s="127">
        <v>0</v>
      </c>
      <c r="T617" s="127"/>
      <c r="U617" s="127"/>
      <c r="V617" s="127">
        <f>H617+O617</f>
        <v>1089551</v>
      </c>
      <c r="W617" s="127">
        <f>I617+P617</f>
        <v>0</v>
      </c>
      <c r="X617" s="127">
        <f>V617+W617</f>
        <v>1089551</v>
      </c>
      <c r="Y617" s="127">
        <f>K617+R617</f>
        <v>0</v>
      </c>
      <c r="Z617" s="127">
        <f>L617+S617</f>
        <v>0</v>
      </c>
      <c r="AA617" s="127">
        <f>Y617+Z617</f>
        <v>0</v>
      </c>
      <c r="AB617" s="127">
        <f>X617+AA617</f>
        <v>1089551</v>
      </c>
      <c r="AC617" s="127">
        <v>0</v>
      </c>
      <c r="AD617" s="127">
        <v>0</v>
      </c>
      <c r="AE617" s="127">
        <f>+AC617+AD617</f>
        <v>0</v>
      </c>
      <c r="AF617" s="127">
        <v>0</v>
      </c>
      <c r="AG617" s="127">
        <v>0</v>
      </c>
      <c r="AH617" s="127">
        <f>+AF617+AG617</f>
        <v>0</v>
      </c>
      <c r="AI617" s="127">
        <f>+AE617+AH617</f>
        <v>0</v>
      </c>
      <c r="AJ617" s="127">
        <v>0</v>
      </c>
      <c r="AK617" s="127">
        <v>0</v>
      </c>
      <c r="AL617" s="127">
        <f>+AJ617+AK617</f>
        <v>0</v>
      </c>
      <c r="AM617" s="127">
        <v>0</v>
      </c>
      <c r="AN617" s="127">
        <v>0</v>
      </c>
      <c r="AO617" s="127">
        <f>+AM617+AN617</f>
        <v>0</v>
      </c>
      <c r="AP617" s="127">
        <f>+AL617+AO617</f>
        <v>0</v>
      </c>
      <c r="AQ617" s="127">
        <v>0</v>
      </c>
      <c r="AR617" s="127">
        <v>0</v>
      </c>
      <c r="AS617" s="127">
        <f>+AQ617+AR617</f>
        <v>0</v>
      </c>
      <c r="AT617" s="127">
        <v>0</v>
      </c>
      <c r="AU617" s="127">
        <v>0</v>
      </c>
      <c r="AV617" s="127">
        <f>+AT617+AU617</f>
        <v>0</v>
      </c>
      <c r="AW617" s="127">
        <f>+AS617+AV617</f>
        <v>0</v>
      </c>
      <c r="AX617" s="127">
        <f>V617-AC617-AJ617-AQ617</f>
        <v>1089551</v>
      </c>
      <c r="AY617" s="127">
        <f>W617-AD617-AK617-AR617</f>
        <v>0</v>
      </c>
      <c r="AZ617" s="127">
        <f>AX617+AY617</f>
        <v>1089551</v>
      </c>
      <c r="BA617" s="127">
        <f t="shared" ref="BA617" si="960">Y617-AF617-AM617-AT617</f>
        <v>0</v>
      </c>
      <c r="BB617" s="127">
        <f t="shared" ref="BB617" si="961">Z617-AG617-AN617-AU617</f>
        <v>0</v>
      </c>
      <c r="BC617" s="127">
        <f>BA617+BB617</f>
        <v>0</v>
      </c>
      <c r="BD617" s="127">
        <f>AZ617+BC617</f>
        <v>1089551</v>
      </c>
      <c r="BE617" s="128" t="s">
        <v>104</v>
      </c>
      <c r="BF617" s="134">
        <v>1</v>
      </c>
      <c r="BG617" s="128"/>
      <c r="BH617" s="152" t="s">
        <v>128</v>
      </c>
      <c r="BI617" s="152"/>
      <c r="BJ617" s="104"/>
    </row>
    <row r="618" spans="2:62" s="121" customFormat="1" hidden="1">
      <c r="B618" s="114">
        <v>2014</v>
      </c>
      <c r="C618" s="115">
        <v>8317</v>
      </c>
      <c r="D618" s="114">
        <v>3</v>
      </c>
      <c r="E618" s="114">
        <v>627</v>
      </c>
      <c r="F618" s="114"/>
      <c r="G618" s="116" t="s">
        <v>106</v>
      </c>
      <c r="H618" s="117">
        <f>H619</f>
        <v>0</v>
      </c>
      <c r="I618" s="117">
        <f t="shared" ref="I618:N618" si="962">I619</f>
        <v>0</v>
      </c>
      <c r="J618" s="117">
        <f t="shared" si="962"/>
        <v>0</v>
      </c>
      <c r="K618" s="117">
        <f t="shared" si="962"/>
        <v>0</v>
      </c>
      <c r="L618" s="117">
        <f t="shared" si="962"/>
        <v>0</v>
      </c>
      <c r="M618" s="117">
        <f t="shared" si="962"/>
        <v>0</v>
      </c>
      <c r="N618" s="117">
        <f t="shared" si="962"/>
        <v>0</v>
      </c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  <c r="AN618" s="117"/>
      <c r="AO618" s="117"/>
      <c r="AP618" s="117"/>
      <c r="AQ618" s="117"/>
      <c r="AR618" s="117"/>
      <c r="AS618" s="117"/>
      <c r="AT618" s="117"/>
      <c r="AU618" s="117"/>
      <c r="AV618" s="117"/>
      <c r="AW618" s="117"/>
      <c r="AX618" s="117"/>
      <c r="AY618" s="117"/>
      <c r="AZ618" s="117"/>
      <c r="BA618" s="117"/>
      <c r="BB618" s="117"/>
      <c r="BC618" s="117"/>
      <c r="BD618" s="117"/>
      <c r="BE618" s="118"/>
      <c r="BF618" s="119"/>
      <c r="BG618" s="118"/>
      <c r="BH618" s="140"/>
      <c r="BI618" s="140"/>
      <c r="BJ618" s="104"/>
    </row>
    <row r="619" spans="2:62" s="96" customFormat="1" ht="36.75" hidden="1" customHeight="1">
      <c r="B619" s="122"/>
      <c r="C619" s="143"/>
      <c r="D619" s="122"/>
      <c r="E619" s="122"/>
      <c r="F619" s="132">
        <v>1</v>
      </c>
      <c r="G619" s="133" t="s">
        <v>107</v>
      </c>
      <c r="H619" s="126">
        <v>0</v>
      </c>
      <c r="I619" s="126">
        <v>0</v>
      </c>
      <c r="J619" s="127">
        <f>H619+I619</f>
        <v>0</v>
      </c>
      <c r="K619" s="126">
        <v>0</v>
      </c>
      <c r="L619" s="126">
        <v>0</v>
      </c>
      <c r="M619" s="127">
        <f>K619+L619</f>
        <v>0</v>
      </c>
      <c r="N619" s="127">
        <f>J619+M619</f>
        <v>0</v>
      </c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44" t="s">
        <v>108</v>
      </c>
      <c r="BF619" s="134"/>
      <c r="BG619" s="128"/>
      <c r="BH619" s="152" t="s">
        <v>128</v>
      </c>
      <c r="BI619" s="152"/>
      <c r="BJ619" s="104"/>
    </row>
    <row r="620" spans="2:62" s="121" customFormat="1" ht="40.5" hidden="1">
      <c r="B620" s="114">
        <v>2014</v>
      </c>
      <c r="C620" s="115">
        <v>8317</v>
      </c>
      <c r="D620" s="114">
        <v>3</v>
      </c>
      <c r="E620" s="114">
        <v>629</v>
      </c>
      <c r="F620" s="114"/>
      <c r="G620" s="116" t="s">
        <v>109</v>
      </c>
      <c r="H620" s="117">
        <f>H621</f>
        <v>0</v>
      </c>
      <c r="I620" s="117">
        <f t="shared" ref="I620:N620" si="963">I621</f>
        <v>0</v>
      </c>
      <c r="J620" s="117">
        <f t="shared" si="963"/>
        <v>0</v>
      </c>
      <c r="K620" s="117">
        <f t="shared" si="963"/>
        <v>0</v>
      </c>
      <c r="L620" s="117">
        <f t="shared" si="963"/>
        <v>0</v>
      </c>
      <c r="M620" s="117">
        <f t="shared" si="963"/>
        <v>0</v>
      </c>
      <c r="N620" s="117">
        <f t="shared" si="963"/>
        <v>0</v>
      </c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  <c r="AN620" s="117"/>
      <c r="AO620" s="117"/>
      <c r="AP620" s="117"/>
      <c r="AQ620" s="117"/>
      <c r="AR620" s="117"/>
      <c r="AS620" s="117"/>
      <c r="AT620" s="117"/>
      <c r="AU620" s="117"/>
      <c r="AV620" s="117"/>
      <c r="AW620" s="117"/>
      <c r="AX620" s="117"/>
      <c r="AY620" s="117"/>
      <c r="AZ620" s="117"/>
      <c r="BA620" s="117"/>
      <c r="BB620" s="117"/>
      <c r="BC620" s="117"/>
      <c r="BD620" s="117"/>
      <c r="BE620" s="118"/>
      <c r="BF620" s="119"/>
      <c r="BG620" s="118"/>
      <c r="BH620" s="140"/>
      <c r="BI620" s="140"/>
      <c r="BJ620" s="104"/>
    </row>
    <row r="621" spans="2:62" s="104" customFormat="1" ht="64.5" hidden="1" customHeight="1">
      <c r="B621" s="49"/>
      <c r="C621" s="123"/>
      <c r="D621" s="49"/>
      <c r="E621" s="49"/>
      <c r="F621" s="124">
        <v>1</v>
      </c>
      <c r="G621" s="135" t="s">
        <v>110</v>
      </c>
      <c r="H621" s="126">
        <v>0</v>
      </c>
      <c r="I621" s="126">
        <v>0</v>
      </c>
      <c r="J621" s="127">
        <f>H621+I621</f>
        <v>0</v>
      </c>
      <c r="K621" s="126">
        <v>0</v>
      </c>
      <c r="L621" s="126">
        <v>0</v>
      </c>
      <c r="M621" s="127">
        <f>K621+L621</f>
        <v>0</v>
      </c>
      <c r="N621" s="127">
        <f>J621+M621</f>
        <v>0</v>
      </c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44" t="s">
        <v>111</v>
      </c>
      <c r="BF621" s="129"/>
      <c r="BG621" s="138"/>
      <c r="BH621" s="195" t="s">
        <v>128</v>
      </c>
      <c r="BI621" s="195"/>
      <c r="BJ621" s="201"/>
    </row>
    <row r="622" spans="2:62" s="150" customFormat="1" ht="56.25" customHeight="1">
      <c r="B622" s="90">
        <v>2014</v>
      </c>
      <c r="C622" s="91">
        <v>8317</v>
      </c>
      <c r="D622" s="90">
        <v>4</v>
      </c>
      <c r="E622" s="90"/>
      <c r="F622" s="90"/>
      <c r="G622" s="92" t="s">
        <v>467</v>
      </c>
      <c r="H622" s="93">
        <f t="shared" ref="H622:N622" si="964">H623+H627+H661+H673</f>
        <v>6755355.2599999998</v>
      </c>
      <c r="I622" s="93">
        <f t="shared" si="964"/>
        <v>0</v>
      </c>
      <c r="J622" s="93">
        <f t="shared" si="964"/>
        <v>6755355.2599999998</v>
      </c>
      <c r="K622" s="93">
        <f t="shared" si="964"/>
        <v>62680.200000000004</v>
      </c>
      <c r="L622" s="93">
        <f t="shared" si="964"/>
        <v>0</v>
      </c>
      <c r="M622" s="93">
        <f t="shared" si="964"/>
        <v>62680.200000000004</v>
      </c>
      <c r="N622" s="93">
        <f t="shared" si="964"/>
        <v>6818035.46</v>
      </c>
      <c r="O622" s="93">
        <f t="shared" ref="O622:BD622" si="965">O623+O627+O661+O673</f>
        <v>0</v>
      </c>
      <c r="P622" s="93">
        <f t="shared" si="965"/>
        <v>0</v>
      </c>
      <c r="Q622" s="93">
        <f t="shared" si="965"/>
        <v>0</v>
      </c>
      <c r="R622" s="93">
        <f t="shared" si="965"/>
        <v>0</v>
      </c>
      <c r="S622" s="93">
        <f t="shared" si="965"/>
        <v>0</v>
      </c>
      <c r="T622" s="93">
        <f t="shared" si="965"/>
        <v>0</v>
      </c>
      <c r="U622" s="93">
        <f t="shared" si="965"/>
        <v>0</v>
      </c>
      <c r="V622" s="93">
        <f t="shared" si="965"/>
        <v>6755355.2599999998</v>
      </c>
      <c r="W622" s="93">
        <f t="shared" si="965"/>
        <v>0</v>
      </c>
      <c r="X622" s="93">
        <f t="shared" si="965"/>
        <v>6755355.2599999998</v>
      </c>
      <c r="Y622" s="93">
        <f t="shared" si="965"/>
        <v>62680.200000000004</v>
      </c>
      <c r="Z622" s="93">
        <f t="shared" si="965"/>
        <v>0</v>
      </c>
      <c r="AA622" s="93">
        <f t="shared" si="965"/>
        <v>62680.200000000004</v>
      </c>
      <c r="AB622" s="93">
        <f t="shared" si="965"/>
        <v>6818035.46</v>
      </c>
      <c r="AC622" s="93">
        <f t="shared" si="965"/>
        <v>0</v>
      </c>
      <c r="AD622" s="93">
        <f t="shared" si="965"/>
        <v>0</v>
      </c>
      <c r="AE622" s="93">
        <f t="shared" si="965"/>
        <v>0</v>
      </c>
      <c r="AF622" s="93">
        <f t="shared" si="965"/>
        <v>0</v>
      </c>
      <c r="AG622" s="93">
        <f t="shared" si="965"/>
        <v>0</v>
      </c>
      <c r="AH622" s="93">
        <f t="shared" si="965"/>
        <v>0</v>
      </c>
      <c r="AI622" s="93">
        <f t="shared" si="965"/>
        <v>0</v>
      </c>
      <c r="AJ622" s="93">
        <f t="shared" si="965"/>
        <v>0</v>
      </c>
      <c r="AK622" s="93">
        <f t="shared" si="965"/>
        <v>0</v>
      </c>
      <c r="AL622" s="93">
        <f t="shared" si="965"/>
        <v>0</v>
      </c>
      <c r="AM622" s="93">
        <f t="shared" si="965"/>
        <v>0</v>
      </c>
      <c r="AN622" s="93">
        <f t="shared" si="965"/>
        <v>0</v>
      </c>
      <c r="AO622" s="93">
        <f t="shared" si="965"/>
        <v>0</v>
      </c>
      <c r="AP622" s="93">
        <f t="shared" si="965"/>
        <v>0</v>
      </c>
      <c r="AQ622" s="93">
        <f t="shared" si="965"/>
        <v>0</v>
      </c>
      <c r="AR622" s="93">
        <f t="shared" si="965"/>
        <v>0</v>
      </c>
      <c r="AS622" s="93">
        <f t="shared" si="965"/>
        <v>0</v>
      </c>
      <c r="AT622" s="93">
        <f t="shared" si="965"/>
        <v>0</v>
      </c>
      <c r="AU622" s="93">
        <f t="shared" si="965"/>
        <v>0</v>
      </c>
      <c r="AV622" s="93">
        <f t="shared" si="965"/>
        <v>0</v>
      </c>
      <c r="AW622" s="93">
        <f t="shared" si="965"/>
        <v>0</v>
      </c>
      <c r="AX622" s="93">
        <f t="shared" si="965"/>
        <v>6755355.2599999998</v>
      </c>
      <c r="AY622" s="93">
        <f t="shared" si="965"/>
        <v>0</v>
      </c>
      <c r="AZ622" s="93">
        <f t="shared" si="965"/>
        <v>6755355.2599999998</v>
      </c>
      <c r="BA622" s="93">
        <f t="shared" si="965"/>
        <v>62680.200000000004</v>
      </c>
      <c r="BB622" s="93">
        <f t="shared" si="965"/>
        <v>0</v>
      </c>
      <c r="BC622" s="93">
        <f t="shared" si="965"/>
        <v>62680.200000000004</v>
      </c>
      <c r="BD622" s="93">
        <f t="shared" si="965"/>
        <v>6818035.46</v>
      </c>
      <c r="BE622" s="94"/>
      <c r="BF622" s="95"/>
      <c r="BG622" s="94"/>
      <c r="BH622" s="149"/>
      <c r="BI622" s="149"/>
      <c r="BJ622" s="104"/>
    </row>
    <row r="623" spans="2:62" s="105" customFormat="1" ht="36.75" hidden="1" customHeight="1">
      <c r="B623" s="97">
        <v>2014</v>
      </c>
      <c r="C623" s="147">
        <v>8317</v>
      </c>
      <c r="D623" s="97">
        <v>4</v>
      </c>
      <c r="E623" s="97"/>
      <c r="F623" s="97"/>
      <c r="G623" s="99" t="s">
        <v>30</v>
      </c>
      <c r="H623" s="100">
        <f>H624</f>
        <v>0</v>
      </c>
      <c r="I623" s="100">
        <f t="shared" ref="I623:X625" si="966">I624</f>
        <v>0</v>
      </c>
      <c r="J623" s="100">
        <f t="shared" si="966"/>
        <v>0</v>
      </c>
      <c r="K623" s="100">
        <f t="shared" si="966"/>
        <v>0</v>
      </c>
      <c r="L623" s="100">
        <f t="shared" si="966"/>
        <v>0</v>
      </c>
      <c r="M623" s="100">
        <f t="shared" si="966"/>
        <v>0</v>
      </c>
      <c r="N623" s="100">
        <f t="shared" si="966"/>
        <v>0</v>
      </c>
      <c r="O623" s="100">
        <f t="shared" si="966"/>
        <v>0</v>
      </c>
      <c r="P623" s="100">
        <f t="shared" si="966"/>
        <v>0</v>
      </c>
      <c r="Q623" s="100">
        <f t="shared" si="966"/>
        <v>0</v>
      </c>
      <c r="R623" s="100">
        <f t="shared" si="966"/>
        <v>0</v>
      </c>
      <c r="S623" s="100">
        <f t="shared" si="966"/>
        <v>0</v>
      </c>
      <c r="T623" s="100">
        <f t="shared" si="966"/>
        <v>0</v>
      </c>
      <c r="U623" s="100">
        <f t="shared" si="966"/>
        <v>0</v>
      </c>
      <c r="V623" s="100">
        <f t="shared" si="966"/>
        <v>0</v>
      </c>
      <c r="W623" s="100">
        <f t="shared" si="966"/>
        <v>0</v>
      </c>
      <c r="X623" s="100">
        <f t="shared" si="966"/>
        <v>0</v>
      </c>
      <c r="Y623" s="100">
        <f t="shared" ref="P623:BD625" si="967">Y624</f>
        <v>0</v>
      </c>
      <c r="Z623" s="100">
        <f t="shared" si="967"/>
        <v>0</v>
      </c>
      <c r="AA623" s="100">
        <f t="shared" si="967"/>
        <v>0</v>
      </c>
      <c r="AB623" s="100">
        <f t="shared" si="967"/>
        <v>0</v>
      </c>
      <c r="AC623" s="100">
        <f t="shared" si="967"/>
        <v>0</v>
      </c>
      <c r="AD623" s="100">
        <f t="shared" si="967"/>
        <v>0</v>
      </c>
      <c r="AE623" s="100">
        <f t="shared" si="967"/>
        <v>0</v>
      </c>
      <c r="AF623" s="100">
        <f t="shared" si="967"/>
        <v>0</v>
      </c>
      <c r="AG623" s="100">
        <f t="shared" si="967"/>
        <v>0</v>
      </c>
      <c r="AH623" s="100">
        <f t="shared" si="967"/>
        <v>0</v>
      </c>
      <c r="AI623" s="100">
        <f t="shared" si="967"/>
        <v>0</v>
      </c>
      <c r="AJ623" s="100">
        <f t="shared" si="967"/>
        <v>0</v>
      </c>
      <c r="AK623" s="100">
        <f t="shared" si="967"/>
        <v>0</v>
      </c>
      <c r="AL623" s="100">
        <f t="shared" si="967"/>
        <v>0</v>
      </c>
      <c r="AM623" s="100">
        <f t="shared" si="967"/>
        <v>0</v>
      </c>
      <c r="AN623" s="100">
        <f t="shared" si="967"/>
        <v>0</v>
      </c>
      <c r="AO623" s="100">
        <f t="shared" si="967"/>
        <v>0</v>
      </c>
      <c r="AP623" s="100">
        <f t="shared" si="967"/>
        <v>0</v>
      </c>
      <c r="AQ623" s="100">
        <f t="shared" si="967"/>
        <v>0</v>
      </c>
      <c r="AR623" s="100">
        <f t="shared" si="967"/>
        <v>0</v>
      </c>
      <c r="AS623" s="100">
        <f t="shared" si="967"/>
        <v>0</v>
      </c>
      <c r="AT623" s="100">
        <f t="shared" si="967"/>
        <v>0</v>
      </c>
      <c r="AU623" s="100">
        <f t="shared" si="967"/>
        <v>0</v>
      </c>
      <c r="AV623" s="100">
        <f t="shared" si="967"/>
        <v>0</v>
      </c>
      <c r="AW623" s="100">
        <f t="shared" si="967"/>
        <v>0</v>
      </c>
      <c r="AX623" s="100">
        <f t="shared" si="967"/>
        <v>0</v>
      </c>
      <c r="AY623" s="100">
        <f t="shared" si="967"/>
        <v>0</v>
      </c>
      <c r="AZ623" s="100">
        <f t="shared" si="967"/>
        <v>0</v>
      </c>
      <c r="BA623" s="100">
        <f t="shared" si="967"/>
        <v>0</v>
      </c>
      <c r="BB623" s="100">
        <f t="shared" si="967"/>
        <v>0</v>
      </c>
      <c r="BC623" s="100">
        <f t="shared" si="967"/>
        <v>0</v>
      </c>
      <c r="BD623" s="100">
        <f t="shared" si="967"/>
        <v>0</v>
      </c>
      <c r="BE623" s="101"/>
      <c r="BF623" s="102"/>
      <c r="BG623" s="101"/>
      <c r="BH623" s="141"/>
      <c r="BI623" s="141"/>
      <c r="BJ623" s="104"/>
    </row>
    <row r="624" spans="2:62" s="113" customFormat="1" ht="40.5" hidden="1">
      <c r="B624" s="106">
        <v>2014</v>
      </c>
      <c r="C624" s="146">
        <v>8317</v>
      </c>
      <c r="D624" s="106">
        <v>4</v>
      </c>
      <c r="E624" s="106"/>
      <c r="F624" s="106"/>
      <c r="G624" s="108" t="s">
        <v>275</v>
      </c>
      <c r="H624" s="109">
        <f>H625</f>
        <v>0</v>
      </c>
      <c r="I624" s="109">
        <f t="shared" si="966"/>
        <v>0</v>
      </c>
      <c r="J624" s="109">
        <f t="shared" si="966"/>
        <v>0</v>
      </c>
      <c r="K624" s="109">
        <f t="shared" si="966"/>
        <v>0</v>
      </c>
      <c r="L624" s="109">
        <f t="shared" si="966"/>
        <v>0</v>
      </c>
      <c r="M624" s="109">
        <f t="shared" si="966"/>
        <v>0</v>
      </c>
      <c r="N624" s="109">
        <f t="shared" si="966"/>
        <v>0</v>
      </c>
      <c r="O624" s="109">
        <f t="shared" si="966"/>
        <v>0</v>
      </c>
      <c r="P624" s="109">
        <f t="shared" si="967"/>
        <v>0</v>
      </c>
      <c r="Q624" s="109">
        <f t="shared" si="967"/>
        <v>0</v>
      </c>
      <c r="R624" s="109">
        <f t="shared" si="967"/>
        <v>0</v>
      </c>
      <c r="S624" s="109">
        <f t="shared" si="967"/>
        <v>0</v>
      </c>
      <c r="T624" s="109">
        <f t="shared" si="967"/>
        <v>0</v>
      </c>
      <c r="U624" s="109">
        <f t="shared" si="967"/>
        <v>0</v>
      </c>
      <c r="V624" s="109">
        <f t="shared" si="966"/>
        <v>0</v>
      </c>
      <c r="W624" s="109">
        <f t="shared" si="967"/>
        <v>0</v>
      </c>
      <c r="X624" s="109">
        <f t="shared" si="967"/>
        <v>0</v>
      </c>
      <c r="Y624" s="109">
        <f t="shared" si="967"/>
        <v>0</v>
      </c>
      <c r="Z624" s="109">
        <f t="shared" si="967"/>
        <v>0</v>
      </c>
      <c r="AA624" s="109">
        <f t="shared" si="967"/>
        <v>0</v>
      </c>
      <c r="AB624" s="109">
        <f t="shared" si="967"/>
        <v>0</v>
      </c>
      <c r="AC624" s="109">
        <f t="shared" si="967"/>
        <v>0</v>
      </c>
      <c r="AD624" s="109">
        <f t="shared" si="967"/>
        <v>0</v>
      </c>
      <c r="AE624" s="109">
        <f t="shared" si="967"/>
        <v>0</v>
      </c>
      <c r="AF624" s="109">
        <f t="shared" si="967"/>
        <v>0</v>
      </c>
      <c r="AG624" s="109">
        <f t="shared" si="967"/>
        <v>0</v>
      </c>
      <c r="AH624" s="109">
        <f t="shared" si="967"/>
        <v>0</v>
      </c>
      <c r="AI624" s="109">
        <f t="shared" si="967"/>
        <v>0</v>
      </c>
      <c r="AJ624" s="109">
        <f t="shared" si="967"/>
        <v>0</v>
      </c>
      <c r="AK624" s="109">
        <f t="shared" si="967"/>
        <v>0</v>
      </c>
      <c r="AL624" s="109">
        <f t="shared" si="967"/>
        <v>0</v>
      </c>
      <c r="AM624" s="109">
        <f t="shared" si="967"/>
        <v>0</v>
      </c>
      <c r="AN624" s="109">
        <f t="shared" si="967"/>
        <v>0</v>
      </c>
      <c r="AO624" s="109">
        <f t="shared" si="967"/>
        <v>0</v>
      </c>
      <c r="AP624" s="109">
        <f t="shared" si="967"/>
        <v>0</v>
      </c>
      <c r="AQ624" s="109">
        <f t="shared" si="967"/>
        <v>0</v>
      </c>
      <c r="AR624" s="109">
        <f t="shared" si="967"/>
        <v>0</v>
      </c>
      <c r="AS624" s="109">
        <f t="shared" si="967"/>
        <v>0</v>
      </c>
      <c r="AT624" s="109">
        <f t="shared" si="967"/>
        <v>0</v>
      </c>
      <c r="AU624" s="109">
        <f t="shared" si="967"/>
        <v>0</v>
      </c>
      <c r="AV624" s="109">
        <f t="shared" si="967"/>
        <v>0</v>
      </c>
      <c r="AW624" s="109">
        <f t="shared" si="967"/>
        <v>0</v>
      </c>
      <c r="AX624" s="109">
        <f t="shared" si="967"/>
        <v>0</v>
      </c>
      <c r="AY624" s="109">
        <f t="shared" si="967"/>
        <v>0</v>
      </c>
      <c r="AZ624" s="109">
        <f t="shared" si="967"/>
        <v>0</v>
      </c>
      <c r="BA624" s="109">
        <f t="shared" si="967"/>
        <v>0</v>
      </c>
      <c r="BB624" s="109">
        <f t="shared" si="967"/>
        <v>0</v>
      </c>
      <c r="BC624" s="109">
        <f t="shared" si="967"/>
        <v>0</v>
      </c>
      <c r="BD624" s="109">
        <f t="shared" si="967"/>
        <v>0</v>
      </c>
      <c r="BE624" s="110"/>
      <c r="BF624" s="111"/>
      <c r="BG624" s="110"/>
      <c r="BH624" s="142"/>
      <c r="BI624" s="142"/>
      <c r="BJ624" s="104"/>
    </row>
    <row r="625" spans="2:62" s="121" customFormat="1" ht="36.75" hidden="1" customHeight="1">
      <c r="B625" s="114">
        <v>2014</v>
      </c>
      <c r="C625" s="115">
        <v>8317</v>
      </c>
      <c r="D625" s="114">
        <v>4</v>
      </c>
      <c r="E625" s="114">
        <v>121</v>
      </c>
      <c r="F625" s="114"/>
      <c r="G625" s="116" t="s">
        <v>113</v>
      </c>
      <c r="H625" s="117">
        <f>H626</f>
        <v>0</v>
      </c>
      <c r="I625" s="117">
        <f t="shared" si="966"/>
        <v>0</v>
      </c>
      <c r="J625" s="117">
        <f t="shared" si="966"/>
        <v>0</v>
      </c>
      <c r="K625" s="117">
        <f t="shared" si="966"/>
        <v>0</v>
      </c>
      <c r="L625" s="117">
        <f t="shared" si="966"/>
        <v>0</v>
      </c>
      <c r="M625" s="117">
        <f t="shared" si="966"/>
        <v>0</v>
      </c>
      <c r="N625" s="117">
        <f t="shared" si="966"/>
        <v>0</v>
      </c>
      <c r="O625" s="117">
        <f t="shared" si="966"/>
        <v>0</v>
      </c>
      <c r="P625" s="117">
        <f t="shared" si="967"/>
        <v>0</v>
      </c>
      <c r="Q625" s="117">
        <f t="shared" si="967"/>
        <v>0</v>
      </c>
      <c r="R625" s="117">
        <f t="shared" si="967"/>
        <v>0</v>
      </c>
      <c r="S625" s="117">
        <f t="shared" si="967"/>
        <v>0</v>
      </c>
      <c r="T625" s="117">
        <f t="shared" si="967"/>
        <v>0</v>
      </c>
      <c r="U625" s="117">
        <f t="shared" si="967"/>
        <v>0</v>
      </c>
      <c r="V625" s="117">
        <f t="shared" si="966"/>
        <v>0</v>
      </c>
      <c r="W625" s="117">
        <f t="shared" si="967"/>
        <v>0</v>
      </c>
      <c r="X625" s="117">
        <f t="shared" si="967"/>
        <v>0</v>
      </c>
      <c r="Y625" s="117">
        <f t="shared" si="967"/>
        <v>0</v>
      </c>
      <c r="Z625" s="117">
        <f t="shared" si="967"/>
        <v>0</v>
      </c>
      <c r="AA625" s="117">
        <f t="shared" si="967"/>
        <v>0</v>
      </c>
      <c r="AB625" s="117">
        <f t="shared" si="967"/>
        <v>0</v>
      </c>
      <c r="AC625" s="117">
        <f t="shared" si="967"/>
        <v>0</v>
      </c>
      <c r="AD625" s="117">
        <f t="shared" si="967"/>
        <v>0</v>
      </c>
      <c r="AE625" s="117">
        <f t="shared" si="967"/>
        <v>0</v>
      </c>
      <c r="AF625" s="117">
        <f t="shared" si="967"/>
        <v>0</v>
      </c>
      <c r="AG625" s="117">
        <f t="shared" si="967"/>
        <v>0</v>
      </c>
      <c r="AH625" s="117">
        <f t="shared" si="967"/>
        <v>0</v>
      </c>
      <c r="AI625" s="117">
        <f t="shared" si="967"/>
        <v>0</v>
      </c>
      <c r="AJ625" s="117">
        <f t="shared" si="967"/>
        <v>0</v>
      </c>
      <c r="AK625" s="117">
        <f t="shared" si="967"/>
        <v>0</v>
      </c>
      <c r="AL625" s="117">
        <f t="shared" si="967"/>
        <v>0</v>
      </c>
      <c r="AM625" s="117">
        <f t="shared" si="967"/>
        <v>0</v>
      </c>
      <c r="AN625" s="117">
        <f t="shared" si="967"/>
        <v>0</v>
      </c>
      <c r="AO625" s="117">
        <f t="shared" si="967"/>
        <v>0</v>
      </c>
      <c r="AP625" s="117">
        <f t="shared" si="967"/>
        <v>0</v>
      </c>
      <c r="AQ625" s="117">
        <f t="shared" si="967"/>
        <v>0</v>
      </c>
      <c r="AR625" s="117">
        <f t="shared" si="967"/>
        <v>0</v>
      </c>
      <c r="AS625" s="117">
        <f t="shared" si="967"/>
        <v>0</v>
      </c>
      <c r="AT625" s="117">
        <f t="shared" si="967"/>
        <v>0</v>
      </c>
      <c r="AU625" s="117">
        <f t="shared" si="967"/>
        <v>0</v>
      </c>
      <c r="AV625" s="117">
        <f t="shared" si="967"/>
        <v>0</v>
      </c>
      <c r="AW625" s="117">
        <f t="shared" si="967"/>
        <v>0</v>
      </c>
      <c r="AX625" s="117">
        <f t="shared" si="967"/>
        <v>0</v>
      </c>
      <c r="AY625" s="117">
        <f t="shared" si="967"/>
        <v>0</v>
      </c>
      <c r="AZ625" s="117">
        <f t="shared" si="967"/>
        <v>0</v>
      </c>
      <c r="BA625" s="117">
        <f t="shared" si="967"/>
        <v>0</v>
      </c>
      <c r="BB625" s="117">
        <f t="shared" si="967"/>
        <v>0</v>
      </c>
      <c r="BC625" s="117">
        <f t="shared" si="967"/>
        <v>0</v>
      </c>
      <c r="BD625" s="117">
        <f t="shared" si="967"/>
        <v>0</v>
      </c>
      <c r="BE625" s="118"/>
      <c r="BF625" s="119"/>
      <c r="BG625" s="118"/>
      <c r="BH625" s="140"/>
      <c r="BI625" s="140"/>
      <c r="BJ625" s="104"/>
    </row>
    <row r="626" spans="2:62" s="96" customFormat="1" ht="36.75" hidden="1" customHeight="1">
      <c r="B626" s="122"/>
      <c r="C626" s="143"/>
      <c r="D626" s="122"/>
      <c r="E626" s="122"/>
      <c r="F626" s="132">
        <v>1</v>
      </c>
      <c r="G626" s="133" t="s">
        <v>114</v>
      </c>
      <c r="H626" s="126">
        <v>0</v>
      </c>
      <c r="I626" s="126">
        <v>0</v>
      </c>
      <c r="J626" s="127">
        <f>H626+I626</f>
        <v>0</v>
      </c>
      <c r="K626" s="126">
        <v>0</v>
      </c>
      <c r="L626" s="126">
        <v>0</v>
      </c>
      <c r="M626" s="127">
        <f>K626+L626</f>
        <v>0</v>
      </c>
      <c r="N626" s="127">
        <f>J626+M626</f>
        <v>0</v>
      </c>
      <c r="O626" s="126">
        <v>0</v>
      </c>
      <c r="P626" s="126">
        <v>0</v>
      </c>
      <c r="Q626" s="127">
        <f t="shared" ref="Q626" si="968">O626+P626</f>
        <v>0</v>
      </c>
      <c r="R626" s="126">
        <v>0</v>
      </c>
      <c r="S626" s="126">
        <v>0</v>
      </c>
      <c r="T626" s="127">
        <f t="shared" ref="T626" si="969">R626+S626</f>
        <v>0</v>
      </c>
      <c r="U626" s="127">
        <f t="shared" ref="U626" si="970">Q626+T626</f>
        <v>0</v>
      </c>
      <c r="V626" s="126">
        <v>0</v>
      </c>
      <c r="W626" s="126">
        <v>0</v>
      </c>
      <c r="X626" s="127">
        <f t="shared" ref="X626" si="971">V626+W626</f>
        <v>0</v>
      </c>
      <c r="Y626" s="126">
        <v>0</v>
      </c>
      <c r="Z626" s="126">
        <v>0</v>
      </c>
      <c r="AA626" s="127">
        <f t="shared" ref="AA626" si="972">Y626+Z626</f>
        <v>0</v>
      </c>
      <c r="AB626" s="127">
        <f t="shared" ref="AB626" si="973">X626+AA626</f>
        <v>0</v>
      </c>
      <c r="AC626" s="126">
        <v>0</v>
      </c>
      <c r="AD626" s="126">
        <v>0</v>
      </c>
      <c r="AE626" s="127">
        <f t="shared" ref="AE626" si="974">AC626+AD626</f>
        <v>0</v>
      </c>
      <c r="AF626" s="126">
        <v>0</v>
      </c>
      <c r="AG626" s="126">
        <v>0</v>
      </c>
      <c r="AH626" s="127">
        <f t="shared" ref="AH626" si="975">AF626+AG626</f>
        <v>0</v>
      </c>
      <c r="AI626" s="127">
        <f t="shared" ref="AI626" si="976">AE626+AH626</f>
        <v>0</v>
      </c>
      <c r="AJ626" s="126">
        <v>0</v>
      </c>
      <c r="AK626" s="126">
        <v>0</v>
      </c>
      <c r="AL626" s="127">
        <f t="shared" ref="AL626" si="977">AJ626+AK626</f>
        <v>0</v>
      </c>
      <c r="AM626" s="126">
        <v>0</v>
      </c>
      <c r="AN626" s="126">
        <v>0</v>
      </c>
      <c r="AO626" s="127">
        <f t="shared" ref="AO626" si="978">AM626+AN626</f>
        <v>0</v>
      </c>
      <c r="AP626" s="127">
        <f t="shared" ref="AP626" si="979">AL626+AO626</f>
        <v>0</v>
      </c>
      <c r="AQ626" s="126">
        <v>0</v>
      </c>
      <c r="AR626" s="126">
        <v>0</v>
      </c>
      <c r="AS626" s="127">
        <f t="shared" ref="AS626" si="980">AQ626+AR626</f>
        <v>0</v>
      </c>
      <c r="AT626" s="126">
        <v>0</v>
      </c>
      <c r="AU626" s="126">
        <v>0</v>
      </c>
      <c r="AV626" s="127">
        <f t="shared" ref="AV626" si="981">AT626+AU626</f>
        <v>0</v>
      </c>
      <c r="AW626" s="127">
        <f t="shared" ref="AW626" si="982">AS626+AV626</f>
        <v>0</v>
      </c>
      <c r="AX626" s="126">
        <v>0</v>
      </c>
      <c r="AY626" s="126">
        <v>0</v>
      </c>
      <c r="AZ626" s="127">
        <f t="shared" ref="AZ626" si="983">AX626+AY626</f>
        <v>0</v>
      </c>
      <c r="BA626" s="126">
        <v>0</v>
      </c>
      <c r="BB626" s="126">
        <v>0</v>
      </c>
      <c r="BC626" s="127">
        <f t="shared" ref="BC626" si="984">BA626+BB626</f>
        <v>0</v>
      </c>
      <c r="BD626" s="127">
        <f t="shared" ref="BD626" si="985">AZ626+BC626</f>
        <v>0</v>
      </c>
      <c r="BE626" s="128" t="s">
        <v>33</v>
      </c>
      <c r="BF626" s="134"/>
      <c r="BG626" s="128"/>
      <c r="BH626" s="130" t="s">
        <v>34</v>
      </c>
      <c r="BI626" s="130"/>
      <c r="BJ626" s="104"/>
    </row>
    <row r="627" spans="2:62" s="105" customFormat="1">
      <c r="B627" s="97">
        <v>2014</v>
      </c>
      <c r="C627" s="147">
        <v>8317</v>
      </c>
      <c r="D627" s="97">
        <v>4</v>
      </c>
      <c r="E627" s="97"/>
      <c r="F627" s="97"/>
      <c r="G627" s="99" t="s">
        <v>124</v>
      </c>
      <c r="H627" s="100">
        <f>H628+H631+H637+H644+H658+H634</f>
        <v>1016230.03</v>
      </c>
      <c r="I627" s="100">
        <f t="shared" ref="I627:O627" si="986">I628+I631+I637+I644+I658+I634</f>
        <v>0</v>
      </c>
      <c r="J627" s="100">
        <f t="shared" si="986"/>
        <v>1016230.03</v>
      </c>
      <c r="K627" s="100">
        <f t="shared" si="986"/>
        <v>2633.4</v>
      </c>
      <c r="L627" s="100">
        <f t="shared" si="986"/>
        <v>0</v>
      </c>
      <c r="M627" s="100">
        <f t="shared" si="986"/>
        <v>2633.4</v>
      </c>
      <c r="N627" s="100">
        <f t="shared" si="986"/>
        <v>1018863.43</v>
      </c>
      <c r="O627" s="100">
        <f t="shared" si="986"/>
        <v>0</v>
      </c>
      <c r="P627" s="100">
        <f t="shared" ref="P627:BD627" si="987">P628+P631+P637+P644+P658+P634</f>
        <v>0</v>
      </c>
      <c r="Q627" s="100">
        <f t="shared" si="987"/>
        <v>0</v>
      </c>
      <c r="R627" s="100">
        <f t="shared" si="987"/>
        <v>0</v>
      </c>
      <c r="S627" s="100">
        <f t="shared" si="987"/>
        <v>0</v>
      </c>
      <c r="T627" s="100">
        <f t="shared" si="987"/>
        <v>0</v>
      </c>
      <c r="U627" s="100">
        <f t="shared" si="987"/>
        <v>0</v>
      </c>
      <c r="V627" s="100">
        <f t="shared" si="987"/>
        <v>1016230.03</v>
      </c>
      <c r="W627" s="100">
        <f t="shared" si="987"/>
        <v>0</v>
      </c>
      <c r="X627" s="100">
        <f t="shared" si="987"/>
        <v>1016230.03</v>
      </c>
      <c r="Y627" s="100">
        <f t="shared" si="987"/>
        <v>2633.4</v>
      </c>
      <c r="Z627" s="100">
        <f t="shared" si="987"/>
        <v>0</v>
      </c>
      <c r="AA627" s="100">
        <f t="shared" si="987"/>
        <v>2633.4</v>
      </c>
      <c r="AB627" s="100">
        <f t="shared" si="987"/>
        <v>1018863.43</v>
      </c>
      <c r="AC627" s="100">
        <f t="shared" si="987"/>
        <v>0</v>
      </c>
      <c r="AD627" s="100">
        <f t="shared" si="987"/>
        <v>0</v>
      </c>
      <c r="AE627" s="100">
        <f t="shared" si="987"/>
        <v>0</v>
      </c>
      <c r="AF627" s="100">
        <f t="shared" si="987"/>
        <v>0</v>
      </c>
      <c r="AG627" s="100">
        <f t="shared" si="987"/>
        <v>0</v>
      </c>
      <c r="AH627" s="100">
        <f t="shared" si="987"/>
        <v>0</v>
      </c>
      <c r="AI627" s="100">
        <f t="shared" si="987"/>
        <v>0</v>
      </c>
      <c r="AJ627" s="100">
        <f t="shared" si="987"/>
        <v>0</v>
      </c>
      <c r="AK627" s="100">
        <f t="shared" si="987"/>
        <v>0</v>
      </c>
      <c r="AL627" s="100">
        <f t="shared" si="987"/>
        <v>0</v>
      </c>
      <c r="AM627" s="100">
        <f t="shared" si="987"/>
        <v>0</v>
      </c>
      <c r="AN627" s="100">
        <f t="shared" si="987"/>
        <v>0</v>
      </c>
      <c r="AO627" s="100">
        <f t="shared" si="987"/>
        <v>0</v>
      </c>
      <c r="AP627" s="100">
        <f t="shared" si="987"/>
        <v>0</v>
      </c>
      <c r="AQ627" s="100">
        <f t="shared" si="987"/>
        <v>0</v>
      </c>
      <c r="AR627" s="100">
        <f t="shared" si="987"/>
        <v>0</v>
      </c>
      <c r="AS627" s="100">
        <f t="shared" si="987"/>
        <v>0</v>
      </c>
      <c r="AT627" s="100">
        <f t="shared" si="987"/>
        <v>0</v>
      </c>
      <c r="AU627" s="100">
        <f t="shared" si="987"/>
        <v>0</v>
      </c>
      <c r="AV627" s="100">
        <f t="shared" si="987"/>
        <v>0</v>
      </c>
      <c r="AW627" s="100">
        <f t="shared" si="987"/>
        <v>0</v>
      </c>
      <c r="AX627" s="100">
        <f t="shared" si="987"/>
        <v>1016230.03</v>
      </c>
      <c r="AY627" s="100">
        <f t="shared" si="987"/>
        <v>0</v>
      </c>
      <c r="AZ627" s="100">
        <f t="shared" si="987"/>
        <v>1016230.03</v>
      </c>
      <c r="BA627" s="100">
        <f t="shared" si="987"/>
        <v>2633.4</v>
      </c>
      <c r="BB627" s="100">
        <f t="shared" si="987"/>
        <v>0</v>
      </c>
      <c r="BC627" s="100">
        <f t="shared" si="987"/>
        <v>2633.4</v>
      </c>
      <c r="BD627" s="100">
        <f t="shared" si="987"/>
        <v>1018863.43</v>
      </c>
      <c r="BE627" s="101"/>
      <c r="BF627" s="102"/>
      <c r="BG627" s="101"/>
      <c r="BH627" s="141"/>
      <c r="BI627" s="141"/>
      <c r="BJ627" s="104"/>
    </row>
    <row r="628" spans="2:62" s="113" customFormat="1" ht="40.5" hidden="1">
      <c r="B628" s="106">
        <v>2014</v>
      </c>
      <c r="C628" s="146">
        <v>8317</v>
      </c>
      <c r="D628" s="106">
        <v>4</v>
      </c>
      <c r="E628" s="106"/>
      <c r="F628" s="106"/>
      <c r="G628" s="108" t="s">
        <v>277</v>
      </c>
      <c r="H628" s="109">
        <f>H629</f>
        <v>0</v>
      </c>
      <c r="I628" s="109">
        <f t="shared" ref="I628:X629" si="988">I629</f>
        <v>0</v>
      </c>
      <c r="J628" s="109">
        <f t="shared" si="988"/>
        <v>0</v>
      </c>
      <c r="K628" s="109">
        <f t="shared" si="988"/>
        <v>0</v>
      </c>
      <c r="L628" s="109">
        <f t="shared" si="988"/>
        <v>0</v>
      </c>
      <c r="M628" s="109">
        <f t="shared" si="988"/>
        <v>0</v>
      </c>
      <c r="N628" s="109">
        <f t="shared" si="988"/>
        <v>0</v>
      </c>
      <c r="O628" s="109">
        <f t="shared" si="988"/>
        <v>0</v>
      </c>
      <c r="P628" s="109">
        <f t="shared" si="988"/>
        <v>0</v>
      </c>
      <c r="Q628" s="109">
        <f t="shared" si="988"/>
        <v>0</v>
      </c>
      <c r="R628" s="109">
        <f t="shared" si="988"/>
        <v>0</v>
      </c>
      <c r="S628" s="109">
        <f t="shared" si="988"/>
        <v>0</v>
      </c>
      <c r="T628" s="109">
        <f t="shared" si="988"/>
        <v>0</v>
      </c>
      <c r="U628" s="109">
        <f t="shared" si="988"/>
        <v>0</v>
      </c>
      <c r="V628" s="109">
        <f t="shared" si="988"/>
        <v>0</v>
      </c>
      <c r="W628" s="109">
        <f t="shared" si="988"/>
        <v>0</v>
      </c>
      <c r="X628" s="109">
        <f t="shared" si="988"/>
        <v>0</v>
      </c>
      <c r="Y628" s="109">
        <f t="shared" ref="P628:BD629" si="989">Y629</f>
        <v>0</v>
      </c>
      <c r="Z628" s="109">
        <f t="shared" si="989"/>
        <v>0</v>
      </c>
      <c r="AA628" s="109">
        <f t="shared" si="989"/>
        <v>0</v>
      </c>
      <c r="AB628" s="109">
        <f t="shared" si="989"/>
        <v>0</v>
      </c>
      <c r="AC628" s="109">
        <f t="shared" si="989"/>
        <v>0</v>
      </c>
      <c r="AD628" s="109">
        <f t="shared" si="989"/>
        <v>0</v>
      </c>
      <c r="AE628" s="109">
        <f t="shared" si="989"/>
        <v>0</v>
      </c>
      <c r="AF628" s="109">
        <f t="shared" si="989"/>
        <v>0</v>
      </c>
      <c r="AG628" s="109">
        <f t="shared" si="989"/>
        <v>0</v>
      </c>
      <c r="AH628" s="109">
        <f t="shared" si="989"/>
        <v>0</v>
      </c>
      <c r="AI628" s="109">
        <f t="shared" si="989"/>
        <v>0</v>
      </c>
      <c r="AJ628" s="109">
        <f t="shared" si="989"/>
        <v>0</v>
      </c>
      <c r="AK628" s="109">
        <f t="shared" si="989"/>
        <v>0</v>
      </c>
      <c r="AL628" s="109">
        <f t="shared" si="989"/>
        <v>0</v>
      </c>
      <c r="AM628" s="109">
        <f t="shared" si="989"/>
        <v>0</v>
      </c>
      <c r="AN628" s="109">
        <f t="shared" si="989"/>
        <v>0</v>
      </c>
      <c r="AO628" s="109">
        <f t="shared" si="989"/>
        <v>0</v>
      </c>
      <c r="AP628" s="109">
        <f t="shared" si="989"/>
        <v>0</v>
      </c>
      <c r="AQ628" s="109">
        <f t="shared" si="989"/>
        <v>0</v>
      </c>
      <c r="AR628" s="109">
        <f t="shared" si="989"/>
        <v>0</v>
      </c>
      <c r="AS628" s="109">
        <f t="shared" si="989"/>
        <v>0</v>
      </c>
      <c r="AT628" s="109">
        <f t="shared" si="989"/>
        <v>0</v>
      </c>
      <c r="AU628" s="109">
        <f t="shared" si="989"/>
        <v>0</v>
      </c>
      <c r="AV628" s="109">
        <f t="shared" si="989"/>
        <v>0</v>
      </c>
      <c r="AW628" s="109">
        <f t="shared" si="989"/>
        <v>0</v>
      </c>
      <c r="AX628" s="109">
        <f t="shared" si="989"/>
        <v>0</v>
      </c>
      <c r="AY628" s="109">
        <f t="shared" si="989"/>
        <v>0</v>
      </c>
      <c r="AZ628" s="109">
        <f t="shared" si="989"/>
        <v>0</v>
      </c>
      <c r="BA628" s="109">
        <f t="shared" si="989"/>
        <v>0</v>
      </c>
      <c r="BB628" s="109">
        <f t="shared" si="989"/>
        <v>0</v>
      </c>
      <c r="BC628" s="109">
        <f t="shared" si="989"/>
        <v>0</v>
      </c>
      <c r="BD628" s="109">
        <f t="shared" si="989"/>
        <v>0</v>
      </c>
      <c r="BE628" s="110"/>
      <c r="BF628" s="111"/>
      <c r="BG628" s="110"/>
      <c r="BH628" s="142"/>
      <c r="BI628" s="142"/>
      <c r="BJ628" s="104"/>
    </row>
    <row r="629" spans="2:62" s="121" customFormat="1" ht="40.5" hidden="1">
      <c r="B629" s="114">
        <v>2014</v>
      </c>
      <c r="C629" s="115">
        <v>8317</v>
      </c>
      <c r="D629" s="114">
        <v>4</v>
      </c>
      <c r="E629" s="114">
        <v>214</v>
      </c>
      <c r="F629" s="114"/>
      <c r="G629" s="116" t="s">
        <v>280</v>
      </c>
      <c r="H629" s="117">
        <f>H630</f>
        <v>0</v>
      </c>
      <c r="I629" s="117">
        <f t="shared" si="988"/>
        <v>0</v>
      </c>
      <c r="J629" s="117">
        <f t="shared" si="988"/>
        <v>0</v>
      </c>
      <c r="K629" s="117">
        <f t="shared" si="988"/>
        <v>0</v>
      </c>
      <c r="L629" s="117">
        <f t="shared" si="988"/>
        <v>0</v>
      </c>
      <c r="M629" s="117">
        <f t="shared" si="988"/>
        <v>0</v>
      </c>
      <c r="N629" s="117">
        <f t="shared" si="988"/>
        <v>0</v>
      </c>
      <c r="O629" s="117">
        <f t="shared" si="988"/>
        <v>0</v>
      </c>
      <c r="P629" s="117">
        <f t="shared" si="989"/>
        <v>0</v>
      </c>
      <c r="Q629" s="117">
        <f t="shared" si="989"/>
        <v>0</v>
      </c>
      <c r="R629" s="117">
        <f t="shared" si="989"/>
        <v>0</v>
      </c>
      <c r="S629" s="117">
        <f t="shared" si="989"/>
        <v>0</v>
      </c>
      <c r="T629" s="117">
        <f t="shared" si="989"/>
        <v>0</v>
      </c>
      <c r="U629" s="117">
        <f t="shared" si="989"/>
        <v>0</v>
      </c>
      <c r="V629" s="117">
        <f t="shared" si="988"/>
        <v>0</v>
      </c>
      <c r="W629" s="117">
        <f t="shared" si="989"/>
        <v>0</v>
      </c>
      <c r="X629" s="117">
        <f t="shared" si="989"/>
        <v>0</v>
      </c>
      <c r="Y629" s="117">
        <f t="shared" si="989"/>
        <v>0</v>
      </c>
      <c r="Z629" s="117">
        <f t="shared" si="989"/>
        <v>0</v>
      </c>
      <c r="AA629" s="117">
        <f t="shared" si="989"/>
        <v>0</v>
      </c>
      <c r="AB629" s="117">
        <f t="shared" si="989"/>
        <v>0</v>
      </c>
      <c r="AC629" s="117">
        <f t="shared" si="989"/>
        <v>0</v>
      </c>
      <c r="AD629" s="117">
        <f t="shared" si="989"/>
        <v>0</v>
      </c>
      <c r="AE629" s="117">
        <f t="shared" si="989"/>
        <v>0</v>
      </c>
      <c r="AF629" s="117">
        <f t="shared" si="989"/>
        <v>0</v>
      </c>
      <c r="AG629" s="117">
        <f t="shared" si="989"/>
        <v>0</v>
      </c>
      <c r="AH629" s="117">
        <f t="shared" si="989"/>
        <v>0</v>
      </c>
      <c r="AI629" s="117">
        <f t="shared" si="989"/>
        <v>0</v>
      </c>
      <c r="AJ629" s="117">
        <f t="shared" si="989"/>
        <v>0</v>
      </c>
      <c r="AK629" s="117">
        <f t="shared" si="989"/>
        <v>0</v>
      </c>
      <c r="AL629" s="117">
        <f t="shared" si="989"/>
        <v>0</v>
      </c>
      <c r="AM629" s="117">
        <f t="shared" si="989"/>
        <v>0</v>
      </c>
      <c r="AN629" s="117">
        <f t="shared" si="989"/>
        <v>0</v>
      </c>
      <c r="AO629" s="117">
        <f t="shared" si="989"/>
        <v>0</v>
      </c>
      <c r="AP629" s="117">
        <f t="shared" si="989"/>
        <v>0</v>
      </c>
      <c r="AQ629" s="117">
        <f t="shared" si="989"/>
        <v>0</v>
      </c>
      <c r="AR629" s="117">
        <f t="shared" si="989"/>
        <v>0</v>
      </c>
      <c r="AS629" s="117">
        <f t="shared" si="989"/>
        <v>0</v>
      </c>
      <c r="AT629" s="117">
        <f t="shared" si="989"/>
        <v>0</v>
      </c>
      <c r="AU629" s="117">
        <f t="shared" si="989"/>
        <v>0</v>
      </c>
      <c r="AV629" s="117">
        <f t="shared" si="989"/>
        <v>0</v>
      </c>
      <c r="AW629" s="117">
        <f t="shared" si="989"/>
        <v>0</v>
      </c>
      <c r="AX629" s="117">
        <f t="shared" si="989"/>
        <v>0</v>
      </c>
      <c r="AY629" s="117">
        <f t="shared" si="989"/>
        <v>0</v>
      </c>
      <c r="AZ629" s="117">
        <f t="shared" si="989"/>
        <v>0</v>
      </c>
      <c r="BA629" s="117">
        <f t="shared" si="989"/>
        <v>0</v>
      </c>
      <c r="BB629" s="117">
        <f t="shared" si="989"/>
        <v>0</v>
      </c>
      <c r="BC629" s="117">
        <f t="shared" si="989"/>
        <v>0</v>
      </c>
      <c r="BD629" s="117">
        <f t="shared" si="989"/>
        <v>0</v>
      </c>
      <c r="BE629" s="118"/>
      <c r="BF629" s="119"/>
      <c r="BG629" s="118"/>
      <c r="BH629" s="140"/>
      <c r="BI629" s="140"/>
      <c r="BJ629" s="104"/>
    </row>
    <row r="630" spans="2:62" s="96" customFormat="1" ht="54.75" hidden="1" customHeight="1">
      <c r="B630" s="122"/>
      <c r="C630" s="143"/>
      <c r="D630" s="122"/>
      <c r="E630" s="122"/>
      <c r="F630" s="132">
        <v>1</v>
      </c>
      <c r="G630" s="133" t="s">
        <v>281</v>
      </c>
      <c r="H630" s="126">
        <v>0</v>
      </c>
      <c r="I630" s="126">
        <v>0</v>
      </c>
      <c r="J630" s="127">
        <f>H630+I630</f>
        <v>0</v>
      </c>
      <c r="K630" s="126">
        <v>0</v>
      </c>
      <c r="L630" s="126">
        <v>0</v>
      </c>
      <c r="M630" s="127">
        <f>K630+L630</f>
        <v>0</v>
      </c>
      <c r="N630" s="127">
        <f>J630+M630</f>
        <v>0</v>
      </c>
      <c r="O630" s="126">
        <v>0</v>
      </c>
      <c r="P630" s="126">
        <v>0</v>
      </c>
      <c r="Q630" s="127">
        <f t="shared" ref="Q630" si="990">O630+P630</f>
        <v>0</v>
      </c>
      <c r="R630" s="126">
        <v>0</v>
      </c>
      <c r="S630" s="126">
        <v>0</v>
      </c>
      <c r="T630" s="127">
        <f t="shared" ref="T630" si="991">R630+S630</f>
        <v>0</v>
      </c>
      <c r="U630" s="127">
        <f t="shared" ref="U630" si="992">Q630+T630</f>
        <v>0</v>
      </c>
      <c r="V630" s="126">
        <v>0</v>
      </c>
      <c r="W630" s="126">
        <v>0</v>
      </c>
      <c r="X630" s="127">
        <f t="shared" ref="X630" si="993">V630+W630</f>
        <v>0</v>
      </c>
      <c r="Y630" s="126">
        <v>0</v>
      </c>
      <c r="Z630" s="126">
        <v>0</v>
      </c>
      <c r="AA630" s="127">
        <f t="shared" ref="AA630" si="994">Y630+Z630</f>
        <v>0</v>
      </c>
      <c r="AB630" s="127">
        <f t="shared" ref="AB630" si="995">X630+AA630</f>
        <v>0</v>
      </c>
      <c r="AC630" s="126">
        <v>0</v>
      </c>
      <c r="AD630" s="126">
        <v>0</v>
      </c>
      <c r="AE630" s="127">
        <f t="shared" ref="AE630" si="996">AC630+AD630</f>
        <v>0</v>
      </c>
      <c r="AF630" s="126">
        <v>0</v>
      </c>
      <c r="AG630" s="126">
        <v>0</v>
      </c>
      <c r="AH630" s="127">
        <f t="shared" ref="AH630" si="997">AF630+AG630</f>
        <v>0</v>
      </c>
      <c r="AI630" s="127">
        <f t="shared" ref="AI630" si="998">AE630+AH630</f>
        <v>0</v>
      </c>
      <c r="AJ630" s="126">
        <v>0</v>
      </c>
      <c r="AK630" s="126">
        <v>0</v>
      </c>
      <c r="AL630" s="127">
        <f t="shared" ref="AL630" si="999">AJ630+AK630</f>
        <v>0</v>
      </c>
      <c r="AM630" s="126">
        <v>0</v>
      </c>
      <c r="AN630" s="126">
        <v>0</v>
      </c>
      <c r="AO630" s="127">
        <f t="shared" ref="AO630" si="1000">AM630+AN630</f>
        <v>0</v>
      </c>
      <c r="AP630" s="127">
        <f t="shared" ref="AP630" si="1001">AL630+AO630</f>
        <v>0</v>
      </c>
      <c r="AQ630" s="126">
        <v>0</v>
      </c>
      <c r="AR630" s="126">
        <v>0</v>
      </c>
      <c r="AS630" s="127">
        <f t="shared" ref="AS630" si="1002">AQ630+AR630</f>
        <v>0</v>
      </c>
      <c r="AT630" s="126">
        <v>0</v>
      </c>
      <c r="AU630" s="126">
        <v>0</v>
      </c>
      <c r="AV630" s="127">
        <f t="shared" ref="AV630" si="1003">AT630+AU630</f>
        <v>0</v>
      </c>
      <c r="AW630" s="127">
        <f t="shared" ref="AW630" si="1004">AS630+AV630</f>
        <v>0</v>
      </c>
      <c r="AX630" s="126">
        <v>0</v>
      </c>
      <c r="AY630" s="126">
        <v>0</v>
      </c>
      <c r="AZ630" s="127">
        <f t="shared" ref="AZ630" si="1005">AX630+AY630</f>
        <v>0</v>
      </c>
      <c r="BA630" s="126">
        <v>0</v>
      </c>
      <c r="BB630" s="126">
        <v>0</v>
      </c>
      <c r="BC630" s="127">
        <f t="shared" ref="BC630" si="1006">BA630+BB630</f>
        <v>0</v>
      </c>
      <c r="BD630" s="127">
        <f t="shared" ref="BD630" si="1007">AZ630+BC630</f>
        <v>0</v>
      </c>
      <c r="BE630" s="128" t="s">
        <v>50</v>
      </c>
      <c r="BF630" s="134"/>
      <c r="BG630" s="128"/>
      <c r="BH630" s="130" t="s">
        <v>34</v>
      </c>
      <c r="BI630" s="130"/>
      <c r="BJ630" s="104"/>
    </row>
    <row r="631" spans="2:62" s="113" customFormat="1" ht="40.5" hidden="1">
      <c r="B631" s="106">
        <v>2014</v>
      </c>
      <c r="C631" s="146">
        <v>8317</v>
      </c>
      <c r="D631" s="106">
        <v>4</v>
      </c>
      <c r="E631" s="106"/>
      <c r="F631" s="106"/>
      <c r="G631" s="108" t="s">
        <v>468</v>
      </c>
      <c r="H631" s="109">
        <f>H632</f>
        <v>0</v>
      </c>
      <c r="I631" s="109">
        <f t="shared" ref="I631:X632" si="1008">I632</f>
        <v>0</v>
      </c>
      <c r="J631" s="109">
        <f t="shared" si="1008"/>
        <v>0</v>
      </c>
      <c r="K631" s="109">
        <f t="shared" si="1008"/>
        <v>0</v>
      </c>
      <c r="L631" s="109">
        <f t="shared" si="1008"/>
        <v>0</v>
      </c>
      <c r="M631" s="109">
        <f t="shared" si="1008"/>
        <v>0</v>
      </c>
      <c r="N631" s="109">
        <f t="shared" si="1008"/>
        <v>0</v>
      </c>
      <c r="O631" s="109">
        <f t="shared" si="1008"/>
        <v>0</v>
      </c>
      <c r="P631" s="109">
        <f t="shared" si="1008"/>
        <v>0</v>
      </c>
      <c r="Q631" s="109">
        <f t="shared" si="1008"/>
        <v>0</v>
      </c>
      <c r="R631" s="109">
        <f t="shared" si="1008"/>
        <v>0</v>
      </c>
      <c r="S631" s="109">
        <f t="shared" si="1008"/>
        <v>0</v>
      </c>
      <c r="T631" s="109">
        <f t="shared" si="1008"/>
        <v>0</v>
      </c>
      <c r="U631" s="109">
        <f t="shared" si="1008"/>
        <v>0</v>
      </c>
      <c r="V631" s="109">
        <f t="shared" si="1008"/>
        <v>0</v>
      </c>
      <c r="W631" s="109">
        <f t="shared" si="1008"/>
        <v>0</v>
      </c>
      <c r="X631" s="109">
        <f t="shared" si="1008"/>
        <v>0</v>
      </c>
      <c r="Y631" s="109">
        <f t="shared" ref="P631:BD632" si="1009">Y632</f>
        <v>0</v>
      </c>
      <c r="Z631" s="109">
        <f t="shared" si="1009"/>
        <v>0</v>
      </c>
      <c r="AA631" s="109">
        <f t="shared" si="1009"/>
        <v>0</v>
      </c>
      <c r="AB631" s="109">
        <f t="shared" si="1009"/>
        <v>0</v>
      </c>
      <c r="AC631" s="109">
        <f t="shared" si="1009"/>
        <v>0</v>
      </c>
      <c r="AD631" s="109">
        <f t="shared" si="1009"/>
        <v>0</v>
      </c>
      <c r="AE631" s="109">
        <f t="shared" si="1009"/>
        <v>0</v>
      </c>
      <c r="AF631" s="109">
        <f t="shared" si="1009"/>
        <v>0</v>
      </c>
      <c r="AG631" s="109">
        <f t="shared" si="1009"/>
        <v>0</v>
      </c>
      <c r="AH631" s="109">
        <f t="shared" si="1009"/>
        <v>0</v>
      </c>
      <c r="AI631" s="109">
        <f t="shared" si="1009"/>
        <v>0</v>
      </c>
      <c r="AJ631" s="109">
        <f t="shared" si="1009"/>
        <v>0</v>
      </c>
      <c r="AK631" s="109">
        <f t="shared" si="1009"/>
        <v>0</v>
      </c>
      <c r="AL631" s="109">
        <f t="shared" si="1009"/>
        <v>0</v>
      </c>
      <c r="AM631" s="109">
        <f t="shared" si="1009"/>
        <v>0</v>
      </c>
      <c r="AN631" s="109">
        <f t="shared" si="1009"/>
        <v>0</v>
      </c>
      <c r="AO631" s="109">
        <f t="shared" si="1009"/>
        <v>0</v>
      </c>
      <c r="AP631" s="109">
        <f t="shared" si="1009"/>
        <v>0</v>
      </c>
      <c r="AQ631" s="109">
        <f t="shared" si="1009"/>
        <v>0</v>
      </c>
      <c r="AR631" s="109">
        <f t="shared" si="1009"/>
        <v>0</v>
      </c>
      <c r="AS631" s="109">
        <f t="shared" si="1009"/>
        <v>0</v>
      </c>
      <c r="AT631" s="109">
        <f t="shared" si="1009"/>
        <v>0</v>
      </c>
      <c r="AU631" s="109">
        <f t="shared" si="1009"/>
        <v>0</v>
      </c>
      <c r="AV631" s="109">
        <f t="shared" si="1009"/>
        <v>0</v>
      </c>
      <c r="AW631" s="109">
        <f t="shared" si="1009"/>
        <v>0</v>
      </c>
      <c r="AX631" s="109">
        <f t="shared" si="1009"/>
        <v>0</v>
      </c>
      <c r="AY631" s="109">
        <f t="shared" si="1009"/>
        <v>0</v>
      </c>
      <c r="AZ631" s="109">
        <f t="shared" si="1009"/>
        <v>0</v>
      </c>
      <c r="BA631" s="109">
        <f t="shared" si="1009"/>
        <v>0</v>
      </c>
      <c r="BB631" s="109">
        <f t="shared" si="1009"/>
        <v>0</v>
      </c>
      <c r="BC631" s="109">
        <f t="shared" si="1009"/>
        <v>0</v>
      </c>
      <c r="BD631" s="109">
        <f t="shared" si="1009"/>
        <v>0</v>
      </c>
      <c r="BE631" s="110"/>
      <c r="BF631" s="111"/>
      <c r="BG631" s="110"/>
      <c r="BH631" s="142"/>
      <c r="BI631" s="142"/>
      <c r="BJ631" s="104"/>
    </row>
    <row r="632" spans="2:62" s="121" customFormat="1" hidden="1">
      <c r="B632" s="114">
        <v>2014</v>
      </c>
      <c r="C632" s="115">
        <v>8317</v>
      </c>
      <c r="D632" s="114">
        <v>4</v>
      </c>
      <c r="E632" s="114">
        <v>246</v>
      </c>
      <c r="F632" s="114"/>
      <c r="G632" s="116" t="s">
        <v>469</v>
      </c>
      <c r="H632" s="117">
        <f>H633</f>
        <v>0</v>
      </c>
      <c r="I632" s="117">
        <f t="shared" si="1008"/>
        <v>0</v>
      </c>
      <c r="J632" s="117">
        <f t="shared" si="1008"/>
        <v>0</v>
      </c>
      <c r="K632" s="117">
        <f t="shared" si="1008"/>
        <v>0</v>
      </c>
      <c r="L632" s="117">
        <f t="shared" si="1008"/>
        <v>0</v>
      </c>
      <c r="M632" s="117">
        <f t="shared" si="1008"/>
        <v>0</v>
      </c>
      <c r="N632" s="117">
        <f t="shared" si="1008"/>
        <v>0</v>
      </c>
      <c r="O632" s="117">
        <f t="shared" si="1008"/>
        <v>0</v>
      </c>
      <c r="P632" s="117">
        <f t="shared" si="1009"/>
        <v>0</v>
      </c>
      <c r="Q632" s="117">
        <f t="shared" si="1009"/>
        <v>0</v>
      </c>
      <c r="R632" s="117">
        <f t="shared" si="1009"/>
        <v>0</v>
      </c>
      <c r="S632" s="117">
        <f t="shared" si="1009"/>
        <v>0</v>
      </c>
      <c r="T632" s="117">
        <f t="shared" si="1009"/>
        <v>0</v>
      </c>
      <c r="U632" s="117">
        <f t="shared" si="1009"/>
        <v>0</v>
      </c>
      <c r="V632" s="117">
        <f t="shared" si="1008"/>
        <v>0</v>
      </c>
      <c r="W632" s="117">
        <f t="shared" si="1009"/>
        <v>0</v>
      </c>
      <c r="X632" s="117">
        <f t="shared" si="1009"/>
        <v>0</v>
      </c>
      <c r="Y632" s="117">
        <f t="shared" si="1009"/>
        <v>0</v>
      </c>
      <c r="Z632" s="117">
        <f t="shared" si="1009"/>
        <v>0</v>
      </c>
      <c r="AA632" s="117">
        <f t="shared" si="1009"/>
        <v>0</v>
      </c>
      <c r="AB632" s="117">
        <f t="shared" si="1009"/>
        <v>0</v>
      </c>
      <c r="AC632" s="117">
        <f t="shared" si="1009"/>
        <v>0</v>
      </c>
      <c r="AD632" s="117">
        <f t="shared" si="1009"/>
        <v>0</v>
      </c>
      <c r="AE632" s="117">
        <f t="shared" si="1009"/>
        <v>0</v>
      </c>
      <c r="AF632" s="117">
        <f t="shared" si="1009"/>
        <v>0</v>
      </c>
      <c r="AG632" s="117">
        <f t="shared" si="1009"/>
        <v>0</v>
      </c>
      <c r="AH632" s="117">
        <f t="shared" si="1009"/>
        <v>0</v>
      </c>
      <c r="AI632" s="117">
        <f t="shared" si="1009"/>
        <v>0</v>
      </c>
      <c r="AJ632" s="117">
        <f t="shared" si="1009"/>
        <v>0</v>
      </c>
      <c r="AK632" s="117">
        <f t="shared" si="1009"/>
        <v>0</v>
      </c>
      <c r="AL632" s="117">
        <f t="shared" si="1009"/>
        <v>0</v>
      </c>
      <c r="AM632" s="117">
        <f t="shared" si="1009"/>
        <v>0</v>
      </c>
      <c r="AN632" s="117">
        <f t="shared" si="1009"/>
        <v>0</v>
      </c>
      <c r="AO632" s="117">
        <f t="shared" si="1009"/>
        <v>0</v>
      </c>
      <c r="AP632" s="117">
        <f t="shared" si="1009"/>
        <v>0</v>
      </c>
      <c r="AQ632" s="117">
        <f t="shared" si="1009"/>
        <v>0</v>
      </c>
      <c r="AR632" s="117">
        <f t="shared" si="1009"/>
        <v>0</v>
      </c>
      <c r="AS632" s="117">
        <f t="shared" si="1009"/>
        <v>0</v>
      </c>
      <c r="AT632" s="117">
        <f t="shared" si="1009"/>
        <v>0</v>
      </c>
      <c r="AU632" s="117">
        <f t="shared" si="1009"/>
        <v>0</v>
      </c>
      <c r="AV632" s="117">
        <f t="shared" si="1009"/>
        <v>0</v>
      </c>
      <c r="AW632" s="117">
        <f t="shared" si="1009"/>
        <v>0</v>
      </c>
      <c r="AX632" s="117">
        <f t="shared" si="1009"/>
        <v>0</v>
      </c>
      <c r="AY632" s="117">
        <f t="shared" si="1009"/>
        <v>0</v>
      </c>
      <c r="AZ632" s="117">
        <f t="shared" si="1009"/>
        <v>0</v>
      </c>
      <c r="BA632" s="117">
        <f t="shared" si="1009"/>
        <v>0</v>
      </c>
      <c r="BB632" s="117">
        <f t="shared" si="1009"/>
        <v>0</v>
      </c>
      <c r="BC632" s="117">
        <f t="shared" si="1009"/>
        <v>0</v>
      </c>
      <c r="BD632" s="117">
        <f t="shared" si="1009"/>
        <v>0</v>
      </c>
      <c r="BE632" s="118"/>
      <c r="BF632" s="119"/>
      <c r="BG632" s="118"/>
      <c r="BH632" s="140"/>
      <c r="BI632" s="140"/>
      <c r="BJ632" s="104"/>
    </row>
    <row r="633" spans="2:62" s="96" customFormat="1" hidden="1">
      <c r="B633" s="122"/>
      <c r="C633" s="143"/>
      <c r="D633" s="122"/>
      <c r="E633" s="122"/>
      <c r="F633" s="132">
        <v>1</v>
      </c>
      <c r="G633" s="133" t="s">
        <v>470</v>
      </c>
      <c r="H633" s="126">
        <v>0</v>
      </c>
      <c r="I633" s="126">
        <v>0</v>
      </c>
      <c r="J633" s="127">
        <f>H633+I633</f>
        <v>0</v>
      </c>
      <c r="K633" s="126">
        <v>0</v>
      </c>
      <c r="L633" s="126">
        <v>0</v>
      </c>
      <c r="M633" s="127">
        <f>K633+L633</f>
        <v>0</v>
      </c>
      <c r="N633" s="127">
        <f>J633+M633</f>
        <v>0</v>
      </c>
      <c r="O633" s="126">
        <v>0</v>
      </c>
      <c r="P633" s="126">
        <v>0</v>
      </c>
      <c r="Q633" s="127">
        <f t="shared" ref="Q633" si="1010">O633+P633</f>
        <v>0</v>
      </c>
      <c r="R633" s="126">
        <v>0</v>
      </c>
      <c r="S633" s="126">
        <v>0</v>
      </c>
      <c r="T633" s="127">
        <f t="shared" ref="T633" si="1011">R633+S633</f>
        <v>0</v>
      </c>
      <c r="U633" s="127">
        <f t="shared" ref="U633" si="1012">Q633+T633</f>
        <v>0</v>
      </c>
      <c r="V633" s="126">
        <v>0</v>
      </c>
      <c r="W633" s="126">
        <v>0</v>
      </c>
      <c r="X633" s="127">
        <f t="shared" ref="X633" si="1013">V633+W633</f>
        <v>0</v>
      </c>
      <c r="Y633" s="126">
        <v>0</v>
      </c>
      <c r="Z633" s="126">
        <v>0</v>
      </c>
      <c r="AA633" s="127">
        <f t="shared" ref="AA633" si="1014">Y633+Z633</f>
        <v>0</v>
      </c>
      <c r="AB633" s="127">
        <f t="shared" ref="AB633" si="1015">X633+AA633</f>
        <v>0</v>
      </c>
      <c r="AC633" s="126">
        <v>0</v>
      </c>
      <c r="AD633" s="126">
        <v>0</v>
      </c>
      <c r="AE633" s="127">
        <f t="shared" ref="AE633" si="1016">AC633+AD633</f>
        <v>0</v>
      </c>
      <c r="AF633" s="126">
        <v>0</v>
      </c>
      <c r="AG633" s="126">
        <v>0</v>
      </c>
      <c r="AH633" s="127">
        <f t="shared" ref="AH633" si="1017">AF633+AG633</f>
        <v>0</v>
      </c>
      <c r="AI633" s="127">
        <f t="shared" ref="AI633" si="1018">AE633+AH633</f>
        <v>0</v>
      </c>
      <c r="AJ633" s="126">
        <v>0</v>
      </c>
      <c r="AK633" s="126">
        <v>0</v>
      </c>
      <c r="AL633" s="127">
        <f t="shared" ref="AL633" si="1019">AJ633+AK633</f>
        <v>0</v>
      </c>
      <c r="AM633" s="126">
        <v>0</v>
      </c>
      <c r="AN633" s="126">
        <v>0</v>
      </c>
      <c r="AO633" s="127">
        <f t="shared" ref="AO633" si="1020">AM633+AN633</f>
        <v>0</v>
      </c>
      <c r="AP633" s="127">
        <f t="shared" ref="AP633" si="1021">AL633+AO633</f>
        <v>0</v>
      </c>
      <c r="AQ633" s="126">
        <v>0</v>
      </c>
      <c r="AR633" s="126">
        <v>0</v>
      </c>
      <c r="AS633" s="127">
        <f t="shared" ref="AS633" si="1022">AQ633+AR633</f>
        <v>0</v>
      </c>
      <c r="AT633" s="126">
        <v>0</v>
      </c>
      <c r="AU633" s="126">
        <v>0</v>
      </c>
      <c r="AV633" s="127">
        <f t="shared" ref="AV633" si="1023">AT633+AU633</f>
        <v>0</v>
      </c>
      <c r="AW633" s="127">
        <f t="shared" ref="AW633" si="1024">AS633+AV633</f>
        <v>0</v>
      </c>
      <c r="AX633" s="126">
        <v>0</v>
      </c>
      <c r="AY633" s="126">
        <v>0</v>
      </c>
      <c r="AZ633" s="127">
        <f t="shared" ref="AZ633" si="1025">AX633+AY633</f>
        <v>0</v>
      </c>
      <c r="BA633" s="126">
        <v>0</v>
      </c>
      <c r="BB633" s="126">
        <v>0</v>
      </c>
      <c r="BC633" s="127">
        <f t="shared" ref="BC633" si="1026">BA633+BB633</f>
        <v>0</v>
      </c>
      <c r="BD633" s="127">
        <f t="shared" ref="BD633" si="1027">AZ633+BC633</f>
        <v>0</v>
      </c>
      <c r="BE633" s="144" t="s">
        <v>50</v>
      </c>
      <c r="BF633" s="134"/>
      <c r="BG633" s="128"/>
      <c r="BH633" s="130" t="s">
        <v>34</v>
      </c>
      <c r="BI633" s="130"/>
      <c r="BJ633" s="104"/>
    </row>
    <row r="634" spans="2:62" s="96" customFormat="1" ht="40.5">
      <c r="B634" s="106">
        <v>2014</v>
      </c>
      <c r="C634" s="146">
        <v>8317</v>
      </c>
      <c r="D634" s="106">
        <v>4</v>
      </c>
      <c r="E634" s="106"/>
      <c r="F634" s="106"/>
      <c r="G634" s="108" t="s">
        <v>129</v>
      </c>
      <c r="H634" s="109">
        <f>H635</f>
        <v>6050</v>
      </c>
      <c r="I634" s="109">
        <f t="shared" ref="I634:X635" si="1028">I635</f>
        <v>0</v>
      </c>
      <c r="J634" s="109">
        <f t="shared" si="1028"/>
        <v>6050</v>
      </c>
      <c r="K634" s="109">
        <f t="shared" si="1028"/>
        <v>0</v>
      </c>
      <c r="L634" s="109">
        <f t="shared" si="1028"/>
        <v>0</v>
      </c>
      <c r="M634" s="109">
        <f t="shared" si="1028"/>
        <v>0</v>
      </c>
      <c r="N634" s="109">
        <f t="shared" si="1028"/>
        <v>6050</v>
      </c>
      <c r="O634" s="109">
        <f t="shared" si="1028"/>
        <v>0</v>
      </c>
      <c r="P634" s="109">
        <f t="shared" si="1028"/>
        <v>0</v>
      </c>
      <c r="Q634" s="109">
        <f t="shared" si="1028"/>
        <v>0</v>
      </c>
      <c r="R634" s="109">
        <f t="shared" si="1028"/>
        <v>0</v>
      </c>
      <c r="S634" s="109">
        <f t="shared" si="1028"/>
        <v>0</v>
      </c>
      <c r="T634" s="109">
        <f t="shared" si="1028"/>
        <v>0</v>
      </c>
      <c r="U634" s="109">
        <f t="shared" si="1028"/>
        <v>0</v>
      </c>
      <c r="V634" s="109">
        <f t="shared" si="1028"/>
        <v>6050</v>
      </c>
      <c r="W634" s="109">
        <f t="shared" si="1028"/>
        <v>0</v>
      </c>
      <c r="X634" s="109">
        <f t="shared" si="1028"/>
        <v>6050</v>
      </c>
      <c r="Y634" s="109">
        <f t="shared" ref="P634:BD635" si="1029">Y635</f>
        <v>0</v>
      </c>
      <c r="Z634" s="109">
        <f t="shared" si="1029"/>
        <v>0</v>
      </c>
      <c r="AA634" s="109">
        <f t="shared" si="1029"/>
        <v>0</v>
      </c>
      <c r="AB634" s="109">
        <f t="shared" si="1029"/>
        <v>6050</v>
      </c>
      <c r="AC634" s="109">
        <f t="shared" si="1029"/>
        <v>0</v>
      </c>
      <c r="AD634" s="109">
        <f t="shared" si="1029"/>
        <v>0</v>
      </c>
      <c r="AE634" s="109">
        <f t="shared" si="1029"/>
        <v>0</v>
      </c>
      <c r="AF634" s="109">
        <f t="shared" si="1029"/>
        <v>0</v>
      </c>
      <c r="AG634" s="109">
        <f t="shared" si="1029"/>
        <v>0</v>
      </c>
      <c r="AH634" s="109">
        <f t="shared" si="1029"/>
        <v>0</v>
      </c>
      <c r="AI634" s="109">
        <f t="shared" si="1029"/>
        <v>0</v>
      </c>
      <c r="AJ634" s="109">
        <f t="shared" si="1029"/>
        <v>0</v>
      </c>
      <c r="AK634" s="109">
        <f t="shared" si="1029"/>
        <v>0</v>
      </c>
      <c r="AL634" s="109">
        <f t="shared" si="1029"/>
        <v>0</v>
      </c>
      <c r="AM634" s="109">
        <f t="shared" si="1029"/>
        <v>0</v>
      </c>
      <c r="AN634" s="109">
        <f t="shared" si="1029"/>
        <v>0</v>
      </c>
      <c r="AO634" s="109">
        <f t="shared" si="1029"/>
        <v>0</v>
      </c>
      <c r="AP634" s="109">
        <f t="shared" si="1029"/>
        <v>0</v>
      </c>
      <c r="AQ634" s="109">
        <f t="shared" si="1029"/>
        <v>0</v>
      </c>
      <c r="AR634" s="109">
        <f t="shared" si="1029"/>
        <v>0</v>
      </c>
      <c r="AS634" s="109">
        <f t="shared" si="1029"/>
        <v>0</v>
      </c>
      <c r="AT634" s="109">
        <f t="shared" si="1029"/>
        <v>0</v>
      </c>
      <c r="AU634" s="109">
        <f t="shared" si="1029"/>
        <v>0</v>
      </c>
      <c r="AV634" s="109">
        <f t="shared" si="1029"/>
        <v>0</v>
      </c>
      <c r="AW634" s="109">
        <f t="shared" si="1029"/>
        <v>0</v>
      </c>
      <c r="AX634" s="109">
        <f t="shared" si="1029"/>
        <v>6050</v>
      </c>
      <c r="AY634" s="109">
        <f t="shared" si="1029"/>
        <v>0</v>
      </c>
      <c r="AZ634" s="109">
        <f t="shared" si="1029"/>
        <v>6050</v>
      </c>
      <c r="BA634" s="109">
        <f t="shared" si="1029"/>
        <v>0</v>
      </c>
      <c r="BB634" s="109">
        <f t="shared" si="1029"/>
        <v>0</v>
      </c>
      <c r="BC634" s="109">
        <f t="shared" si="1029"/>
        <v>0</v>
      </c>
      <c r="BD634" s="109">
        <f t="shared" si="1029"/>
        <v>6050</v>
      </c>
      <c r="BE634" s="110"/>
      <c r="BF634" s="111"/>
      <c r="BG634" s="110"/>
      <c r="BH634" s="142"/>
      <c r="BI634" s="142"/>
      <c r="BJ634" s="104"/>
    </row>
    <row r="635" spans="2:62" s="96" customFormat="1" ht="36.75" customHeight="1">
      <c r="B635" s="114">
        <v>2014</v>
      </c>
      <c r="C635" s="115">
        <v>8317</v>
      </c>
      <c r="D635" s="114">
        <v>4</v>
      </c>
      <c r="E635" s="114">
        <v>254</v>
      </c>
      <c r="F635" s="114"/>
      <c r="G635" s="116" t="s">
        <v>132</v>
      </c>
      <c r="H635" s="117">
        <f>H636</f>
        <v>6050</v>
      </c>
      <c r="I635" s="117">
        <f t="shared" si="1028"/>
        <v>0</v>
      </c>
      <c r="J635" s="117">
        <f t="shared" si="1028"/>
        <v>6050</v>
      </c>
      <c r="K635" s="117">
        <f t="shared" si="1028"/>
        <v>0</v>
      </c>
      <c r="L635" s="117">
        <f t="shared" si="1028"/>
        <v>0</v>
      </c>
      <c r="M635" s="117">
        <f t="shared" si="1028"/>
        <v>0</v>
      </c>
      <c r="N635" s="117">
        <f t="shared" si="1028"/>
        <v>6050</v>
      </c>
      <c r="O635" s="117">
        <f t="shared" si="1028"/>
        <v>0</v>
      </c>
      <c r="P635" s="117">
        <f t="shared" si="1029"/>
        <v>0</v>
      </c>
      <c r="Q635" s="117">
        <f t="shared" si="1029"/>
        <v>0</v>
      </c>
      <c r="R635" s="117">
        <f t="shared" si="1029"/>
        <v>0</v>
      </c>
      <c r="S635" s="117">
        <f t="shared" si="1029"/>
        <v>0</v>
      </c>
      <c r="T635" s="117">
        <f t="shared" si="1029"/>
        <v>0</v>
      </c>
      <c r="U635" s="117">
        <f t="shared" si="1029"/>
        <v>0</v>
      </c>
      <c r="V635" s="117">
        <f t="shared" si="1028"/>
        <v>6050</v>
      </c>
      <c r="W635" s="117">
        <f t="shared" si="1029"/>
        <v>0</v>
      </c>
      <c r="X635" s="117">
        <f t="shared" si="1029"/>
        <v>6050</v>
      </c>
      <c r="Y635" s="117">
        <f t="shared" si="1029"/>
        <v>0</v>
      </c>
      <c r="Z635" s="117">
        <f t="shared" si="1029"/>
        <v>0</v>
      </c>
      <c r="AA635" s="117">
        <f t="shared" si="1029"/>
        <v>0</v>
      </c>
      <c r="AB635" s="117">
        <f t="shared" si="1029"/>
        <v>6050</v>
      </c>
      <c r="AC635" s="117">
        <f t="shared" si="1029"/>
        <v>0</v>
      </c>
      <c r="AD635" s="117">
        <f t="shared" si="1029"/>
        <v>0</v>
      </c>
      <c r="AE635" s="117">
        <f t="shared" si="1029"/>
        <v>0</v>
      </c>
      <c r="AF635" s="117">
        <f t="shared" si="1029"/>
        <v>0</v>
      </c>
      <c r="AG635" s="117">
        <f t="shared" si="1029"/>
        <v>0</v>
      </c>
      <c r="AH635" s="117">
        <f t="shared" si="1029"/>
        <v>0</v>
      </c>
      <c r="AI635" s="117">
        <f t="shared" si="1029"/>
        <v>0</v>
      </c>
      <c r="AJ635" s="117">
        <f t="shared" si="1029"/>
        <v>0</v>
      </c>
      <c r="AK635" s="117">
        <f t="shared" si="1029"/>
        <v>0</v>
      </c>
      <c r="AL635" s="117">
        <f t="shared" si="1029"/>
        <v>0</v>
      </c>
      <c r="AM635" s="117">
        <f t="shared" si="1029"/>
        <v>0</v>
      </c>
      <c r="AN635" s="117">
        <f t="shared" si="1029"/>
        <v>0</v>
      </c>
      <c r="AO635" s="117">
        <f t="shared" si="1029"/>
        <v>0</v>
      </c>
      <c r="AP635" s="117">
        <f t="shared" si="1029"/>
        <v>0</v>
      </c>
      <c r="AQ635" s="117">
        <f t="shared" si="1029"/>
        <v>0</v>
      </c>
      <c r="AR635" s="117">
        <f t="shared" si="1029"/>
        <v>0</v>
      </c>
      <c r="AS635" s="117">
        <f t="shared" si="1029"/>
        <v>0</v>
      </c>
      <c r="AT635" s="117">
        <f t="shared" si="1029"/>
        <v>0</v>
      </c>
      <c r="AU635" s="117">
        <f t="shared" si="1029"/>
        <v>0</v>
      </c>
      <c r="AV635" s="117">
        <f t="shared" si="1029"/>
        <v>0</v>
      </c>
      <c r="AW635" s="117">
        <f t="shared" si="1029"/>
        <v>0</v>
      </c>
      <c r="AX635" s="117">
        <f t="shared" si="1029"/>
        <v>6050</v>
      </c>
      <c r="AY635" s="117">
        <f t="shared" si="1029"/>
        <v>0</v>
      </c>
      <c r="AZ635" s="117">
        <f t="shared" si="1029"/>
        <v>6050</v>
      </c>
      <c r="BA635" s="117">
        <f t="shared" si="1029"/>
        <v>0</v>
      </c>
      <c r="BB635" s="117">
        <f t="shared" si="1029"/>
        <v>0</v>
      </c>
      <c r="BC635" s="117">
        <f t="shared" si="1029"/>
        <v>0</v>
      </c>
      <c r="BD635" s="117">
        <f t="shared" si="1029"/>
        <v>6050</v>
      </c>
      <c r="BE635" s="118"/>
      <c r="BF635" s="119"/>
      <c r="BG635" s="118"/>
      <c r="BH635" s="140"/>
      <c r="BI635" s="140"/>
      <c r="BJ635" s="104"/>
    </row>
    <row r="636" spans="2:62" s="96" customFormat="1" ht="36.75" customHeight="1">
      <c r="B636" s="122"/>
      <c r="C636" s="143"/>
      <c r="D636" s="122"/>
      <c r="E636" s="122"/>
      <c r="F636" s="132">
        <v>1</v>
      </c>
      <c r="G636" s="125" t="s">
        <v>471</v>
      </c>
      <c r="H636" s="126">
        <v>6050</v>
      </c>
      <c r="I636" s="126">
        <v>0</v>
      </c>
      <c r="J636" s="127">
        <f>H636+I636</f>
        <v>6050</v>
      </c>
      <c r="K636" s="126">
        <v>0</v>
      </c>
      <c r="L636" s="126">
        <v>0</v>
      </c>
      <c r="M636" s="127">
        <f>K636+L636</f>
        <v>0</v>
      </c>
      <c r="N636" s="127">
        <f>J636+M636</f>
        <v>6050</v>
      </c>
      <c r="O636" s="127">
        <v>0</v>
      </c>
      <c r="P636" s="127">
        <v>0</v>
      </c>
      <c r="Q636" s="127">
        <f>+O636+P636</f>
        <v>0</v>
      </c>
      <c r="R636" s="127">
        <v>0</v>
      </c>
      <c r="S636" s="127">
        <v>0</v>
      </c>
      <c r="T636" s="127"/>
      <c r="U636" s="127"/>
      <c r="V636" s="127">
        <f>H636+O636</f>
        <v>6050</v>
      </c>
      <c r="W636" s="127">
        <f>I636+P636</f>
        <v>0</v>
      </c>
      <c r="X636" s="127">
        <f>V636+W636</f>
        <v>6050</v>
      </c>
      <c r="Y636" s="127">
        <f>K636+R636</f>
        <v>0</v>
      </c>
      <c r="Z636" s="127">
        <f>L636+S636</f>
        <v>0</v>
      </c>
      <c r="AA636" s="127">
        <f>Y636+Z636</f>
        <v>0</v>
      </c>
      <c r="AB636" s="127">
        <f>X636+AA636</f>
        <v>6050</v>
      </c>
      <c r="AC636" s="127">
        <v>0</v>
      </c>
      <c r="AD636" s="127">
        <v>0</v>
      </c>
      <c r="AE636" s="127">
        <f>+AC636+AD636</f>
        <v>0</v>
      </c>
      <c r="AF636" s="127">
        <v>0</v>
      </c>
      <c r="AG636" s="127">
        <v>0</v>
      </c>
      <c r="AH636" s="127">
        <f>+AF636+AG636</f>
        <v>0</v>
      </c>
      <c r="AI636" s="127">
        <f>+AE636+AH636</f>
        <v>0</v>
      </c>
      <c r="AJ636" s="127">
        <v>0</v>
      </c>
      <c r="AK636" s="127">
        <v>0</v>
      </c>
      <c r="AL636" s="127">
        <f>+AJ636+AK636</f>
        <v>0</v>
      </c>
      <c r="AM636" s="127">
        <v>0</v>
      </c>
      <c r="AN636" s="127">
        <v>0</v>
      </c>
      <c r="AO636" s="127">
        <f>+AM636+AN636</f>
        <v>0</v>
      </c>
      <c r="AP636" s="127">
        <f>+AL636+AO636</f>
        <v>0</v>
      </c>
      <c r="AQ636" s="127">
        <v>0</v>
      </c>
      <c r="AR636" s="127">
        <v>0</v>
      </c>
      <c r="AS636" s="127">
        <f>+AQ636+AR636</f>
        <v>0</v>
      </c>
      <c r="AT636" s="127">
        <v>0</v>
      </c>
      <c r="AU636" s="127">
        <v>0</v>
      </c>
      <c r="AV636" s="127">
        <f>+AT636+AU636</f>
        <v>0</v>
      </c>
      <c r="AW636" s="127">
        <f>+AS636+AV636</f>
        <v>0</v>
      </c>
      <c r="AX636" s="127">
        <f>V636-AC636-AJ636-AQ636</f>
        <v>6050</v>
      </c>
      <c r="AY636" s="127">
        <f>W636-AD636-AK636-AR636</f>
        <v>0</v>
      </c>
      <c r="AZ636" s="127">
        <f>AX636+AY636</f>
        <v>6050</v>
      </c>
      <c r="BA636" s="127">
        <f t="shared" ref="BA636" si="1030">Y636-AF636-AM636-AT636</f>
        <v>0</v>
      </c>
      <c r="BB636" s="127">
        <f t="shared" ref="BB636" si="1031">Z636-AG636-AN636-AU636</f>
        <v>0</v>
      </c>
      <c r="BC636" s="127">
        <f>BA636+BB636</f>
        <v>0</v>
      </c>
      <c r="BD636" s="127">
        <f>AZ636+BC636</f>
        <v>6050</v>
      </c>
      <c r="BE636" s="209" t="s">
        <v>472</v>
      </c>
      <c r="BF636" s="134">
        <v>10</v>
      </c>
      <c r="BG636" s="128"/>
      <c r="BH636" s="152" t="s">
        <v>128</v>
      </c>
      <c r="BI636" s="152"/>
      <c r="BJ636" s="104"/>
    </row>
    <row r="637" spans="2:62" s="96" customFormat="1" ht="40.5">
      <c r="B637" s="106">
        <v>2014</v>
      </c>
      <c r="C637" s="146">
        <v>8317</v>
      </c>
      <c r="D637" s="106">
        <v>4</v>
      </c>
      <c r="E637" s="106"/>
      <c r="F637" s="106"/>
      <c r="G637" s="108" t="s">
        <v>137</v>
      </c>
      <c r="H637" s="109">
        <f>H638+H640</f>
        <v>411744.73</v>
      </c>
      <c r="I637" s="109">
        <f t="shared" ref="I637:O637" si="1032">I638+I640</f>
        <v>0</v>
      </c>
      <c r="J637" s="109">
        <f t="shared" si="1032"/>
        <v>411744.73</v>
      </c>
      <c r="K637" s="109">
        <f t="shared" si="1032"/>
        <v>0</v>
      </c>
      <c r="L637" s="109">
        <f t="shared" si="1032"/>
        <v>0</v>
      </c>
      <c r="M637" s="109">
        <f t="shared" si="1032"/>
        <v>0</v>
      </c>
      <c r="N637" s="109">
        <f t="shared" si="1032"/>
        <v>411744.73</v>
      </c>
      <c r="O637" s="109">
        <f t="shared" si="1032"/>
        <v>0</v>
      </c>
      <c r="P637" s="109">
        <f t="shared" ref="P637:BD637" si="1033">P638+P640</f>
        <v>0</v>
      </c>
      <c r="Q637" s="109">
        <f t="shared" si="1033"/>
        <v>0</v>
      </c>
      <c r="R637" s="109">
        <f t="shared" si="1033"/>
        <v>0</v>
      </c>
      <c r="S637" s="109">
        <f t="shared" si="1033"/>
        <v>0</v>
      </c>
      <c r="T637" s="109">
        <f t="shared" si="1033"/>
        <v>0</v>
      </c>
      <c r="U637" s="109">
        <f t="shared" si="1033"/>
        <v>0</v>
      </c>
      <c r="V637" s="109">
        <f t="shared" si="1033"/>
        <v>411744.73</v>
      </c>
      <c r="W637" s="109">
        <f t="shared" si="1033"/>
        <v>0</v>
      </c>
      <c r="X637" s="109">
        <f t="shared" si="1033"/>
        <v>411744.73</v>
      </c>
      <c r="Y637" s="109">
        <f t="shared" si="1033"/>
        <v>0</v>
      </c>
      <c r="Z637" s="109">
        <f t="shared" si="1033"/>
        <v>0</v>
      </c>
      <c r="AA637" s="109">
        <f t="shared" si="1033"/>
        <v>0</v>
      </c>
      <c r="AB637" s="109">
        <f t="shared" si="1033"/>
        <v>411744.73</v>
      </c>
      <c r="AC637" s="109">
        <f t="shared" si="1033"/>
        <v>0</v>
      </c>
      <c r="AD637" s="109">
        <f t="shared" si="1033"/>
        <v>0</v>
      </c>
      <c r="AE637" s="109">
        <f t="shared" si="1033"/>
        <v>0</v>
      </c>
      <c r="AF637" s="109">
        <f t="shared" si="1033"/>
        <v>0</v>
      </c>
      <c r="AG637" s="109">
        <f t="shared" si="1033"/>
        <v>0</v>
      </c>
      <c r="AH637" s="109">
        <f t="shared" si="1033"/>
        <v>0</v>
      </c>
      <c r="AI637" s="109">
        <f t="shared" si="1033"/>
        <v>0</v>
      </c>
      <c r="AJ637" s="109">
        <f t="shared" si="1033"/>
        <v>0</v>
      </c>
      <c r="AK637" s="109">
        <f t="shared" si="1033"/>
        <v>0</v>
      </c>
      <c r="AL637" s="109">
        <f t="shared" si="1033"/>
        <v>0</v>
      </c>
      <c r="AM637" s="109">
        <f t="shared" si="1033"/>
        <v>0</v>
      </c>
      <c r="AN637" s="109">
        <f t="shared" si="1033"/>
        <v>0</v>
      </c>
      <c r="AO637" s="109">
        <f t="shared" si="1033"/>
        <v>0</v>
      </c>
      <c r="AP637" s="109">
        <f t="shared" si="1033"/>
        <v>0</v>
      </c>
      <c r="AQ637" s="109">
        <f t="shared" si="1033"/>
        <v>0</v>
      </c>
      <c r="AR637" s="109">
        <f t="shared" si="1033"/>
        <v>0</v>
      </c>
      <c r="AS637" s="109">
        <f t="shared" si="1033"/>
        <v>0</v>
      </c>
      <c r="AT637" s="109">
        <f t="shared" si="1033"/>
        <v>0</v>
      </c>
      <c r="AU637" s="109">
        <f t="shared" si="1033"/>
        <v>0</v>
      </c>
      <c r="AV637" s="109">
        <f t="shared" si="1033"/>
        <v>0</v>
      </c>
      <c r="AW637" s="109">
        <f t="shared" si="1033"/>
        <v>0</v>
      </c>
      <c r="AX637" s="109">
        <f t="shared" si="1033"/>
        <v>411744.73</v>
      </c>
      <c r="AY637" s="109">
        <f t="shared" si="1033"/>
        <v>0</v>
      </c>
      <c r="AZ637" s="109">
        <f t="shared" si="1033"/>
        <v>411744.73</v>
      </c>
      <c r="BA637" s="109">
        <f t="shared" si="1033"/>
        <v>0</v>
      </c>
      <c r="BB637" s="109">
        <f t="shared" si="1033"/>
        <v>0</v>
      </c>
      <c r="BC637" s="109">
        <f t="shared" si="1033"/>
        <v>0</v>
      </c>
      <c r="BD637" s="109">
        <f t="shared" si="1033"/>
        <v>411744.73</v>
      </c>
      <c r="BE637" s="110"/>
      <c r="BF637" s="111"/>
      <c r="BG637" s="110"/>
      <c r="BH637" s="142"/>
      <c r="BI637" s="142"/>
      <c r="BJ637" s="104"/>
    </row>
    <row r="638" spans="2:62" s="96" customFormat="1" ht="36.75" customHeight="1">
      <c r="B638" s="114">
        <v>2014</v>
      </c>
      <c r="C638" s="115">
        <v>8317</v>
      </c>
      <c r="D638" s="114">
        <v>4</v>
      </c>
      <c r="E638" s="114">
        <v>271</v>
      </c>
      <c r="F638" s="114"/>
      <c r="G638" s="116" t="s">
        <v>138</v>
      </c>
      <c r="H638" s="117">
        <f>H639</f>
        <v>363363</v>
      </c>
      <c r="I638" s="117">
        <f t="shared" ref="I638:BD638" si="1034">I639</f>
        <v>0</v>
      </c>
      <c r="J638" s="117">
        <f t="shared" si="1034"/>
        <v>363363</v>
      </c>
      <c r="K638" s="117">
        <f t="shared" si="1034"/>
        <v>0</v>
      </c>
      <c r="L638" s="117">
        <f t="shared" si="1034"/>
        <v>0</v>
      </c>
      <c r="M638" s="117">
        <f t="shared" si="1034"/>
        <v>0</v>
      </c>
      <c r="N638" s="117">
        <f t="shared" si="1034"/>
        <v>363363</v>
      </c>
      <c r="O638" s="117">
        <f t="shared" si="1034"/>
        <v>0</v>
      </c>
      <c r="P638" s="117">
        <f t="shared" si="1034"/>
        <v>0</v>
      </c>
      <c r="Q638" s="117">
        <f t="shared" si="1034"/>
        <v>0</v>
      </c>
      <c r="R638" s="117">
        <f t="shared" si="1034"/>
        <v>0</v>
      </c>
      <c r="S638" s="117">
        <f t="shared" si="1034"/>
        <v>0</v>
      </c>
      <c r="T638" s="117">
        <f t="shared" si="1034"/>
        <v>0</v>
      </c>
      <c r="U638" s="117">
        <f t="shared" si="1034"/>
        <v>0</v>
      </c>
      <c r="V638" s="117">
        <f t="shared" si="1034"/>
        <v>363363</v>
      </c>
      <c r="W638" s="117">
        <f t="shared" si="1034"/>
        <v>0</v>
      </c>
      <c r="X638" s="117">
        <f t="shared" si="1034"/>
        <v>363363</v>
      </c>
      <c r="Y638" s="117">
        <f t="shared" si="1034"/>
        <v>0</v>
      </c>
      <c r="Z638" s="117">
        <f t="shared" si="1034"/>
        <v>0</v>
      </c>
      <c r="AA638" s="117">
        <f t="shared" si="1034"/>
        <v>0</v>
      </c>
      <c r="AB638" s="117">
        <f t="shared" si="1034"/>
        <v>363363</v>
      </c>
      <c r="AC638" s="117">
        <f t="shared" si="1034"/>
        <v>0</v>
      </c>
      <c r="AD638" s="117">
        <f t="shared" si="1034"/>
        <v>0</v>
      </c>
      <c r="AE638" s="117">
        <f t="shared" si="1034"/>
        <v>0</v>
      </c>
      <c r="AF638" s="117">
        <f t="shared" si="1034"/>
        <v>0</v>
      </c>
      <c r="AG638" s="117">
        <f t="shared" si="1034"/>
        <v>0</v>
      </c>
      <c r="AH638" s="117">
        <f t="shared" si="1034"/>
        <v>0</v>
      </c>
      <c r="AI638" s="117">
        <f t="shared" si="1034"/>
        <v>0</v>
      </c>
      <c r="AJ638" s="117">
        <f t="shared" si="1034"/>
        <v>0</v>
      </c>
      <c r="AK638" s="117">
        <f t="shared" si="1034"/>
        <v>0</v>
      </c>
      <c r="AL638" s="117">
        <f t="shared" si="1034"/>
        <v>0</v>
      </c>
      <c r="AM638" s="117">
        <f t="shared" si="1034"/>
        <v>0</v>
      </c>
      <c r="AN638" s="117">
        <f t="shared" si="1034"/>
        <v>0</v>
      </c>
      <c r="AO638" s="117">
        <f t="shared" si="1034"/>
        <v>0</v>
      </c>
      <c r="AP638" s="117">
        <f t="shared" si="1034"/>
        <v>0</v>
      </c>
      <c r="AQ638" s="117">
        <f t="shared" si="1034"/>
        <v>0</v>
      </c>
      <c r="AR638" s="117">
        <f t="shared" si="1034"/>
        <v>0</v>
      </c>
      <c r="AS638" s="117">
        <f t="shared" si="1034"/>
        <v>0</v>
      </c>
      <c r="AT638" s="117">
        <f t="shared" si="1034"/>
        <v>0</v>
      </c>
      <c r="AU638" s="117">
        <f t="shared" si="1034"/>
        <v>0</v>
      </c>
      <c r="AV638" s="117">
        <f t="shared" si="1034"/>
        <v>0</v>
      </c>
      <c r="AW638" s="117">
        <f t="shared" si="1034"/>
        <v>0</v>
      </c>
      <c r="AX638" s="117">
        <f t="shared" si="1034"/>
        <v>363363</v>
      </c>
      <c r="AY638" s="117">
        <f t="shared" si="1034"/>
        <v>0</v>
      </c>
      <c r="AZ638" s="117">
        <f t="shared" si="1034"/>
        <v>363363</v>
      </c>
      <c r="BA638" s="117">
        <f t="shared" si="1034"/>
        <v>0</v>
      </c>
      <c r="BB638" s="117">
        <f t="shared" si="1034"/>
        <v>0</v>
      </c>
      <c r="BC638" s="117">
        <f t="shared" si="1034"/>
        <v>0</v>
      </c>
      <c r="BD638" s="117">
        <f t="shared" si="1034"/>
        <v>363363</v>
      </c>
      <c r="BE638" s="118"/>
      <c r="BF638" s="119"/>
      <c r="BG638" s="118"/>
      <c r="BH638" s="140"/>
      <c r="BI638" s="140"/>
      <c r="BJ638" s="104"/>
    </row>
    <row r="639" spans="2:62" s="96" customFormat="1" ht="36.75" customHeight="1">
      <c r="B639" s="122"/>
      <c r="C639" s="143"/>
      <c r="D639" s="122"/>
      <c r="E639" s="122"/>
      <c r="F639" s="132">
        <v>1</v>
      </c>
      <c r="G639" s="135" t="s">
        <v>473</v>
      </c>
      <c r="H639" s="126">
        <v>363363</v>
      </c>
      <c r="I639" s="126">
        <v>0</v>
      </c>
      <c r="J639" s="127">
        <f>H639+I639</f>
        <v>363363</v>
      </c>
      <c r="K639" s="126">
        <v>0</v>
      </c>
      <c r="L639" s="126">
        <v>0</v>
      </c>
      <c r="M639" s="127">
        <f>K639+L639</f>
        <v>0</v>
      </c>
      <c r="N639" s="127">
        <f>J639+M639</f>
        <v>363363</v>
      </c>
      <c r="O639" s="127">
        <v>0</v>
      </c>
      <c r="P639" s="127">
        <v>0</v>
      </c>
      <c r="Q639" s="127">
        <f>+O639+P639</f>
        <v>0</v>
      </c>
      <c r="R639" s="127">
        <v>0</v>
      </c>
      <c r="S639" s="127">
        <v>0</v>
      </c>
      <c r="T639" s="127"/>
      <c r="U639" s="127"/>
      <c r="V639" s="127">
        <f>H639+O639</f>
        <v>363363</v>
      </c>
      <c r="W639" s="127">
        <f>I639+P639</f>
        <v>0</v>
      </c>
      <c r="X639" s="127">
        <f>V639+W639</f>
        <v>363363</v>
      </c>
      <c r="Y639" s="127">
        <f>K639+R639</f>
        <v>0</v>
      </c>
      <c r="Z639" s="127">
        <f>L639+S639</f>
        <v>0</v>
      </c>
      <c r="AA639" s="127">
        <f>Y639+Z639</f>
        <v>0</v>
      </c>
      <c r="AB639" s="127">
        <f>X639+AA639</f>
        <v>363363</v>
      </c>
      <c r="AC639" s="127">
        <v>0</v>
      </c>
      <c r="AD639" s="127">
        <v>0</v>
      </c>
      <c r="AE639" s="127">
        <f>+AC639+AD639</f>
        <v>0</v>
      </c>
      <c r="AF639" s="127">
        <v>0</v>
      </c>
      <c r="AG639" s="127">
        <v>0</v>
      </c>
      <c r="AH639" s="127">
        <f>+AF639+AG639</f>
        <v>0</v>
      </c>
      <c r="AI639" s="127">
        <f>+AE639+AH639</f>
        <v>0</v>
      </c>
      <c r="AJ639" s="127">
        <v>0</v>
      </c>
      <c r="AK639" s="127">
        <v>0</v>
      </c>
      <c r="AL639" s="127">
        <f>+AJ639+AK639</f>
        <v>0</v>
      </c>
      <c r="AM639" s="127">
        <v>0</v>
      </c>
      <c r="AN639" s="127">
        <v>0</v>
      </c>
      <c r="AO639" s="127">
        <f>+AM639+AN639</f>
        <v>0</v>
      </c>
      <c r="AP639" s="127">
        <f>+AL639+AO639</f>
        <v>0</v>
      </c>
      <c r="AQ639" s="127">
        <v>0</v>
      </c>
      <c r="AR639" s="127">
        <v>0</v>
      </c>
      <c r="AS639" s="127">
        <f t="shared" ref="AS639:AS640" si="1035">+AQ639+AR639</f>
        <v>0</v>
      </c>
      <c r="AT639" s="127">
        <v>0</v>
      </c>
      <c r="AU639" s="127">
        <v>0</v>
      </c>
      <c r="AV639" s="127">
        <f t="shared" ref="AV639:AV640" si="1036">+AT639+AU639</f>
        <v>0</v>
      </c>
      <c r="AW639" s="127">
        <f t="shared" ref="AW639:AW640" si="1037">+AS639+AV639</f>
        <v>0</v>
      </c>
      <c r="AX639" s="127">
        <f>V639-AC639-AJ639-AQ639</f>
        <v>363363</v>
      </c>
      <c r="AY639" s="127">
        <f>W639-AD639-AK639-AR639</f>
        <v>0</v>
      </c>
      <c r="AZ639" s="127">
        <f>AX639+AY639</f>
        <v>363363</v>
      </c>
      <c r="BA639" s="127">
        <f t="shared" ref="BA639" si="1038">Y639-AF639-AM639-AT639</f>
        <v>0</v>
      </c>
      <c r="BB639" s="127">
        <f t="shared" ref="BB639" si="1039">Z639-AG639-AN639-AU639</f>
        <v>0</v>
      </c>
      <c r="BC639" s="127">
        <f>BA639+BB639</f>
        <v>0</v>
      </c>
      <c r="BD639" s="127">
        <f>AZ639+BC639</f>
        <v>363363</v>
      </c>
      <c r="BE639" s="209" t="s">
        <v>472</v>
      </c>
      <c r="BF639" s="134">
        <v>63</v>
      </c>
      <c r="BG639" s="128"/>
      <c r="BH639" s="152" t="s">
        <v>128</v>
      </c>
      <c r="BI639" s="152"/>
      <c r="BJ639" s="104"/>
    </row>
    <row r="640" spans="2:62" s="161" customFormat="1">
      <c r="B640" s="114">
        <v>2014</v>
      </c>
      <c r="C640" s="155">
        <v>8317</v>
      </c>
      <c r="D640" s="114">
        <v>4</v>
      </c>
      <c r="E640" s="114">
        <v>272</v>
      </c>
      <c r="F640" s="114"/>
      <c r="G640" s="156" t="s">
        <v>140</v>
      </c>
      <c r="H640" s="117">
        <f>H641+H642+H643</f>
        <v>48381.73</v>
      </c>
      <c r="I640" s="117">
        <f t="shared" ref="I640:N640" si="1040">I641+I642+I643</f>
        <v>0</v>
      </c>
      <c r="J640" s="117">
        <f t="shared" si="1040"/>
        <v>48381.73</v>
      </c>
      <c r="K640" s="117">
        <f t="shared" si="1040"/>
        <v>0</v>
      </c>
      <c r="L640" s="117">
        <f t="shared" si="1040"/>
        <v>0</v>
      </c>
      <c r="M640" s="117">
        <f t="shared" si="1040"/>
        <v>0</v>
      </c>
      <c r="N640" s="117">
        <f t="shared" si="1040"/>
        <v>48381.73</v>
      </c>
      <c r="O640" s="117"/>
      <c r="P640" s="117"/>
      <c r="Q640" s="117"/>
      <c r="R640" s="117"/>
      <c r="S640" s="117"/>
      <c r="T640" s="117"/>
      <c r="U640" s="117"/>
      <c r="V640" s="117">
        <f>V641+V642+V643</f>
        <v>48381.73</v>
      </c>
      <c r="W640" s="117">
        <f t="shared" ref="W640:AB640" si="1041">W641+W642+W643</f>
        <v>0</v>
      </c>
      <c r="X640" s="117">
        <f t="shared" si="1041"/>
        <v>48381.73</v>
      </c>
      <c r="Y640" s="117">
        <f t="shared" si="1041"/>
        <v>0</v>
      </c>
      <c r="Z640" s="117">
        <f t="shared" si="1041"/>
        <v>0</v>
      </c>
      <c r="AA640" s="117">
        <f t="shared" si="1041"/>
        <v>0</v>
      </c>
      <c r="AB640" s="117">
        <f t="shared" si="1041"/>
        <v>48381.73</v>
      </c>
      <c r="AC640" s="117">
        <v>0</v>
      </c>
      <c r="AD640" s="117">
        <v>0</v>
      </c>
      <c r="AE640" s="117">
        <f>+AC640+AD640</f>
        <v>0</v>
      </c>
      <c r="AF640" s="117">
        <v>0</v>
      </c>
      <c r="AG640" s="117">
        <v>0</v>
      </c>
      <c r="AH640" s="117"/>
      <c r="AI640" s="117"/>
      <c r="AJ640" s="117"/>
      <c r="AK640" s="117"/>
      <c r="AL640" s="117"/>
      <c r="AM640" s="117"/>
      <c r="AN640" s="117"/>
      <c r="AO640" s="117"/>
      <c r="AP640" s="117"/>
      <c r="AQ640" s="117">
        <v>0</v>
      </c>
      <c r="AR640" s="117">
        <v>0</v>
      </c>
      <c r="AS640" s="117">
        <f t="shared" si="1035"/>
        <v>0</v>
      </c>
      <c r="AT640" s="117">
        <v>0</v>
      </c>
      <c r="AU640" s="117">
        <v>0</v>
      </c>
      <c r="AV640" s="117">
        <f t="shared" si="1036"/>
        <v>0</v>
      </c>
      <c r="AW640" s="117">
        <f t="shared" si="1037"/>
        <v>0</v>
      </c>
      <c r="AX640" s="117">
        <f>AX641+AX642+AX643</f>
        <v>48381.73</v>
      </c>
      <c r="AY640" s="117">
        <f t="shared" ref="AY640:BD640" si="1042">AY641+AY642+AY643</f>
        <v>0</v>
      </c>
      <c r="AZ640" s="117">
        <f t="shared" si="1042"/>
        <v>48381.73</v>
      </c>
      <c r="BA640" s="117">
        <f t="shared" si="1042"/>
        <v>0</v>
      </c>
      <c r="BB640" s="117">
        <f t="shared" si="1042"/>
        <v>0</v>
      </c>
      <c r="BC640" s="117">
        <f t="shared" si="1042"/>
        <v>0</v>
      </c>
      <c r="BD640" s="117">
        <f t="shared" si="1042"/>
        <v>48381.73</v>
      </c>
      <c r="BE640" s="157"/>
      <c r="BF640" s="158"/>
      <c r="BG640" s="157"/>
      <c r="BH640" s="159"/>
      <c r="BI640" s="159"/>
      <c r="BJ640" s="160"/>
    </row>
    <row r="641" spans="2:62" s="96" customFormat="1" ht="36.75" customHeight="1">
      <c r="B641" s="122"/>
      <c r="C641" s="143"/>
      <c r="D641" s="122"/>
      <c r="E641" s="122"/>
      <c r="F641" s="132">
        <v>1</v>
      </c>
      <c r="G641" s="135" t="s">
        <v>474</v>
      </c>
      <c r="H641" s="126">
        <v>20974.799999999999</v>
      </c>
      <c r="I641" s="126">
        <v>0</v>
      </c>
      <c r="J641" s="127">
        <f>H641+I641</f>
        <v>20974.799999999999</v>
      </c>
      <c r="K641" s="126">
        <v>0</v>
      </c>
      <c r="L641" s="126">
        <v>0</v>
      </c>
      <c r="M641" s="127">
        <f>K641+L641</f>
        <v>0</v>
      </c>
      <c r="N641" s="127">
        <f>J641+M641</f>
        <v>20974.799999999999</v>
      </c>
      <c r="O641" s="127">
        <v>0</v>
      </c>
      <c r="P641" s="127">
        <v>0</v>
      </c>
      <c r="Q641" s="127">
        <f t="shared" ref="Q641:Q643" si="1043">+O641+P641</f>
        <v>0</v>
      </c>
      <c r="R641" s="127">
        <v>0</v>
      </c>
      <c r="S641" s="127">
        <v>0</v>
      </c>
      <c r="T641" s="127"/>
      <c r="U641" s="127"/>
      <c r="V641" s="127">
        <f>H641+O641</f>
        <v>20974.799999999999</v>
      </c>
      <c r="W641" s="127">
        <f>I641+P641</f>
        <v>0</v>
      </c>
      <c r="X641" s="127">
        <f>V641+W641</f>
        <v>20974.799999999999</v>
      </c>
      <c r="Y641" s="127">
        <f>K641+R641</f>
        <v>0</v>
      </c>
      <c r="Z641" s="127">
        <f>L641+S641</f>
        <v>0</v>
      </c>
      <c r="AA641" s="127">
        <f>Y641+Z641</f>
        <v>0</v>
      </c>
      <c r="AB641" s="127">
        <f>X641+AA641</f>
        <v>20974.799999999999</v>
      </c>
      <c r="AC641" s="127">
        <v>0</v>
      </c>
      <c r="AD641" s="127">
        <v>0</v>
      </c>
      <c r="AE641" s="127">
        <f t="shared" ref="AE641:AE643" si="1044">+AC641+AD641</f>
        <v>0</v>
      </c>
      <c r="AF641" s="127">
        <v>0</v>
      </c>
      <c r="AG641" s="127">
        <v>0</v>
      </c>
      <c r="AH641" s="127">
        <f t="shared" ref="AH641:AH643" si="1045">+AF641+AG641</f>
        <v>0</v>
      </c>
      <c r="AI641" s="127">
        <f t="shared" ref="AI641:AI643" si="1046">+AE641+AH641</f>
        <v>0</v>
      </c>
      <c r="AJ641" s="127">
        <v>0</v>
      </c>
      <c r="AK641" s="127">
        <v>0</v>
      </c>
      <c r="AL641" s="127">
        <f t="shared" ref="AL641:AL643" si="1047">+AJ641+AK641</f>
        <v>0</v>
      </c>
      <c r="AM641" s="127">
        <v>0</v>
      </c>
      <c r="AN641" s="127">
        <v>0</v>
      </c>
      <c r="AO641" s="127">
        <f t="shared" ref="AO641:AO643" si="1048">+AM641+AN641</f>
        <v>0</v>
      </c>
      <c r="AP641" s="127">
        <f t="shared" ref="AP641:AP643" si="1049">+AL641+AO641</f>
        <v>0</v>
      </c>
      <c r="AQ641" s="127">
        <v>0</v>
      </c>
      <c r="AR641" s="127">
        <v>0</v>
      </c>
      <c r="AS641" s="127">
        <f>+AQ641+AR641</f>
        <v>0</v>
      </c>
      <c r="AT641" s="127">
        <v>0</v>
      </c>
      <c r="AU641" s="127">
        <v>0</v>
      </c>
      <c r="AV641" s="127">
        <f>+AT641+AU641</f>
        <v>0</v>
      </c>
      <c r="AW641" s="127">
        <f>+AS641+AV641</f>
        <v>0</v>
      </c>
      <c r="AX641" s="127">
        <f t="shared" ref="AX641:AX643" si="1050">V641-AC641-AJ641-AQ641</f>
        <v>20974.799999999999</v>
      </c>
      <c r="AY641" s="127">
        <f t="shared" ref="AY641:AY643" si="1051">W641-AD641-AK641-AR641</f>
        <v>0</v>
      </c>
      <c r="AZ641" s="127">
        <f t="shared" ref="AZ641:AZ643" si="1052">AX641+AY641</f>
        <v>20974.799999999999</v>
      </c>
      <c r="BA641" s="127">
        <f t="shared" ref="BA641:BA643" si="1053">Y641-AF641-AM641-AT641</f>
        <v>0</v>
      </c>
      <c r="BB641" s="127">
        <f t="shared" ref="BB641:BB643" si="1054">Z641-AG641-AN641-AU641</f>
        <v>0</v>
      </c>
      <c r="BC641" s="127">
        <f t="shared" ref="BC641:BC643" si="1055">BA641+BB641</f>
        <v>0</v>
      </c>
      <c r="BD641" s="127">
        <f t="shared" ref="BD641:BD643" si="1056">AZ641+BC641</f>
        <v>20974.799999999999</v>
      </c>
      <c r="BE641" s="144" t="s">
        <v>475</v>
      </c>
      <c r="BF641" s="134">
        <v>12</v>
      </c>
      <c r="BG641" s="128"/>
      <c r="BH641" s="152" t="s">
        <v>128</v>
      </c>
      <c r="BI641" s="152"/>
      <c r="BJ641" s="104"/>
    </row>
    <row r="642" spans="2:62" s="96" customFormat="1" ht="36.75" customHeight="1">
      <c r="B642" s="122"/>
      <c r="C642" s="143"/>
      <c r="D642" s="122"/>
      <c r="E642" s="122"/>
      <c r="F642" s="132">
        <v>2</v>
      </c>
      <c r="G642" s="135" t="s">
        <v>476</v>
      </c>
      <c r="H642" s="126">
        <v>14725.03</v>
      </c>
      <c r="I642" s="126">
        <v>0</v>
      </c>
      <c r="J642" s="127">
        <f>H642+I642</f>
        <v>14725.03</v>
      </c>
      <c r="K642" s="126">
        <v>0</v>
      </c>
      <c r="L642" s="126">
        <v>0</v>
      </c>
      <c r="M642" s="127">
        <f>K642+L642</f>
        <v>0</v>
      </c>
      <c r="N642" s="127">
        <f>J642+M642</f>
        <v>14725.03</v>
      </c>
      <c r="O642" s="127">
        <v>0</v>
      </c>
      <c r="P642" s="127">
        <v>0</v>
      </c>
      <c r="Q642" s="127">
        <f t="shared" si="1043"/>
        <v>0</v>
      </c>
      <c r="R642" s="127">
        <v>0</v>
      </c>
      <c r="S642" s="127">
        <v>0</v>
      </c>
      <c r="T642" s="127"/>
      <c r="U642" s="127"/>
      <c r="V642" s="127">
        <f>H642+O642</f>
        <v>14725.03</v>
      </c>
      <c r="W642" s="127">
        <f>I642+P642</f>
        <v>0</v>
      </c>
      <c r="X642" s="127">
        <f>V642+W642</f>
        <v>14725.03</v>
      </c>
      <c r="Y642" s="127">
        <f>K642+R642</f>
        <v>0</v>
      </c>
      <c r="Z642" s="127">
        <f>L642+S642</f>
        <v>0</v>
      </c>
      <c r="AA642" s="127">
        <f>Y642+Z642</f>
        <v>0</v>
      </c>
      <c r="AB642" s="127">
        <f>X642+AA642</f>
        <v>14725.03</v>
      </c>
      <c r="AC642" s="127">
        <v>0</v>
      </c>
      <c r="AD642" s="127">
        <v>0</v>
      </c>
      <c r="AE642" s="127">
        <f t="shared" si="1044"/>
        <v>0</v>
      </c>
      <c r="AF642" s="127">
        <v>0</v>
      </c>
      <c r="AG642" s="127">
        <v>0</v>
      </c>
      <c r="AH642" s="127">
        <f t="shared" si="1045"/>
        <v>0</v>
      </c>
      <c r="AI642" s="127">
        <f t="shared" si="1046"/>
        <v>0</v>
      </c>
      <c r="AJ642" s="127">
        <v>0</v>
      </c>
      <c r="AK642" s="127">
        <v>0</v>
      </c>
      <c r="AL642" s="127">
        <f t="shared" si="1047"/>
        <v>0</v>
      </c>
      <c r="AM642" s="127">
        <v>0</v>
      </c>
      <c r="AN642" s="127">
        <v>0</v>
      </c>
      <c r="AO642" s="127">
        <f t="shared" si="1048"/>
        <v>0</v>
      </c>
      <c r="AP642" s="127">
        <f t="shared" si="1049"/>
        <v>0</v>
      </c>
      <c r="AQ642" s="127">
        <v>0</v>
      </c>
      <c r="AR642" s="127">
        <v>0</v>
      </c>
      <c r="AS642" s="127">
        <f>+AQ642+AR642</f>
        <v>0</v>
      </c>
      <c r="AT642" s="127">
        <v>0</v>
      </c>
      <c r="AU642" s="127">
        <v>0</v>
      </c>
      <c r="AV642" s="127">
        <f>+AT642+AU642</f>
        <v>0</v>
      </c>
      <c r="AW642" s="127">
        <f>+AS642+AV642</f>
        <v>0</v>
      </c>
      <c r="AX642" s="127">
        <f t="shared" si="1050"/>
        <v>14725.03</v>
      </c>
      <c r="AY642" s="127">
        <f t="shared" si="1051"/>
        <v>0</v>
      </c>
      <c r="AZ642" s="127">
        <f t="shared" si="1052"/>
        <v>14725.03</v>
      </c>
      <c r="BA642" s="127">
        <f t="shared" si="1053"/>
        <v>0</v>
      </c>
      <c r="BB642" s="127">
        <f t="shared" si="1054"/>
        <v>0</v>
      </c>
      <c r="BC642" s="127">
        <f t="shared" si="1055"/>
        <v>0</v>
      </c>
      <c r="BD642" s="127">
        <f t="shared" si="1056"/>
        <v>14725.03</v>
      </c>
      <c r="BE642" s="128" t="s">
        <v>50</v>
      </c>
      <c r="BF642" s="134">
        <v>22</v>
      </c>
      <c r="BG642" s="128"/>
      <c r="BH642" s="152" t="s">
        <v>128</v>
      </c>
      <c r="BI642" s="152"/>
      <c r="BJ642" s="104"/>
    </row>
    <row r="643" spans="2:62" s="96" customFormat="1" ht="36.75" customHeight="1">
      <c r="B643" s="122"/>
      <c r="C643" s="143"/>
      <c r="D643" s="122"/>
      <c r="E643" s="122"/>
      <c r="F643" s="132">
        <v>3</v>
      </c>
      <c r="G643" s="135" t="s">
        <v>341</v>
      </c>
      <c r="H643" s="126">
        <v>12681.9</v>
      </c>
      <c r="I643" s="126">
        <v>0</v>
      </c>
      <c r="J643" s="127">
        <f>H643+I643</f>
        <v>12681.9</v>
      </c>
      <c r="K643" s="126">
        <v>0</v>
      </c>
      <c r="L643" s="126">
        <v>0</v>
      </c>
      <c r="M643" s="127">
        <f>K643+L643</f>
        <v>0</v>
      </c>
      <c r="N643" s="127">
        <f>J643+M643</f>
        <v>12681.9</v>
      </c>
      <c r="O643" s="127">
        <v>0</v>
      </c>
      <c r="P643" s="127">
        <v>0</v>
      </c>
      <c r="Q643" s="127">
        <f t="shared" si="1043"/>
        <v>0</v>
      </c>
      <c r="R643" s="127">
        <v>0</v>
      </c>
      <c r="S643" s="127">
        <v>0</v>
      </c>
      <c r="T643" s="127"/>
      <c r="U643" s="127"/>
      <c r="V643" s="127">
        <f>H643+O643</f>
        <v>12681.9</v>
      </c>
      <c r="W643" s="127">
        <f>I643+P643</f>
        <v>0</v>
      </c>
      <c r="X643" s="127">
        <f>V643+W643</f>
        <v>12681.9</v>
      </c>
      <c r="Y643" s="127">
        <f>K643+R643</f>
        <v>0</v>
      </c>
      <c r="Z643" s="127">
        <f>L643+S643</f>
        <v>0</v>
      </c>
      <c r="AA643" s="127">
        <f>Y643+Z643</f>
        <v>0</v>
      </c>
      <c r="AB643" s="127">
        <f>X643+AA643</f>
        <v>12681.9</v>
      </c>
      <c r="AC643" s="127">
        <v>0</v>
      </c>
      <c r="AD643" s="127">
        <v>0</v>
      </c>
      <c r="AE643" s="127">
        <f t="shared" si="1044"/>
        <v>0</v>
      </c>
      <c r="AF643" s="127">
        <v>0</v>
      </c>
      <c r="AG643" s="127">
        <v>0</v>
      </c>
      <c r="AH643" s="127">
        <f t="shared" si="1045"/>
        <v>0</v>
      </c>
      <c r="AI643" s="127">
        <f t="shared" si="1046"/>
        <v>0</v>
      </c>
      <c r="AJ643" s="127">
        <v>0</v>
      </c>
      <c r="AK643" s="127">
        <v>0</v>
      </c>
      <c r="AL643" s="127">
        <f t="shared" si="1047"/>
        <v>0</v>
      </c>
      <c r="AM643" s="127">
        <v>0</v>
      </c>
      <c r="AN643" s="127">
        <v>0</v>
      </c>
      <c r="AO643" s="127">
        <f t="shared" si="1048"/>
        <v>0</v>
      </c>
      <c r="AP643" s="127">
        <f t="shared" si="1049"/>
        <v>0</v>
      </c>
      <c r="AQ643" s="127">
        <v>0</v>
      </c>
      <c r="AR643" s="127">
        <v>0</v>
      </c>
      <c r="AS643" s="127">
        <f>+AQ643+AR643</f>
        <v>0</v>
      </c>
      <c r="AT643" s="127">
        <v>0</v>
      </c>
      <c r="AU643" s="127">
        <v>0</v>
      </c>
      <c r="AV643" s="127">
        <f>+AT643+AU643</f>
        <v>0</v>
      </c>
      <c r="AW643" s="127">
        <f>+AS643+AV643</f>
        <v>0</v>
      </c>
      <c r="AX643" s="127">
        <f t="shared" si="1050"/>
        <v>12681.9</v>
      </c>
      <c r="AY643" s="127">
        <f t="shared" si="1051"/>
        <v>0</v>
      </c>
      <c r="AZ643" s="127">
        <f t="shared" si="1052"/>
        <v>12681.9</v>
      </c>
      <c r="BA643" s="127">
        <f t="shared" si="1053"/>
        <v>0</v>
      </c>
      <c r="BB643" s="127">
        <f t="shared" si="1054"/>
        <v>0</v>
      </c>
      <c r="BC643" s="127">
        <f t="shared" si="1055"/>
        <v>0</v>
      </c>
      <c r="BD643" s="127">
        <f t="shared" si="1056"/>
        <v>12681.9</v>
      </c>
      <c r="BE643" s="128" t="s">
        <v>475</v>
      </c>
      <c r="BF643" s="134">
        <v>21</v>
      </c>
      <c r="BG643" s="128"/>
      <c r="BH643" s="152" t="s">
        <v>128</v>
      </c>
      <c r="BI643" s="152"/>
      <c r="BJ643" s="104"/>
    </row>
    <row r="644" spans="2:62" s="113" customFormat="1">
      <c r="B644" s="106">
        <v>2014</v>
      </c>
      <c r="C644" s="146">
        <v>8317</v>
      </c>
      <c r="D644" s="106">
        <v>4</v>
      </c>
      <c r="E644" s="106"/>
      <c r="F644" s="106"/>
      <c r="G644" s="108" t="s">
        <v>321</v>
      </c>
      <c r="H644" s="109">
        <f>H645</f>
        <v>598435.30000000005</v>
      </c>
      <c r="I644" s="109">
        <f t="shared" ref="I644:BD644" si="1057">I645</f>
        <v>0</v>
      </c>
      <c r="J644" s="109">
        <f t="shared" si="1057"/>
        <v>598435.30000000005</v>
      </c>
      <c r="K644" s="109">
        <f t="shared" si="1057"/>
        <v>0</v>
      </c>
      <c r="L644" s="109">
        <f t="shared" si="1057"/>
        <v>0</v>
      </c>
      <c r="M644" s="109">
        <f t="shared" si="1057"/>
        <v>0</v>
      </c>
      <c r="N644" s="109">
        <f t="shared" si="1057"/>
        <v>598435.30000000005</v>
      </c>
      <c r="O644" s="109">
        <f t="shared" si="1057"/>
        <v>0</v>
      </c>
      <c r="P644" s="109">
        <f t="shared" si="1057"/>
        <v>0</v>
      </c>
      <c r="Q644" s="109">
        <f t="shared" si="1057"/>
        <v>0</v>
      </c>
      <c r="R644" s="109">
        <f t="shared" si="1057"/>
        <v>0</v>
      </c>
      <c r="S644" s="109">
        <f t="shared" si="1057"/>
        <v>0</v>
      </c>
      <c r="T644" s="109">
        <f t="shared" si="1057"/>
        <v>0</v>
      </c>
      <c r="U644" s="109">
        <f t="shared" si="1057"/>
        <v>0</v>
      </c>
      <c r="V644" s="109">
        <f t="shared" si="1057"/>
        <v>598435.30000000005</v>
      </c>
      <c r="W644" s="109">
        <f t="shared" si="1057"/>
        <v>0</v>
      </c>
      <c r="X644" s="109">
        <f t="shared" si="1057"/>
        <v>598435.30000000005</v>
      </c>
      <c r="Y644" s="109">
        <f t="shared" si="1057"/>
        <v>0</v>
      </c>
      <c r="Z644" s="109">
        <f t="shared" si="1057"/>
        <v>0</v>
      </c>
      <c r="AA644" s="109">
        <f t="shared" si="1057"/>
        <v>0</v>
      </c>
      <c r="AB644" s="109">
        <f t="shared" si="1057"/>
        <v>598435.30000000005</v>
      </c>
      <c r="AC644" s="109">
        <f t="shared" si="1057"/>
        <v>0</v>
      </c>
      <c r="AD644" s="109">
        <f t="shared" si="1057"/>
        <v>0</v>
      </c>
      <c r="AE644" s="109">
        <f t="shared" si="1057"/>
        <v>0</v>
      </c>
      <c r="AF644" s="109">
        <f t="shared" si="1057"/>
        <v>0</v>
      </c>
      <c r="AG644" s="109">
        <f t="shared" si="1057"/>
        <v>0</v>
      </c>
      <c r="AH644" s="109">
        <f t="shared" si="1057"/>
        <v>0</v>
      </c>
      <c r="AI644" s="109">
        <f t="shared" si="1057"/>
        <v>0</v>
      </c>
      <c r="AJ644" s="109">
        <f t="shared" si="1057"/>
        <v>0</v>
      </c>
      <c r="AK644" s="109">
        <f t="shared" si="1057"/>
        <v>0</v>
      </c>
      <c r="AL644" s="109">
        <f t="shared" si="1057"/>
        <v>0</v>
      </c>
      <c r="AM644" s="109">
        <f t="shared" si="1057"/>
        <v>0</v>
      </c>
      <c r="AN644" s="109">
        <f t="shared" si="1057"/>
        <v>0</v>
      </c>
      <c r="AO644" s="109">
        <f t="shared" si="1057"/>
        <v>0</v>
      </c>
      <c r="AP644" s="109">
        <f t="shared" si="1057"/>
        <v>0</v>
      </c>
      <c r="AQ644" s="109">
        <f t="shared" si="1057"/>
        <v>0</v>
      </c>
      <c r="AR644" s="109">
        <f t="shared" si="1057"/>
        <v>0</v>
      </c>
      <c r="AS644" s="109">
        <f t="shared" si="1057"/>
        <v>0</v>
      </c>
      <c r="AT644" s="109">
        <f t="shared" si="1057"/>
        <v>0</v>
      </c>
      <c r="AU644" s="109">
        <f t="shared" si="1057"/>
        <v>0</v>
      </c>
      <c r="AV644" s="109">
        <f t="shared" si="1057"/>
        <v>0</v>
      </c>
      <c r="AW644" s="109">
        <f t="shared" si="1057"/>
        <v>0</v>
      </c>
      <c r="AX644" s="109">
        <f t="shared" si="1057"/>
        <v>598435.30000000005</v>
      </c>
      <c r="AY644" s="109">
        <f t="shared" si="1057"/>
        <v>0</v>
      </c>
      <c r="AZ644" s="109">
        <f t="shared" si="1057"/>
        <v>598435.30000000005</v>
      </c>
      <c r="BA644" s="109">
        <f t="shared" si="1057"/>
        <v>0</v>
      </c>
      <c r="BB644" s="109">
        <f t="shared" si="1057"/>
        <v>0</v>
      </c>
      <c r="BC644" s="109">
        <f t="shared" si="1057"/>
        <v>0</v>
      </c>
      <c r="BD644" s="109">
        <f t="shared" si="1057"/>
        <v>598435.30000000005</v>
      </c>
      <c r="BE644" s="110"/>
      <c r="BF644" s="111"/>
      <c r="BG644" s="110"/>
      <c r="BH644" s="142"/>
      <c r="BI644" s="142"/>
      <c r="BJ644" s="104"/>
    </row>
    <row r="645" spans="2:62" s="161" customFormat="1" ht="51" customHeight="1">
      <c r="B645" s="114">
        <v>2014</v>
      </c>
      <c r="C645" s="155">
        <v>8317</v>
      </c>
      <c r="D645" s="114">
        <v>4</v>
      </c>
      <c r="E645" s="114">
        <v>283</v>
      </c>
      <c r="F645" s="114"/>
      <c r="G645" s="156" t="s">
        <v>325</v>
      </c>
      <c r="H645" s="117">
        <f>SUM(H646:H657)</f>
        <v>598435.30000000005</v>
      </c>
      <c r="I645" s="117">
        <f t="shared" ref="I645:O645" si="1058">SUM(I646:I657)</f>
        <v>0</v>
      </c>
      <c r="J645" s="117">
        <f t="shared" si="1058"/>
        <v>598435.30000000005</v>
      </c>
      <c r="K645" s="117">
        <f t="shared" si="1058"/>
        <v>0</v>
      </c>
      <c r="L645" s="117">
        <f t="shared" si="1058"/>
        <v>0</v>
      </c>
      <c r="M645" s="117">
        <f t="shared" si="1058"/>
        <v>0</v>
      </c>
      <c r="N645" s="117">
        <f t="shared" si="1058"/>
        <v>598435.30000000005</v>
      </c>
      <c r="O645" s="117">
        <f t="shared" si="1058"/>
        <v>0</v>
      </c>
      <c r="P645" s="117">
        <f t="shared" ref="P645:BD645" si="1059">SUM(P646:P657)</f>
        <v>0</v>
      </c>
      <c r="Q645" s="117">
        <f t="shared" si="1059"/>
        <v>0</v>
      </c>
      <c r="R645" s="117">
        <f t="shared" si="1059"/>
        <v>0</v>
      </c>
      <c r="S645" s="117">
        <f t="shared" si="1059"/>
        <v>0</v>
      </c>
      <c r="T645" s="117">
        <f t="shared" si="1059"/>
        <v>0</v>
      </c>
      <c r="U645" s="117">
        <f t="shared" si="1059"/>
        <v>0</v>
      </c>
      <c r="V645" s="117">
        <f t="shared" si="1059"/>
        <v>598435.30000000005</v>
      </c>
      <c r="W645" s="117">
        <f t="shared" si="1059"/>
        <v>0</v>
      </c>
      <c r="X645" s="117">
        <f t="shared" si="1059"/>
        <v>598435.30000000005</v>
      </c>
      <c r="Y645" s="117">
        <f t="shared" si="1059"/>
        <v>0</v>
      </c>
      <c r="Z645" s="117">
        <f t="shared" si="1059"/>
        <v>0</v>
      </c>
      <c r="AA645" s="117">
        <f t="shared" si="1059"/>
        <v>0</v>
      </c>
      <c r="AB645" s="117">
        <f t="shared" si="1059"/>
        <v>598435.30000000005</v>
      </c>
      <c r="AC645" s="117">
        <f t="shared" si="1059"/>
        <v>0</v>
      </c>
      <c r="AD645" s="117">
        <f t="shared" si="1059"/>
        <v>0</v>
      </c>
      <c r="AE645" s="117">
        <f t="shared" si="1059"/>
        <v>0</v>
      </c>
      <c r="AF645" s="117">
        <f t="shared" si="1059"/>
        <v>0</v>
      </c>
      <c r="AG645" s="117">
        <f t="shared" si="1059"/>
        <v>0</v>
      </c>
      <c r="AH645" s="117">
        <f t="shared" si="1059"/>
        <v>0</v>
      </c>
      <c r="AI645" s="117">
        <f t="shared" si="1059"/>
        <v>0</v>
      </c>
      <c r="AJ645" s="117">
        <f t="shared" si="1059"/>
        <v>0</v>
      </c>
      <c r="AK645" s="117">
        <f t="shared" si="1059"/>
        <v>0</v>
      </c>
      <c r="AL645" s="117">
        <f t="shared" si="1059"/>
        <v>0</v>
      </c>
      <c r="AM645" s="117">
        <f t="shared" si="1059"/>
        <v>0</v>
      </c>
      <c r="AN645" s="117">
        <f t="shared" si="1059"/>
        <v>0</v>
      </c>
      <c r="AO645" s="117">
        <f t="shared" si="1059"/>
        <v>0</v>
      </c>
      <c r="AP645" s="117">
        <f t="shared" si="1059"/>
        <v>0</v>
      </c>
      <c r="AQ645" s="117">
        <f t="shared" si="1059"/>
        <v>0</v>
      </c>
      <c r="AR645" s="117">
        <f t="shared" si="1059"/>
        <v>0</v>
      </c>
      <c r="AS645" s="117">
        <f t="shared" si="1059"/>
        <v>0</v>
      </c>
      <c r="AT645" s="117">
        <f t="shared" si="1059"/>
        <v>0</v>
      </c>
      <c r="AU645" s="117">
        <f t="shared" si="1059"/>
        <v>0</v>
      </c>
      <c r="AV645" s="117">
        <f t="shared" si="1059"/>
        <v>0</v>
      </c>
      <c r="AW645" s="117">
        <f t="shared" si="1059"/>
        <v>0</v>
      </c>
      <c r="AX645" s="117">
        <f t="shared" si="1059"/>
        <v>598435.30000000005</v>
      </c>
      <c r="AY645" s="117">
        <f t="shared" si="1059"/>
        <v>0</v>
      </c>
      <c r="AZ645" s="117">
        <f t="shared" si="1059"/>
        <v>598435.30000000005</v>
      </c>
      <c r="BA645" s="117">
        <f t="shared" si="1059"/>
        <v>0</v>
      </c>
      <c r="BB645" s="117">
        <f t="shared" si="1059"/>
        <v>0</v>
      </c>
      <c r="BC645" s="117">
        <f t="shared" si="1059"/>
        <v>0</v>
      </c>
      <c r="BD645" s="117">
        <f t="shared" si="1059"/>
        <v>598435.30000000005</v>
      </c>
      <c r="BE645" s="157"/>
      <c r="BF645" s="158"/>
      <c r="BG645" s="157"/>
      <c r="BH645" s="159"/>
      <c r="BI645" s="159"/>
      <c r="BJ645" s="160"/>
    </row>
    <row r="646" spans="2:62" s="96" customFormat="1" ht="36.75" customHeight="1">
      <c r="B646" s="122"/>
      <c r="C646" s="143"/>
      <c r="D646" s="122"/>
      <c r="E646" s="122"/>
      <c r="F646" s="132">
        <v>1</v>
      </c>
      <c r="G646" s="135" t="s">
        <v>477</v>
      </c>
      <c r="H646" s="126">
        <v>35088.9</v>
      </c>
      <c r="I646" s="126">
        <v>0</v>
      </c>
      <c r="J646" s="127">
        <f t="shared" ref="J646:J657" si="1060">H646+I646</f>
        <v>35088.9</v>
      </c>
      <c r="K646" s="126">
        <v>0</v>
      </c>
      <c r="L646" s="126">
        <v>0</v>
      </c>
      <c r="M646" s="127">
        <f t="shared" ref="M646:M657" si="1061">K646+L646</f>
        <v>0</v>
      </c>
      <c r="N646" s="127">
        <f t="shared" ref="N646:N657" si="1062">J646+M646</f>
        <v>35088.9</v>
      </c>
      <c r="O646" s="127">
        <v>0</v>
      </c>
      <c r="P646" s="127">
        <v>0</v>
      </c>
      <c r="Q646" s="127">
        <f t="shared" ref="Q646:Q657" si="1063">+O646+P646</f>
        <v>0</v>
      </c>
      <c r="R646" s="127">
        <v>0</v>
      </c>
      <c r="S646" s="127">
        <v>0</v>
      </c>
      <c r="T646" s="127"/>
      <c r="U646" s="127"/>
      <c r="V646" s="127">
        <f>H646+O646</f>
        <v>35088.9</v>
      </c>
      <c r="W646" s="127">
        <f>I646+P646</f>
        <v>0</v>
      </c>
      <c r="X646" s="127">
        <f>V646+W646</f>
        <v>35088.9</v>
      </c>
      <c r="Y646" s="127">
        <f>K646+R646</f>
        <v>0</v>
      </c>
      <c r="Z646" s="127">
        <f>L646+S646</f>
        <v>0</v>
      </c>
      <c r="AA646" s="127">
        <f>Y646+Z646</f>
        <v>0</v>
      </c>
      <c r="AB646" s="127">
        <f>X646+AA646</f>
        <v>35088.9</v>
      </c>
      <c r="AC646" s="127">
        <v>0</v>
      </c>
      <c r="AD646" s="127">
        <v>0</v>
      </c>
      <c r="AE646" s="127">
        <f t="shared" ref="AE646:AE657" si="1064">+AC646+AD646</f>
        <v>0</v>
      </c>
      <c r="AF646" s="127">
        <v>0</v>
      </c>
      <c r="AG646" s="127">
        <v>0</v>
      </c>
      <c r="AH646" s="127">
        <f t="shared" ref="AH646:AH657" si="1065">+AF646+AG646</f>
        <v>0</v>
      </c>
      <c r="AI646" s="127">
        <f t="shared" ref="AI646:AI657" si="1066">+AE646+AH646</f>
        <v>0</v>
      </c>
      <c r="AJ646" s="127">
        <v>0</v>
      </c>
      <c r="AK646" s="127">
        <v>0</v>
      </c>
      <c r="AL646" s="127">
        <f t="shared" ref="AL646:AL657" si="1067">+AJ646+AK646</f>
        <v>0</v>
      </c>
      <c r="AM646" s="127">
        <v>0</v>
      </c>
      <c r="AN646" s="127">
        <v>0</v>
      </c>
      <c r="AO646" s="127">
        <f t="shared" ref="AO646:AO657" si="1068">+AM646+AN646</f>
        <v>0</v>
      </c>
      <c r="AP646" s="127">
        <f t="shared" ref="AP646:AP657" si="1069">+AL646+AO646</f>
        <v>0</v>
      </c>
      <c r="AQ646" s="127">
        <v>0</v>
      </c>
      <c r="AR646" s="127">
        <v>0</v>
      </c>
      <c r="AS646" s="127">
        <f t="shared" ref="AS646:AS657" si="1070">+AQ646+AR646</f>
        <v>0</v>
      </c>
      <c r="AT646" s="127">
        <v>0</v>
      </c>
      <c r="AU646" s="127">
        <v>0</v>
      </c>
      <c r="AV646" s="127">
        <f t="shared" ref="AV646:AV657" si="1071">+AT646+AU646</f>
        <v>0</v>
      </c>
      <c r="AW646" s="127">
        <f t="shared" ref="AW646:AW657" si="1072">+AS646+AV646</f>
        <v>0</v>
      </c>
      <c r="AX646" s="127">
        <f t="shared" ref="AX646:AX657" si="1073">V646-AC646-AJ646-AQ646</f>
        <v>35088.9</v>
      </c>
      <c r="AY646" s="127">
        <f t="shared" ref="AY646:AY657" si="1074">W646-AD646-AK646-AR646</f>
        <v>0</v>
      </c>
      <c r="AZ646" s="127">
        <f t="shared" ref="AZ646:AZ657" si="1075">AX646+AY646</f>
        <v>35088.9</v>
      </c>
      <c r="BA646" s="127">
        <f t="shared" ref="BA646:BA657" si="1076">Y646-AF646-AM646-AT646</f>
        <v>0</v>
      </c>
      <c r="BB646" s="127">
        <f t="shared" ref="BB646:BB657" si="1077">Z646-AG646-AN646-AU646</f>
        <v>0</v>
      </c>
      <c r="BC646" s="127">
        <f t="shared" ref="BC646:BC657" si="1078">BA646+BB646</f>
        <v>0</v>
      </c>
      <c r="BD646" s="127">
        <f t="shared" ref="BD646:BD657" si="1079">AZ646+BC646</f>
        <v>35088.9</v>
      </c>
      <c r="BE646" s="128" t="s">
        <v>50</v>
      </c>
      <c r="BF646" s="134">
        <v>21</v>
      </c>
      <c r="BG646" s="128"/>
      <c r="BH646" s="152" t="s">
        <v>128</v>
      </c>
      <c r="BI646" s="152"/>
      <c r="BJ646" s="104"/>
    </row>
    <row r="647" spans="2:62" s="96" customFormat="1" ht="36.75" customHeight="1">
      <c r="B647" s="122"/>
      <c r="C647" s="143"/>
      <c r="D647" s="122"/>
      <c r="E647" s="122"/>
      <c r="F647" s="132">
        <v>2</v>
      </c>
      <c r="G647" s="135" t="s">
        <v>332</v>
      </c>
      <c r="H647" s="126">
        <v>59017.8</v>
      </c>
      <c r="I647" s="126">
        <v>0</v>
      </c>
      <c r="J647" s="127">
        <f t="shared" si="1060"/>
        <v>59017.8</v>
      </c>
      <c r="K647" s="126">
        <v>0</v>
      </c>
      <c r="L647" s="126">
        <v>0</v>
      </c>
      <c r="M647" s="127">
        <f t="shared" si="1061"/>
        <v>0</v>
      </c>
      <c r="N647" s="127">
        <f t="shared" si="1062"/>
        <v>59017.8</v>
      </c>
      <c r="O647" s="127">
        <v>0</v>
      </c>
      <c r="P647" s="127">
        <v>0</v>
      </c>
      <c r="Q647" s="127">
        <f t="shared" si="1063"/>
        <v>0</v>
      </c>
      <c r="R647" s="127">
        <v>0</v>
      </c>
      <c r="S647" s="127">
        <v>0</v>
      </c>
      <c r="T647" s="127"/>
      <c r="U647" s="127"/>
      <c r="V647" s="127">
        <f>H647+O647</f>
        <v>59017.8</v>
      </c>
      <c r="W647" s="127">
        <f>I647+P647</f>
        <v>0</v>
      </c>
      <c r="X647" s="127">
        <f>V647+W647</f>
        <v>59017.8</v>
      </c>
      <c r="Y647" s="127">
        <f>K647+R647</f>
        <v>0</v>
      </c>
      <c r="Z647" s="127">
        <f>L647+S647</f>
        <v>0</v>
      </c>
      <c r="AA647" s="127">
        <f>Y647+Z647</f>
        <v>0</v>
      </c>
      <c r="AB647" s="127">
        <f>X647+AA647</f>
        <v>59017.8</v>
      </c>
      <c r="AC647" s="127">
        <v>0</v>
      </c>
      <c r="AD647" s="127">
        <v>0</v>
      </c>
      <c r="AE647" s="127">
        <f t="shared" si="1064"/>
        <v>0</v>
      </c>
      <c r="AF647" s="127">
        <v>0</v>
      </c>
      <c r="AG647" s="127">
        <v>0</v>
      </c>
      <c r="AH647" s="127">
        <f t="shared" si="1065"/>
        <v>0</v>
      </c>
      <c r="AI647" s="127">
        <f t="shared" si="1066"/>
        <v>0</v>
      </c>
      <c r="AJ647" s="127">
        <v>0</v>
      </c>
      <c r="AK647" s="127">
        <v>0</v>
      </c>
      <c r="AL647" s="127">
        <f t="shared" si="1067"/>
        <v>0</v>
      </c>
      <c r="AM647" s="127">
        <v>0</v>
      </c>
      <c r="AN647" s="127">
        <v>0</v>
      </c>
      <c r="AO647" s="127">
        <f t="shared" si="1068"/>
        <v>0</v>
      </c>
      <c r="AP647" s="127">
        <f t="shared" si="1069"/>
        <v>0</v>
      </c>
      <c r="AQ647" s="127">
        <v>0</v>
      </c>
      <c r="AR647" s="127">
        <v>0</v>
      </c>
      <c r="AS647" s="127">
        <f t="shared" si="1070"/>
        <v>0</v>
      </c>
      <c r="AT647" s="127">
        <v>0</v>
      </c>
      <c r="AU647" s="127">
        <v>0</v>
      </c>
      <c r="AV647" s="127">
        <f t="shared" si="1071"/>
        <v>0</v>
      </c>
      <c r="AW647" s="127">
        <f t="shared" si="1072"/>
        <v>0</v>
      </c>
      <c r="AX647" s="127">
        <f t="shared" si="1073"/>
        <v>59017.8</v>
      </c>
      <c r="AY647" s="127">
        <f t="shared" si="1074"/>
        <v>0</v>
      </c>
      <c r="AZ647" s="127">
        <f t="shared" si="1075"/>
        <v>59017.8</v>
      </c>
      <c r="BA647" s="127">
        <f t="shared" si="1076"/>
        <v>0</v>
      </c>
      <c r="BB647" s="127">
        <f t="shared" si="1077"/>
        <v>0</v>
      </c>
      <c r="BC647" s="127">
        <f t="shared" si="1078"/>
        <v>0</v>
      </c>
      <c r="BD647" s="127">
        <f t="shared" si="1079"/>
        <v>59017.8</v>
      </c>
      <c r="BE647" s="128" t="s">
        <v>50</v>
      </c>
      <c r="BF647" s="134">
        <v>62</v>
      </c>
      <c r="BG647" s="128"/>
      <c r="BH647" s="152" t="s">
        <v>128</v>
      </c>
      <c r="BI647" s="152"/>
      <c r="BJ647" s="104"/>
    </row>
    <row r="648" spans="2:62" s="96" customFormat="1" ht="36.75" hidden="1" customHeight="1">
      <c r="B648" s="122"/>
      <c r="C648" s="143"/>
      <c r="D648" s="122"/>
      <c r="E648" s="122"/>
      <c r="F648" s="132">
        <v>3</v>
      </c>
      <c r="G648" s="133" t="s">
        <v>478</v>
      </c>
      <c r="H648" s="126">
        <v>0</v>
      </c>
      <c r="I648" s="126">
        <v>0</v>
      </c>
      <c r="J648" s="127">
        <f t="shared" si="1060"/>
        <v>0</v>
      </c>
      <c r="K648" s="126">
        <v>0</v>
      </c>
      <c r="L648" s="126">
        <v>0</v>
      </c>
      <c r="M648" s="127">
        <f t="shared" si="1061"/>
        <v>0</v>
      </c>
      <c r="N648" s="127">
        <f t="shared" si="1062"/>
        <v>0</v>
      </c>
      <c r="O648" s="127">
        <v>0</v>
      </c>
      <c r="P648" s="127">
        <v>0</v>
      </c>
      <c r="Q648" s="127">
        <f t="shared" si="1063"/>
        <v>0</v>
      </c>
      <c r="R648" s="127">
        <v>0</v>
      </c>
      <c r="S648" s="127">
        <v>0</v>
      </c>
      <c r="T648" s="127"/>
      <c r="U648" s="127"/>
      <c r="V648" s="127">
        <f>H648+O648</f>
        <v>0</v>
      </c>
      <c r="W648" s="127">
        <f>I648+P648</f>
        <v>0</v>
      </c>
      <c r="X648" s="127">
        <f>V648+W648</f>
        <v>0</v>
      </c>
      <c r="Y648" s="127">
        <f>K648+R648</f>
        <v>0</v>
      </c>
      <c r="Z648" s="127">
        <f>L648+S648</f>
        <v>0</v>
      </c>
      <c r="AA648" s="127">
        <f>Y648+Z648</f>
        <v>0</v>
      </c>
      <c r="AB648" s="127">
        <f>X648+AA648</f>
        <v>0</v>
      </c>
      <c r="AC648" s="127">
        <v>0</v>
      </c>
      <c r="AD648" s="127">
        <v>0</v>
      </c>
      <c r="AE648" s="127">
        <f t="shared" si="1064"/>
        <v>0</v>
      </c>
      <c r="AF648" s="127">
        <v>0</v>
      </c>
      <c r="AG648" s="127">
        <v>0</v>
      </c>
      <c r="AH648" s="127">
        <f t="shared" si="1065"/>
        <v>0</v>
      </c>
      <c r="AI648" s="127">
        <f t="shared" si="1066"/>
        <v>0</v>
      </c>
      <c r="AJ648" s="127">
        <v>0</v>
      </c>
      <c r="AK648" s="127">
        <v>0</v>
      </c>
      <c r="AL648" s="127">
        <f t="shared" si="1067"/>
        <v>0</v>
      </c>
      <c r="AM648" s="127">
        <v>0</v>
      </c>
      <c r="AN648" s="127">
        <v>0</v>
      </c>
      <c r="AO648" s="127">
        <f t="shared" si="1068"/>
        <v>0</v>
      </c>
      <c r="AP648" s="127">
        <f t="shared" si="1069"/>
        <v>0</v>
      </c>
      <c r="AQ648" s="127">
        <v>0</v>
      </c>
      <c r="AR648" s="127">
        <v>0</v>
      </c>
      <c r="AS648" s="127">
        <f t="shared" si="1070"/>
        <v>0</v>
      </c>
      <c r="AT648" s="127">
        <v>0</v>
      </c>
      <c r="AU648" s="127">
        <v>0</v>
      </c>
      <c r="AV648" s="127">
        <f t="shared" si="1071"/>
        <v>0</v>
      </c>
      <c r="AW648" s="127">
        <f t="shared" si="1072"/>
        <v>0</v>
      </c>
      <c r="AX648" s="127">
        <f t="shared" si="1073"/>
        <v>0</v>
      </c>
      <c r="AY648" s="127">
        <f t="shared" si="1074"/>
        <v>0</v>
      </c>
      <c r="AZ648" s="127">
        <f t="shared" si="1075"/>
        <v>0</v>
      </c>
      <c r="BA648" s="127">
        <f t="shared" si="1076"/>
        <v>0</v>
      </c>
      <c r="BB648" s="127">
        <f t="shared" si="1077"/>
        <v>0</v>
      </c>
      <c r="BC648" s="127">
        <f t="shared" si="1078"/>
        <v>0</v>
      </c>
      <c r="BD648" s="127">
        <f t="shared" si="1079"/>
        <v>0</v>
      </c>
      <c r="BE648" s="128" t="s">
        <v>50</v>
      </c>
      <c r="BF648" s="134"/>
      <c r="BG648" s="128"/>
      <c r="BH648" s="152" t="s">
        <v>128</v>
      </c>
      <c r="BI648" s="152"/>
      <c r="BJ648" s="104"/>
    </row>
    <row r="649" spans="2:62" s="96" customFormat="1" ht="36.75" customHeight="1">
      <c r="B649" s="122"/>
      <c r="C649" s="143"/>
      <c r="D649" s="122"/>
      <c r="E649" s="122"/>
      <c r="F649" s="132">
        <v>4</v>
      </c>
      <c r="G649" s="133" t="s">
        <v>479</v>
      </c>
      <c r="H649" s="126">
        <v>207350</v>
      </c>
      <c r="I649" s="126">
        <v>0</v>
      </c>
      <c r="J649" s="127">
        <f t="shared" si="1060"/>
        <v>207350</v>
      </c>
      <c r="K649" s="126">
        <v>0</v>
      </c>
      <c r="L649" s="126">
        <v>0</v>
      </c>
      <c r="M649" s="127">
        <f t="shared" si="1061"/>
        <v>0</v>
      </c>
      <c r="N649" s="127">
        <f t="shared" si="1062"/>
        <v>207350</v>
      </c>
      <c r="O649" s="127">
        <v>0</v>
      </c>
      <c r="P649" s="127">
        <v>0</v>
      </c>
      <c r="Q649" s="127">
        <f t="shared" si="1063"/>
        <v>0</v>
      </c>
      <c r="R649" s="127">
        <v>0</v>
      </c>
      <c r="S649" s="127">
        <v>0</v>
      </c>
      <c r="T649" s="127"/>
      <c r="U649" s="127"/>
      <c r="V649" s="127">
        <f>H649+O649</f>
        <v>207350</v>
      </c>
      <c r="W649" s="127">
        <f>I649+P649</f>
        <v>0</v>
      </c>
      <c r="X649" s="127">
        <f>V649+W649</f>
        <v>207350</v>
      </c>
      <c r="Y649" s="127">
        <f>K649+R649</f>
        <v>0</v>
      </c>
      <c r="Z649" s="127">
        <f>L649+S649</f>
        <v>0</v>
      </c>
      <c r="AA649" s="127">
        <f>Y649+Z649</f>
        <v>0</v>
      </c>
      <c r="AB649" s="127">
        <f>X649+AA649</f>
        <v>207350</v>
      </c>
      <c r="AC649" s="127">
        <v>0</v>
      </c>
      <c r="AD649" s="127">
        <v>0</v>
      </c>
      <c r="AE649" s="127">
        <f t="shared" si="1064"/>
        <v>0</v>
      </c>
      <c r="AF649" s="127">
        <v>0</v>
      </c>
      <c r="AG649" s="127">
        <v>0</v>
      </c>
      <c r="AH649" s="127">
        <f t="shared" si="1065"/>
        <v>0</v>
      </c>
      <c r="AI649" s="127">
        <f t="shared" si="1066"/>
        <v>0</v>
      </c>
      <c r="AJ649" s="127">
        <v>0</v>
      </c>
      <c r="AK649" s="127">
        <v>0</v>
      </c>
      <c r="AL649" s="127">
        <f t="shared" si="1067"/>
        <v>0</v>
      </c>
      <c r="AM649" s="127">
        <v>0</v>
      </c>
      <c r="AN649" s="127">
        <v>0</v>
      </c>
      <c r="AO649" s="127">
        <f t="shared" si="1068"/>
        <v>0</v>
      </c>
      <c r="AP649" s="127">
        <f t="shared" si="1069"/>
        <v>0</v>
      </c>
      <c r="AQ649" s="127">
        <v>0</v>
      </c>
      <c r="AR649" s="127">
        <v>0</v>
      </c>
      <c r="AS649" s="127">
        <f t="shared" si="1070"/>
        <v>0</v>
      </c>
      <c r="AT649" s="127">
        <v>0</v>
      </c>
      <c r="AU649" s="127">
        <v>0</v>
      </c>
      <c r="AV649" s="127">
        <f t="shared" si="1071"/>
        <v>0</v>
      </c>
      <c r="AW649" s="127">
        <f t="shared" si="1072"/>
        <v>0</v>
      </c>
      <c r="AX649" s="127">
        <f t="shared" si="1073"/>
        <v>207350</v>
      </c>
      <c r="AY649" s="127">
        <f t="shared" si="1074"/>
        <v>0</v>
      </c>
      <c r="AZ649" s="127">
        <f t="shared" si="1075"/>
        <v>207350</v>
      </c>
      <c r="BA649" s="127">
        <f t="shared" si="1076"/>
        <v>0</v>
      </c>
      <c r="BB649" s="127">
        <f t="shared" si="1077"/>
        <v>0</v>
      </c>
      <c r="BC649" s="127">
        <f t="shared" si="1078"/>
        <v>0</v>
      </c>
      <c r="BD649" s="127">
        <f t="shared" si="1079"/>
        <v>207350</v>
      </c>
      <c r="BE649" s="128" t="s">
        <v>50</v>
      </c>
      <c r="BF649" s="134">
        <v>5</v>
      </c>
      <c r="BG649" s="128"/>
      <c r="BH649" s="152" t="s">
        <v>128</v>
      </c>
      <c r="BI649" s="152"/>
      <c r="BJ649" s="104"/>
    </row>
    <row r="650" spans="2:62" s="96" customFormat="1" ht="36.75" customHeight="1">
      <c r="B650" s="122"/>
      <c r="C650" s="143"/>
      <c r="D650" s="122"/>
      <c r="E650" s="122"/>
      <c r="F650" s="132">
        <v>5</v>
      </c>
      <c r="G650" s="133" t="s">
        <v>480</v>
      </c>
      <c r="H650" s="126">
        <v>204088.5</v>
      </c>
      <c r="I650" s="126">
        <v>0</v>
      </c>
      <c r="J650" s="127">
        <f t="shared" si="1060"/>
        <v>204088.5</v>
      </c>
      <c r="K650" s="126">
        <v>0</v>
      </c>
      <c r="L650" s="126">
        <v>0</v>
      </c>
      <c r="M650" s="127">
        <f t="shared" si="1061"/>
        <v>0</v>
      </c>
      <c r="N650" s="127">
        <f t="shared" si="1062"/>
        <v>204088.5</v>
      </c>
      <c r="O650" s="127">
        <v>0</v>
      </c>
      <c r="P650" s="127">
        <v>0</v>
      </c>
      <c r="Q650" s="127">
        <f t="shared" si="1063"/>
        <v>0</v>
      </c>
      <c r="R650" s="127">
        <v>0</v>
      </c>
      <c r="S650" s="127">
        <v>0</v>
      </c>
      <c r="T650" s="127"/>
      <c r="U650" s="127"/>
      <c r="V650" s="127">
        <f>H650+O650</f>
        <v>204088.5</v>
      </c>
      <c r="W650" s="127">
        <f>I650+P650</f>
        <v>0</v>
      </c>
      <c r="X650" s="127">
        <f>V650+W650</f>
        <v>204088.5</v>
      </c>
      <c r="Y650" s="127">
        <f>K650+R650</f>
        <v>0</v>
      </c>
      <c r="Z650" s="127">
        <f>L650+S650</f>
        <v>0</v>
      </c>
      <c r="AA650" s="127">
        <f>Y650+Z650</f>
        <v>0</v>
      </c>
      <c r="AB650" s="127">
        <f>X650+AA650</f>
        <v>204088.5</v>
      </c>
      <c r="AC650" s="127">
        <v>0</v>
      </c>
      <c r="AD650" s="127">
        <v>0</v>
      </c>
      <c r="AE650" s="127">
        <f t="shared" si="1064"/>
        <v>0</v>
      </c>
      <c r="AF650" s="127">
        <v>0</v>
      </c>
      <c r="AG650" s="127">
        <v>0</v>
      </c>
      <c r="AH650" s="127">
        <f t="shared" si="1065"/>
        <v>0</v>
      </c>
      <c r="AI650" s="127">
        <f t="shared" si="1066"/>
        <v>0</v>
      </c>
      <c r="AJ650" s="127">
        <v>0</v>
      </c>
      <c r="AK650" s="127">
        <v>0</v>
      </c>
      <c r="AL650" s="127">
        <f t="shared" si="1067"/>
        <v>0</v>
      </c>
      <c r="AM650" s="127">
        <v>0</v>
      </c>
      <c r="AN650" s="127">
        <v>0</v>
      </c>
      <c r="AO650" s="127">
        <f t="shared" si="1068"/>
        <v>0</v>
      </c>
      <c r="AP650" s="127">
        <f t="shared" si="1069"/>
        <v>0</v>
      </c>
      <c r="AQ650" s="127">
        <v>0</v>
      </c>
      <c r="AR650" s="127">
        <v>0</v>
      </c>
      <c r="AS650" s="127">
        <f t="shared" si="1070"/>
        <v>0</v>
      </c>
      <c r="AT650" s="127">
        <v>0</v>
      </c>
      <c r="AU650" s="127">
        <v>0</v>
      </c>
      <c r="AV650" s="127">
        <f t="shared" si="1071"/>
        <v>0</v>
      </c>
      <c r="AW650" s="127">
        <f t="shared" si="1072"/>
        <v>0</v>
      </c>
      <c r="AX650" s="127">
        <f t="shared" si="1073"/>
        <v>204088.5</v>
      </c>
      <c r="AY650" s="127">
        <f t="shared" si="1074"/>
        <v>0</v>
      </c>
      <c r="AZ650" s="127">
        <f t="shared" si="1075"/>
        <v>204088.5</v>
      </c>
      <c r="BA650" s="127">
        <f t="shared" si="1076"/>
        <v>0</v>
      </c>
      <c r="BB650" s="127">
        <f t="shared" si="1077"/>
        <v>0</v>
      </c>
      <c r="BC650" s="127">
        <f t="shared" si="1078"/>
        <v>0</v>
      </c>
      <c r="BD650" s="127">
        <f t="shared" si="1079"/>
        <v>204088.5</v>
      </c>
      <c r="BE650" s="128" t="s">
        <v>50</v>
      </c>
      <c r="BF650" s="134">
        <v>62</v>
      </c>
      <c r="BG650" s="128"/>
      <c r="BH650" s="152" t="s">
        <v>128</v>
      </c>
      <c r="BI650" s="152"/>
      <c r="BJ650" s="104"/>
    </row>
    <row r="651" spans="2:62" s="96" customFormat="1" ht="36.75" hidden="1" customHeight="1">
      <c r="B651" s="122"/>
      <c r="C651" s="143"/>
      <c r="D651" s="122"/>
      <c r="E651" s="122"/>
      <c r="F651" s="132">
        <v>6</v>
      </c>
      <c r="G651" s="133" t="s">
        <v>481</v>
      </c>
      <c r="H651" s="126">
        <v>0</v>
      </c>
      <c r="I651" s="126">
        <v>0</v>
      </c>
      <c r="J651" s="127">
        <f t="shared" si="1060"/>
        <v>0</v>
      </c>
      <c r="K651" s="126">
        <v>0</v>
      </c>
      <c r="L651" s="126">
        <v>0</v>
      </c>
      <c r="M651" s="127">
        <f t="shared" si="1061"/>
        <v>0</v>
      </c>
      <c r="N651" s="127">
        <f t="shared" si="1062"/>
        <v>0</v>
      </c>
      <c r="O651" s="127">
        <v>0</v>
      </c>
      <c r="P651" s="127">
        <v>0</v>
      </c>
      <c r="Q651" s="127">
        <f t="shared" si="1063"/>
        <v>0</v>
      </c>
      <c r="R651" s="127">
        <v>0</v>
      </c>
      <c r="S651" s="127">
        <v>0</v>
      </c>
      <c r="T651" s="127"/>
      <c r="U651" s="127"/>
      <c r="V651" s="127">
        <f>H651+O651</f>
        <v>0</v>
      </c>
      <c r="W651" s="127">
        <f>I651+P651</f>
        <v>0</v>
      </c>
      <c r="X651" s="127">
        <f>V651+W651</f>
        <v>0</v>
      </c>
      <c r="Y651" s="127">
        <f>K651+R651</f>
        <v>0</v>
      </c>
      <c r="Z651" s="127">
        <f>L651+S651</f>
        <v>0</v>
      </c>
      <c r="AA651" s="127">
        <f>Y651+Z651</f>
        <v>0</v>
      </c>
      <c r="AB651" s="127">
        <f>X651+AA651</f>
        <v>0</v>
      </c>
      <c r="AC651" s="127">
        <v>0</v>
      </c>
      <c r="AD651" s="127">
        <v>0</v>
      </c>
      <c r="AE651" s="127">
        <f t="shared" si="1064"/>
        <v>0</v>
      </c>
      <c r="AF651" s="127">
        <v>0</v>
      </c>
      <c r="AG651" s="127">
        <v>0</v>
      </c>
      <c r="AH651" s="127">
        <f t="shared" si="1065"/>
        <v>0</v>
      </c>
      <c r="AI651" s="127">
        <f t="shared" si="1066"/>
        <v>0</v>
      </c>
      <c r="AJ651" s="127">
        <v>0</v>
      </c>
      <c r="AK651" s="127">
        <v>0</v>
      </c>
      <c r="AL651" s="127">
        <f t="shared" si="1067"/>
        <v>0</v>
      </c>
      <c r="AM651" s="127">
        <v>0</v>
      </c>
      <c r="AN651" s="127">
        <v>0</v>
      </c>
      <c r="AO651" s="127">
        <f t="shared" si="1068"/>
        <v>0</v>
      </c>
      <c r="AP651" s="127">
        <f t="shared" si="1069"/>
        <v>0</v>
      </c>
      <c r="AQ651" s="127">
        <v>0</v>
      </c>
      <c r="AR651" s="127">
        <v>0</v>
      </c>
      <c r="AS651" s="127">
        <f t="shared" si="1070"/>
        <v>0</v>
      </c>
      <c r="AT651" s="127">
        <v>0</v>
      </c>
      <c r="AU651" s="127">
        <v>0</v>
      </c>
      <c r="AV651" s="127">
        <f t="shared" si="1071"/>
        <v>0</v>
      </c>
      <c r="AW651" s="127">
        <f t="shared" si="1072"/>
        <v>0</v>
      </c>
      <c r="AX651" s="127">
        <f t="shared" si="1073"/>
        <v>0</v>
      </c>
      <c r="AY651" s="127">
        <f t="shared" si="1074"/>
        <v>0</v>
      </c>
      <c r="AZ651" s="127">
        <f t="shared" si="1075"/>
        <v>0</v>
      </c>
      <c r="BA651" s="127">
        <f t="shared" si="1076"/>
        <v>0</v>
      </c>
      <c r="BB651" s="127">
        <f t="shared" si="1077"/>
        <v>0</v>
      </c>
      <c r="BC651" s="127">
        <f t="shared" si="1078"/>
        <v>0</v>
      </c>
      <c r="BD651" s="127">
        <f t="shared" si="1079"/>
        <v>0</v>
      </c>
      <c r="BE651" s="128" t="s">
        <v>50</v>
      </c>
      <c r="BF651" s="134"/>
      <c r="BG651" s="128"/>
      <c r="BH651" s="152" t="s">
        <v>128</v>
      </c>
      <c r="BI651" s="152"/>
      <c r="BJ651" s="104"/>
    </row>
    <row r="652" spans="2:62" s="96" customFormat="1" ht="36.75" customHeight="1">
      <c r="B652" s="122"/>
      <c r="C652" s="143"/>
      <c r="D652" s="122"/>
      <c r="E652" s="122"/>
      <c r="F652" s="124">
        <v>7</v>
      </c>
      <c r="G652" s="125" t="s">
        <v>482</v>
      </c>
      <c r="H652" s="126">
        <v>24301.8</v>
      </c>
      <c r="I652" s="126">
        <v>0</v>
      </c>
      <c r="J652" s="127">
        <f t="shared" si="1060"/>
        <v>24301.8</v>
      </c>
      <c r="K652" s="126">
        <v>0</v>
      </c>
      <c r="L652" s="126">
        <v>0</v>
      </c>
      <c r="M652" s="127">
        <f t="shared" si="1061"/>
        <v>0</v>
      </c>
      <c r="N652" s="127">
        <f t="shared" si="1062"/>
        <v>24301.8</v>
      </c>
      <c r="O652" s="127">
        <v>0</v>
      </c>
      <c r="P652" s="127">
        <v>0</v>
      </c>
      <c r="Q652" s="127">
        <f t="shared" si="1063"/>
        <v>0</v>
      </c>
      <c r="R652" s="127">
        <v>0</v>
      </c>
      <c r="S652" s="127">
        <v>0</v>
      </c>
      <c r="T652" s="127"/>
      <c r="U652" s="127"/>
      <c r="V652" s="127">
        <f>H652+O652</f>
        <v>24301.8</v>
      </c>
      <c r="W652" s="127">
        <f>I652+P652</f>
        <v>0</v>
      </c>
      <c r="X652" s="127">
        <f>V652+W652</f>
        <v>24301.8</v>
      </c>
      <c r="Y652" s="127">
        <f>K652+R652</f>
        <v>0</v>
      </c>
      <c r="Z652" s="127">
        <f>L652+S652</f>
        <v>0</v>
      </c>
      <c r="AA652" s="127">
        <f>Y652+Z652</f>
        <v>0</v>
      </c>
      <c r="AB652" s="127">
        <f>X652+AA652</f>
        <v>24301.8</v>
      </c>
      <c r="AC652" s="127">
        <v>0</v>
      </c>
      <c r="AD652" s="127">
        <v>0</v>
      </c>
      <c r="AE652" s="127">
        <f t="shared" si="1064"/>
        <v>0</v>
      </c>
      <c r="AF652" s="127">
        <v>0</v>
      </c>
      <c r="AG652" s="127">
        <v>0</v>
      </c>
      <c r="AH652" s="127">
        <f t="shared" si="1065"/>
        <v>0</v>
      </c>
      <c r="AI652" s="127">
        <f t="shared" si="1066"/>
        <v>0</v>
      </c>
      <c r="AJ652" s="127">
        <v>0</v>
      </c>
      <c r="AK652" s="127">
        <v>0</v>
      </c>
      <c r="AL652" s="127">
        <f t="shared" si="1067"/>
        <v>0</v>
      </c>
      <c r="AM652" s="127">
        <v>0</v>
      </c>
      <c r="AN652" s="127">
        <v>0</v>
      </c>
      <c r="AO652" s="127">
        <f t="shared" si="1068"/>
        <v>0</v>
      </c>
      <c r="AP652" s="127">
        <f t="shared" si="1069"/>
        <v>0</v>
      </c>
      <c r="AQ652" s="127">
        <v>0</v>
      </c>
      <c r="AR652" s="127">
        <v>0</v>
      </c>
      <c r="AS652" s="127">
        <f t="shared" si="1070"/>
        <v>0</v>
      </c>
      <c r="AT652" s="127">
        <v>0</v>
      </c>
      <c r="AU652" s="127">
        <v>0</v>
      </c>
      <c r="AV652" s="127">
        <f t="shared" si="1071"/>
        <v>0</v>
      </c>
      <c r="AW652" s="127">
        <f t="shared" si="1072"/>
        <v>0</v>
      </c>
      <c r="AX652" s="127">
        <f t="shared" si="1073"/>
        <v>24301.8</v>
      </c>
      <c r="AY652" s="127">
        <f t="shared" si="1074"/>
        <v>0</v>
      </c>
      <c r="AZ652" s="127">
        <f t="shared" si="1075"/>
        <v>24301.8</v>
      </c>
      <c r="BA652" s="127">
        <f t="shared" si="1076"/>
        <v>0</v>
      </c>
      <c r="BB652" s="127">
        <f t="shared" si="1077"/>
        <v>0</v>
      </c>
      <c r="BC652" s="127">
        <f t="shared" si="1078"/>
        <v>0</v>
      </c>
      <c r="BD652" s="127">
        <f t="shared" si="1079"/>
        <v>24301.8</v>
      </c>
      <c r="BE652" s="128" t="s">
        <v>50</v>
      </c>
      <c r="BF652" s="134">
        <v>310</v>
      </c>
      <c r="BG652" s="128"/>
      <c r="BH652" s="152" t="s">
        <v>128</v>
      </c>
      <c r="BI652" s="152"/>
      <c r="BJ652" s="104"/>
    </row>
    <row r="653" spans="2:62" s="96" customFormat="1" ht="36.75" customHeight="1">
      <c r="B653" s="122"/>
      <c r="C653" s="143"/>
      <c r="D653" s="122"/>
      <c r="E653" s="122"/>
      <c r="F653" s="124">
        <v>8</v>
      </c>
      <c r="G653" s="125" t="s">
        <v>483</v>
      </c>
      <c r="H653" s="126">
        <v>19360</v>
      </c>
      <c r="I653" s="126">
        <v>0</v>
      </c>
      <c r="J653" s="127">
        <f t="shared" si="1060"/>
        <v>19360</v>
      </c>
      <c r="K653" s="126">
        <v>0</v>
      </c>
      <c r="L653" s="126">
        <v>0</v>
      </c>
      <c r="M653" s="127">
        <f t="shared" si="1061"/>
        <v>0</v>
      </c>
      <c r="N653" s="127">
        <f t="shared" si="1062"/>
        <v>19360</v>
      </c>
      <c r="O653" s="127">
        <v>0</v>
      </c>
      <c r="P653" s="127">
        <v>0</v>
      </c>
      <c r="Q653" s="127">
        <f t="shared" si="1063"/>
        <v>0</v>
      </c>
      <c r="R653" s="127">
        <v>0</v>
      </c>
      <c r="S653" s="127">
        <v>0</v>
      </c>
      <c r="T653" s="127"/>
      <c r="U653" s="127"/>
      <c r="V653" s="127">
        <f>H653+O653</f>
        <v>19360</v>
      </c>
      <c r="W653" s="127">
        <f>I653+P653</f>
        <v>0</v>
      </c>
      <c r="X653" s="127">
        <f>V653+W653</f>
        <v>19360</v>
      </c>
      <c r="Y653" s="127">
        <f>K653+R653</f>
        <v>0</v>
      </c>
      <c r="Z653" s="127">
        <f>L653+S653</f>
        <v>0</v>
      </c>
      <c r="AA653" s="127">
        <f>Y653+Z653</f>
        <v>0</v>
      </c>
      <c r="AB653" s="127">
        <f>X653+AA653</f>
        <v>19360</v>
      </c>
      <c r="AC653" s="127">
        <v>0</v>
      </c>
      <c r="AD653" s="127">
        <v>0</v>
      </c>
      <c r="AE653" s="127">
        <f t="shared" si="1064"/>
        <v>0</v>
      </c>
      <c r="AF653" s="127">
        <v>0</v>
      </c>
      <c r="AG653" s="127">
        <v>0</v>
      </c>
      <c r="AH653" s="127">
        <f t="shared" si="1065"/>
        <v>0</v>
      </c>
      <c r="AI653" s="127">
        <f t="shared" si="1066"/>
        <v>0</v>
      </c>
      <c r="AJ653" s="127">
        <v>0</v>
      </c>
      <c r="AK653" s="127">
        <v>0</v>
      </c>
      <c r="AL653" s="127">
        <f t="shared" si="1067"/>
        <v>0</v>
      </c>
      <c r="AM653" s="127">
        <v>0</v>
      </c>
      <c r="AN653" s="127">
        <v>0</v>
      </c>
      <c r="AO653" s="127">
        <f t="shared" si="1068"/>
        <v>0</v>
      </c>
      <c r="AP653" s="127">
        <f t="shared" si="1069"/>
        <v>0</v>
      </c>
      <c r="AQ653" s="127">
        <v>0</v>
      </c>
      <c r="AR653" s="127">
        <v>0</v>
      </c>
      <c r="AS653" s="127">
        <f t="shared" si="1070"/>
        <v>0</v>
      </c>
      <c r="AT653" s="127">
        <v>0</v>
      </c>
      <c r="AU653" s="127">
        <v>0</v>
      </c>
      <c r="AV653" s="127">
        <f t="shared" si="1071"/>
        <v>0</v>
      </c>
      <c r="AW653" s="127">
        <f t="shared" si="1072"/>
        <v>0</v>
      </c>
      <c r="AX653" s="127">
        <f t="shared" si="1073"/>
        <v>19360</v>
      </c>
      <c r="AY653" s="127">
        <f t="shared" si="1074"/>
        <v>0</v>
      </c>
      <c r="AZ653" s="127">
        <f t="shared" si="1075"/>
        <v>19360</v>
      </c>
      <c r="BA653" s="127">
        <f t="shared" si="1076"/>
        <v>0</v>
      </c>
      <c r="BB653" s="127">
        <f t="shared" si="1077"/>
        <v>0</v>
      </c>
      <c r="BC653" s="127">
        <f t="shared" si="1078"/>
        <v>0</v>
      </c>
      <c r="BD653" s="127">
        <f t="shared" si="1079"/>
        <v>19360</v>
      </c>
      <c r="BE653" s="128" t="s">
        <v>50</v>
      </c>
      <c r="BF653" s="134">
        <v>22</v>
      </c>
      <c r="BG653" s="128"/>
      <c r="BH653" s="152" t="s">
        <v>128</v>
      </c>
      <c r="BI653" s="152"/>
      <c r="BJ653" s="104"/>
    </row>
    <row r="654" spans="2:62" s="96" customFormat="1" ht="36.75" customHeight="1">
      <c r="B654" s="122"/>
      <c r="C654" s="143"/>
      <c r="D654" s="122"/>
      <c r="E654" s="122"/>
      <c r="F654" s="124">
        <v>9</v>
      </c>
      <c r="G654" s="125" t="s">
        <v>484</v>
      </c>
      <c r="H654" s="126">
        <v>6220.5</v>
      </c>
      <c r="I654" s="126">
        <v>0</v>
      </c>
      <c r="J654" s="127">
        <f t="shared" si="1060"/>
        <v>6220.5</v>
      </c>
      <c r="K654" s="126">
        <v>0</v>
      </c>
      <c r="L654" s="126">
        <v>0</v>
      </c>
      <c r="M654" s="127">
        <f t="shared" si="1061"/>
        <v>0</v>
      </c>
      <c r="N654" s="127">
        <f t="shared" si="1062"/>
        <v>6220.5</v>
      </c>
      <c r="O654" s="127">
        <v>0</v>
      </c>
      <c r="P654" s="127">
        <v>0</v>
      </c>
      <c r="Q654" s="127">
        <f t="shared" si="1063"/>
        <v>0</v>
      </c>
      <c r="R654" s="127">
        <v>0</v>
      </c>
      <c r="S654" s="127">
        <v>0</v>
      </c>
      <c r="T654" s="127"/>
      <c r="U654" s="127"/>
      <c r="V654" s="127">
        <f>H654+O654</f>
        <v>6220.5</v>
      </c>
      <c r="W654" s="127">
        <f>I654+P654</f>
        <v>0</v>
      </c>
      <c r="X654" s="127">
        <f>V654+W654</f>
        <v>6220.5</v>
      </c>
      <c r="Y654" s="127">
        <f>K654+R654</f>
        <v>0</v>
      </c>
      <c r="Z654" s="127">
        <f>L654+S654</f>
        <v>0</v>
      </c>
      <c r="AA654" s="127">
        <f>Y654+Z654</f>
        <v>0</v>
      </c>
      <c r="AB654" s="127">
        <f>X654+AA654</f>
        <v>6220.5</v>
      </c>
      <c r="AC654" s="127">
        <v>0</v>
      </c>
      <c r="AD654" s="127">
        <v>0</v>
      </c>
      <c r="AE654" s="127">
        <f t="shared" si="1064"/>
        <v>0</v>
      </c>
      <c r="AF654" s="127">
        <v>0</v>
      </c>
      <c r="AG654" s="127">
        <v>0</v>
      </c>
      <c r="AH654" s="127">
        <f t="shared" si="1065"/>
        <v>0</v>
      </c>
      <c r="AI654" s="127">
        <f t="shared" si="1066"/>
        <v>0</v>
      </c>
      <c r="AJ654" s="127">
        <v>0</v>
      </c>
      <c r="AK654" s="127">
        <v>0</v>
      </c>
      <c r="AL654" s="127">
        <f t="shared" si="1067"/>
        <v>0</v>
      </c>
      <c r="AM654" s="127">
        <v>0</v>
      </c>
      <c r="AN654" s="127">
        <v>0</v>
      </c>
      <c r="AO654" s="127">
        <f t="shared" si="1068"/>
        <v>0</v>
      </c>
      <c r="AP654" s="127">
        <f t="shared" si="1069"/>
        <v>0</v>
      </c>
      <c r="AQ654" s="127">
        <v>0</v>
      </c>
      <c r="AR654" s="127">
        <v>0</v>
      </c>
      <c r="AS654" s="127">
        <f t="shared" si="1070"/>
        <v>0</v>
      </c>
      <c r="AT654" s="127">
        <v>0</v>
      </c>
      <c r="AU654" s="127">
        <v>0</v>
      </c>
      <c r="AV654" s="127">
        <f t="shared" si="1071"/>
        <v>0</v>
      </c>
      <c r="AW654" s="127">
        <f t="shared" si="1072"/>
        <v>0</v>
      </c>
      <c r="AX654" s="127">
        <f t="shared" si="1073"/>
        <v>6220.5</v>
      </c>
      <c r="AY654" s="127">
        <f t="shared" si="1074"/>
        <v>0</v>
      </c>
      <c r="AZ654" s="127">
        <f t="shared" si="1075"/>
        <v>6220.5</v>
      </c>
      <c r="BA654" s="127">
        <f t="shared" si="1076"/>
        <v>0</v>
      </c>
      <c r="BB654" s="127">
        <f t="shared" si="1077"/>
        <v>0</v>
      </c>
      <c r="BC654" s="127">
        <f t="shared" si="1078"/>
        <v>0</v>
      </c>
      <c r="BD654" s="127">
        <f t="shared" si="1079"/>
        <v>6220.5</v>
      </c>
      <c r="BE654" s="128" t="s">
        <v>50</v>
      </c>
      <c r="BF654" s="134">
        <v>3</v>
      </c>
      <c r="BG654" s="128"/>
      <c r="BH654" s="152" t="s">
        <v>128</v>
      </c>
      <c r="BI654" s="152"/>
      <c r="BJ654" s="104"/>
    </row>
    <row r="655" spans="2:62" s="96" customFormat="1" ht="36.75" customHeight="1">
      <c r="B655" s="122"/>
      <c r="C655" s="143"/>
      <c r="D655" s="122"/>
      <c r="E655" s="122"/>
      <c r="F655" s="124">
        <v>10</v>
      </c>
      <c r="G655" s="125" t="s">
        <v>485</v>
      </c>
      <c r="H655" s="126">
        <v>16981.8</v>
      </c>
      <c r="I655" s="126">
        <v>0</v>
      </c>
      <c r="J655" s="127">
        <f t="shared" si="1060"/>
        <v>16981.8</v>
      </c>
      <c r="K655" s="126">
        <v>0</v>
      </c>
      <c r="L655" s="126">
        <v>0</v>
      </c>
      <c r="M655" s="127">
        <f t="shared" si="1061"/>
        <v>0</v>
      </c>
      <c r="N655" s="127">
        <f t="shared" si="1062"/>
        <v>16981.8</v>
      </c>
      <c r="O655" s="127">
        <v>0</v>
      </c>
      <c r="P655" s="127">
        <v>0</v>
      </c>
      <c r="Q655" s="127">
        <f t="shared" si="1063"/>
        <v>0</v>
      </c>
      <c r="R655" s="127">
        <v>0</v>
      </c>
      <c r="S655" s="127">
        <v>0</v>
      </c>
      <c r="T655" s="127"/>
      <c r="U655" s="127"/>
      <c r="V655" s="127">
        <f>H655+O655</f>
        <v>16981.8</v>
      </c>
      <c r="W655" s="127">
        <f>I655+P655</f>
        <v>0</v>
      </c>
      <c r="X655" s="127">
        <f>V655+W655</f>
        <v>16981.8</v>
      </c>
      <c r="Y655" s="127">
        <f>K655+R655</f>
        <v>0</v>
      </c>
      <c r="Z655" s="127">
        <f>L655+S655</f>
        <v>0</v>
      </c>
      <c r="AA655" s="127">
        <f>Y655+Z655</f>
        <v>0</v>
      </c>
      <c r="AB655" s="127">
        <f>X655+AA655</f>
        <v>16981.8</v>
      </c>
      <c r="AC655" s="127">
        <v>0</v>
      </c>
      <c r="AD655" s="127">
        <v>0</v>
      </c>
      <c r="AE655" s="127">
        <f t="shared" si="1064"/>
        <v>0</v>
      </c>
      <c r="AF655" s="127">
        <v>0</v>
      </c>
      <c r="AG655" s="127">
        <v>0</v>
      </c>
      <c r="AH655" s="127">
        <f t="shared" si="1065"/>
        <v>0</v>
      </c>
      <c r="AI655" s="127">
        <f t="shared" si="1066"/>
        <v>0</v>
      </c>
      <c r="AJ655" s="127">
        <v>0</v>
      </c>
      <c r="AK655" s="127">
        <v>0</v>
      </c>
      <c r="AL655" s="127">
        <f t="shared" si="1067"/>
        <v>0</v>
      </c>
      <c r="AM655" s="127">
        <v>0</v>
      </c>
      <c r="AN655" s="127">
        <v>0</v>
      </c>
      <c r="AO655" s="127">
        <f t="shared" si="1068"/>
        <v>0</v>
      </c>
      <c r="AP655" s="127">
        <f t="shared" si="1069"/>
        <v>0</v>
      </c>
      <c r="AQ655" s="127">
        <v>0</v>
      </c>
      <c r="AR655" s="127">
        <v>0</v>
      </c>
      <c r="AS655" s="127">
        <f t="shared" si="1070"/>
        <v>0</v>
      </c>
      <c r="AT655" s="127">
        <v>0</v>
      </c>
      <c r="AU655" s="127">
        <v>0</v>
      </c>
      <c r="AV655" s="127">
        <f t="shared" si="1071"/>
        <v>0</v>
      </c>
      <c r="AW655" s="127">
        <f t="shared" si="1072"/>
        <v>0</v>
      </c>
      <c r="AX655" s="127">
        <f t="shared" si="1073"/>
        <v>16981.8</v>
      </c>
      <c r="AY655" s="127">
        <f t="shared" si="1074"/>
        <v>0</v>
      </c>
      <c r="AZ655" s="127">
        <f t="shared" si="1075"/>
        <v>16981.8</v>
      </c>
      <c r="BA655" s="127">
        <f t="shared" si="1076"/>
        <v>0</v>
      </c>
      <c r="BB655" s="127">
        <f t="shared" si="1077"/>
        <v>0</v>
      </c>
      <c r="BC655" s="127">
        <f t="shared" si="1078"/>
        <v>0</v>
      </c>
      <c r="BD655" s="127">
        <f t="shared" si="1079"/>
        <v>16981.8</v>
      </c>
      <c r="BE655" s="128" t="s">
        <v>50</v>
      </c>
      <c r="BF655" s="134">
        <v>62</v>
      </c>
      <c r="BG655" s="128"/>
      <c r="BH655" s="152" t="s">
        <v>128</v>
      </c>
      <c r="BI655" s="152"/>
      <c r="BJ655" s="104"/>
    </row>
    <row r="656" spans="2:62" s="96" customFormat="1" ht="36.75" customHeight="1">
      <c r="B656" s="122"/>
      <c r="C656" s="143"/>
      <c r="D656" s="122"/>
      <c r="E656" s="122"/>
      <c r="F656" s="124">
        <v>11</v>
      </c>
      <c r="G656" s="125" t="s">
        <v>486</v>
      </c>
      <c r="H656" s="126">
        <v>20460</v>
      </c>
      <c r="I656" s="126">
        <v>0</v>
      </c>
      <c r="J656" s="127">
        <f t="shared" si="1060"/>
        <v>20460</v>
      </c>
      <c r="K656" s="126">
        <v>0</v>
      </c>
      <c r="L656" s="126">
        <v>0</v>
      </c>
      <c r="M656" s="127">
        <f t="shared" si="1061"/>
        <v>0</v>
      </c>
      <c r="N656" s="127">
        <f t="shared" si="1062"/>
        <v>20460</v>
      </c>
      <c r="O656" s="127">
        <v>0</v>
      </c>
      <c r="P656" s="127">
        <v>0</v>
      </c>
      <c r="Q656" s="127">
        <f t="shared" si="1063"/>
        <v>0</v>
      </c>
      <c r="R656" s="127">
        <v>0</v>
      </c>
      <c r="S656" s="127">
        <v>0</v>
      </c>
      <c r="T656" s="127"/>
      <c r="U656" s="127"/>
      <c r="V656" s="127">
        <f>H656+O656</f>
        <v>20460</v>
      </c>
      <c r="W656" s="127">
        <f>I656+P656</f>
        <v>0</v>
      </c>
      <c r="X656" s="127">
        <f>V656+W656</f>
        <v>20460</v>
      </c>
      <c r="Y656" s="127">
        <f>K656+R656</f>
        <v>0</v>
      </c>
      <c r="Z656" s="127">
        <f>L656+S656</f>
        <v>0</v>
      </c>
      <c r="AA656" s="127">
        <f>Y656+Z656</f>
        <v>0</v>
      </c>
      <c r="AB656" s="127">
        <f>X656+AA656</f>
        <v>20460</v>
      </c>
      <c r="AC656" s="127">
        <v>0</v>
      </c>
      <c r="AD656" s="127">
        <v>0</v>
      </c>
      <c r="AE656" s="127">
        <f t="shared" si="1064"/>
        <v>0</v>
      </c>
      <c r="AF656" s="127">
        <v>0</v>
      </c>
      <c r="AG656" s="127">
        <v>0</v>
      </c>
      <c r="AH656" s="127">
        <f t="shared" si="1065"/>
        <v>0</v>
      </c>
      <c r="AI656" s="127">
        <f t="shared" si="1066"/>
        <v>0</v>
      </c>
      <c r="AJ656" s="127">
        <v>0</v>
      </c>
      <c r="AK656" s="127">
        <v>0</v>
      </c>
      <c r="AL656" s="127">
        <f t="shared" si="1067"/>
        <v>0</v>
      </c>
      <c r="AM656" s="127">
        <v>0</v>
      </c>
      <c r="AN656" s="127">
        <v>0</v>
      </c>
      <c r="AO656" s="127">
        <f t="shared" si="1068"/>
        <v>0</v>
      </c>
      <c r="AP656" s="127">
        <f t="shared" si="1069"/>
        <v>0</v>
      </c>
      <c r="AQ656" s="127">
        <v>0</v>
      </c>
      <c r="AR656" s="127">
        <v>0</v>
      </c>
      <c r="AS656" s="127">
        <f t="shared" si="1070"/>
        <v>0</v>
      </c>
      <c r="AT656" s="127">
        <v>0</v>
      </c>
      <c r="AU656" s="127">
        <v>0</v>
      </c>
      <c r="AV656" s="127">
        <f t="shared" si="1071"/>
        <v>0</v>
      </c>
      <c r="AW656" s="127">
        <f t="shared" si="1072"/>
        <v>0</v>
      </c>
      <c r="AX656" s="127">
        <f t="shared" si="1073"/>
        <v>20460</v>
      </c>
      <c r="AY656" s="127">
        <f t="shared" si="1074"/>
        <v>0</v>
      </c>
      <c r="AZ656" s="127">
        <f t="shared" si="1075"/>
        <v>20460</v>
      </c>
      <c r="BA656" s="127">
        <f t="shared" si="1076"/>
        <v>0</v>
      </c>
      <c r="BB656" s="127">
        <f t="shared" si="1077"/>
        <v>0</v>
      </c>
      <c r="BC656" s="127">
        <f t="shared" si="1078"/>
        <v>0</v>
      </c>
      <c r="BD656" s="127">
        <f t="shared" si="1079"/>
        <v>20460</v>
      </c>
      <c r="BE656" s="128" t="s">
        <v>50</v>
      </c>
      <c r="BF656" s="134">
        <v>62</v>
      </c>
      <c r="BG656" s="128"/>
      <c r="BH656" s="152" t="s">
        <v>128</v>
      </c>
      <c r="BI656" s="152"/>
      <c r="BJ656" s="104"/>
    </row>
    <row r="657" spans="2:62" s="96" customFormat="1" ht="36.75" customHeight="1">
      <c r="B657" s="122"/>
      <c r="C657" s="143"/>
      <c r="D657" s="122"/>
      <c r="E657" s="122"/>
      <c r="F657" s="124">
        <v>12</v>
      </c>
      <c r="G657" s="125" t="s">
        <v>487</v>
      </c>
      <c r="H657" s="126">
        <v>5566</v>
      </c>
      <c r="I657" s="126">
        <v>0</v>
      </c>
      <c r="J657" s="127">
        <f t="shared" si="1060"/>
        <v>5566</v>
      </c>
      <c r="K657" s="126">
        <v>0</v>
      </c>
      <c r="L657" s="126">
        <v>0</v>
      </c>
      <c r="M657" s="127">
        <f t="shared" si="1061"/>
        <v>0</v>
      </c>
      <c r="N657" s="127">
        <f t="shared" si="1062"/>
        <v>5566</v>
      </c>
      <c r="O657" s="127">
        <v>0</v>
      </c>
      <c r="P657" s="127">
        <v>0</v>
      </c>
      <c r="Q657" s="127">
        <f t="shared" si="1063"/>
        <v>0</v>
      </c>
      <c r="R657" s="127">
        <v>0</v>
      </c>
      <c r="S657" s="127">
        <v>0</v>
      </c>
      <c r="T657" s="127"/>
      <c r="U657" s="127"/>
      <c r="V657" s="127">
        <f>H657+O657</f>
        <v>5566</v>
      </c>
      <c r="W657" s="127">
        <f>I657+P657</f>
        <v>0</v>
      </c>
      <c r="X657" s="127">
        <f>V657+W657</f>
        <v>5566</v>
      </c>
      <c r="Y657" s="127">
        <f>K657+R657</f>
        <v>0</v>
      </c>
      <c r="Z657" s="127">
        <f>L657+S657</f>
        <v>0</v>
      </c>
      <c r="AA657" s="127">
        <f>Y657+Z657</f>
        <v>0</v>
      </c>
      <c r="AB657" s="127">
        <f>X657+AA657</f>
        <v>5566</v>
      </c>
      <c r="AC657" s="127">
        <v>0</v>
      </c>
      <c r="AD657" s="127">
        <v>0</v>
      </c>
      <c r="AE657" s="127">
        <f t="shared" si="1064"/>
        <v>0</v>
      </c>
      <c r="AF657" s="127">
        <v>0</v>
      </c>
      <c r="AG657" s="127">
        <v>0</v>
      </c>
      <c r="AH657" s="127">
        <f t="shared" si="1065"/>
        <v>0</v>
      </c>
      <c r="AI657" s="127">
        <f t="shared" si="1066"/>
        <v>0</v>
      </c>
      <c r="AJ657" s="127">
        <v>0</v>
      </c>
      <c r="AK657" s="127">
        <v>0</v>
      </c>
      <c r="AL657" s="127">
        <f t="shared" si="1067"/>
        <v>0</v>
      </c>
      <c r="AM657" s="127">
        <v>0</v>
      </c>
      <c r="AN657" s="127">
        <v>0</v>
      </c>
      <c r="AO657" s="127">
        <f t="shared" si="1068"/>
        <v>0</v>
      </c>
      <c r="AP657" s="127">
        <f t="shared" si="1069"/>
        <v>0</v>
      </c>
      <c r="AQ657" s="127">
        <v>0</v>
      </c>
      <c r="AR657" s="127">
        <v>0</v>
      </c>
      <c r="AS657" s="127">
        <f t="shared" si="1070"/>
        <v>0</v>
      </c>
      <c r="AT657" s="127">
        <v>0</v>
      </c>
      <c r="AU657" s="127">
        <v>0</v>
      </c>
      <c r="AV657" s="127">
        <f t="shared" si="1071"/>
        <v>0</v>
      </c>
      <c r="AW657" s="127">
        <f t="shared" si="1072"/>
        <v>0</v>
      </c>
      <c r="AX657" s="127">
        <f t="shared" si="1073"/>
        <v>5566</v>
      </c>
      <c r="AY657" s="127">
        <f t="shared" si="1074"/>
        <v>0</v>
      </c>
      <c r="AZ657" s="127">
        <f t="shared" si="1075"/>
        <v>5566</v>
      </c>
      <c r="BA657" s="127">
        <f t="shared" si="1076"/>
        <v>0</v>
      </c>
      <c r="BB657" s="127">
        <f t="shared" si="1077"/>
        <v>0</v>
      </c>
      <c r="BC657" s="127">
        <f t="shared" si="1078"/>
        <v>0</v>
      </c>
      <c r="BD657" s="127">
        <f t="shared" si="1079"/>
        <v>5566</v>
      </c>
      <c r="BE657" s="128" t="s">
        <v>50</v>
      </c>
      <c r="BF657" s="134">
        <v>22</v>
      </c>
      <c r="BG657" s="128"/>
      <c r="BH657" s="152" t="s">
        <v>128</v>
      </c>
      <c r="BI657" s="152"/>
      <c r="BJ657" s="104"/>
    </row>
    <row r="658" spans="2:62" s="113" customFormat="1" ht="43.5" customHeight="1">
      <c r="B658" s="106">
        <v>2014</v>
      </c>
      <c r="C658" s="146">
        <v>8317</v>
      </c>
      <c r="D658" s="106">
        <v>4</v>
      </c>
      <c r="E658" s="106"/>
      <c r="F658" s="106"/>
      <c r="G658" s="108" t="s">
        <v>353</v>
      </c>
      <c r="H658" s="109">
        <f>H659</f>
        <v>0</v>
      </c>
      <c r="I658" s="109">
        <f t="shared" ref="I658:X659" si="1080">I659</f>
        <v>0</v>
      </c>
      <c r="J658" s="109">
        <f t="shared" si="1080"/>
        <v>0</v>
      </c>
      <c r="K658" s="109">
        <f t="shared" si="1080"/>
        <v>2633.4</v>
      </c>
      <c r="L658" s="109">
        <f t="shared" si="1080"/>
        <v>0</v>
      </c>
      <c r="M658" s="109">
        <f t="shared" si="1080"/>
        <v>2633.4</v>
      </c>
      <c r="N658" s="109">
        <f t="shared" si="1080"/>
        <v>2633.4</v>
      </c>
      <c r="O658" s="109">
        <f t="shared" si="1080"/>
        <v>0</v>
      </c>
      <c r="P658" s="109">
        <f t="shared" si="1080"/>
        <v>0</v>
      </c>
      <c r="Q658" s="109">
        <f t="shared" si="1080"/>
        <v>0</v>
      </c>
      <c r="R658" s="109">
        <f t="shared" si="1080"/>
        <v>0</v>
      </c>
      <c r="S658" s="109">
        <f t="shared" si="1080"/>
        <v>0</v>
      </c>
      <c r="T658" s="109">
        <f t="shared" si="1080"/>
        <v>0</v>
      </c>
      <c r="U658" s="109">
        <f t="shared" si="1080"/>
        <v>0</v>
      </c>
      <c r="V658" s="109">
        <f t="shared" si="1080"/>
        <v>0</v>
      </c>
      <c r="W658" s="109">
        <f t="shared" si="1080"/>
        <v>0</v>
      </c>
      <c r="X658" s="109">
        <f t="shared" si="1080"/>
        <v>0</v>
      </c>
      <c r="Y658" s="109">
        <f t="shared" ref="P658:BD659" si="1081">Y659</f>
        <v>2633.4</v>
      </c>
      <c r="Z658" s="109">
        <f t="shared" si="1081"/>
        <v>0</v>
      </c>
      <c r="AA658" s="109">
        <f t="shared" si="1081"/>
        <v>2633.4</v>
      </c>
      <c r="AB658" s="109">
        <f t="shared" si="1081"/>
        <v>2633.4</v>
      </c>
      <c r="AC658" s="109">
        <f t="shared" si="1081"/>
        <v>0</v>
      </c>
      <c r="AD658" s="109">
        <f t="shared" si="1081"/>
        <v>0</v>
      </c>
      <c r="AE658" s="109">
        <f t="shared" si="1081"/>
        <v>0</v>
      </c>
      <c r="AF658" s="109">
        <f t="shared" si="1081"/>
        <v>0</v>
      </c>
      <c r="AG658" s="109">
        <f t="shared" si="1081"/>
        <v>0</v>
      </c>
      <c r="AH658" s="109">
        <f t="shared" si="1081"/>
        <v>0</v>
      </c>
      <c r="AI658" s="109">
        <f t="shared" si="1081"/>
        <v>0</v>
      </c>
      <c r="AJ658" s="109">
        <f t="shared" si="1081"/>
        <v>0</v>
      </c>
      <c r="AK658" s="109">
        <f t="shared" si="1081"/>
        <v>0</v>
      </c>
      <c r="AL658" s="109">
        <f t="shared" si="1081"/>
        <v>0</v>
      </c>
      <c r="AM658" s="109">
        <f t="shared" si="1081"/>
        <v>0</v>
      </c>
      <c r="AN658" s="109">
        <f t="shared" si="1081"/>
        <v>0</v>
      </c>
      <c r="AO658" s="109">
        <f t="shared" si="1081"/>
        <v>0</v>
      </c>
      <c r="AP658" s="109">
        <f t="shared" si="1081"/>
        <v>0</v>
      </c>
      <c r="AQ658" s="109">
        <f t="shared" si="1081"/>
        <v>0</v>
      </c>
      <c r="AR658" s="109">
        <f t="shared" si="1081"/>
        <v>0</v>
      </c>
      <c r="AS658" s="109">
        <f t="shared" si="1081"/>
        <v>0</v>
      </c>
      <c r="AT658" s="109">
        <f t="shared" si="1081"/>
        <v>0</v>
      </c>
      <c r="AU658" s="109">
        <f t="shared" si="1081"/>
        <v>0</v>
      </c>
      <c r="AV658" s="109">
        <f t="shared" si="1081"/>
        <v>0</v>
      </c>
      <c r="AW658" s="109">
        <f t="shared" si="1081"/>
        <v>0</v>
      </c>
      <c r="AX658" s="109">
        <f t="shared" si="1081"/>
        <v>0</v>
      </c>
      <c r="AY658" s="109">
        <f t="shared" si="1081"/>
        <v>0</v>
      </c>
      <c r="AZ658" s="109">
        <f t="shared" si="1081"/>
        <v>0</v>
      </c>
      <c r="BA658" s="109">
        <f t="shared" si="1081"/>
        <v>2633.4</v>
      </c>
      <c r="BB658" s="109">
        <f t="shared" si="1081"/>
        <v>0</v>
      </c>
      <c r="BC658" s="109">
        <f t="shared" si="1081"/>
        <v>2633.4</v>
      </c>
      <c r="BD658" s="109">
        <f t="shared" si="1081"/>
        <v>2633.4</v>
      </c>
      <c r="BE658" s="110"/>
      <c r="BF658" s="111"/>
      <c r="BG658" s="110"/>
      <c r="BH658" s="142"/>
      <c r="BI658" s="142"/>
      <c r="BJ658" s="104"/>
    </row>
    <row r="659" spans="2:62" s="174" customFormat="1" ht="40.5">
      <c r="B659" s="166">
        <v>2014</v>
      </c>
      <c r="C659" s="167">
        <v>8317</v>
      </c>
      <c r="D659" s="166">
        <v>4</v>
      </c>
      <c r="E659" s="166">
        <v>294</v>
      </c>
      <c r="F659" s="166"/>
      <c r="G659" s="168" t="s">
        <v>356</v>
      </c>
      <c r="H659" s="117">
        <f>H660</f>
        <v>0</v>
      </c>
      <c r="I659" s="117">
        <f t="shared" si="1080"/>
        <v>0</v>
      </c>
      <c r="J659" s="117">
        <f t="shared" si="1080"/>
        <v>0</v>
      </c>
      <c r="K659" s="117">
        <f t="shared" si="1080"/>
        <v>2633.4</v>
      </c>
      <c r="L659" s="117">
        <f t="shared" si="1080"/>
        <v>0</v>
      </c>
      <c r="M659" s="117">
        <f t="shared" si="1080"/>
        <v>2633.4</v>
      </c>
      <c r="N659" s="117">
        <f t="shared" si="1080"/>
        <v>2633.4</v>
      </c>
      <c r="O659" s="117">
        <f t="shared" si="1080"/>
        <v>0</v>
      </c>
      <c r="P659" s="117">
        <f t="shared" si="1081"/>
        <v>0</v>
      </c>
      <c r="Q659" s="117">
        <f t="shared" si="1081"/>
        <v>0</v>
      </c>
      <c r="R659" s="117">
        <f t="shared" si="1081"/>
        <v>0</v>
      </c>
      <c r="S659" s="117">
        <f t="shared" si="1081"/>
        <v>0</v>
      </c>
      <c r="T659" s="117">
        <f t="shared" si="1081"/>
        <v>0</v>
      </c>
      <c r="U659" s="117">
        <f t="shared" si="1081"/>
        <v>0</v>
      </c>
      <c r="V659" s="117">
        <f t="shared" si="1080"/>
        <v>0</v>
      </c>
      <c r="W659" s="117">
        <f t="shared" si="1081"/>
        <v>0</v>
      </c>
      <c r="X659" s="117">
        <f t="shared" si="1081"/>
        <v>0</v>
      </c>
      <c r="Y659" s="117">
        <f t="shared" si="1081"/>
        <v>2633.4</v>
      </c>
      <c r="Z659" s="117">
        <f t="shared" si="1081"/>
        <v>0</v>
      </c>
      <c r="AA659" s="117">
        <f t="shared" si="1081"/>
        <v>2633.4</v>
      </c>
      <c r="AB659" s="117">
        <f t="shared" si="1081"/>
        <v>2633.4</v>
      </c>
      <c r="AC659" s="117">
        <f t="shared" si="1081"/>
        <v>0</v>
      </c>
      <c r="AD659" s="117">
        <f t="shared" si="1081"/>
        <v>0</v>
      </c>
      <c r="AE659" s="117">
        <f t="shared" si="1081"/>
        <v>0</v>
      </c>
      <c r="AF659" s="117">
        <f t="shared" si="1081"/>
        <v>0</v>
      </c>
      <c r="AG659" s="117">
        <f t="shared" si="1081"/>
        <v>0</v>
      </c>
      <c r="AH659" s="117">
        <f t="shared" si="1081"/>
        <v>0</v>
      </c>
      <c r="AI659" s="117">
        <f t="shared" si="1081"/>
        <v>0</v>
      </c>
      <c r="AJ659" s="117">
        <f t="shared" si="1081"/>
        <v>0</v>
      </c>
      <c r="AK659" s="117">
        <f t="shared" si="1081"/>
        <v>0</v>
      </c>
      <c r="AL659" s="117">
        <f t="shared" si="1081"/>
        <v>0</v>
      </c>
      <c r="AM659" s="117">
        <f t="shared" si="1081"/>
        <v>0</v>
      </c>
      <c r="AN659" s="117">
        <f t="shared" si="1081"/>
        <v>0</v>
      </c>
      <c r="AO659" s="117">
        <f t="shared" si="1081"/>
        <v>0</v>
      </c>
      <c r="AP659" s="117">
        <f t="shared" si="1081"/>
        <v>0</v>
      </c>
      <c r="AQ659" s="117">
        <f t="shared" si="1081"/>
        <v>0</v>
      </c>
      <c r="AR659" s="117">
        <f t="shared" si="1081"/>
        <v>0</v>
      </c>
      <c r="AS659" s="117">
        <f t="shared" si="1081"/>
        <v>0</v>
      </c>
      <c r="AT659" s="117">
        <f t="shared" si="1081"/>
        <v>0</v>
      </c>
      <c r="AU659" s="117">
        <f t="shared" si="1081"/>
        <v>0</v>
      </c>
      <c r="AV659" s="117">
        <f t="shared" si="1081"/>
        <v>0</v>
      </c>
      <c r="AW659" s="117">
        <f t="shared" si="1081"/>
        <v>0</v>
      </c>
      <c r="AX659" s="117">
        <f t="shared" si="1081"/>
        <v>0</v>
      </c>
      <c r="AY659" s="117">
        <f t="shared" si="1081"/>
        <v>0</v>
      </c>
      <c r="AZ659" s="117">
        <f t="shared" si="1081"/>
        <v>0</v>
      </c>
      <c r="BA659" s="117">
        <f t="shared" si="1081"/>
        <v>2633.4</v>
      </c>
      <c r="BB659" s="117">
        <f t="shared" si="1081"/>
        <v>0</v>
      </c>
      <c r="BC659" s="117">
        <f t="shared" si="1081"/>
        <v>2633.4</v>
      </c>
      <c r="BD659" s="117">
        <f t="shared" si="1081"/>
        <v>2633.4</v>
      </c>
      <c r="BE659" s="169"/>
      <c r="BF659" s="170"/>
      <c r="BG659" s="169"/>
      <c r="BH659" s="172"/>
      <c r="BI659" s="172"/>
      <c r="BJ659" s="173"/>
    </row>
    <row r="660" spans="2:62" s="178" customFormat="1">
      <c r="B660" s="203"/>
      <c r="C660" s="204"/>
      <c r="D660" s="203"/>
      <c r="E660" s="203"/>
      <c r="F660" s="210">
        <v>1</v>
      </c>
      <c r="G660" s="211" t="s">
        <v>488</v>
      </c>
      <c r="H660" s="126">
        <v>0</v>
      </c>
      <c r="I660" s="126">
        <v>0</v>
      </c>
      <c r="J660" s="127">
        <f>H660+I660</f>
        <v>0</v>
      </c>
      <c r="K660" s="126">
        <v>2633.4</v>
      </c>
      <c r="L660" s="126">
        <v>0</v>
      </c>
      <c r="M660" s="127">
        <f>K660+L660</f>
        <v>2633.4</v>
      </c>
      <c r="N660" s="127">
        <f>J660+M660</f>
        <v>2633.4</v>
      </c>
      <c r="O660" s="127">
        <v>0</v>
      </c>
      <c r="P660" s="127">
        <v>0</v>
      </c>
      <c r="Q660" s="127">
        <f>+O660+P660</f>
        <v>0</v>
      </c>
      <c r="R660" s="127">
        <v>0</v>
      </c>
      <c r="S660" s="127">
        <v>0</v>
      </c>
      <c r="T660" s="127"/>
      <c r="U660" s="127"/>
      <c r="V660" s="127">
        <f>H660+O660</f>
        <v>0</v>
      </c>
      <c r="W660" s="127">
        <f>I660+P660</f>
        <v>0</v>
      </c>
      <c r="X660" s="127">
        <f>V660+W660</f>
        <v>0</v>
      </c>
      <c r="Y660" s="127">
        <f>K660+R660</f>
        <v>2633.4</v>
      </c>
      <c r="Z660" s="127">
        <f>L660+S660</f>
        <v>0</v>
      </c>
      <c r="AA660" s="127">
        <f>Y660+Z660</f>
        <v>2633.4</v>
      </c>
      <c r="AB660" s="127">
        <f>X660+AA660</f>
        <v>2633.4</v>
      </c>
      <c r="AC660" s="127">
        <v>0</v>
      </c>
      <c r="AD660" s="127">
        <v>0</v>
      </c>
      <c r="AE660" s="127">
        <f>+AC660+AD660</f>
        <v>0</v>
      </c>
      <c r="AF660" s="127">
        <v>0</v>
      </c>
      <c r="AG660" s="127">
        <v>0</v>
      </c>
      <c r="AH660" s="127">
        <f>+AF660+AG660</f>
        <v>0</v>
      </c>
      <c r="AI660" s="127">
        <f>+AE660+AH660</f>
        <v>0</v>
      </c>
      <c r="AJ660" s="127">
        <v>0</v>
      </c>
      <c r="AK660" s="127">
        <v>0</v>
      </c>
      <c r="AL660" s="127">
        <f>+AJ660+AK660</f>
        <v>0</v>
      </c>
      <c r="AM660" s="127">
        <v>0</v>
      </c>
      <c r="AN660" s="127">
        <v>0</v>
      </c>
      <c r="AO660" s="127">
        <f>+AM660+AN660</f>
        <v>0</v>
      </c>
      <c r="AP660" s="127">
        <f>+AL660+AO660</f>
        <v>0</v>
      </c>
      <c r="AQ660" s="127">
        <v>0</v>
      </c>
      <c r="AR660" s="127">
        <v>0</v>
      </c>
      <c r="AS660" s="127">
        <f>+AQ660+AR660</f>
        <v>0</v>
      </c>
      <c r="AT660" s="127">
        <v>0</v>
      </c>
      <c r="AU660" s="127">
        <v>0</v>
      </c>
      <c r="AV660" s="127">
        <f>+AT660+AU660</f>
        <v>0</v>
      </c>
      <c r="AW660" s="127">
        <f>+AS660+AV660</f>
        <v>0</v>
      </c>
      <c r="AX660" s="127">
        <f>V660-AC660-AJ660-AQ660</f>
        <v>0</v>
      </c>
      <c r="AY660" s="127">
        <f>W660-AD660-AK660-AR660</f>
        <v>0</v>
      </c>
      <c r="AZ660" s="127">
        <f>AX660+AY660</f>
        <v>0</v>
      </c>
      <c r="BA660" s="127">
        <f t="shared" ref="BA660" si="1082">Y660-AF660-AM660-AT660</f>
        <v>2633.4</v>
      </c>
      <c r="BB660" s="127">
        <f t="shared" ref="BB660" si="1083">Z660-AG660-AN660-AU660</f>
        <v>0</v>
      </c>
      <c r="BC660" s="127">
        <f>BA660+BB660</f>
        <v>2633.4</v>
      </c>
      <c r="BD660" s="127">
        <f>AZ660+BC660</f>
        <v>2633.4</v>
      </c>
      <c r="BE660" s="212" t="s">
        <v>50</v>
      </c>
      <c r="BF660" s="207">
        <v>6</v>
      </c>
      <c r="BG660" s="206"/>
      <c r="BH660" s="130" t="s">
        <v>34</v>
      </c>
      <c r="BI660" s="131"/>
      <c r="BJ660" s="173"/>
    </row>
    <row r="661" spans="2:62" s="105" customFormat="1" ht="36.75" hidden="1" customHeight="1">
      <c r="B661" s="97">
        <v>2014</v>
      </c>
      <c r="C661" s="147">
        <v>8317</v>
      </c>
      <c r="D661" s="97">
        <v>4</v>
      </c>
      <c r="E661" s="97"/>
      <c r="F661" s="97"/>
      <c r="G661" s="99" t="s">
        <v>35</v>
      </c>
      <c r="H661" s="100">
        <f>H662+H665+H670</f>
        <v>0</v>
      </c>
      <c r="I661" s="100">
        <f t="shared" ref="I661:N661" si="1084">I662+I665+I670</f>
        <v>0</v>
      </c>
      <c r="J661" s="100">
        <f t="shared" si="1084"/>
        <v>0</v>
      </c>
      <c r="K661" s="100">
        <f t="shared" si="1084"/>
        <v>0</v>
      </c>
      <c r="L661" s="100">
        <f t="shared" si="1084"/>
        <v>0</v>
      </c>
      <c r="M661" s="100">
        <f t="shared" si="1084"/>
        <v>0</v>
      </c>
      <c r="N661" s="100">
        <f t="shared" si="1084"/>
        <v>0</v>
      </c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00"/>
      <c r="AN661" s="100"/>
      <c r="AO661" s="100"/>
      <c r="AP661" s="100"/>
      <c r="AQ661" s="100"/>
      <c r="AR661" s="100"/>
      <c r="AS661" s="100"/>
      <c r="AT661" s="100"/>
      <c r="AU661" s="100"/>
      <c r="AV661" s="100"/>
      <c r="AW661" s="100"/>
      <c r="AX661" s="100"/>
      <c r="AY661" s="100"/>
      <c r="AZ661" s="100"/>
      <c r="BA661" s="100"/>
      <c r="BB661" s="100"/>
      <c r="BC661" s="100"/>
      <c r="BD661" s="100"/>
      <c r="BE661" s="101"/>
      <c r="BF661" s="102"/>
      <c r="BG661" s="101"/>
      <c r="BH661" s="141"/>
      <c r="BI661" s="141"/>
      <c r="BJ661" s="104"/>
    </row>
    <row r="662" spans="2:62" s="105" customFormat="1" ht="36.75" hidden="1" customHeight="1">
      <c r="B662" s="106">
        <v>2014</v>
      </c>
      <c r="C662" s="146">
        <v>8317</v>
      </c>
      <c r="D662" s="106">
        <v>4</v>
      </c>
      <c r="E662" s="106"/>
      <c r="F662" s="106"/>
      <c r="G662" s="108" t="s">
        <v>145</v>
      </c>
      <c r="H662" s="109">
        <f>H663</f>
        <v>0</v>
      </c>
      <c r="I662" s="109">
        <f t="shared" ref="I662:N663" si="1085">I663</f>
        <v>0</v>
      </c>
      <c r="J662" s="109">
        <f t="shared" si="1085"/>
        <v>0</v>
      </c>
      <c r="K662" s="109">
        <f t="shared" si="1085"/>
        <v>0</v>
      </c>
      <c r="L662" s="109">
        <f t="shared" si="1085"/>
        <v>0</v>
      </c>
      <c r="M662" s="109">
        <f t="shared" si="1085"/>
        <v>0</v>
      </c>
      <c r="N662" s="109">
        <f t="shared" si="1085"/>
        <v>0</v>
      </c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09"/>
      <c r="BE662" s="110"/>
      <c r="BF662" s="111"/>
      <c r="BG662" s="110"/>
      <c r="BH662" s="142"/>
      <c r="BI662" s="142"/>
      <c r="BJ662" s="104"/>
    </row>
    <row r="663" spans="2:62" s="105" customFormat="1" ht="40.5" hidden="1">
      <c r="B663" s="114">
        <v>2014</v>
      </c>
      <c r="C663" s="115">
        <v>8317</v>
      </c>
      <c r="D663" s="114">
        <v>4</v>
      </c>
      <c r="E663" s="114">
        <v>317</v>
      </c>
      <c r="F663" s="114"/>
      <c r="G663" s="116" t="s">
        <v>489</v>
      </c>
      <c r="H663" s="117">
        <f>H664</f>
        <v>0</v>
      </c>
      <c r="I663" s="117">
        <f t="shared" si="1085"/>
        <v>0</v>
      </c>
      <c r="J663" s="117">
        <f t="shared" si="1085"/>
        <v>0</v>
      </c>
      <c r="K663" s="117">
        <f t="shared" si="1085"/>
        <v>0</v>
      </c>
      <c r="L663" s="117">
        <f t="shared" si="1085"/>
        <v>0</v>
      </c>
      <c r="M663" s="117">
        <f t="shared" si="1085"/>
        <v>0</v>
      </c>
      <c r="N663" s="117">
        <f t="shared" si="1085"/>
        <v>0</v>
      </c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  <c r="AN663" s="117"/>
      <c r="AO663" s="117"/>
      <c r="AP663" s="117"/>
      <c r="AQ663" s="117"/>
      <c r="AR663" s="117"/>
      <c r="AS663" s="117"/>
      <c r="AT663" s="117"/>
      <c r="AU663" s="117"/>
      <c r="AV663" s="117"/>
      <c r="AW663" s="117"/>
      <c r="AX663" s="117"/>
      <c r="AY663" s="117"/>
      <c r="AZ663" s="117"/>
      <c r="BA663" s="117"/>
      <c r="BB663" s="117"/>
      <c r="BC663" s="117"/>
      <c r="BD663" s="117"/>
      <c r="BE663" s="118"/>
      <c r="BF663" s="119"/>
      <c r="BG663" s="118"/>
      <c r="BH663" s="140"/>
      <c r="BI663" s="140"/>
      <c r="BJ663" s="104"/>
    </row>
    <row r="664" spans="2:62" s="105" customFormat="1" ht="36.75" hidden="1" customHeight="1">
      <c r="B664" s="203"/>
      <c r="C664" s="204">
        <v>8317</v>
      </c>
      <c r="D664" s="203"/>
      <c r="E664" s="203"/>
      <c r="F664" s="205">
        <v>1</v>
      </c>
      <c r="G664" s="133" t="s">
        <v>490</v>
      </c>
      <c r="H664" s="126">
        <v>0</v>
      </c>
      <c r="I664" s="126">
        <v>0</v>
      </c>
      <c r="J664" s="127">
        <f>H664+I664</f>
        <v>0</v>
      </c>
      <c r="K664" s="126">
        <v>0</v>
      </c>
      <c r="L664" s="126">
        <v>0</v>
      </c>
      <c r="M664" s="127">
        <f>K664+L664</f>
        <v>0</v>
      </c>
      <c r="N664" s="127">
        <f>J664+M664</f>
        <v>0</v>
      </c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8" t="s">
        <v>40</v>
      </c>
      <c r="BF664" s="134"/>
      <c r="BG664" s="128"/>
      <c r="BH664" s="152" t="s">
        <v>128</v>
      </c>
      <c r="BI664" s="152"/>
      <c r="BJ664" s="104"/>
    </row>
    <row r="665" spans="2:62" s="113" customFormat="1" ht="40.5" hidden="1">
      <c r="B665" s="106">
        <v>2014</v>
      </c>
      <c r="C665" s="146">
        <v>8317</v>
      </c>
      <c r="D665" s="106">
        <v>4</v>
      </c>
      <c r="E665" s="106"/>
      <c r="F665" s="106"/>
      <c r="G665" s="108" t="s">
        <v>36</v>
      </c>
      <c r="H665" s="109">
        <f>H666+H668</f>
        <v>0</v>
      </c>
      <c r="I665" s="109">
        <f t="shared" ref="I665:N665" si="1086">I666+I668</f>
        <v>0</v>
      </c>
      <c r="J665" s="109">
        <f t="shared" si="1086"/>
        <v>0</v>
      </c>
      <c r="K665" s="109">
        <f t="shared" si="1086"/>
        <v>0</v>
      </c>
      <c r="L665" s="109">
        <f t="shared" si="1086"/>
        <v>0</v>
      </c>
      <c r="M665" s="109">
        <f t="shared" si="1086"/>
        <v>0</v>
      </c>
      <c r="N665" s="109">
        <f t="shared" si="1086"/>
        <v>0</v>
      </c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  <c r="AV665" s="109"/>
      <c r="AW665" s="109"/>
      <c r="AX665" s="109"/>
      <c r="AY665" s="109"/>
      <c r="AZ665" s="109"/>
      <c r="BA665" s="109"/>
      <c r="BB665" s="109"/>
      <c r="BC665" s="109"/>
      <c r="BD665" s="109"/>
      <c r="BE665" s="110"/>
      <c r="BF665" s="111"/>
      <c r="BG665" s="110"/>
      <c r="BH665" s="142"/>
      <c r="BI665" s="142"/>
      <c r="BJ665" s="104"/>
    </row>
    <row r="666" spans="2:62" s="121" customFormat="1" ht="36.75" hidden="1" customHeight="1">
      <c r="B666" s="114">
        <v>2014</v>
      </c>
      <c r="C666" s="115">
        <v>8317</v>
      </c>
      <c r="D666" s="114">
        <v>4</v>
      </c>
      <c r="E666" s="114">
        <v>334</v>
      </c>
      <c r="F666" s="114"/>
      <c r="G666" s="116" t="s">
        <v>41</v>
      </c>
      <c r="H666" s="117">
        <f>H667</f>
        <v>0</v>
      </c>
      <c r="I666" s="117">
        <f t="shared" ref="I666:N666" si="1087">I667</f>
        <v>0</v>
      </c>
      <c r="J666" s="117">
        <f t="shared" si="1087"/>
        <v>0</v>
      </c>
      <c r="K666" s="117">
        <f t="shared" si="1087"/>
        <v>0</v>
      </c>
      <c r="L666" s="117">
        <f t="shared" si="1087"/>
        <v>0</v>
      </c>
      <c r="M666" s="117">
        <f t="shared" si="1087"/>
        <v>0</v>
      </c>
      <c r="N666" s="117">
        <f t="shared" si="1087"/>
        <v>0</v>
      </c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  <c r="AN666" s="117"/>
      <c r="AO666" s="117"/>
      <c r="AP666" s="117"/>
      <c r="AQ666" s="117"/>
      <c r="AR666" s="117"/>
      <c r="AS666" s="117"/>
      <c r="AT666" s="117"/>
      <c r="AU666" s="117"/>
      <c r="AV666" s="117"/>
      <c r="AW666" s="117"/>
      <c r="AX666" s="117"/>
      <c r="AY666" s="117"/>
      <c r="AZ666" s="117"/>
      <c r="BA666" s="117"/>
      <c r="BB666" s="117"/>
      <c r="BC666" s="117"/>
      <c r="BD666" s="117"/>
      <c r="BE666" s="118"/>
      <c r="BF666" s="119"/>
      <c r="BG666" s="118"/>
      <c r="BH666" s="140"/>
      <c r="BI666" s="140"/>
      <c r="BJ666" s="104"/>
    </row>
    <row r="667" spans="2:62" s="96" customFormat="1" ht="36.75" hidden="1" customHeight="1">
      <c r="B667" s="122"/>
      <c r="C667" s="143"/>
      <c r="D667" s="122"/>
      <c r="E667" s="122"/>
      <c r="F667" s="132">
        <v>1</v>
      </c>
      <c r="G667" s="133" t="s">
        <v>42</v>
      </c>
      <c r="H667" s="126">
        <v>0</v>
      </c>
      <c r="I667" s="126">
        <v>0</v>
      </c>
      <c r="J667" s="127">
        <f>H667+I667</f>
        <v>0</v>
      </c>
      <c r="K667" s="126">
        <v>0</v>
      </c>
      <c r="L667" s="126">
        <v>0</v>
      </c>
      <c r="M667" s="127">
        <f>K667+L667</f>
        <v>0</v>
      </c>
      <c r="N667" s="127">
        <f>J667+M667</f>
        <v>0</v>
      </c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8" t="s">
        <v>40</v>
      </c>
      <c r="BF667" s="134"/>
      <c r="BG667" s="128"/>
      <c r="BH667" s="152" t="s">
        <v>128</v>
      </c>
      <c r="BI667" s="152"/>
      <c r="BJ667" s="104"/>
    </row>
    <row r="668" spans="2:62" s="96" customFormat="1" ht="36.75" hidden="1" customHeight="1">
      <c r="B668" s="114">
        <v>2014</v>
      </c>
      <c r="C668" s="115">
        <v>8317</v>
      </c>
      <c r="D668" s="114">
        <v>4</v>
      </c>
      <c r="E668" s="114">
        <v>337</v>
      </c>
      <c r="F668" s="114"/>
      <c r="G668" s="116" t="s">
        <v>491</v>
      </c>
      <c r="H668" s="117">
        <f>H669</f>
        <v>0</v>
      </c>
      <c r="I668" s="117">
        <f t="shared" ref="I668:N668" si="1088">I669</f>
        <v>0</v>
      </c>
      <c r="J668" s="117">
        <f t="shared" si="1088"/>
        <v>0</v>
      </c>
      <c r="K668" s="117">
        <f t="shared" si="1088"/>
        <v>0</v>
      </c>
      <c r="L668" s="117">
        <f t="shared" si="1088"/>
        <v>0</v>
      </c>
      <c r="M668" s="117">
        <f t="shared" si="1088"/>
        <v>0</v>
      </c>
      <c r="N668" s="117">
        <f t="shared" si="1088"/>
        <v>0</v>
      </c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  <c r="AN668" s="117"/>
      <c r="AO668" s="117"/>
      <c r="AP668" s="117"/>
      <c r="AQ668" s="117"/>
      <c r="AR668" s="117"/>
      <c r="AS668" s="117"/>
      <c r="AT668" s="117"/>
      <c r="AU668" s="117"/>
      <c r="AV668" s="117"/>
      <c r="AW668" s="117"/>
      <c r="AX668" s="117"/>
      <c r="AY668" s="117"/>
      <c r="AZ668" s="117"/>
      <c r="BA668" s="117"/>
      <c r="BB668" s="117"/>
      <c r="BC668" s="117"/>
      <c r="BD668" s="117"/>
      <c r="BE668" s="118"/>
      <c r="BF668" s="119"/>
      <c r="BG668" s="118"/>
      <c r="BH668" s="213"/>
      <c r="BI668" s="213"/>
      <c r="BJ668" s="104"/>
    </row>
    <row r="669" spans="2:62" s="96" customFormat="1" ht="36.75" hidden="1" customHeight="1">
      <c r="B669" s="132"/>
      <c r="C669" s="198"/>
      <c r="D669" s="132"/>
      <c r="E669" s="132"/>
      <c r="F669" s="132">
        <v>1</v>
      </c>
      <c r="G669" s="133" t="s">
        <v>492</v>
      </c>
      <c r="H669" s="214">
        <v>0</v>
      </c>
      <c r="I669" s="126">
        <v>0</v>
      </c>
      <c r="J669" s="127">
        <f>H669+I669</f>
        <v>0</v>
      </c>
      <c r="K669" s="126">
        <v>0</v>
      </c>
      <c r="L669" s="126">
        <v>0</v>
      </c>
      <c r="M669" s="127">
        <f>K669+L669</f>
        <v>0</v>
      </c>
      <c r="N669" s="127">
        <f>J669+M669</f>
        <v>0</v>
      </c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44" t="s">
        <v>50</v>
      </c>
      <c r="BF669" s="153">
        <v>0</v>
      </c>
      <c r="BG669" s="128"/>
      <c r="BH669" s="152" t="s">
        <v>128</v>
      </c>
      <c r="BI669" s="152"/>
      <c r="BJ669" s="104" t="s">
        <v>493</v>
      </c>
    </row>
    <row r="670" spans="2:62" s="113" customFormat="1" ht="36.75" hidden="1" customHeight="1">
      <c r="B670" s="106">
        <v>2014</v>
      </c>
      <c r="C670" s="146">
        <v>8317</v>
      </c>
      <c r="D670" s="106">
        <v>4</v>
      </c>
      <c r="E670" s="106"/>
      <c r="F670" s="106"/>
      <c r="G670" s="108" t="s">
        <v>154</v>
      </c>
      <c r="H670" s="109">
        <f>H671</f>
        <v>0</v>
      </c>
      <c r="I670" s="109">
        <f t="shared" ref="I670:N671" si="1089">I671</f>
        <v>0</v>
      </c>
      <c r="J670" s="109">
        <f t="shared" si="1089"/>
        <v>0</v>
      </c>
      <c r="K670" s="109">
        <f t="shared" si="1089"/>
        <v>0</v>
      </c>
      <c r="L670" s="109">
        <f t="shared" si="1089"/>
        <v>0</v>
      </c>
      <c r="M670" s="109">
        <f t="shared" si="1089"/>
        <v>0</v>
      </c>
      <c r="N670" s="109">
        <f t="shared" si="1089"/>
        <v>0</v>
      </c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  <c r="AV670" s="109"/>
      <c r="AW670" s="109"/>
      <c r="AX670" s="109"/>
      <c r="AY670" s="109"/>
      <c r="AZ670" s="109"/>
      <c r="BA670" s="109"/>
      <c r="BB670" s="109"/>
      <c r="BC670" s="109"/>
      <c r="BD670" s="109"/>
      <c r="BE670" s="110"/>
      <c r="BF670" s="111"/>
      <c r="BG670" s="110"/>
      <c r="BH670" s="142"/>
      <c r="BI670" s="142"/>
      <c r="BJ670" s="104"/>
    </row>
    <row r="671" spans="2:62" s="161" customFormat="1" ht="36.75" hidden="1" customHeight="1">
      <c r="B671" s="114">
        <v>2014</v>
      </c>
      <c r="C671" s="155">
        <v>8317</v>
      </c>
      <c r="D671" s="114">
        <v>4</v>
      </c>
      <c r="E671" s="114">
        <v>375</v>
      </c>
      <c r="F671" s="114"/>
      <c r="G671" s="156" t="s">
        <v>160</v>
      </c>
      <c r="H671" s="117">
        <f>H672</f>
        <v>0</v>
      </c>
      <c r="I671" s="117">
        <f t="shared" si="1089"/>
        <v>0</v>
      </c>
      <c r="J671" s="117">
        <f t="shared" si="1089"/>
        <v>0</v>
      </c>
      <c r="K671" s="117">
        <f t="shared" si="1089"/>
        <v>0</v>
      </c>
      <c r="L671" s="117">
        <f t="shared" si="1089"/>
        <v>0</v>
      </c>
      <c r="M671" s="117">
        <f t="shared" si="1089"/>
        <v>0</v>
      </c>
      <c r="N671" s="117">
        <f t="shared" si="1089"/>
        <v>0</v>
      </c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  <c r="AN671" s="117"/>
      <c r="AO671" s="117"/>
      <c r="AP671" s="117"/>
      <c r="AQ671" s="117"/>
      <c r="AR671" s="117"/>
      <c r="AS671" s="117"/>
      <c r="AT671" s="117"/>
      <c r="AU671" s="117"/>
      <c r="AV671" s="117"/>
      <c r="AW671" s="117"/>
      <c r="AX671" s="117"/>
      <c r="AY671" s="117"/>
      <c r="AZ671" s="117"/>
      <c r="BA671" s="117"/>
      <c r="BB671" s="117"/>
      <c r="BC671" s="117"/>
      <c r="BD671" s="117"/>
      <c r="BE671" s="157"/>
      <c r="BF671" s="158"/>
      <c r="BG671" s="157"/>
      <c r="BH671" s="159"/>
      <c r="BI671" s="159"/>
      <c r="BJ671" s="160"/>
    </row>
    <row r="672" spans="2:62" s="96" customFormat="1" hidden="1">
      <c r="B672" s="132"/>
      <c r="C672" s="198"/>
      <c r="D672" s="132"/>
      <c r="E672" s="132"/>
      <c r="F672" s="132">
        <v>1</v>
      </c>
      <c r="G672" s="133" t="s">
        <v>161</v>
      </c>
      <c r="H672" s="126">
        <v>0</v>
      </c>
      <c r="I672" s="126">
        <v>0</v>
      </c>
      <c r="J672" s="127">
        <f>H672+I672</f>
        <v>0</v>
      </c>
      <c r="K672" s="126">
        <v>0</v>
      </c>
      <c r="L672" s="126">
        <v>0</v>
      </c>
      <c r="M672" s="127">
        <f>K672+L672</f>
        <v>0</v>
      </c>
      <c r="N672" s="127">
        <f>J672+M672</f>
        <v>0</v>
      </c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8" t="s">
        <v>157</v>
      </c>
      <c r="BF672" s="134"/>
      <c r="BG672" s="128"/>
      <c r="BH672" s="130" t="s">
        <v>34</v>
      </c>
      <c r="BI672" s="130"/>
      <c r="BJ672" s="104"/>
    </row>
    <row r="673" spans="2:62" s="105" customFormat="1">
      <c r="B673" s="97">
        <v>2014</v>
      </c>
      <c r="C673" s="147">
        <v>8317</v>
      </c>
      <c r="D673" s="97">
        <v>4</v>
      </c>
      <c r="E673" s="97"/>
      <c r="F673" s="97"/>
      <c r="G673" s="99" t="s">
        <v>46</v>
      </c>
      <c r="H673" s="100">
        <f t="shared" ref="H673:N673" si="1090">H674+H699+H707+H713+H716+H728+H746</f>
        <v>5739125.2299999995</v>
      </c>
      <c r="I673" s="100">
        <f t="shared" si="1090"/>
        <v>0</v>
      </c>
      <c r="J673" s="100">
        <f t="shared" si="1090"/>
        <v>5739125.2299999995</v>
      </c>
      <c r="K673" s="100">
        <f t="shared" si="1090"/>
        <v>60046.8</v>
      </c>
      <c r="L673" s="100">
        <f t="shared" si="1090"/>
        <v>0</v>
      </c>
      <c r="M673" s="100">
        <f t="shared" si="1090"/>
        <v>60046.8</v>
      </c>
      <c r="N673" s="100">
        <f t="shared" si="1090"/>
        <v>5799172.0300000003</v>
      </c>
      <c r="O673" s="100">
        <f t="shared" ref="O673:BD673" si="1091">O674+O699+O707+O713+O716+O728+O746</f>
        <v>0</v>
      </c>
      <c r="P673" s="100">
        <f t="shared" si="1091"/>
        <v>0</v>
      </c>
      <c r="Q673" s="100">
        <f t="shared" si="1091"/>
        <v>0</v>
      </c>
      <c r="R673" s="100">
        <f t="shared" si="1091"/>
        <v>0</v>
      </c>
      <c r="S673" s="100">
        <f t="shared" si="1091"/>
        <v>0</v>
      </c>
      <c r="T673" s="100">
        <f t="shared" si="1091"/>
        <v>0</v>
      </c>
      <c r="U673" s="100">
        <f t="shared" si="1091"/>
        <v>0</v>
      </c>
      <c r="V673" s="100">
        <f t="shared" si="1091"/>
        <v>5739125.2299999995</v>
      </c>
      <c r="W673" s="100">
        <f t="shared" si="1091"/>
        <v>0</v>
      </c>
      <c r="X673" s="100">
        <f t="shared" si="1091"/>
        <v>5739125.2299999995</v>
      </c>
      <c r="Y673" s="100">
        <f t="shared" si="1091"/>
        <v>60046.8</v>
      </c>
      <c r="Z673" s="100">
        <f t="shared" si="1091"/>
        <v>0</v>
      </c>
      <c r="AA673" s="100">
        <f t="shared" si="1091"/>
        <v>60046.8</v>
      </c>
      <c r="AB673" s="100">
        <f t="shared" si="1091"/>
        <v>5799172.0300000003</v>
      </c>
      <c r="AC673" s="100">
        <f t="shared" si="1091"/>
        <v>0</v>
      </c>
      <c r="AD673" s="100">
        <f t="shared" si="1091"/>
        <v>0</v>
      </c>
      <c r="AE673" s="100">
        <f t="shared" si="1091"/>
        <v>0</v>
      </c>
      <c r="AF673" s="100">
        <f t="shared" si="1091"/>
        <v>0</v>
      </c>
      <c r="AG673" s="100">
        <f t="shared" si="1091"/>
        <v>0</v>
      </c>
      <c r="AH673" s="100">
        <f t="shared" si="1091"/>
        <v>0</v>
      </c>
      <c r="AI673" s="100">
        <f t="shared" si="1091"/>
        <v>0</v>
      </c>
      <c r="AJ673" s="100">
        <f t="shared" si="1091"/>
        <v>0</v>
      </c>
      <c r="AK673" s="100">
        <f t="shared" si="1091"/>
        <v>0</v>
      </c>
      <c r="AL673" s="100">
        <f t="shared" si="1091"/>
        <v>0</v>
      </c>
      <c r="AM673" s="100">
        <f t="shared" si="1091"/>
        <v>0</v>
      </c>
      <c r="AN673" s="100">
        <f t="shared" si="1091"/>
        <v>0</v>
      </c>
      <c r="AO673" s="100">
        <f t="shared" si="1091"/>
        <v>0</v>
      </c>
      <c r="AP673" s="100">
        <f t="shared" si="1091"/>
        <v>0</v>
      </c>
      <c r="AQ673" s="100">
        <f t="shared" si="1091"/>
        <v>0</v>
      </c>
      <c r="AR673" s="100">
        <f t="shared" si="1091"/>
        <v>0</v>
      </c>
      <c r="AS673" s="100">
        <f t="shared" si="1091"/>
        <v>0</v>
      </c>
      <c r="AT673" s="100">
        <f t="shared" si="1091"/>
        <v>0</v>
      </c>
      <c r="AU673" s="100">
        <f t="shared" si="1091"/>
        <v>0</v>
      </c>
      <c r="AV673" s="100">
        <f t="shared" si="1091"/>
        <v>0</v>
      </c>
      <c r="AW673" s="100">
        <f t="shared" si="1091"/>
        <v>0</v>
      </c>
      <c r="AX673" s="100">
        <f t="shared" si="1091"/>
        <v>5739125.2299999995</v>
      </c>
      <c r="AY673" s="100">
        <f t="shared" si="1091"/>
        <v>0</v>
      </c>
      <c r="AZ673" s="100">
        <f t="shared" si="1091"/>
        <v>5739125.2299999995</v>
      </c>
      <c r="BA673" s="100">
        <f t="shared" si="1091"/>
        <v>60046.8</v>
      </c>
      <c r="BB673" s="100">
        <f t="shared" si="1091"/>
        <v>0</v>
      </c>
      <c r="BC673" s="100">
        <f t="shared" si="1091"/>
        <v>60046.8</v>
      </c>
      <c r="BD673" s="100">
        <f t="shared" si="1091"/>
        <v>5799172.0300000003</v>
      </c>
      <c r="BE673" s="101"/>
      <c r="BF673" s="102"/>
      <c r="BG673" s="101"/>
      <c r="BH673" s="141"/>
      <c r="BI673" s="141"/>
      <c r="BJ673" s="104"/>
    </row>
    <row r="674" spans="2:62" s="113" customFormat="1">
      <c r="B674" s="106">
        <v>2014</v>
      </c>
      <c r="C674" s="146">
        <v>8317</v>
      </c>
      <c r="D674" s="106">
        <v>4</v>
      </c>
      <c r="E674" s="106"/>
      <c r="F674" s="106"/>
      <c r="G674" s="108" t="s">
        <v>47</v>
      </c>
      <c r="H674" s="109">
        <f t="shared" ref="H674:N674" si="1092">H675+H685+H694</f>
        <v>70393.399999999994</v>
      </c>
      <c r="I674" s="109">
        <f t="shared" si="1092"/>
        <v>0</v>
      </c>
      <c r="J674" s="109">
        <f t="shared" si="1092"/>
        <v>70393.399999999994</v>
      </c>
      <c r="K674" s="109">
        <f t="shared" si="1092"/>
        <v>60046.8</v>
      </c>
      <c r="L674" s="109">
        <f t="shared" si="1092"/>
        <v>0</v>
      </c>
      <c r="M674" s="109">
        <f t="shared" si="1092"/>
        <v>60046.8</v>
      </c>
      <c r="N674" s="109">
        <f t="shared" si="1092"/>
        <v>130440.20000000001</v>
      </c>
      <c r="O674" s="109">
        <f t="shared" ref="O674:BD674" si="1093">O675+O685+O694</f>
        <v>0</v>
      </c>
      <c r="P674" s="109">
        <f t="shared" si="1093"/>
        <v>0</v>
      </c>
      <c r="Q674" s="109">
        <f t="shared" si="1093"/>
        <v>0</v>
      </c>
      <c r="R674" s="109">
        <f t="shared" si="1093"/>
        <v>0</v>
      </c>
      <c r="S674" s="109">
        <f t="shared" si="1093"/>
        <v>0</v>
      </c>
      <c r="T674" s="109">
        <f t="shared" si="1093"/>
        <v>0</v>
      </c>
      <c r="U674" s="109">
        <f t="shared" si="1093"/>
        <v>0</v>
      </c>
      <c r="V674" s="109">
        <f t="shared" si="1093"/>
        <v>70393.399999999994</v>
      </c>
      <c r="W674" s="109">
        <f t="shared" si="1093"/>
        <v>0</v>
      </c>
      <c r="X674" s="109">
        <f t="shared" si="1093"/>
        <v>70393.399999999994</v>
      </c>
      <c r="Y674" s="109">
        <f t="shared" si="1093"/>
        <v>60046.8</v>
      </c>
      <c r="Z674" s="109">
        <f t="shared" si="1093"/>
        <v>0</v>
      </c>
      <c r="AA674" s="109">
        <f t="shared" si="1093"/>
        <v>60046.8</v>
      </c>
      <c r="AB674" s="109">
        <f t="shared" si="1093"/>
        <v>130440.20000000001</v>
      </c>
      <c r="AC674" s="109">
        <f t="shared" si="1093"/>
        <v>0</v>
      </c>
      <c r="AD674" s="109">
        <f t="shared" si="1093"/>
        <v>0</v>
      </c>
      <c r="AE674" s="109">
        <f t="shared" si="1093"/>
        <v>0</v>
      </c>
      <c r="AF674" s="109">
        <f t="shared" si="1093"/>
        <v>0</v>
      </c>
      <c r="AG674" s="109">
        <f t="shared" si="1093"/>
        <v>0</v>
      </c>
      <c r="AH674" s="109">
        <f t="shared" si="1093"/>
        <v>0</v>
      </c>
      <c r="AI674" s="109">
        <f t="shared" si="1093"/>
        <v>0</v>
      </c>
      <c r="AJ674" s="109">
        <f t="shared" si="1093"/>
        <v>0</v>
      </c>
      <c r="AK674" s="109">
        <f t="shared" si="1093"/>
        <v>0</v>
      </c>
      <c r="AL674" s="109">
        <f t="shared" si="1093"/>
        <v>0</v>
      </c>
      <c r="AM674" s="109">
        <f t="shared" si="1093"/>
        <v>0</v>
      </c>
      <c r="AN674" s="109">
        <f t="shared" si="1093"/>
        <v>0</v>
      </c>
      <c r="AO674" s="109">
        <f t="shared" si="1093"/>
        <v>0</v>
      </c>
      <c r="AP674" s="109">
        <f t="shared" si="1093"/>
        <v>0</v>
      </c>
      <c r="AQ674" s="109">
        <f t="shared" si="1093"/>
        <v>0</v>
      </c>
      <c r="AR674" s="109">
        <f t="shared" si="1093"/>
        <v>0</v>
      </c>
      <c r="AS674" s="109">
        <f t="shared" si="1093"/>
        <v>0</v>
      </c>
      <c r="AT674" s="109">
        <f t="shared" si="1093"/>
        <v>0</v>
      </c>
      <c r="AU674" s="109">
        <f t="shared" si="1093"/>
        <v>0</v>
      </c>
      <c r="AV674" s="109">
        <f t="shared" si="1093"/>
        <v>0</v>
      </c>
      <c r="AW674" s="109">
        <f t="shared" si="1093"/>
        <v>0</v>
      </c>
      <c r="AX674" s="109">
        <f t="shared" si="1093"/>
        <v>70393.399999999994</v>
      </c>
      <c r="AY674" s="109">
        <f t="shared" si="1093"/>
        <v>0</v>
      </c>
      <c r="AZ674" s="109">
        <f t="shared" si="1093"/>
        <v>70393.399999999994</v>
      </c>
      <c r="BA674" s="109">
        <f t="shared" si="1093"/>
        <v>60046.8</v>
      </c>
      <c r="BB674" s="109">
        <f t="shared" si="1093"/>
        <v>0</v>
      </c>
      <c r="BC674" s="109">
        <f t="shared" si="1093"/>
        <v>60046.8</v>
      </c>
      <c r="BD674" s="109">
        <f t="shared" si="1093"/>
        <v>130440.20000000001</v>
      </c>
      <c r="BE674" s="110"/>
      <c r="BF674" s="111"/>
      <c r="BG674" s="110"/>
      <c r="BH674" s="142"/>
      <c r="BI674" s="142"/>
      <c r="BJ674" s="104"/>
    </row>
    <row r="675" spans="2:62" s="121" customFormat="1" ht="36.75" hidden="1" customHeight="1">
      <c r="B675" s="114">
        <v>2014</v>
      </c>
      <c r="C675" s="115">
        <v>8317</v>
      </c>
      <c r="D675" s="114">
        <v>4</v>
      </c>
      <c r="E675" s="114">
        <v>511</v>
      </c>
      <c r="F675" s="114"/>
      <c r="G675" s="116" t="s">
        <v>48</v>
      </c>
      <c r="H675" s="117">
        <f>SUM(H676:H684)</f>
        <v>0</v>
      </c>
      <c r="I675" s="117">
        <f t="shared" ref="I675:O675" si="1094">SUM(I676:I684)</f>
        <v>0</v>
      </c>
      <c r="J675" s="117">
        <f t="shared" si="1094"/>
        <v>0</v>
      </c>
      <c r="K675" s="117">
        <f t="shared" si="1094"/>
        <v>0</v>
      </c>
      <c r="L675" s="117">
        <f t="shared" si="1094"/>
        <v>0</v>
      </c>
      <c r="M675" s="117">
        <f t="shared" si="1094"/>
        <v>0</v>
      </c>
      <c r="N675" s="117">
        <f t="shared" si="1094"/>
        <v>0</v>
      </c>
      <c r="O675" s="117">
        <f t="shared" si="1094"/>
        <v>0</v>
      </c>
      <c r="P675" s="117">
        <f t="shared" ref="P675:BD675" si="1095">SUM(P676:P684)</f>
        <v>0</v>
      </c>
      <c r="Q675" s="117">
        <f t="shared" si="1095"/>
        <v>0</v>
      </c>
      <c r="R675" s="117">
        <f t="shared" si="1095"/>
        <v>0</v>
      </c>
      <c r="S675" s="117">
        <f t="shared" si="1095"/>
        <v>0</v>
      </c>
      <c r="T675" s="117">
        <f t="shared" si="1095"/>
        <v>0</v>
      </c>
      <c r="U675" s="117">
        <f t="shared" si="1095"/>
        <v>0</v>
      </c>
      <c r="V675" s="117">
        <f t="shared" si="1095"/>
        <v>0</v>
      </c>
      <c r="W675" s="117">
        <f t="shared" si="1095"/>
        <v>0</v>
      </c>
      <c r="X675" s="117">
        <f t="shared" si="1095"/>
        <v>0</v>
      </c>
      <c r="Y675" s="117">
        <f t="shared" si="1095"/>
        <v>0</v>
      </c>
      <c r="Z675" s="117">
        <f t="shared" si="1095"/>
        <v>0</v>
      </c>
      <c r="AA675" s="117">
        <f t="shared" si="1095"/>
        <v>0</v>
      </c>
      <c r="AB675" s="117">
        <f t="shared" si="1095"/>
        <v>0</v>
      </c>
      <c r="AC675" s="117">
        <f t="shared" si="1095"/>
        <v>0</v>
      </c>
      <c r="AD675" s="117">
        <f t="shared" si="1095"/>
        <v>0</v>
      </c>
      <c r="AE675" s="117">
        <f t="shared" si="1095"/>
        <v>0</v>
      </c>
      <c r="AF675" s="117">
        <f t="shared" si="1095"/>
        <v>0</v>
      </c>
      <c r="AG675" s="117">
        <f t="shared" si="1095"/>
        <v>0</v>
      </c>
      <c r="AH675" s="117">
        <f t="shared" si="1095"/>
        <v>0</v>
      </c>
      <c r="AI675" s="117">
        <f t="shared" si="1095"/>
        <v>0</v>
      </c>
      <c r="AJ675" s="117">
        <f t="shared" si="1095"/>
        <v>0</v>
      </c>
      <c r="AK675" s="117">
        <f t="shared" si="1095"/>
        <v>0</v>
      </c>
      <c r="AL675" s="117">
        <f t="shared" si="1095"/>
        <v>0</v>
      </c>
      <c r="AM675" s="117">
        <f t="shared" si="1095"/>
        <v>0</v>
      </c>
      <c r="AN675" s="117">
        <f t="shared" si="1095"/>
        <v>0</v>
      </c>
      <c r="AO675" s="117">
        <f t="shared" si="1095"/>
        <v>0</v>
      </c>
      <c r="AP675" s="117">
        <f t="shared" si="1095"/>
        <v>0</v>
      </c>
      <c r="AQ675" s="117">
        <f t="shared" si="1095"/>
        <v>0</v>
      </c>
      <c r="AR675" s="117">
        <f t="shared" si="1095"/>
        <v>0</v>
      </c>
      <c r="AS675" s="117">
        <f t="shared" si="1095"/>
        <v>0</v>
      </c>
      <c r="AT675" s="117">
        <f t="shared" si="1095"/>
        <v>0</v>
      </c>
      <c r="AU675" s="117">
        <f t="shared" si="1095"/>
        <v>0</v>
      </c>
      <c r="AV675" s="117">
        <f t="shared" si="1095"/>
        <v>0</v>
      </c>
      <c r="AW675" s="117">
        <f t="shared" si="1095"/>
        <v>0</v>
      </c>
      <c r="AX675" s="117">
        <f t="shared" si="1095"/>
        <v>0</v>
      </c>
      <c r="AY675" s="117">
        <f t="shared" si="1095"/>
        <v>0</v>
      </c>
      <c r="AZ675" s="117">
        <f t="shared" si="1095"/>
        <v>0</v>
      </c>
      <c r="BA675" s="117">
        <f t="shared" si="1095"/>
        <v>0</v>
      </c>
      <c r="BB675" s="117">
        <f t="shared" si="1095"/>
        <v>0</v>
      </c>
      <c r="BC675" s="117">
        <f t="shared" si="1095"/>
        <v>0</v>
      </c>
      <c r="BD675" s="117">
        <f t="shared" si="1095"/>
        <v>0</v>
      </c>
      <c r="BE675" s="118"/>
      <c r="BF675" s="119"/>
      <c r="BG675" s="118"/>
      <c r="BH675" s="140"/>
      <c r="BI675" s="140"/>
      <c r="BJ675" s="104"/>
    </row>
    <row r="676" spans="2:62" s="96" customFormat="1" ht="36.75" hidden="1" customHeight="1">
      <c r="B676" s="122"/>
      <c r="C676" s="143"/>
      <c r="D676" s="122"/>
      <c r="E676" s="122"/>
      <c r="F676" s="132">
        <v>1</v>
      </c>
      <c r="G676" s="133" t="s">
        <v>494</v>
      </c>
      <c r="H676" s="126">
        <v>0</v>
      </c>
      <c r="I676" s="126">
        <v>0</v>
      </c>
      <c r="J676" s="127">
        <f t="shared" ref="J676:J684" si="1096">H676+I676</f>
        <v>0</v>
      </c>
      <c r="K676" s="126">
        <v>0</v>
      </c>
      <c r="L676" s="126">
        <v>0</v>
      </c>
      <c r="M676" s="127">
        <f t="shared" ref="M676:M684" si="1097">K676+L676</f>
        <v>0</v>
      </c>
      <c r="N676" s="127">
        <f t="shared" ref="N676:N684" si="1098">J676+M676</f>
        <v>0</v>
      </c>
      <c r="O676" s="126">
        <v>0</v>
      </c>
      <c r="P676" s="126">
        <v>0</v>
      </c>
      <c r="Q676" s="127">
        <f t="shared" ref="Q676:Q684" si="1099">O676+P676</f>
        <v>0</v>
      </c>
      <c r="R676" s="126">
        <v>0</v>
      </c>
      <c r="S676" s="126">
        <v>0</v>
      </c>
      <c r="T676" s="127">
        <f t="shared" ref="T676:T684" si="1100">R676+S676</f>
        <v>0</v>
      </c>
      <c r="U676" s="127">
        <f t="shared" ref="U676:U684" si="1101">Q676+T676</f>
        <v>0</v>
      </c>
      <c r="V676" s="126">
        <v>0</v>
      </c>
      <c r="W676" s="126">
        <v>0</v>
      </c>
      <c r="X676" s="127">
        <f t="shared" ref="X676:X684" si="1102">V676+W676</f>
        <v>0</v>
      </c>
      <c r="Y676" s="126">
        <v>0</v>
      </c>
      <c r="Z676" s="126">
        <v>0</v>
      </c>
      <c r="AA676" s="127">
        <f t="shared" ref="AA676:AA684" si="1103">Y676+Z676</f>
        <v>0</v>
      </c>
      <c r="AB676" s="127">
        <f t="shared" ref="AB676:AB684" si="1104">X676+AA676</f>
        <v>0</v>
      </c>
      <c r="AC676" s="126">
        <v>0</v>
      </c>
      <c r="AD676" s="126">
        <v>0</v>
      </c>
      <c r="AE676" s="127">
        <f t="shared" ref="AE676:AE684" si="1105">AC676+AD676</f>
        <v>0</v>
      </c>
      <c r="AF676" s="126">
        <v>0</v>
      </c>
      <c r="AG676" s="126">
        <v>0</v>
      </c>
      <c r="AH676" s="127">
        <f t="shared" ref="AH676:AH684" si="1106">AF676+AG676</f>
        <v>0</v>
      </c>
      <c r="AI676" s="127">
        <f t="shared" ref="AI676:AI684" si="1107">AE676+AH676</f>
        <v>0</v>
      </c>
      <c r="AJ676" s="126">
        <v>0</v>
      </c>
      <c r="AK676" s="126">
        <v>0</v>
      </c>
      <c r="AL676" s="127">
        <f t="shared" ref="AL676:AL684" si="1108">AJ676+AK676</f>
        <v>0</v>
      </c>
      <c r="AM676" s="126">
        <v>0</v>
      </c>
      <c r="AN676" s="126">
        <v>0</v>
      </c>
      <c r="AO676" s="127">
        <f t="shared" ref="AO676:AO684" si="1109">AM676+AN676</f>
        <v>0</v>
      </c>
      <c r="AP676" s="127">
        <f t="shared" ref="AP676:AP684" si="1110">AL676+AO676</f>
        <v>0</v>
      </c>
      <c r="AQ676" s="126">
        <v>0</v>
      </c>
      <c r="AR676" s="126">
        <v>0</v>
      </c>
      <c r="AS676" s="127">
        <f t="shared" ref="AS676:AS684" si="1111">AQ676+AR676</f>
        <v>0</v>
      </c>
      <c r="AT676" s="126">
        <v>0</v>
      </c>
      <c r="AU676" s="126">
        <v>0</v>
      </c>
      <c r="AV676" s="127">
        <f t="shared" ref="AV676:AV684" si="1112">AT676+AU676</f>
        <v>0</v>
      </c>
      <c r="AW676" s="127">
        <f t="shared" ref="AW676:AW684" si="1113">AS676+AV676</f>
        <v>0</v>
      </c>
      <c r="AX676" s="126">
        <v>0</v>
      </c>
      <c r="AY676" s="126">
        <v>0</v>
      </c>
      <c r="AZ676" s="127">
        <f t="shared" ref="AZ676:AZ684" si="1114">AX676+AY676</f>
        <v>0</v>
      </c>
      <c r="BA676" s="126">
        <v>0</v>
      </c>
      <c r="BB676" s="126">
        <v>0</v>
      </c>
      <c r="BC676" s="127">
        <f t="shared" ref="BC676:BC684" si="1115">BA676+BB676</f>
        <v>0</v>
      </c>
      <c r="BD676" s="127">
        <f t="shared" ref="BD676:BD684" si="1116">AZ676+BC676</f>
        <v>0</v>
      </c>
      <c r="BE676" s="128" t="s">
        <v>50</v>
      </c>
      <c r="BF676" s="134"/>
      <c r="BG676" s="128"/>
      <c r="BH676" s="152" t="s">
        <v>128</v>
      </c>
      <c r="BI676" s="152"/>
      <c r="BJ676" s="104"/>
    </row>
    <row r="677" spans="2:62" s="96" customFormat="1" ht="36.75" hidden="1" customHeight="1">
      <c r="B677" s="122"/>
      <c r="C677" s="143"/>
      <c r="D677" s="122"/>
      <c r="E677" s="122"/>
      <c r="F677" s="132">
        <v>2</v>
      </c>
      <c r="G677" s="133" t="s">
        <v>51</v>
      </c>
      <c r="H677" s="126">
        <v>0</v>
      </c>
      <c r="I677" s="126">
        <v>0</v>
      </c>
      <c r="J677" s="127">
        <f t="shared" si="1096"/>
        <v>0</v>
      </c>
      <c r="K677" s="126">
        <v>0</v>
      </c>
      <c r="L677" s="126">
        <v>0</v>
      </c>
      <c r="M677" s="127">
        <f t="shared" si="1097"/>
        <v>0</v>
      </c>
      <c r="N677" s="127">
        <f t="shared" si="1098"/>
        <v>0</v>
      </c>
      <c r="O677" s="126">
        <v>0</v>
      </c>
      <c r="P677" s="126">
        <v>0</v>
      </c>
      <c r="Q677" s="127">
        <f t="shared" si="1099"/>
        <v>0</v>
      </c>
      <c r="R677" s="126">
        <v>0</v>
      </c>
      <c r="S677" s="126">
        <v>0</v>
      </c>
      <c r="T677" s="127">
        <f t="shared" si="1100"/>
        <v>0</v>
      </c>
      <c r="U677" s="127">
        <f t="shared" si="1101"/>
        <v>0</v>
      </c>
      <c r="V677" s="126">
        <v>0</v>
      </c>
      <c r="W677" s="126">
        <v>0</v>
      </c>
      <c r="X677" s="127">
        <f t="shared" si="1102"/>
        <v>0</v>
      </c>
      <c r="Y677" s="126">
        <v>0</v>
      </c>
      <c r="Z677" s="126">
        <v>0</v>
      </c>
      <c r="AA677" s="127">
        <f t="shared" si="1103"/>
        <v>0</v>
      </c>
      <c r="AB677" s="127">
        <f t="shared" si="1104"/>
        <v>0</v>
      </c>
      <c r="AC677" s="126">
        <v>0</v>
      </c>
      <c r="AD677" s="126">
        <v>0</v>
      </c>
      <c r="AE677" s="127">
        <f t="shared" si="1105"/>
        <v>0</v>
      </c>
      <c r="AF677" s="126">
        <v>0</v>
      </c>
      <c r="AG677" s="126">
        <v>0</v>
      </c>
      <c r="AH677" s="127">
        <f t="shared" si="1106"/>
        <v>0</v>
      </c>
      <c r="AI677" s="127">
        <f t="shared" si="1107"/>
        <v>0</v>
      </c>
      <c r="AJ677" s="126">
        <v>0</v>
      </c>
      <c r="AK677" s="126">
        <v>0</v>
      </c>
      <c r="AL677" s="127">
        <f t="shared" si="1108"/>
        <v>0</v>
      </c>
      <c r="AM677" s="126">
        <v>0</v>
      </c>
      <c r="AN677" s="126">
        <v>0</v>
      </c>
      <c r="AO677" s="127">
        <f t="shared" si="1109"/>
        <v>0</v>
      </c>
      <c r="AP677" s="127">
        <f t="shared" si="1110"/>
        <v>0</v>
      </c>
      <c r="AQ677" s="126">
        <v>0</v>
      </c>
      <c r="AR677" s="126">
        <v>0</v>
      </c>
      <c r="AS677" s="127">
        <f t="shared" si="1111"/>
        <v>0</v>
      </c>
      <c r="AT677" s="126">
        <v>0</v>
      </c>
      <c r="AU677" s="126">
        <v>0</v>
      </c>
      <c r="AV677" s="127">
        <f t="shared" si="1112"/>
        <v>0</v>
      </c>
      <c r="AW677" s="127">
        <f t="shared" si="1113"/>
        <v>0</v>
      </c>
      <c r="AX677" s="126">
        <v>0</v>
      </c>
      <c r="AY677" s="126">
        <v>0</v>
      </c>
      <c r="AZ677" s="127">
        <f t="shared" si="1114"/>
        <v>0</v>
      </c>
      <c r="BA677" s="126">
        <v>0</v>
      </c>
      <c r="BB677" s="126">
        <v>0</v>
      </c>
      <c r="BC677" s="127">
        <f t="shared" si="1115"/>
        <v>0</v>
      </c>
      <c r="BD677" s="127">
        <f t="shared" si="1116"/>
        <v>0</v>
      </c>
      <c r="BE677" s="128" t="s">
        <v>50</v>
      </c>
      <c r="BF677" s="134"/>
      <c r="BG677" s="128"/>
      <c r="BH677" s="152" t="s">
        <v>128</v>
      </c>
      <c r="BI677" s="152"/>
      <c r="BJ677" s="104"/>
    </row>
    <row r="678" spans="2:62" s="96" customFormat="1" ht="36.75" hidden="1" customHeight="1">
      <c r="B678" s="122"/>
      <c r="C678" s="143"/>
      <c r="D678" s="122"/>
      <c r="E678" s="122"/>
      <c r="F678" s="132">
        <v>3</v>
      </c>
      <c r="G678" s="133" t="s">
        <v>169</v>
      </c>
      <c r="H678" s="126">
        <v>0</v>
      </c>
      <c r="I678" s="126">
        <v>0</v>
      </c>
      <c r="J678" s="127">
        <f t="shared" si="1096"/>
        <v>0</v>
      </c>
      <c r="K678" s="126">
        <v>0</v>
      </c>
      <c r="L678" s="126">
        <v>0</v>
      </c>
      <c r="M678" s="127">
        <f t="shared" si="1097"/>
        <v>0</v>
      </c>
      <c r="N678" s="127">
        <f t="shared" si="1098"/>
        <v>0</v>
      </c>
      <c r="O678" s="126">
        <v>0</v>
      </c>
      <c r="P678" s="126">
        <v>0</v>
      </c>
      <c r="Q678" s="127">
        <f t="shared" si="1099"/>
        <v>0</v>
      </c>
      <c r="R678" s="126">
        <v>0</v>
      </c>
      <c r="S678" s="126">
        <v>0</v>
      </c>
      <c r="T678" s="127">
        <f t="shared" si="1100"/>
        <v>0</v>
      </c>
      <c r="U678" s="127">
        <f t="shared" si="1101"/>
        <v>0</v>
      </c>
      <c r="V678" s="126">
        <v>0</v>
      </c>
      <c r="W678" s="126">
        <v>0</v>
      </c>
      <c r="X678" s="127">
        <f t="shared" si="1102"/>
        <v>0</v>
      </c>
      <c r="Y678" s="126">
        <v>0</v>
      </c>
      <c r="Z678" s="126">
        <v>0</v>
      </c>
      <c r="AA678" s="127">
        <f t="shared" si="1103"/>
        <v>0</v>
      </c>
      <c r="AB678" s="127">
        <f t="shared" si="1104"/>
        <v>0</v>
      </c>
      <c r="AC678" s="126">
        <v>0</v>
      </c>
      <c r="AD678" s="126">
        <v>0</v>
      </c>
      <c r="AE678" s="127">
        <f t="shared" si="1105"/>
        <v>0</v>
      </c>
      <c r="AF678" s="126">
        <v>0</v>
      </c>
      <c r="AG678" s="126">
        <v>0</v>
      </c>
      <c r="AH678" s="127">
        <f t="shared" si="1106"/>
        <v>0</v>
      </c>
      <c r="AI678" s="127">
        <f t="shared" si="1107"/>
        <v>0</v>
      </c>
      <c r="AJ678" s="126">
        <v>0</v>
      </c>
      <c r="AK678" s="126">
        <v>0</v>
      </c>
      <c r="AL678" s="127">
        <f t="shared" si="1108"/>
        <v>0</v>
      </c>
      <c r="AM678" s="126">
        <v>0</v>
      </c>
      <c r="AN678" s="126">
        <v>0</v>
      </c>
      <c r="AO678" s="127">
        <f t="shared" si="1109"/>
        <v>0</v>
      </c>
      <c r="AP678" s="127">
        <f t="shared" si="1110"/>
        <v>0</v>
      </c>
      <c r="AQ678" s="126">
        <v>0</v>
      </c>
      <c r="AR678" s="126">
        <v>0</v>
      </c>
      <c r="AS678" s="127">
        <f t="shared" si="1111"/>
        <v>0</v>
      </c>
      <c r="AT678" s="126">
        <v>0</v>
      </c>
      <c r="AU678" s="126">
        <v>0</v>
      </c>
      <c r="AV678" s="127">
        <f t="shared" si="1112"/>
        <v>0</v>
      </c>
      <c r="AW678" s="127">
        <f t="shared" si="1113"/>
        <v>0</v>
      </c>
      <c r="AX678" s="126">
        <v>0</v>
      </c>
      <c r="AY678" s="126">
        <v>0</v>
      </c>
      <c r="AZ678" s="127">
        <f t="shared" si="1114"/>
        <v>0</v>
      </c>
      <c r="BA678" s="126">
        <v>0</v>
      </c>
      <c r="BB678" s="126">
        <v>0</v>
      </c>
      <c r="BC678" s="127">
        <f t="shared" si="1115"/>
        <v>0</v>
      </c>
      <c r="BD678" s="127">
        <f t="shared" si="1116"/>
        <v>0</v>
      </c>
      <c r="BE678" s="128" t="s">
        <v>50</v>
      </c>
      <c r="BF678" s="134"/>
      <c r="BG678" s="128"/>
      <c r="BH678" s="152" t="s">
        <v>128</v>
      </c>
      <c r="BI678" s="152"/>
      <c r="BJ678" s="104"/>
    </row>
    <row r="679" spans="2:62" s="96" customFormat="1" ht="36.75" hidden="1" customHeight="1">
      <c r="B679" s="122"/>
      <c r="C679" s="143"/>
      <c r="D679" s="122"/>
      <c r="E679" s="122"/>
      <c r="F679" s="132">
        <v>4</v>
      </c>
      <c r="G679" s="133" t="s">
        <v>495</v>
      </c>
      <c r="H679" s="126">
        <v>0</v>
      </c>
      <c r="I679" s="126">
        <v>0</v>
      </c>
      <c r="J679" s="127">
        <f t="shared" si="1096"/>
        <v>0</v>
      </c>
      <c r="K679" s="126">
        <v>0</v>
      </c>
      <c r="L679" s="126">
        <v>0</v>
      </c>
      <c r="M679" s="127">
        <f t="shared" si="1097"/>
        <v>0</v>
      </c>
      <c r="N679" s="127">
        <f t="shared" si="1098"/>
        <v>0</v>
      </c>
      <c r="O679" s="126">
        <v>0</v>
      </c>
      <c r="P679" s="126">
        <v>0</v>
      </c>
      <c r="Q679" s="127">
        <f t="shared" si="1099"/>
        <v>0</v>
      </c>
      <c r="R679" s="126">
        <v>0</v>
      </c>
      <c r="S679" s="126">
        <v>0</v>
      </c>
      <c r="T679" s="127">
        <f t="shared" si="1100"/>
        <v>0</v>
      </c>
      <c r="U679" s="127">
        <f t="shared" si="1101"/>
        <v>0</v>
      </c>
      <c r="V679" s="126">
        <v>0</v>
      </c>
      <c r="W679" s="126">
        <v>0</v>
      </c>
      <c r="X679" s="127">
        <f t="shared" si="1102"/>
        <v>0</v>
      </c>
      <c r="Y679" s="126">
        <v>0</v>
      </c>
      <c r="Z679" s="126">
        <v>0</v>
      </c>
      <c r="AA679" s="127">
        <f t="shared" si="1103"/>
        <v>0</v>
      </c>
      <c r="AB679" s="127">
        <f t="shared" si="1104"/>
        <v>0</v>
      </c>
      <c r="AC679" s="126">
        <v>0</v>
      </c>
      <c r="AD679" s="126">
        <v>0</v>
      </c>
      <c r="AE679" s="127">
        <f t="shared" si="1105"/>
        <v>0</v>
      </c>
      <c r="AF679" s="126">
        <v>0</v>
      </c>
      <c r="AG679" s="126">
        <v>0</v>
      </c>
      <c r="AH679" s="127">
        <f t="shared" si="1106"/>
        <v>0</v>
      </c>
      <c r="AI679" s="127">
        <f t="shared" si="1107"/>
        <v>0</v>
      </c>
      <c r="AJ679" s="126">
        <v>0</v>
      </c>
      <c r="AK679" s="126">
        <v>0</v>
      </c>
      <c r="AL679" s="127">
        <f t="shared" si="1108"/>
        <v>0</v>
      </c>
      <c r="AM679" s="126">
        <v>0</v>
      </c>
      <c r="AN679" s="126">
        <v>0</v>
      </c>
      <c r="AO679" s="127">
        <f t="shared" si="1109"/>
        <v>0</v>
      </c>
      <c r="AP679" s="127">
        <f t="shared" si="1110"/>
        <v>0</v>
      </c>
      <c r="AQ679" s="126">
        <v>0</v>
      </c>
      <c r="AR679" s="126">
        <v>0</v>
      </c>
      <c r="AS679" s="127">
        <f t="shared" si="1111"/>
        <v>0</v>
      </c>
      <c r="AT679" s="126">
        <v>0</v>
      </c>
      <c r="AU679" s="126">
        <v>0</v>
      </c>
      <c r="AV679" s="127">
        <f t="shared" si="1112"/>
        <v>0</v>
      </c>
      <c r="AW679" s="127">
        <f t="shared" si="1113"/>
        <v>0</v>
      </c>
      <c r="AX679" s="126">
        <v>0</v>
      </c>
      <c r="AY679" s="126">
        <v>0</v>
      </c>
      <c r="AZ679" s="127">
        <f t="shared" si="1114"/>
        <v>0</v>
      </c>
      <c r="BA679" s="126">
        <v>0</v>
      </c>
      <c r="BB679" s="126">
        <v>0</v>
      </c>
      <c r="BC679" s="127">
        <f t="shared" si="1115"/>
        <v>0</v>
      </c>
      <c r="BD679" s="127">
        <f t="shared" si="1116"/>
        <v>0</v>
      </c>
      <c r="BE679" s="128" t="s">
        <v>50</v>
      </c>
      <c r="BF679" s="134"/>
      <c r="BG679" s="128"/>
      <c r="BH679" s="152" t="s">
        <v>128</v>
      </c>
      <c r="BI679" s="152"/>
      <c r="BJ679" s="104"/>
    </row>
    <row r="680" spans="2:62" s="96" customFormat="1" ht="36.75" hidden="1" customHeight="1">
      <c r="B680" s="122"/>
      <c r="C680" s="143"/>
      <c r="D680" s="122"/>
      <c r="E680" s="122"/>
      <c r="F680" s="132">
        <v>5</v>
      </c>
      <c r="G680" s="133" t="s">
        <v>385</v>
      </c>
      <c r="H680" s="126">
        <v>0</v>
      </c>
      <c r="I680" s="126">
        <v>0</v>
      </c>
      <c r="J680" s="127">
        <f t="shared" si="1096"/>
        <v>0</v>
      </c>
      <c r="K680" s="126">
        <v>0</v>
      </c>
      <c r="L680" s="126">
        <v>0</v>
      </c>
      <c r="M680" s="127">
        <f t="shared" si="1097"/>
        <v>0</v>
      </c>
      <c r="N680" s="127">
        <f t="shared" si="1098"/>
        <v>0</v>
      </c>
      <c r="O680" s="126">
        <v>0</v>
      </c>
      <c r="P680" s="126">
        <v>0</v>
      </c>
      <c r="Q680" s="127">
        <f t="shared" si="1099"/>
        <v>0</v>
      </c>
      <c r="R680" s="126">
        <v>0</v>
      </c>
      <c r="S680" s="126">
        <v>0</v>
      </c>
      <c r="T680" s="127">
        <f t="shared" si="1100"/>
        <v>0</v>
      </c>
      <c r="U680" s="127">
        <f t="shared" si="1101"/>
        <v>0</v>
      </c>
      <c r="V680" s="126">
        <v>0</v>
      </c>
      <c r="W680" s="126">
        <v>0</v>
      </c>
      <c r="X680" s="127">
        <f t="shared" si="1102"/>
        <v>0</v>
      </c>
      <c r="Y680" s="126">
        <v>0</v>
      </c>
      <c r="Z680" s="126">
        <v>0</v>
      </c>
      <c r="AA680" s="127">
        <f t="shared" si="1103"/>
        <v>0</v>
      </c>
      <c r="AB680" s="127">
        <f t="shared" si="1104"/>
        <v>0</v>
      </c>
      <c r="AC680" s="126">
        <v>0</v>
      </c>
      <c r="AD680" s="126">
        <v>0</v>
      </c>
      <c r="AE680" s="127">
        <f t="shared" si="1105"/>
        <v>0</v>
      </c>
      <c r="AF680" s="126">
        <v>0</v>
      </c>
      <c r="AG680" s="126">
        <v>0</v>
      </c>
      <c r="AH680" s="127">
        <f t="shared" si="1106"/>
        <v>0</v>
      </c>
      <c r="AI680" s="127">
        <f t="shared" si="1107"/>
        <v>0</v>
      </c>
      <c r="AJ680" s="126">
        <v>0</v>
      </c>
      <c r="AK680" s="126">
        <v>0</v>
      </c>
      <c r="AL680" s="127">
        <f t="shared" si="1108"/>
        <v>0</v>
      </c>
      <c r="AM680" s="126">
        <v>0</v>
      </c>
      <c r="AN680" s="126">
        <v>0</v>
      </c>
      <c r="AO680" s="127">
        <f t="shared" si="1109"/>
        <v>0</v>
      </c>
      <c r="AP680" s="127">
        <f t="shared" si="1110"/>
        <v>0</v>
      </c>
      <c r="AQ680" s="126">
        <v>0</v>
      </c>
      <c r="AR680" s="126">
        <v>0</v>
      </c>
      <c r="AS680" s="127">
        <f t="shared" si="1111"/>
        <v>0</v>
      </c>
      <c r="AT680" s="126">
        <v>0</v>
      </c>
      <c r="AU680" s="126">
        <v>0</v>
      </c>
      <c r="AV680" s="127">
        <f t="shared" si="1112"/>
        <v>0</v>
      </c>
      <c r="AW680" s="127">
        <f t="shared" si="1113"/>
        <v>0</v>
      </c>
      <c r="AX680" s="126">
        <v>0</v>
      </c>
      <c r="AY680" s="126">
        <v>0</v>
      </c>
      <c r="AZ680" s="127">
        <f t="shared" si="1114"/>
        <v>0</v>
      </c>
      <c r="BA680" s="126">
        <v>0</v>
      </c>
      <c r="BB680" s="126">
        <v>0</v>
      </c>
      <c r="BC680" s="127">
        <f t="shared" si="1115"/>
        <v>0</v>
      </c>
      <c r="BD680" s="127">
        <f t="shared" si="1116"/>
        <v>0</v>
      </c>
      <c r="BE680" s="128" t="s">
        <v>50</v>
      </c>
      <c r="BF680" s="134"/>
      <c r="BG680" s="128"/>
      <c r="BH680" s="152" t="s">
        <v>128</v>
      </c>
      <c r="BI680" s="152"/>
      <c r="BJ680" s="104"/>
    </row>
    <row r="681" spans="2:62" s="96" customFormat="1" ht="36.75" hidden="1" customHeight="1">
      <c r="B681" s="122"/>
      <c r="C681" s="143"/>
      <c r="D681" s="122"/>
      <c r="E681" s="122"/>
      <c r="F681" s="132">
        <v>6</v>
      </c>
      <c r="G681" s="133" t="s">
        <v>392</v>
      </c>
      <c r="H681" s="126">
        <v>0</v>
      </c>
      <c r="I681" s="126">
        <v>0</v>
      </c>
      <c r="J681" s="127">
        <f t="shared" si="1096"/>
        <v>0</v>
      </c>
      <c r="K681" s="126">
        <v>0</v>
      </c>
      <c r="L681" s="126">
        <v>0</v>
      </c>
      <c r="M681" s="127">
        <f t="shared" si="1097"/>
        <v>0</v>
      </c>
      <c r="N681" s="127">
        <f t="shared" si="1098"/>
        <v>0</v>
      </c>
      <c r="O681" s="126">
        <v>0</v>
      </c>
      <c r="P681" s="126">
        <v>0</v>
      </c>
      <c r="Q681" s="127">
        <f t="shared" si="1099"/>
        <v>0</v>
      </c>
      <c r="R681" s="126">
        <v>0</v>
      </c>
      <c r="S681" s="126">
        <v>0</v>
      </c>
      <c r="T681" s="127">
        <f t="shared" si="1100"/>
        <v>0</v>
      </c>
      <c r="U681" s="127">
        <f t="shared" si="1101"/>
        <v>0</v>
      </c>
      <c r="V681" s="126">
        <v>0</v>
      </c>
      <c r="W681" s="126">
        <v>0</v>
      </c>
      <c r="X681" s="127">
        <f t="shared" si="1102"/>
        <v>0</v>
      </c>
      <c r="Y681" s="126">
        <v>0</v>
      </c>
      <c r="Z681" s="126">
        <v>0</v>
      </c>
      <c r="AA681" s="127">
        <f t="shared" si="1103"/>
        <v>0</v>
      </c>
      <c r="AB681" s="127">
        <f t="shared" si="1104"/>
        <v>0</v>
      </c>
      <c r="AC681" s="126">
        <v>0</v>
      </c>
      <c r="AD681" s="126">
        <v>0</v>
      </c>
      <c r="AE681" s="127">
        <f t="shared" si="1105"/>
        <v>0</v>
      </c>
      <c r="AF681" s="126">
        <v>0</v>
      </c>
      <c r="AG681" s="126">
        <v>0</v>
      </c>
      <c r="AH681" s="127">
        <f t="shared" si="1106"/>
        <v>0</v>
      </c>
      <c r="AI681" s="127">
        <f t="shared" si="1107"/>
        <v>0</v>
      </c>
      <c r="AJ681" s="126">
        <v>0</v>
      </c>
      <c r="AK681" s="126">
        <v>0</v>
      </c>
      <c r="AL681" s="127">
        <f t="shared" si="1108"/>
        <v>0</v>
      </c>
      <c r="AM681" s="126">
        <v>0</v>
      </c>
      <c r="AN681" s="126">
        <v>0</v>
      </c>
      <c r="AO681" s="127">
        <f t="shared" si="1109"/>
        <v>0</v>
      </c>
      <c r="AP681" s="127">
        <f t="shared" si="1110"/>
        <v>0</v>
      </c>
      <c r="AQ681" s="126">
        <v>0</v>
      </c>
      <c r="AR681" s="126">
        <v>0</v>
      </c>
      <c r="AS681" s="127">
        <f t="shared" si="1111"/>
        <v>0</v>
      </c>
      <c r="AT681" s="126">
        <v>0</v>
      </c>
      <c r="AU681" s="126">
        <v>0</v>
      </c>
      <c r="AV681" s="127">
        <f t="shared" si="1112"/>
        <v>0</v>
      </c>
      <c r="AW681" s="127">
        <f t="shared" si="1113"/>
        <v>0</v>
      </c>
      <c r="AX681" s="126">
        <v>0</v>
      </c>
      <c r="AY681" s="126">
        <v>0</v>
      </c>
      <c r="AZ681" s="127">
        <f t="shared" si="1114"/>
        <v>0</v>
      </c>
      <c r="BA681" s="126">
        <v>0</v>
      </c>
      <c r="BB681" s="126">
        <v>0</v>
      </c>
      <c r="BC681" s="127">
        <f t="shared" si="1115"/>
        <v>0</v>
      </c>
      <c r="BD681" s="127">
        <f t="shared" si="1116"/>
        <v>0</v>
      </c>
      <c r="BE681" s="128" t="s">
        <v>50</v>
      </c>
      <c r="BF681" s="134"/>
      <c r="BG681" s="128"/>
      <c r="BH681" s="152" t="s">
        <v>128</v>
      </c>
      <c r="BI681" s="152"/>
      <c r="BJ681" s="104"/>
    </row>
    <row r="682" spans="2:62" s="96" customFormat="1" ht="36.75" hidden="1" customHeight="1">
      <c r="B682" s="122"/>
      <c r="C682" s="143"/>
      <c r="D682" s="122"/>
      <c r="E682" s="122"/>
      <c r="F682" s="132">
        <v>7</v>
      </c>
      <c r="G682" s="133" t="s">
        <v>66</v>
      </c>
      <c r="H682" s="126">
        <v>0</v>
      </c>
      <c r="I682" s="126">
        <v>0</v>
      </c>
      <c r="J682" s="127">
        <f t="shared" si="1096"/>
        <v>0</v>
      </c>
      <c r="K682" s="126">
        <v>0</v>
      </c>
      <c r="L682" s="126">
        <v>0</v>
      </c>
      <c r="M682" s="127">
        <f t="shared" si="1097"/>
        <v>0</v>
      </c>
      <c r="N682" s="127">
        <f t="shared" si="1098"/>
        <v>0</v>
      </c>
      <c r="O682" s="126">
        <v>0</v>
      </c>
      <c r="P682" s="126">
        <v>0</v>
      </c>
      <c r="Q682" s="127">
        <f t="shared" si="1099"/>
        <v>0</v>
      </c>
      <c r="R682" s="126">
        <v>0</v>
      </c>
      <c r="S682" s="126">
        <v>0</v>
      </c>
      <c r="T682" s="127">
        <f t="shared" si="1100"/>
        <v>0</v>
      </c>
      <c r="U682" s="127">
        <f t="shared" si="1101"/>
        <v>0</v>
      </c>
      <c r="V682" s="126">
        <v>0</v>
      </c>
      <c r="W682" s="126">
        <v>0</v>
      </c>
      <c r="X682" s="127">
        <f t="shared" si="1102"/>
        <v>0</v>
      </c>
      <c r="Y682" s="126">
        <v>0</v>
      </c>
      <c r="Z682" s="126">
        <v>0</v>
      </c>
      <c r="AA682" s="127">
        <f t="shared" si="1103"/>
        <v>0</v>
      </c>
      <c r="AB682" s="127">
        <f t="shared" si="1104"/>
        <v>0</v>
      </c>
      <c r="AC682" s="126">
        <v>0</v>
      </c>
      <c r="AD682" s="126">
        <v>0</v>
      </c>
      <c r="AE682" s="127">
        <f t="shared" si="1105"/>
        <v>0</v>
      </c>
      <c r="AF682" s="126">
        <v>0</v>
      </c>
      <c r="AG682" s="126">
        <v>0</v>
      </c>
      <c r="AH682" s="127">
        <f t="shared" si="1106"/>
        <v>0</v>
      </c>
      <c r="AI682" s="127">
        <f t="shared" si="1107"/>
        <v>0</v>
      </c>
      <c r="AJ682" s="126">
        <v>0</v>
      </c>
      <c r="AK682" s="126">
        <v>0</v>
      </c>
      <c r="AL682" s="127">
        <f t="shared" si="1108"/>
        <v>0</v>
      </c>
      <c r="AM682" s="126">
        <v>0</v>
      </c>
      <c r="AN682" s="126">
        <v>0</v>
      </c>
      <c r="AO682" s="127">
        <f t="shared" si="1109"/>
        <v>0</v>
      </c>
      <c r="AP682" s="127">
        <f t="shared" si="1110"/>
        <v>0</v>
      </c>
      <c r="AQ682" s="126">
        <v>0</v>
      </c>
      <c r="AR682" s="126">
        <v>0</v>
      </c>
      <c r="AS682" s="127">
        <f t="shared" si="1111"/>
        <v>0</v>
      </c>
      <c r="AT682" s="126">
        <v>0</v>
      </c>
      <c r="AU682" s="126">
        <v>0</v>
      </c>
      <c r="AV682" s="127">
        <f t="shared" si="1112"/>
        <v>0</v>
      </c>
      <c r="AW682" s="127">
        <f t="shared" si="1113"/>
        <v>0</v>
      </c>
      <c r="AX682" s="126">
        <v>0</v>
      </c>
      <c r="AY682" s="126">
        <v>0</v>
      </c>
      <c r="AZ682" s="127">
        <f t="shared" si="1114"/>
        <v>0</v>
      </c>
      <c r="BA682" s="126">
        <v>0</v>
      </c>
      <c r="BB682" s="126">
        <v>0</v>
      </c>
      <c r="BC682" s="127">
        <f t="shared" si="1115"/>
        <v>0</v>
      </c>
      <c r="BD682" s="127">
        <f t="shared" si="1116"/>
        <v>0</v>
      </c>
      <c r="BE682" s="128" t="s">
        <v>50</v>
      </c>
      <c r="BF682" s="134"/>
      <c r="BG682" s="128"/>
      <c r="BH682" s="152" t="s">
        <v>128</v>
      </c>
      <c r="BI682" s="152"/>
      <c r="BJ682" s="104"/>
    </row>
    <row r="683" spans="2:62" s="96" customFormat="1" ht="36.75" hidden="1" customHeight="1">
      <c r="B683" s="122"/>
      <c r="C683" s="143"/>
      <c r="D683" s="122"/>
      <c r="E683" s="122"/>
      <c r="F683" s="132">
        <v>8</v>
      </c>
      <c r="G683" s="133" t="s">
        <v>67</v>
      </c>
      <c r="H683" s="126">
        <v>0</v>
      </c>
      <c r="I683" s="126">
        <v>0</v>
      </c>
      <c r="J683" s="127">
        <f t="shared" si="1096"/>
        <v>0</v>
      </c>
      <c r="K683" s="126">
        <v>0</v>
      </c>
      <c r="L683" s="126">
        <v>0</v>
      </c>
      <c r="M683" s="127">
        <f t="shared" si="1097"/>
        <v>0</v>
      </c>
      <c r="N683" s="127">
        <f t="shared" si="1098"/>
        <v>0</v>
      </c>
      <c r="O683" s="126">
        <v>0</v>
      </c>
      <c r="P683" s="126">
        <v>0</v>
      </c>
      <c r="Q683" s="127">
        <f t="shared" si="1099"/>
        <v>0</v>
      </c>
      <c r="R683" s="126">
        <v>0</v>
      </c>
      <c r="S683" s="126">
        <v>0</v>
      </c>
      <c r="T683" s="127">
        <f t="shared" si="1100"/>
        <v>0</v>
      </c>
      <c r="U683" s="127">
        <f t="shared" si="1101"/>
        <v>0</v>
      </c>
      <c r="V683" s="126">
        <v>0</v>
      </c>
      <c r="W683" s="126">
        <v>0</v>
      </c>
      <c r="X683" s="127">
        <f t="shared" si="1102"/>
        <v>0</v>
      </c>
      <c r="Y683" s="126">
        <v>0</v>
      </c>
      <c r="Z683" s="126">
        <v>0</v>
      </c>
      <c r="AA683" s="127">
        <f t="shared" si="1103"/>
        <v>0</v>
      </c>
      <c r="AB683" s="127">
        <f t="shared" si="1104"/>
        <v>0</v>
      </c>
      <c r="AC683" s="126">
        <v>0</v>
      </c>
      <c r="AD683" s="126">
        <v>0</v>
      </c>
      <c r="AE683" s="127">
        <f t="shared" si="1105"/>
        <v>0</v>
      </c>
      <c r="AF683" s="126">
        <v>0</v>
      </c>
      <c r="AG683" s="126">
        <v>0</v>
      </c>
      <c r="AH683" s="127">
        <f t="shared" si="1106"/>
        <v>0</v>
      </c>
      <c r="AI683" s="127">
        <f t="shared" si="1107"/>
        <v>0</v>
      </c>
      <c r="AJ683" s="126">
        <v>0</v>
      </c>
      <c r="AK683" s="126">
        <v>0</v>
      </c>
      <c r="AL683" s="127">
        <f t="shared" si="1108"/>
        <v>0</v>
      </c>
      <c r="AM683" s="126">
        <v>0</v>
      </c>
      <c r="AN683" s="126">
        <v>0</v>
      </c>
      <c r="AO683" s="127">
        <f t="shared" si="1109"/>
        <v>0</v>
      </c>
      <c r="AP683" s="127">
        <f t="shared" si="1110"/>
        <v>0</v>
      </c>
      <c r="AQ683" s="126">
        <v>0</v>
      </c>
      <c r="AR683" s="126">
        <v>0</v>
      </c>
      <c r="AS683" s="127">
        <f t="shared" si="1111"/>
        <v>0</v>
      </c>
      <c r="AT683" s="126">
        <v>0</v>
      </c>
      <c r="AU683" s="126">
        <v>0</v>
      </c>
      <c r="AV683" s="127">
        <f t="shared" si="1112"/>
        <v>0</v>
      </c>
      <c r="AW683" s="127">
        <f t="shared" si="1113"/>
        <v>0</v>
      </c>
      <c r="AX683" s="126">
        <v>0</v>
      </c>
      <c r="AY683" s="126">
        <v>0</v>
      </c>
      <c r="AZ683" s="127">
        <f t="shared" si="1114"/>
        <v>0</v>
      </c>
      <c r="BA683" s="126">
        <v>0</v>
      </c>
      <c r="BB683" s="126">
        <v>0</v>
      </c>
      <c r="BC683" s="127">
        <f t="shared" si="1115"/>
        <v>0</v>
      </c>
      <c r="BD683" s="127">
        <f t="shared" si="1116"/>
        <v>0</v>
      </c>
      <c r="BE683" s="128" t="s">
        <v>50</v>
      </c>
      <c r="BF683" s="134"/>
      <c r="BG683" s="128"/>
      <c r="BH683" s="152" t="s">
        <v>128</v>
      </c>
      <c r="BI683" s="152"/>
      <c r="BJ683" s="104"/>
    </row>
    <row r="684" spans="2:62" s="96" customFormat="1" ht="36.75" hidden="1" customHeight="1">
      <c r="B684" s="122"/>
      <c r="C684" s="143"/>
      <c r="D684" s="122"/>
      <c r="E684" s="122"/>
      <c r="F684" s="215">
        <v>9</v>
      </c>
      <c r="G684" s="216" t="s">
        <v>65</v>
      </c>
      <c r="H684" s="126">
        <v>0</v>
      </c>
      <c r="I684" s="126">
        <v>0</v>
      </c>
      <c r="J684" s="127">
        <f t="shared" si="1096"/>
        <v>0</v>
      </c>
      <c r="K684" s="126">
        <v>0</v>
      </c>
      <c r="L684" s="126">
        <v>0</v>
      </c>
      <c r="M684" s="127">
        <f t="shared" si="1097"/>
        <v>0</v>
      </c>
      <c r="N684" s="127">
        <f t="shared" si="1098"/>
        <v>0</v>
      </c>
      <c r="O684" s="126">
        <v>0</v>
      </c>
      <c r="P684" s="126">
        <v>0</v>
      </c>
      <c r="Q684" s="127">
        <f t="shared" si="1099"/>
        <v>0</v>
      </c>
      <c r="R684" s="126">
        <v>0</v>
      </c>
      <c r="S684" s="126">
        <v>0</v>
      </c>
      <c r="T684" s="127">
        <f t="shared" si="1100"/>
        <v>0</v>
      </c>
      <c r="U684" s="127">
        <f t="shared" si="1101"/>
        <v>0</v>
      </c>
      <c r="V684" s="126">
        <v>0</v>
      </c>
      <c r="W684" s="126">
        <v>0</v>
      </c>
      <c r="X684" s="127">
        <f t="shared" si="1102"/>
        <v>0</v>
      </c>
      <c r="Y684" s="126">
        <v>0</v>
      </c>
      <c r="Z684" s="126">
        <v>0</v>
      </c>
      <c r="AA684" s="127">
        <f t="shared" si="1103"/>
        <v>0</v>
      </c>
      <c r="AB684" s="127">
        <f t="shared" si="1104"/>
        <v>0</v>
      </c>
      <c r="AC684" s="126">
        <v>0</v>
      </c>
      <c r="AD684" s="126">
        <v>0</v>
      </c>
      <c r="AE684" s="127">
        <f t="shared" si="1105"/>
        <v>0</v>
      </c>
      <c r="AF684" s="126">
        <v>0</v>
      </c>
      <c r="AG684" s="126">
        <v>0</v>
      </c>
      <c r="AH684" s="127">
        <f t="shared" si="1106"/>
        <v>0</v>
      </c>
      <c r="AI684" s="127">
        <f t="shared" si="1107"/>
        <v>0</v>
      </c>
      <c r="AJ684" s="126">
        <v>0</v>
      </c>
      <c r="AK684" s="126">
        <v>0</v>
      </c>
      <c r="AL684" s="127">
        <f t="shared" si="1108"/>
        <v>0</v>
      </c>
      <c r="AM684" s="126">
        <v>0</v>
      </c>
      <c r="AN684" s="126">
        <v>0</v>
      </c>
      <c r="AO684" s="127">
        <f t="shared" si="1109"/>
        <v>0</v>
      </c>
      <c r="AP684" s="127">
        <f t="shared" si="1110"/>
        <v>0</v>
      </c>
      <c r="AQ684" s="126">
        <v>0</v>
      </c>
      <c r="AR684" s="126">
        <v>0</v>
      </c>
      <c r="AS684" s="127">
        <f t="shared" si="1111"/>
        <v>0</v>
      </c>
      <c r="AT684" s="126">
        <v>0</v>
      </c>
      <c r="AU684" s="126">
        <v>0</v>
      </c>
      <c r="AV684" s="127">
        <f t="shared" si="1112"/>
        <v>0</v>
      </c>
      <c r="AW684" s="127">
        <f t="shared" si="1113"/>
        <v>0</v>
      </c>
      <c r="AX684" s="126">
        <v>0</v>
      </c>
      <c r="AY684" s="126">
        <v>0</v>
      </c>
      <c r="AZ684" s="127">
        <f t="shared" si="1114"/>
        <v>0</v>
      </c>
      <c r="BA684" s="126">
        <v>0</v>
      </c>
      <c r="BB684" s="126">
        <v>0</v>
      </c>
      <c r="BC684" s="127">
        <f t="shared" si="1115"/>
        <v>0</v>
      </c>
      <c r="BD684" s="127">
        <f t="shared" si="1116"/>
        <v>0</v>
      </c>
      <c r="BE684" s="128" t="s">
        <v>50</v>
      </c>
      <c r="BF684" s="134">
        <v>0</v>
      </c>
      <c r="BG684" s="128"/>
      <c r="BH684" s="152" t="s">
        <v>128</v>
      </c>
      <c r="BI684" s="152"/>
      <c r="BJ684" s="104"/>
    </row>
    <row r="685" spans="2:62" s="121" customFormat="1" ht="40.5">
      <c r="B685" s="114">
        <v>2014</v>
      </c>
      <c r="C685" s="115">
        <v>8317</v>
      </c>
      <c r="D685" s="114">
        <v>4</v>
      </c>
      <c r="E685" s="114">
        <v>515</v>
      </c>
      <c r="F685" s="114"/>
      <c r="G685" s="116" t="s">
        <v>68</v>
      </c>
      <c r="H685" s="117">
        <f t="shared" ref="H685:N685" si="1117">SUM(H686:H693)</f>
        <v>59393.4</v>
      </c>
      <c r="I685" s="117">
        <f t="shared" si="1117"/>
        <v>0</v>
      </c>
      <c r="J685" s="117">
        <f t="shared" si="1117"/>
        <v>59393.4</v>
      </c>
      <c r="K685" s="117">
        <f t="shared" si="1117"/>
        <v>60046.8</v>
      </c>
      <c r="L685" s="117">
        <f t="shared" si="1117"/>
        <v>0</v>
      </c>
      <c r="M685" s="117">
        <f t="shared" si="1117"/>
        <v>60046.8</v>
      </c>
      <c r="N685" s="117">
        <f t="shared" si="1117"/>
        <v>119440.20000000001</v>
      </c>
      <c r="O685" s="117">
        <f t="shared" ref="O685:BD685" si="1118">SUM(O686:O693)</f>
        <v>0</v>
      </c>
      <c r="P685" s="117">
        <f t="shared" si="1118"/>
        <v>0</v>
      </c>
      <c r="Q685" s="117">
        <f t="shared" si="1118"/>
        <v>0</v>
      </c>
      <c r="R685" s="117">
        <f t="shared" si="1118"/>
        <v>0</v>
      </c>
      <c r="S685" s="117">
        <f t="shared" si="1118"/>
        <v>0</v>
      </c>
      <c r="T685" s="117">
        <f t="shared" si="1118"/>
        <v>0</v>
      </c>
      <c r="U685" s="117">
        <f t="shared" si="1118"/>
        <v>0</v>
      </c>
      <c r="V685" s="117">
        <f t="shared" si="1118"/>
        <v>59393.4</v>
      </c>
      <c r="W685" s="117">
        <f t="shared" si="1118"/>
        <v>0</v>
      </c>
      <c r="X685" s="117">
        <f t="shared" si="1118"/>
        <v>59393.4</v>
      </c>
      <c r="Y685" s="117">
        <f t="shared" si="1118"/>
        <v>60046.8</v>
      </c>
      <c r="Z685" s="117">
        <f t="shared" si="1118"/>
        <v>0</v>
      </c>
      <c r="AA685" s="117">
        <f t="shared" si="1118"/>
        <v>60046.8</v>
      </c>
      <c r="AB685" s="117">
        <f t="shared" si="1118"/>
        <v>119440.20000000001</v>
      </c>
      <c r="AC685" s="117">
        <f t="shared" si="1118"/>
        <v>0</v>
      </c>
      <c r="AD685" s="117">
        <f t="shared" si="1118"/>
        <v>0</v>
      </c>
      <c r="AE685" s="117">
        <f t="shared" si="1118"/>
        <v>0</v>
      </c>
      <c r="AF685" s="117">
        <f t="shared" si="1118"/>
        <v>0</v>
      </c>
      <c r="AG685" s="117">
        <f t="shared" si="1118"/>
        <v>0</v>
      </c>
      <c r="AH685" s="117">
        <f t="shared" si="1118"/>
        <v>0</v>
      </c>
      <c r="AI685" s="117">
        <f t="shared" si="1118"/>
        <v>0</v>
      </c>
      <c r="AJ685" s="117">
        <f t="shared" si="1118"/>
        <v>0</v>
      </c>
      <c r="AK685" s="117">
        <f t="shared" si="1118"/>
        <v>0</v>
      </c>
      <c r="AL685" s="117">
        <f t="shared" si="1118"/>
        <v>0</v>
      </c>
      <c r="AM685" s="117">
        <f t="shared" si="1118"/>
        <v>0</v>
      </c>
      <c r="AN685" s="117">
        <f t="shared" si="1118"/>
        <v>0</v>
      </c>
      <c r="AO685" s="117">
        <f t="shared" si="1118"/>
        <v>0</v>
      </c>
      <c r="AP685" s="117">
        <f t="shared" si="1118"/>
        <v>0</v>
      </c>
      <c r="AQ685" s="117">
        <f t="shared" si="1118"/>
        <v>0</v>
      </c>
      <c r="AR685" s="117">
        <f t="shared" si="1118"/>
        <v>0</v>
      </c>
      <c r="AS685" s="117">
        <f t="shared" si="1118"/>
        <v>0</v>
      </c>
      <c r="AT685" s="117">
        <f t="shared" si="1118"/>
        <v>0</v>
      </c>
      <c r="AU685" s="117">
        <f t="shared" si="1118"/>
        <v>0</v>
      </c>
      <c r="AV685" s="117">
        <f t="shared" si="1118"/>
        <v>0</v>
      </c>
      <c r="AW685" s="117">
        <f t="shared" si="1118"/>
        <v>0</v>
      </c>
      <c r="AX685" s="117">
        <f t="shared" si="1118"/>
        <v>59393.4</v>
      </c>
      <c r="AY685" s="117">
        <f t="shared" si="1118"/>
        <v>0</v>
      </c>
      <c r="AZ685" s="117">
        <f t="shared" si="1118"/>
        <v>59393.4</v>
      </c>
      <c r="BA685" s="117">
        <f t="shared" si="1118"/>
        <v>60046.8</v>
      </c>
      <c r="BB685" s="117">
        <f t="shared" si="1118"/>
        <v>0</v>
      </c>
      <c r="BC685" s="117">
        <f t="shared" si="1118"/>
        <v>60046.8</v>
      </c>
      <c r="BD685" s="117">
        <f t="shared" si="1118"/>
        <v>119440.20000000001</v>
      </c>
      <c r="BE685" s="118"/>
      <c r="BF685" s="119"/>
      <c r="BG685" s="118"/>
      <c r="BH685" s="140"/>
      <c r="BI685" s="140"/>
      <c r="BJ685" s="104"/>
    </row>
    <row r="686" spans="2:62" s="96" customFormat="1" ht="36.75" hidden="1" customHeight="1">
      <c r="B686" s="122"/>
      <c r="C686" s="143"/>
      <c r="D686" s="122"/>
      <c r="E686" s="122"/>
      <c r="F686" s="132">
        <v>1</v>
      </c>
      <c r="G686" s="133" t="s">
        <v>496</v>
      </c>
      <c r="H686" s="126">
        <v>0</v>
      </c>
      <c r="I686" s="126">
        <v>0</v>
      </c>
      <c r="J686" s="127">
        <f t="shared" ref="J686:J693" si="1119">H686+I686</f>
        <v>0</v>
      </c>
      <c r="K686" s="126">
        <v>0</v>
      </c>
      <c r="L686" s="126">
        <v>0</v>
      </c>
      <c r="M686" s="127">
        <f t="shared" ref="M686:M693" si="1120">K686+L686</f>
        <v>0</v>
      </c>
      <c r="N686" s="127">
        <f t="shared" ref="N686:N693" si="1121">J686+M686</f>
        <v>0</v>
      </c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  <c r="BA686" s="127"/>
      <c r="BB686" s="127"/>
      <c r="BC686" s="127"/>
      <c r="BD686" s="127"/>
      <c r="BE686" s="128" t="s">
        <v>50</v>
      </c>
      <c r="BF686" s="134"/>
      <c r="BG686" s="128"/>
      <c r="BH686" s="152" t="s">
        <v>128</v>
      </c>
      <c r="BI686" s="152"/>
      <c r="BJ686" s="104"/>
    </row>
    <row r="687" spans="2:62" s="96" customFormat="1" ht="36.75" customHeight="1">
      <c r="B687" s="122"/>
      <c r="C687" s="143"/>
      <c r="D687" s="122"/>
      <c r="E687" s="122"/>
      <c r="F687" s="132">
        <v>2</v>
      </c>
      <c r="G687" s="133" t="s">
        <v>497</v>
      </c>
      <c r="H687" s="126">
        <v>59393.4</v>
      </c>
      <c r="I687" s="126">
        <v>0</v>
      </c>
      <c r="J687" s="127">
        <f t="shared" si="1119"/>
        <v>59393.4</v>
      </c>
      <c r="K687" s="126">
        <v>0</v>
      </c>
      <c r="L687" s="126">
        <v>0</v>
      </c>
      <c r="M687" s="127">
        <f t="shared" si="1120"/>
        <v>0</v>
      </c>
      <c r="N687" s="127">
        <f t="shared" si="1121"/>
        <v>59393.4</v>
      </c>
      <c r="O687" s="127">
        <v>0</v>
      </c>
      <c r="P687" s="127">
        <v>0</v>
      </c>
      <c r="Q687" s="127">
        <f t="shared" ref="Q687:Q693" si="1122">+O687+P687</f>
        <v>0</v>
      </c>
      <c r="R687" s="127">
        <v>0</v>
      </c>
      <c r="S687" s="127">
        <v>0</v>
      </c>
      <c r="T687" s="127"/>
      <c r="U687" s="127"/>
      <c r="V687" s="127">
        <f>H687+O687</f>
        <v>59393.4</v>
      </c>
      <c r="W687" s="127">
        <f>I687+P687</f>
        <v>0</v>
      </c>
      <c r="X687" s="127">
        <f>V687+W687</f>
        <v>59393.4</v>
      </c>
      <c r="Y687" s="127">
        <f>K687+R687</f>
        <v>0</v>
      </c>
      <c r="Z687" s="127">
        <f>L687+S687</f>
        <v>0</v>
      </c>
      <c r="AA687" s="127">
        <f>Y687+Z687</f>
        <v>0</v>
      </c>
      <c r="AB687" s="127">
        <f>X687+AA687</f>
        <v>59393.4</v>
      </c>
      <c r="AC687" s="127">
        <v>0</v>
      </c>
      <c r="AD687" s="127">
        <v>0</v>
      </c>
      <c r="AE687" s="127">
        <f t="shared" ref="AE687:AE693" si="1123">+AC687+AD687</f>
        <v>0</v>
      </c>
      <c r="AF687" s="127">
        <v>0</v>
      </c>
      <c r="AG687" s="127">
        <v>0</v>
      </c>
      <c r="AH687" s="127">
        <f t="shared" ref="AH687:AH693" si="1124">+AF687+AG687</f>
        <v>0</v>
      </c>
      <c r="AI687" s="127">
        <f t="shared" ref="AI687:AI693" si="1125">+AE687+AH687</f>
        <v>0</v>
      </c>
      <c r="AJ687" s="127">
        <v>0</v>
      </c>
      <c r="AK687" s="127">
        <v>0</v>
      </c>
      <c r="AL687" s="127">
        <f t="shared" ref="AL687:AL693" si="1126">+AJ687+AK687</f>
        <v>0</v>
      </c>
      <c r="AM687" s="127">
        <v>0</v>
      </c>
      <c r="AN687" s="127">
        <v>0</v>
      </c>
      <c r="AO687" s="127">
        <f t="shared" ref="AO687:AO693" si="1127">+AM687+AN687</f>
        <v>0</v>
      </c>
      <c r="AP687" s="127">
        <f t="shared" ref="AP687:AP693" si="1128">+AL687+AO687</f>
        <v>0</v>
      </c>
      <c r="AQ687" s="127">
        <v>0</v>
      </c>
      <c r="AR687" s="127">
        <v>0</v>
      </c>
      <c r="AS687" s="127">
        <f>+AQ687+AR687</f>
        <v>0</v>
      </c>
      <c r="AT687" s="127">
        <v>0</v>
      </c>
      <c r="AU687" s="127">
        <v>0</v>
      </c>
      <c r="AV687" s="127">
        <f>+AT687+AU687</f>
        <v>0</v>
      </c>
      <c r="AW687" s="127">
        <f>+AS687+AV687</f>
        <v>0</v>
      </c>
      <c r="AX687" s="127">
        <f t="shared" ref="AX687:AX693" si="1129">V687-AC687-AJ687-AQ687</f>
        <v>59393.4</v>
      </c>
      <c r="AY687" s="127">
        <f t="shared" ref="AY687:AY693" si="1130">W687-AD687-AK687-AR687</f>
        <v>0</v>
      </c>
      <c r="AZ687" s="127">
        <f t="shared" ref="AZ687:AZ693" si="1131">AX687+AY687</f>
        <v>59393.4</v>
      </c>
      <c r="BA687" s="127">
        <f t="shared" ref="BA687:BA693" si="1132">Y687-AF687-AM687-AT687</f>
        <v>0</v>
      </c>
      <c r="BB687" s="127">
        <f t="shared" ref="BB687:BB693" si="1133">Z687-AG687-AN687-AU687</f>
        <v>0</v>
      </c>
      <c r="BC687" s="127">
        <f t="shared" ref="BC687:BC693" si="1134">BA687+BB687</f>
        <v>0</v>
      </c>
      <c r="BD687" s="127">
        <f t="shared" ref="BD687:BD693" si="1135">AZ687+BC687</f>
        <v>59393.4</v>
      </c>
      <c r="BE687" s="128" t="s">
        <v>50</v>
      </c>
      <c r="BF687" s="134">
        <v>6</v>
      </c>
      <c r="BG687" s="128"/>
      <c r="BH687" s="152" t="s">
        <v>128</v>
      </c>
      <c r="BI687" s="152"/>
      <c r="BJ687" s="104"/>
    </row>
    <row r="688" spans="2:62" s="96" customFormat="1" ht="36.75" hidden="1" customHeight="1">
      <c r="B688" s="122"/>
      <c r="C688" s="143"/>
      <c r="D688" s="122"/>
      <c r="E688" s="122"/>
      <c r="F688" s="132">
        <v>3</v>
      </c>
      <c r="G688" s="133" t="s">
        <v>73</v>
      </c>
      <c r="H688" s="126">
        <v>0</v>
      </c>
      <c r="I688" s="126">
        <v>0</v>
      </c>
      <c r="J688" s="127">
        <f t="shared" si="1119"/>
        <v>0</v>
      </c>
      <c r="K688" s="126">
        <v>0</v>
      </c>
      <c r="L688" s="126">
        <v>0</v>
      </c>
      <c r="M688" s="127">
        <f t="shared" si="1120"/>
        <v>0</v>
      </c>
      <c r="N688" s="127">
        <f t="shared" si="1121"/>
        <v>0</v>
      </c>
      <c r="O688" s="127">
        <v>0</v>
      </c>
      <c r="P688" s="127">
        <v>0</v>
      </c>
      <c r="Q688" s="127">
        <f t="shared" si="1122"/>
        <v>0</v>
      </c>
      <c r="R688" s="127">
        <v>0</v>
      </c>
      <c r="S688" s="127">
        <v>0</v>
      </c>
      <c r="T688" s="127"/>
      <c r="U688" s="127"/>
      <c r="V688" s="127">
        <f>H688+O688</f>
        <v>0</v>
      </c>
      <c r="W688" s="127">
        <f>I688+P688</f>
        <v>0</v>
      </c>
      <c r="X688" s="127">
        <f>V688+W688</f>
        <v>0</v>
      </c>
      <c r="Y688" s="127">
        <f>K688+R688</f>
        <v>0</v>
      </c>
      <c r="Z688" s="127">
        <f>L688+S688</f>
        <v>0</v>
      </c>
      <c r="AA688" s="127">
        <f>Y688+Z688</f>
        <v>0</v>
      </c>
      <c r="AB688" s="127">
        <f>X688+AA688</f>
        <v>0</v>
      </c>
      <c r="AC688" s="127">
        <v>0</v>
      </c>
      <c r="AD688" s="127">
        <v>0</v>
      </c>
      <c r="AE688" s="127">
        <f t="shared" si="1123"/>
        <v>0</v>
      </c>
      <c r="AF688" s="127">
        <v>0</v>
      </c>
      <c r="AG688" s="127">
        <v>0</v>
      </c>
      <c r="AH688" s="127">
        <f t="shared" si="1124"/>
        <v>0</v>
      </c>
      <c r="AI688" s="127">
        <f t="shared" si="1125"/>
        <v>0</v>
      </c>
      <c r="AJ688" s="127">
        <v>0</v>
      </c>
      <c r="AK688" s="127">
        <v>0</v>
      </c>
      <c r="AL688" s="127">
        <f t="shared" si="1126"/>
        <v>0</v>
      </c>
      <c r="AM688" s="127">
        <v>0</v>
      </c>
      <c r="AN688" s="127">
        <v>0</v>
      </c>
      <c r="AO688" s="127">
        <f t="shared" si="1127"/>
        <v>0</v>
      </c>
      <c r="AP688" s="127">
        <f t="shared" si="1128"/>
        <v>0</v>
      </c>
      <c r="AQ688" s="127"/>
      <c r="AR688" s="127"/>
      <c r="AS688" s="127"/>
      <c r="AT688" s="127"/>
      <c r="AU688" s="127"/>
      <c r="AV688" s="127"/>
      <c r="AW688" s="127"/>
      <c r="AX688" s="127">
        <f t="shared" si="1129"/>
        <v>0</v>
      </c>
      <c r="AY688" s="127">
        <f t="shared" si="1130"/>
        <v>0</v>
      </c>
      <c r="AZ688" s="127">
        <f t="shared" si="1131"/>
        <v>0</v>
      </c>
      <c r="BA688" s="127">
        <f t="shared" si="1132"/>
        <v>0</v>
      </c>
      <c r="BB688" s="127">
        <f t="shared" si="1133"/>
        <v>0</v>
      </c>
      <c r="BC688" s="127">
        <f t="shared" si="1134"/>
        <v>0</v>
      </c>
      <c r="BD688" s="127">
        <f t="shared" si="1135"/>
        <v>0</v>
      </c>
      <c r="BE688" s="128" t="s">
        <v>50</v>
      </c>
      <c r="BF688" s="134"/>
      <c r="BG688" s="128"/>
      <c r="BH688" s="152" t="s">
        <v>128</v>
      </c>
      <c r="BI688" s="152"/>
      <c r="BJ688" s="104"/>
    </row>
    <row r="689" spans="2:62" s="96" customFormat="1" ht="36.75" hidden="1" customHeight="1">
      <c r="B689" s="122"/>
      <c r="C689" s="143"/>
      <c r="D689" s="122"/>
      <c r="E689" s="122"/>
      <c r="F689" s="132">
        <v>4</v>
      </c>
      <c r="G689" s="133" t="s">
        <v>498</v>
      </c>
      <c r="H689" s="126">
        <v>0</v>
      </c>
      <c r="I689" s="126">
        <v>0</v>
      </c>
      <c r="J689" s="127">
        <f t="shared" si="1119"/>
        <v>0</v>
      </c>
      <c r="K689" s="126">
        <v>0</v>
      </c>
      <c r="L689" s="126">
        <v>0</v>
      </c>
      <c r="M689" s="127">
        <f t="shared" si="1120"/>
        <v>0</v>
      </c>
      <c r="N689" s="127">
        <f t="shared" si="1121"/>
        <v>0</v>
      </c>
      <c r="O689" s="127">
        <v>0</v>
      </c>
      <c r="P689" s="127">
        <v>0</v>
      </c>
      <c r="Q689" s="127">
        <f t="shared" si="1122"/>
        <v>0</v>
      </c>
      <c r="R689" s="127">
        <v>0</v>
      </c>
      <c r="S689" s="127">
        <v>0</v>
      </c>
      <c r="T689" s="127"/>
      <c r="U689" s="127"/>
      <c r="V689" s="127">
        <f>H689+O689</f>
        <v>0</v>
      </c>
      <c r="W689" s="127">
        <f>I689+P689</f>
        <v>0</v>
      </c>
      <c r="X689" s="127">
        <f>V689+W689</f>
        <v>0</v>
      </c>
      <c r="Y689" s="127">
        <f>K689+R689</f>
        <v>0</v>
      </c>
      <c r="Z689" s="127">
        <f>L689+S689</f>
        <v>0</v>
      </c>
      <c r="AA689" s="127">
        <f>Y689+Z689</f>
        <v>0</v>
      </c>
      <c r="AB689" s="127">
        <f>X689+AA689</f>
        <v>0</v>
      </c>
      <c r="AC689" s="127">
        <v>0</v>
      </c>
      <c r="AD689" s="127">
        <v>0</v>
      </c>
      <c r="AE689" s="127">
        <f t="shared" si="1123"/>
        <v>0</v>
      </c>
      <c r="AF689" s="127">
        <v>0</v>
      </c>
      <c r="AG689" s="127">
        <v>0</v>
      </c>
      <c r="AH689" s="127">
        <f t="shared" si="1124"/>
        <v>0</v>
      </c>
      <c r="AI689" s="127">
        <f t="shared" si="1125"/>
        <v>0</v>
      </c>
      <c r="AJ689" s="127">
        <v>0</v>
      </c>
      <c r="AK689" s="127">
        <v>0</v>
      </c>
      <c r="AL689" s="127">
        <f t="shared" si="1126"/>
        <v>0</v>
      </c>
      <c r="AM689" s="127">
        <v>0</v>
      </c>
      <c r="AN689" s="127">
        <v>0</v>
      </c>
      <c r="AO689" s="127">
        <f t="shared" si="1127"/>
        <v>0</v>
      </c>
      <c r="AP689" s="127">
        <f t="shared" si="1128"/>
        <v>0</v>
      </c>
      <c r="AQ689" s="127"/>
      <c r="AR689" s="127"/>
      <c r="AS689" s="127"/>
      <c r="AT689" s="127"/>
      <c r="AU689" s="127"/>
      <c r="AV689" s="127"/>
      <c r="AW689" s="127"/>
      <c r="AX689" s="127">
        <f t="shared" si="1129"/>
        <v>0</v>
      </c>
      <c r="AY689" s="127">
        <f t="shared" si="1130"/>
        <v>0</v>
      </c>
      <c r="AZ689" s="127">
        <f t="shared" si="1131"/>
        <v>0</v>
      </c>
      <c r="BA689" s="127">
        <f t="shared" si="1132"/>
        <v>0</v>
      </c>
      <c r="BB689" s="127">
        <f t="shared" si="1133"/>
        <v>0</v>
      </c>
      <c r="BC689" s="127">
        <f t="shared" si="1134"/>
        <v>0</v>
      </c>
      <c r="BD689" s="127">
        <f t="shared" si="1135"/>
        <v>0</v>
      </c>
      <c r="BE689" s="128" t="s">
        <v>50</v>
      </c>
      <c r="BF689" s="134"/>
      <c r="BG689" s="128"/>
      <c r="BH689" s="152" t="s">
        <v>128</v>
      </c>
      <c r="BI689" s="152"/>
      <c r="BJ689" s="104"/>
    </row>
    <row r="690" spans="2:62" s="96" customFormat="1" ht="36.75" hidden="1" customHeight="1">
      <c r="B690" s="122"/>
      <c r="C690" s="143"/>
      <c r="D690" s="122"/>
      <c r="E690" s="122"/>
      <c r="F690" s="132">
        <v>5</v>
      </c>
      <c r="G690" s="133" t="s">
        <v>74</v>
      </c>
      <c r="H690" s="126">
        <v>0</v>
      </c>
      <c r="I690" s="126">
        <v>0</v>
      </c>
      <c r="J690" s="127">
        <f t="shared" si="1119"/>
        <v>0</v>
      </c>
      <c r="K690" s="126">
        <v>0</v>
      </c>
      <c r="L690" s="126">
        <v>0</v>
      </c>
      <c r="M690" s="127">
        <f t="shared" si="1120"/>
        <v>0</v>
      </c>
      <c r="N690" s="127">
        <f t="shared" si="1121"/>
        <v>0</v>
      </c>
      <c r="O690" s="127">
        <v>0</v>
      </c>
      <c r="P690" s="127">
        <v>0</v>
      </c>
      <c r="Q690" s="127">
        <f t="shared" si="1122"/>
        <v>0</v>
      </c>
      <c r="R690" s="127">
        <v>0</v>
      </c>
      <c r="S690" s="127">
        <v>0</v>
      </c>
      <c r="T690" s="127"/>
      <c r="U690" s="127"/>
      <c r="V690" s="127">
        <f>H690+O690</f>
        <v>0</v>
      </c>
      <c r="W690" s="127">
        <f>I690+P690</f>
        <v>0</v>
      </c>
      <c r="X690" s="127">
        <f>V690+W690</f>
        <v>0</v>
      </c>
      <c r="Y690" s="127">
        <f>K690+R690</f>
        <v>0</v>
      </c>
      <c r="Z690" s="127">
        <f>L690+S690</f>
        <v>0</v>
      </c>
      <c r="AA690" s="127">
        <f>Y690+Z690</f>
        <v>0</v>
      </c>
      <c r="AB690" s="127">
        <f>X690+AA690</f>
        <v>0</v>
      </c>
      <c r="AC690" s="127">
        <v>0</v>
      </c>
      <c r="AD690" s="127">
        <v>0</v>
      </c>
      <c r="AE690" s="127">
        <f t="shared" si="1123"/>
        <v>0</v>
      </c>
      <c r="AF690" s="127">
        <v>0</v>
      </c>
      <c r="AG690" s="127">
        <v>0</v>
      </c>
      <c r="AH690" s="127">
        <f t="shared" si="1124"/>
        <v>0</v>
      </c>
      <c r="AI690" s="127">
        <f t="shared" si="1125"/>
        <v>0</v>
      </c>
      <c r="AJ690" s="127">
        <v>0</v>
      </c>
      <c r="AK690" s="127">
        <v>0</v>
      </c>
      <c r="AL690" s="127">
        <f t="shared" si="1126"/>
        <v>0</v>
      </c>
      <c r="AM690" s="127">
        <v>0</v>
      </c>
      <c r="AN690" s="127">
        <v>0</v>
      </c>
      <c r="AO690" s="127">
        <f t="shared" si="1127"/>
        <v>0</v>
      </c>
      <c r="AP690" s="127">
        <f t="shared" si="1128"/>
        <v>0</v>
      </c>
      <c r="AQ690" s="127"/>
      <c r="AR690" s="127"/>
      <c r="AS690" s="127"/>
      <c r="AT690" s="127"/>
      <c r="AU690" s="127"/>
      <c r="AV690" s="127"/>
      <c r="AW690" s="127"/>
      <c r="AX690" s="127">
        <f t="shared" si="1129"/>
        <v>0</v>
      </c>
      <c r="AY690" s="127">
        <f t="shared" si="1130"/>
        <v>0</v>
      </c>
      <c r="AZ690" s="127">
        <f t="shared" si="1131"/>
        <v>0</v>
      </c>
      <c r="BA690" s="127">
        <f t="shared" si="1132"/>
        <v>0</v>
      </c>
      <c r="BB690" s="127">
        <f t="shared" si="1133"/>
        <v>0</v>
      </c>
      <c r="BC690" s="127">
        <f t="shared" si="1134"/>
        <v>0</v>
      </c>
      <c r="BD690" s="127">
        <f t="shared" si="1135"/>
        <v>0</v>
      </c>
      <c r="BE690" s="128" t="s">
        <v>50</v>
      </c>
      <c r="BF690" s="134"/>
      <c r="BG690" s="128"/>
      <c r="BH690" s="152" t="s">
        <v>128</v>
      </c>
      <c r="BI690" s="152"/>
      <c r="BJ690" s="104"/>
    </row>
    <row r="691" spans="2:62" s="96" customFormat="1" ht="36.75" hidden="1" customHeight="1">
      <c r="B691" s="122"/>
      <c r="C691" s="143"/>
      <c r="D691" s="122"/>
      <c r="E691" s="122"/>
      <c r="F691" s="132">
        <v>6</v>
      </c>
      <c r="G691" s="133" t="s">
        <v>499</v>
      </c>
      <c r="H691" s="126">
        <v>0</v>
      </c>
      <c r="I691" s="126">
        <v>0</v>
      </c>
      <c r="J691" s="127">
        <f t="shared" si="1119"/>
        <v>0</v>
      </c>
      <c r="K691" s="126">
        <v>0</v>
      </c>
      <c r="L691" s="126">
        <v>0</v>
      </c>
      <c r="M691" s="127">
        <f t="shared" si="1120"/>
        <v>0</v>
      </c>
      <c r="N691" s="127">
        <f t="shared" si="1121"/>
        <v>0</v>
      </c>
      <c r="O691" s="127">
        <v>0</v>
      </c>
      <c r="P691" s="127">
        <v>0</v>
      </c>
      <c r="Q691" s="127">
        <f t="shared" si="1122"/>
        <v>0</v>
      </c>
      <c r="R691" s="127">
        <v>0</v>
      </c>
      <c r="S691" s="127">
        <v>0</v>
      </c>
      <c r="T691" s="127"/>
      <c r="U691" s="127"/>
      <c r="V691" s="127">
        <f>H691+O691</f>
        <v>0</v>
      </c>
      <c r="W691" s="127">
        <f>I691+P691</f>
        <v>0</v>
      </c>
      <c r="X691" s="127">
        <f>V691+W691</f>
        <v>0</v>
      </c>
      <c r="Y691" s="127">
        <f>K691+R691</f>
        <v>0</v>
      </c>
      <c r="Z691" s="127">
        <f>L691+S691</f>
        <v>0</v>
      </c>
      <c r="AA691" s="127">
        <f>Y691+Z691</f>
        <v>0</v>
      </c>
      <c r="AB691" s="127">
        <f>X691+AA691</f>
        <v>0</v>
      </c>
      <c r="AC691" s="127">
        <v>0</v>
      </c>
      <c r="AD691" s="127">
        <v>0</v>
      </c>
      <c r="AE691" s="127">
        <f t="shared" si="1123"/>
        <v>0</v>
      </c>
      <c r="AF691" s="127">
        <v>0</v>
      </c>
      <c r="AG691" s="127">
        <v>0</v>
      </c>
      <c r="AH691" s="127">
        <f t="shared" si="1124"/>
        <v>0</v>
      </c>
      <c r="AI691" s="127">
        <f t="shared" si="1125"/>
        <v>0</v>
      </c>
      <c r="AJ691" s="127">
        <v>0</v>
      </c>
      <c r="AK691" s="127">
        <v>0</v>
      </c>
      <c r="AL691" s="127">
        <f t="shared" si="1126"/>
        <v>0</v>
      </c>
      <c r="AM691" s="127">
        <v>0</v>
      </c>
      <c r="AN691" s="127">
        <v>0</v>
      </c>
      <c r="AO691" s="127">
        <f t="shared" si="1127"/>
        <v>0</v>
      </c>
      <c r="AP691" s="127">
        <f t="shared" si="1128"/>
        <v>0</v>
      </c>
      <c r="AQ691" s="127"/>
      <c r="AR691" s="127"/>
      <c r="AS691" s="127"/>
      <c r="AT691" s="127"/>
      <c r="AU691" s="127"/>
      <c r="AV691" s="127"/>
      <c r="AW691" s="127"/>
      <c r="AX691" s="127">
        <f t="shared" si="1129"/>
        <v>0</v>
      </c>
      <c r="AY691" s="127">
        <f t="shared" si="1130"/>
        <v>0</v>
      </c>
      <c r="AZ691" s="127">
        <f t="shared" si="1131"/>
        <v>0</v>
      </c>
      <c r="BA691" s="127">
        <f t="shared" si="1132"/>
        <v>0</v>
      </c>
      <c r="BB691" s="127">
        <f t="shared" si="1133"/>
        <v>0</v>
      </c>
      <c r="BC691" s="127">
        <f t="shared" si="1134"/>
        <v>0</v>
      </c>
      <c r="BD691" s="127">
        <f t="shared" si="1135"/>
        <v>0</v>
      </c>
      <c r="BE691" s="128" t="s">
        <v>50</v>
      </c>
      <c r="BF691" s="134"/>
      <c r="BG691" s="128"/>
      <c r="BH691" s="152" t="s">
        <v>128</v>
      </c>
      <c r="BI691" s="152"/>
      <c r="BJ691" s="104"/>
    </row>
    <row r="692" spans="2:62" s="96" customFormat="1" ht="36.75" hidden="1" customHeight="1">
      <c r="B692" s="122"/>
      <c r="C692" s="143"/>
      <c r="D692" s="122"/>
      <c r="E692" s="122"/>
      <c r="F692" s="132">
        <v>7</v>
      </c>
      <c r="G692" s="133" t="s">
        <v>500</v>
      </c>
      <c r="H692" s="126">
        <v>0</v>
      </c>
      <c r="I692" s="126">
        <v>0</v>
      </c>
      <c r="J692" s="127">
        <f t="shared" si="1119"/>
        <v>0</v>
      </c>
      <c r="K692" s="126">
        <v>0</v>
      </c>
      <c r="L692" s="126">
        <v>0</v>
      </c>
      <c r="M692" s="127">
        <f t="shared" si="1120"/>
        <v>0</v>
      </c>
      <c r="N692" s="127">
        <f t="shared" si="1121"/>
        <v>0</v>
      </c>
      <c r="O692" s="127">
        <v>0</v>
      </c>
      <c r="P692" s="127">
        <v>0</v>
      </c>
      <c r="Q692" s="127">
        <f t="shared" si="1122"/>
        <v>0</v>
      </c>
      <c r="R692" s="127">
        <v>0</v>
      </c>
      <c r="S692" s="127">
        <v>0</v>
      </c>
      <c r="T692" s="127"/>
      <c r="U692" s="127"/>
      <c r="V692" s="127">
        <f>H692+O692</f>
        <v>0</v>
      </c>
      <c r="W692" s="127">
        <f>I692+P692</f>
        <v>0</v>
      </c>
      <c r="X692" s="127">
        <f>V692+W692</f>
        <v>0</v>
      </c>
      <c r="Y692" s="127">
        <f>K692+R692</f>
        <v>0</v>
      </c>
      <c r="Z692" s="127">
        <f>L692+S692</f>
        <v>0</v>
      </c>
      <c r="AA692" s="127">
        <f>Y692+Z692</f>
        <v>0</v>
      </c>
      <c r="AB692" s="127">
        <f>X692+AA692</f>
        <v>0</v>
      </c>
      <c r="AC692" s="127">
        <v>0</v>
      </c>
      <c r="AD692" s="127">
        <v>0</v>
      </c>
      <c r="AE692" s="127">
        <f t="shared" si="1123"/>
        <v>0</v>
      </c>
      <c r="AF692" s="127">
        <v>0</v>
      </c>
      <c r="AG692" s="127">
        <v>0</v>
      </c>
      <c r="AH692" s="127">
        <f t="shared" si="1124"/>
        <v>0</v>
      </c>
      <c r="AI692" s="127">
        <f t="shared" si="1125"/>
        <v>0</v>
      </c>
      <c r="AJ692" s="127">
        <v>0</v>
      </c>
      <c r="AK692" s="127">
        <v>0</v>
      </c>
      <c r="AL692" s="127">
        <f t="shared" si="1126"/>
        <v>0</v>
      </c>
      <c r="AM692" s="127">
        <v>0</v>
      </c>
      <c r="AN692" s="127">
        <v>0</v>
      </c>
      <c r="AO692" s="127">
        <f t="shared" si="1127"/>
        <v>0</v>
      </c>
      <c r="AP692" s="127">
        <f t="shared" si="1128"/>
        <v>0</v>
      </c>
      <c r="AQ692" s="127"/>
      <c r="AR692" s="127"/>
      <c r="AS692" s="127"/>
      <c r="AT692" s="127"/>
      <c r="AU692" s="127"/>
      <c r="AV692" s="127"/>
      <c r="AW692" s="127"/>
      <c r="AX692" s="127">
        <f t="shared" si="1129"/>
        <v>0</v>
      </c>
      <c r="AY692" s="127">
        <f t="shared" si="1130"/>
        <v>0</v>
      </c>
      <c r="AZ692" s="127">
        <f t="shared" si="1131"/>
        <v>0</v>
      </c>
      <c r="BA692" s="127">
        <f t="shared" si="1132"/>
        <v>0</v>
      </c>
      <c r="BB692" s="127">
        <f t="shared" si="1133"/>
        <v>0</v>
      </c>
      <c r="BC692" s="127">
        <f t="shared" si="1134"/>
        <v>0</v>
      </c>
      <c r="BD692" s="127">
        <f t="shared" si="1135"/>
        <v>0</v>
      </c>
      <c r="BE692" s="128" t="s">
        <v>50</v>
      </c>
      <c r="BF692" s="134"/>
      <c r="BG692" s="128"/>
      <c r="BH692" s="152" t="s">
        <v>128</v>
      </c>
      <c r="BI692" s="152"/>
      <c r="BJ692" s="104"/>
    </row>
    <row r="693" spans="2:62" s="96" customFormat="1" ht="36.75" customHeight="1">
      <c r="B693" s="122"/>
      <c r="C693" s="143"/>
      <c r="D693" s="122"/>
      <c r="E693" s="122"/>
      <c r="F693" s="124">
        <v>8</v>
      </c>
      <c r="G693" s="125" t="s">
        <v>501</v>
      </c>
      <c r="H693" s="126">
        <v>0</v>
      </c>
      <c r="I693" s="126">
        <v>0</v>
      </c>
      <c r="J693" s="127">
        <f t="shared" si="1119"/>
        <v>0</v>
      </c>
      <c r="K693" s="126">
        <v>60046.8</v>
      </c>
      <c r="L693" s="126">
        <v>0</v>
      </c>
      <c r="M693" s="127">
        <f t="shared" si="1120"/>
        <v>60046.8</v>
      </c>
      <c r="N693" s="127">
        <f t="shared" si="1121"/>
        <v>60046.8</v>
      </c>
      <c r="O693" s="127">
        <v>0</v>
      </c>
      <c r="P693" s="127">
        <v>0</v>
      </c>
      <c r="Q693" s="127">
        <f t="shared" si="1122"/>
        <v>0</v>
      </c>
      <c r="R693" s="127">
        <v>0</v>
      </c>
      <c r="S693" s="127">
        <v>0</v>
      </c>
      <c r="T693" s="127"/>
      <c r="U693" s="127"/>
      <c r="V693" s="127">
        <f>H693+O693</f>
        <v>0</v>
      </c>
      <c r="W693" s="127">
        <f>I693+P693</f>
        <v>0</v>
      </c>
      <c r="X693" s="127">
        <f>V693+W693</f>
        <v>0</v>
      </c>
      <c r="Y693" s="127">
        <f>K693+R693</f>
        <v>60046.8</v>
      </c>
      <c r="Z693" s="127">
        <f>L693+S693</f>
        <v>0</v>
      </c>
      <c r="AA693" s="127">
        <f>Y693+Z693</f>
        <v>60046.8</v>
      </c>
      <c r="AB693" s="127">
        <f>X693+AA693</f>
        <v>60046.8</v>
      </c>
      <c r="AC693" s="127">
        <v>0</v>
      </c>
      <c r="AD693" s="127">
        <v>0</v>
      </c>
      <c r="AE693" s="127">
        <f t="shared" si="1123"/>
        <v>0</v>
      </c>
      <c r="AF693" s="127">
        <v>0</v>
      </c>
      <c r="AG693" s="127">
        <v>0</v>
      </c>
      <c r="AH693" s="127">
        <f t="shared" si="1124"/>
        <v>0</v>
      </c>
      <c r="AI693" s="127">
        <f t="shared" si="1125"/>
        <v>0</v>
      </c>
      <c r="AJ693" s="127">
        <v>0</v>
      </c>
      <c r="AK693" s="127">
        <v>0</v>
      </c>
      <c r="AL693" s="127">
        <f t="shared" si="1126"/>
        <v>0</v>
      </c>
      <c r="AM693" s="127">
        <v>0</v>
      </c>
      <c r="AN693" s="127">
        <v>0</v>
      </c>
      <c r="AO693" s="127">
        <f t="shared" si="1127"/>
        <v>0</v>
      </c>
      <c r="AP693" s="127">
        <f t="shared" si="1128"/>
        <v>0</v>
      </c>
      <c r="AQ693" s="127">
        <v>0</v>
      </c>
      <c r="AR693" s="127">
        <v>0</v>
      </c>
      <c r="AS693" s="127">
        <f>+AQ693+AR693</f>
        <v>0</v>
      </c>
      <c r="AT693" s="127">
        <v>0</v>
      </c>
      <c r="AU693" s="127">
        <v>0</v>
      </c>
      <c r="AV693" s="127">
        <f>+AT693+AU693</f>
        <v>0</v>
      </c>
      <c r="AW693" s="127">
        <f>+AS693+AV693</f>
        <v>0</v>
      </c>
      <c r="AX693" s="127">
        <f t="shared" si="1129"/>
        <v>0</v>
      </c>
      <c r="AY693" s="127">
        <f t="shared" si="1130"/>
        <v>0</v>
      </c>
      <c r="AZ693" s="127">
        <f t="shared" si="1131"/>
        <v>0</v>
      </c>
      <c r="BA693" s="127">
        <f t="shared" si="1132"/>
        <v>60046.8</v>
      </c>
      <c r="BB693" s="127">
        <f t="shared" si="1133"/>
        <v>0</v>
      </c>
      <c r="BC693" s="127">
        <f t="shared" si="1134"/>
        <v>60046.8</v>
      </c>
      <c r="BD693" s="127">
        <f t="shared" si="1135"/>
        <v>60046.8</v>
      </c>
      <c r="BE693" s="128" t="s">
        <v>50</v>
      </c>
      <c r="BF693" s="134">
        <v>6</v>
      </c>
      <c r="BG693" s="128"/>
      <c r="BH693" s="152" t="s">
        <v>128</v>
      </c>
      <c r="BI693" s="152"/>
      <c r="BJ693" s="104"/>
    </row>
    <row r="694" spans="2:62" s="121" customFormat="1">
      <c r="B694" s="114">
        <v>2014</v>
      </c>
      <c r="C694" s="115">
        <v>8317</v>
      </c>
      <c r="D694" s="114">
        <v>4</v>
      </c>
      <c r="E694" s="114">
        <v>519</v>
      </c>
      <c r="F694" s="114"/>
      <c r="G694" s="116" t="s">
        <v>79</v>
      </c>
      <c r="H694" s="117">
        <f>SUM(H695:H698)</f>
        <v>11000</v>
      </c>
      <c r="I694" s="117">
        <f t="shared" ref="I694:BD694" si="1136">SUM(I695:I698)</f>
        <v>0</v>
      </c>
      <c r="J694" s="117">
        <f t="shared" si="1136"/>
        <v>11000</v>
      </c>
      <c r="K694" s="117">
        <f t="shared" si="1136"/>
        <v>0</v>
      </c>
      <c r="L694" s="117">
        <f t="shared" si="1136"/>
        <v>0</v>
      </c>
      <c r="M694" s="117">
        <f t="shared" si="1136"/>
        <v>0</v>
      </c>
      <c r="N694" s="117">
        <f t="shared" si="1136"/>
        <v>11000</v>
      </c>
      <c r="O694" s="117">
        <f t="shared" si="1136"/>
        <v>0</v>
      </c>
      <c r="P694" s="117">
        <f t="shared" si="1136"/>
        <v>0</v>
      </c>
      <c r="Q694" s="117">
        <f t="shared" si="1136"/>
        <v>0</v>
      </c>
      <c r="R694" s="117">
        <f t="shared" si="1136"/>
        <v>0</v>
      </c>
      <c r="S694" s="117">
        <f t="shared" si="1136"/>
        <v>0</v>
      </c>
      <c r="T694" s="117">
        <f t="shared" si="1136"/>
        <v>0</v>
      </c>
      <c r="U694" s="117">
        <f t="shared" si="1136"/>
        <v>0</v>
      </c>
      <c r="V694" s="117">
        <f t="shared" si="1136"/>
        <v>11000</v>
      </c>
      <c r="W694" s="117">
        <f t="shared" si="1136"/>
        <v>0</v>
      </c>
      <c r="X694" s="117">
        <f t="shared" si="1136"/>
        <v>11000</v>
      </c>
      <c r="Y694" s="117">
        <f t="shared" si="1136"/>
        <v>0</v>
      </c>
      <c r="Z694" s="117">
        <f t="shared" si="1136"/>
        <v>0</v>
      </c>
      <c r="AA694" s="117">
        <f t="shared" si="1136"/>
        <v>0</v>
      </c>
      <c r="AB694" s="117">
        <f t="shared" si="1136"/>
        <v>11000</v>
      </c>
      <c r="AC694" s="117">
        <f t="shared" si="1136"/>
        <v>0</v>
      </c>
      <c r="AD694" s="117">
        <f t="shared" si="1136"/>
        <v>0</v>
      </c>
      <c r="AE694" s="117">
        <f t="shared" si="1136"/>
        <v>0</v>
      </c>
      <c r="AF694" s="117">
        <f t="shared" si="1136"/>
        <v>0</v>
      </c>
      <c r="AG694" s="117">
        <f t="shared" si="1136"/>
        <v>0</v>
      </c>
      <c r="AH694" s="117">
        <f t="shared" si="1136"/>
        <v>0</v>
      </c>
      <c r="AI694" s="117">
        <f t="shared" si="1136"/>
        <v>0</v>
      </c>
      <c r="AJ694" s="117">
        <f t="shared" si="1136"/>
        <v>0</v>
      </c>
      <c r="AK694" s="117">
        <f t="shared" si="1136"/>
        <v>0</v>
      </c>
      <c r="AL694" s="117">
        <f t="shared" si="1136"/>
        <v>0</v>
      </c>
      <c r="AM694" s="117">
        <f t="shared" si="1136"/>
        <v>0</v>
      </c>
      <c r="AN694" s="117">
        <f t="shared" si="1136"/>
        <v>0</v>
      </c>
      <c r="AO694" s="117">
        <f t="shared" si="1136"/>
        <v>0</v>
      </c>
      <c r="AP694" s="117">
        <f t="shared" si="1136"/>
        <v>0</v>
      </c>
      <c r="AQ694" s="117">
        <f t="shared" si="1136"/>
        <v>0</v>
      </c>
      <c r="AR694" s="117">
        <f t="shared" si="1136"/>
        <v>0</v>
      </c>
      <c r="AS694" s="117">
        <f t="shared" si="1136"/>
        <v>0</v>
      </c>
      <c r="AT694" s="117">
        <f t="shared" si="1136"/>
        <v>0</v>
      </c>
      <c r="AU694" s="117">
        <f t="shared" si="1136"/>
        <v>0</v>
      </c>
      <c r="AV694" s="117">
        <f t="shared" si="1136"/>
        <v>0</v>
      </c>
      <c r="AW694" s="117">
        <f t="shared" si="1136"/>
        <v>0</v>
      </c>
      <c r="AX694" s="117">
        <f t="shared" si="1136"/>
        <v>11000</v>
      </c>
      <c r="AY694" s="117">
        <f t="shared" si="1136"/>
        <v>0</v>
      </c>
      <c r="AZ694" s="117">
        <f t="shared" si="1136"/>
        <v>11000</v>
      </c>
      <c r="BA694" s="117">
        <f t="shared" si="1136"/>
        <v>0</v>
      </c>
      <c r="BB694" s="117">
        <f t="shared" si="1136"/>
        <v>0</v>
      </c>
      <c r="BC694" s="117">
        <f t="shared" si="1136"/>
        <v>0</v>
      </c>
      <c r="BD694" s="117">
        <f t="shared" si="1136"/>
        <v>11000</v>
      </c>
      <c r="BE694" s="118"/>
      <c r="BF694" s="119"/>
      <c r="BG694" s="118"/>
      <c r="BH694" s="140"/>
      <c r="BI694" s="140"/>
      <c r="BJ694" s="104"/>
    </row>
    <row r="695" spans="2:62" s="96" customFormat="1" ht="36.75" customHeight="1">
      <c r="B695" s="132"/>
      <c r="C695" s="198"/>
      <c r="D695" s="132"/>
      <c r="E695" s="132"/>
      <c r="F695" s="132">
        <v>1</v>
      </c>
      <c r="G695" s="162" t="s">
        <v>197</v>
      </c>
      <c r="H695" s="126">
        <v>11000</v>
      </c>
      <c r="I695" s="126">
        <v>0</v>
      </c>
      <c r="J695" s="127">
        <f>H695+I695</f>
        <v>11000</v>
      </c>
      <c r="K695" s="126">
        <v>0</v>
      </c>
      <c r="L695" s="126">
        <v>0</v>
      </c>
      <c r="M695" s="127">
        <f>K695+L695</f>
        <v>0</v>
      </c>
      <c r="N695" s="127">
        <f>J695+M695</f>
        <v>11000</v>
      </c>
      <c r="O695" s="127">
        <v>0</v>
      </c>
      <c r="P695" s="127">
        <v>0</v>
      </c>
      <c r="Q695" s="127">
        <f>+O695+P695</f>
        <v>0</v>
      </c>
      <c r="R695" s="127">
        <v>0</v>
      </c>
      <c r="S695" s="127">
        <v>0</v>
      </c>
      <c r="T695" s="127"/>
      <c r="U695" s="127"/>
      <c r="V695" s="127">
        <f>H695+O695</f>
        <v>11000</v>
      </c>
      <c r="W695" s="127">
        <f>I695+P695</f>
        <v>0</v>
      </c>
      <c r="X695" s="127">
        <f>V695+W695</f>
        <v>11000</v>
      </c>
      <c r="Y695" s="127">
        <f>K695+R695</f>
        <v>0</v>
      </c>
      <c r="Z695" s="127">
        <f>L695+S695</f>
        <v>0</v>
      </c>
      <c r="AA695" s="127">
        <f>Y695+Z695</f>
        <v>0</v>
      </c>
      <c r="AB695" s="127">
        <f>X695+AA695</f>
        <v>11000</v>
      </c>
      <c r="AC695" s="127">
        <v>0</v>
      </c>
      <c r="AD695" s="127">
        <v>0</v>
      </c>
      <c r="AE695" s="127">
        <f>+AC695+AD695</f>
        <v>0</v>
      </c>
      <c r="AF695" s="127">
        <v>0</v>
      </c>
      <c r="AG695" s="127">
        <v>0</v>
      </c>
      <c r="AH695" s="127">
        <f>+AF695+AG695</f>
        <v>0</v>
      </c>
      <c r="AI695" s="127">
        <f>+AE695+AH695</f>
        <v>0</v>
      </c>
      <c r="AJ695" s="127">
        <v>0</v>
      </c>
      <c r="AK695" s="127">
        <v>0</v>
      </c>
      <c r="AL695" s="127">
        <f>+AJ695+AK695</f>
        <v>0</v>
      </c>
      <c r="AM695" s="127">
        <v>0</v>
      </c>
      <c r="AN695" s="127">
        <v>0</v>
      </c>
      <c r="AO695" s="127">
        <f>+AM695+AN695</f>
        <v>0</v>
      </c>
      <c r="AP695" s="127">
        <f>+AL695+AO695</f>
        <v>0</v>
      </c>
      <c r="AQ695" s="127">
        <v>0</v>
      </c>
      <c r="AR695" s="127">
        <v>0</v>
      </c>
      <c r="AS695" s="127">
        <f>+AQ695+AR695</f>
        <v>0</v>
      </c>
      <c r="AT695" s="127">
        <v>0</v>
      </c>
      <c r="AU695" s="127">
        <v>0</v>
      </c>
      <c r="AV695" s="127">
        <f>+AT695+AU695</f>
        <v>0</v>
      </c>
      <c r="AW695" s="127">
        <f>+AS695+AV695</f>
        <v>0</v>
      </c>
      <c r="AX695" s="127">
        <f>V695-AC695-AJ695-AQ695</f>
        <v>11000</v>
      </c>
      <c r="AY695" s="127">
        <f>W695-AD695-AK695-AR695</f>
        <v>0</v>
      </c>
      <c r="AZ695" s="127">
        <f>AX695+AY695</f>
        <v>11000</v>
      </c>
      <c r="BA695" s="127">
        <f t="shared" ref="BA695" si="1137">Y695-AF695-AM695-AT695</f>
        <v>0</v>
      </c>
      <c r="BB695" s="127">
        <f t="shared" ref="BB695" si="1138">Z695-AG695-AN695-AU695</f>
        <v>0</v>
      </c>
      <c r="BC695" s="127">
        <f>BA695+BB695</f>
        <v>0</v>
      </c>
      <c r="BD695" s="127">
        <f>AZ695+BC695</f>
        <v>11000</v>
      </c>
      <c r="BE695" s="128" t="s">
        <v>50</v>
      </c>
      <c r="BF695" s="134">
        <v>2</v>
      </c>
      <c r="BG695" s="128"/>
      <c r="BH695" s="152" t="s">
        <v>128</v>
      </c>
      <c r="BI695" s="152"/>
      <c r="BJ695" s="104"/>
    </row>
    <row r="696" spans="2:62" s="96" customFormat="1" ht="36.75" hidden="1" customHeight="1">
      <c r="B696" s="122"/>
      <c r="C696" s="143"/>
      <c r="D696" s="122"/>
      <c r="E696" s="122"/>
      <c r="F696" s="132">
        <v>2</v>
      </c>
      <c r="G696" s="133" t="s">
        <v>502</v>
      </c>
      <c r="H696" s="126">
        <v>0</v>
      </c>
      <c r="I696" s="126">
        <v>0</v>
      </c>
      <c r="J696" s="127">
        <f>H696+I696</f>
        <v>0</v>
      </c>
      <c r="K696" s="126">
        <v>0</v>
      </c>
      <c r="L696" s="126">
        <v>0</v>
      </c>
      <c r="M696" s="127">
        <f>K696+L696</f>
        <v>0</v>
      </c>
      <c r="N696" s="127">
        <f>J696+M696</f>
        <v>0</v>
      </c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8" t="s">
        <v>50</v>
      </c>
      <c r="BF696" s="134"/>
      <c r="BG696" s="128"/>
      <c r="BH696" s="152" t="s">
        <v>128</v>
      </c>
      <c r="BI696" s="152"/>
      <c r="BJ696" s="104"/>
    </row>
    <row r="697" spans="2:62" s="96" customFormat="1" ht="36.75" hidden="1" customHeight="1">
      <c r="B697" s="122"/>
      <c r="C697" s="143"/>
      <c r="D697" s="122"/>
      <c r="E697" s="122"/>
      <c r="F697" s="132">
        <v>3</v>
      </c>
      <c r="G697" s="135" t="s">
        <v>81</v>
      </c>
      <c r="H697" s="126">
        <v>0</v>
      </c>
      <c r="I697" s="126">
        <v>0</v>
      </c>
      <c r="J697" s="127">
        <f>H697+I697</f>
        <v>0</v>
      </c>
      <c r="K697" s="126">
        <v>0</v>
      </c>
      <c r="L697" s="126">
        <v>0</v>
      </c>
      <c r="M697" s="127">
        <f>K697+L697</f>
        <v>0</v>
      </c>
      <c r="N697" s="127">
        <f>J697+M697</f>
        <v>0</v>
      </c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8" t="s">
        <v>50</v>
      </c>
      <c r="BF697" s="134"/>
      <c r="BG697" s="128"/>
      <c r="BH697" s="152"/>
      <c r="BI697" s="152"/>
      <c r="BJ697" s="104"/>
    </row>
    <row r="698" spans="2:62" s="96" customFormat="1" ht="36.75" hidden="1" customHeight="1">
      <c r="B698" s="122"/>
      <c r="C698" s="143"/>
      <c r="D698" s="122"/>
      <c r="E698" s="122"/>
      <c r="F698" s="132">
        <v>4</v>
      </c>
      <c r="G698" s="133" t="s">
        <v>503</v>
      </c>
      <c r="H698" s="126">
        <v>0</v>
      </c>
      <c r="I698" s="126">
        <v>0</v>
      </c>
      <c r="J698" s="127">
        <f>H698+I698</f>
        <v>0</v>
      </c>
      <c r="K698" s="126">
        <v>0</v>
      </c>
      <c r="L698" s="126">
        <v>0</v>
      </c>
      <c r="M698" s="127">
        <f>K698+L698</f>
        <v>0</v>
      </c>
      <c r="N698" s="127">
        <f>J698+M698</f>
        <v>0</v>
      </c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8" t="s">
        <v>50</v>
      </c>
      <c r="BF698" s="134"/>
      <c r="BG698" s="128"/>
      <c r="BH698" s="152" t="s">
        <v>128</v>
      </c>
      <c r="BI698" s="152"/>
      <c r="BJ698" s="104"/>
    </row>
    <row r="699" spans="2:62" s="113" customFormat="1">
      <c r="B699" s="106">
        <v>2014</v>
      </c>
      <c r="C699" s="146">
        <v>8317</v>
      </c>
      <c r="D699" s="106">
        <v>4</v>
      </c>
      <c r="E699" s="106"/>
      <c r="F699" s="106"/>
      <c r="G699" s="108" t="s">
        <v>200</v>
      </c>
      <c r="H699" s="109">
        <f t="shared" ref="H699:N699" si="1139">H700+H703</f>
        <v>358273.28000000003</v>
      </c>
      <c r="I699" s="109">
        <f t="shared" si="1139"/>
        <v>0</v>
      </c>
      <c r="J699" s="109">
        <f t="shared" si="1139"/>
        <v>358273.28000000003</v>
      </c>
      <c r="K699" s="109">
        <f t="shared" si="1139"/>
        <v>0</v>
      </c>
      <c r="L699" s="109">
        <f t="shared" si="1139"/>
        <v>0</v>
      </c>
      <c r="M699" s="109">
        <f t="shared" si="1139"/>
        <v>0</v>
      </c>
      <c r="N699" s="109">
        <f t="shared" si="1139"/>
        <v>358273.28000000003</v>
      </c>
      <c r="O699" s="109">
        <f t="shared" ref="O699:BD699" si="1140">O700+O703</f>
        <v>0</v>
      </c>
      <c r="P699" s="109">
        <f t="shared" si="1140"/>
        <v>0</v>
      </c>
      <c r="Q699" s="109">
        <f t="shared" si="1140"/>
        <v>0</v>
      </c>
      <c r="R699" s="109">
        <f t="shared" si="1140"/>
        <v>0</v>
      </c>
      <c r="S699" s="109">
        <f t="shared" si="1140"/>
        <v>0</v>
      </c>
      <c r="T699" s="109">
        <f t="shared" si="1140"/>
        <v>0</v>
      </c>
      <c r="U699" s="109">
        <f t="shared" si="1140"/>
        <v>0</v>
      </c>
      <c r="V699" s="109">
        <f t="shared" si="1140"/>
        <v>358273.28000000003</v>
      </c>
      <c r="W699" s="109">
        <f t="shared" si="1140"/>
        <v>0</v>
      </c>
      <c r="X699" s="109">
        <f t="shared" si="1140"/>
        <v>358273.28000000003</v>
      </c>
      <c r="Y699" s="109">
        <f t="shared" si="1140"/>
        <v>0</v>
      </c>
      <c r="Z699" s="109">
        <f t="shared" si="1140"/>
        <v>0</v>
      </c>
      <c r="AA699" s="109">
        <f t="shared" si="1140"/>
        <v>0</v>
      </c>
      <c r="AB699" s="109">
        <f t="shared" si="1140"/>
        <v>358273.28000000003</v>
      </c>
      <c r="AC699" s="109">
        <f t="shared" si="1140"/>
        <v>0</v>
      </c>
      <c r="AD699" s="109">
        <f t="shared" si="1140"/>
        <v>0</v>
      </c>
      <c r="AE699" s="109">
        <f t="shared" si="1140"/>
        <v>0</v>
      </c>
      <c r="AF699" s="109">
        <f t="shared" si="1140"/>
        <v>0</v>
      </c>
      <c r="AG699" s="109">
        <f t="shared" si="1140"/>
        <v>0</v>
      </c>
      <c r="AH699" s="109">
        <f t="shared" si="1140"/>
        <v>0</v>
      </c>
      <c r="AI699" s="109">
        <f t="shared" si="1140"/>
        <v>0</v>
      </c>
      <c r="AJ699" s="109">
        <f t="shared" si="1140"/>
        <v>0</v>
      </c>
      <c r="AK699" s="109">
        <f t="shared" si="1140"/>
        <v>0</v>
      </c>
      <c r="AL699" s="109">
        <f t="shared" si="1140"/>
        <v>0</v>
      </c>
      <c r="AM699" s="109">
        <f t="shared" si="1140"/>
        <v>0</v>
      </c>
      <c r="AN699" s="109">
        <f t="shared" si="1140"/>
        <v>0</v>
      </c>
      <c r="AO699" s="109">
        <f t="shared" si="1140"/>
        <v>0</v>
      </c>
      <c r="AP699" s="109">
        <f t="shared" si="1140"/>
        <v>0</v>
      </c>
      <c r="AQ699" s="109">
        <f t="shared" si="1140"/>
        <v>0</v>
      </c>
      <c r="AR699" s="109">
        <f t="shared" si="1140"/>
        <v>0</v>
      </c>
      <c r="AS699" s="109">
        <f t="shared" si="1140"/>
        <v>0</v>
      </c>
      <c r="AT699" s="109">
        <f t="shared" si="1140"/>
        <v>0</v>
      </c>
      <c r="AU699" s="109">
        <f t="shared" si="1140"/>
        <v>0</v>
      </c>
      <c r="AV699" s="109">
        <f t="shared" si="1140"/>
        <v>0</v>
      </c>
      <c r="AW699" s="109">
        <f t="shared" si="1140"/>
        <v>0</v>
      </c>
      <c r="AX699" s="109">
        <f t="shared" si="1140"/>
        <v>358273.28000000003</v>
      </c>
      <c r="AY699" s="109">
        <f t="shared" si="1140"/>
        <v>0</v>
      </c>
      <c r="AZ699" s="109">
        <f t="shared" si="1140"/>
        <v>358273.28000000003</v>
      </c>
      <c r="BA699" s="109">
        <f t="shared" si="1140"/>
        <v>0</v>
      </c>
      <c r="BB699" s="109">
        <f t="shared" si="1140"/>
        <v>0</v>
      </c>
      <c r="BC699" s="109">
        <f t="shared" si="1140"/>
        <v>0</v>
      </c>
      <c r="BD699" s="109">
        <f t="shared" si="1140"/>
        <v>358273.28000000003</v>
      </c>
      <c r="BE699" s="110"/>
      <c r="BF699" s="111"/>
      <c r="BG699" s="110"/>
      <c r="BH699" s="142"/>
      <c r="BI699" s="142"/>
      <c r="BJ699" s="104"/>
    </row>
    <row r="700" spans="2:62" s="121" customFormat="1">
      <c r="B700" s="114">
        <v>2014</v>
      </c>
      <c r="C700" s="115">
        <v>8317</v>
      </c>
      <c r="D700" s="114">
        <v>4</v>
      </c>
      <c r="E700" s="114">
        <v>521</v>
      </c>
      <c r="F700" s="114"/>
      <c r="G700" s="116" t="s">
        <v>83</v>
      </c>
      <c r="H700" s="117">
        <f>H701+H702</f>
        <v>49504.86</v>
      </c>
      <c r="I700" s="117">
        <f t="shared" ref="I700:O700" si="1141">I701+I702</f>
        <v>0</v>
      </c>
      <c r="J700" s="117">
        <f t="shared" si="1141"/>
        <v>49504.86</v>
      </c>
      <c r="K700" s="117">
        <f t="shared" si="1141"/>
        <v>0</v>
      </c>
      <c r="L700" s="117">
        <f t="shared" si="1141"/>
        <v>0</v>
      </c>
      <c r="M700" s="117">
        <f t="shared" si="1141"/>
        <v>0</v>
      </c>
      <c r="N700" s="117">
        <f t="shared" si="1141"/>
        <v>49504.86</v>
      </c>
      <c r="O700" s="117">
        <f t="shared" si="1141"/>
        <v>0</v>
      </c>
      <c r="P700" s="117">
        <f t="shared" ref="P700:BD700" si="1142">P701+P702</f>
        <v>0</v>
      </c>
      <c r="Q700" s="117">
        <f t="shared" si="1142"/>
        <v>0</v>
      </c>
      <c r="R700" s="117">
        <f t="shared" si="1142"/>
        <v>0</v>
      </c>
      <c r="S700" s="117">
        <f t="shared" si="1142"/>
        <v>0</v>
      </c>
      <c r="T700" s="117">
        <f t="shared" si="1142"/>
        <v>0</v>
      </c>
      <c r="U700" s="117">
        <f t="shared" si="1142"/>
        <v>0</v>
      </c>
      <c r="V700" s="117">
        <f t="shared" si="1142"/>
        <v>49504.86</v>
      </c>
      <c r="W700" s="117">
        <f t="shared" si="1142"/>
        <v>0</v>
      </c>
      <c r="X700" s="117">
        <f t="shared" si="1142"/>
        <v>49504.86</v>
      </c>
      <c r="Y700" s="117">
        <f t="shared" si="1142"/>
        <v>0</v>
      </c>
      <c r="Z700" s="117">
        <f t="shared" si="1142"/>
        <v>0</v>
      </c>
      <c r="AA700" s="117">
        <f t="shared" si="1142"/>
        <v>0</v>
      </c>
      <c r="AB700" s="117">
        <f t="shared" si="1142"/>
        <v>49504.86</v>
      </c>
      <c r="AC700" s="117">
        <f t="shared" si="1142"/>
        <v>0</v>
      </c>
      <c r="AD700" s="117">
        <f t="shared" si="1142"/>
        <v>0</v>
      </c>
      <c r="AE700" s="117">
        <f t="shared" si="1142"/>
        <v>0</v>
      </c>
      <c r="AF700" s="117">
        <f t="shared" si="1142"/>
        <v>0</v>
      </c>
      <c r="AG700" s="117">
        <f t="shared" si="1142"/>
        <v>0</v>
      </c>
      <c r="AH700" s="117">
        <f t="shared" si="1142"/>
        <v>0</v>
      </c>
      <c r="AI700" s="117">
        <f t="shared" si="1142"/>
        <v>0</v>
      </c>
      <c r="AJ700" s="117">
        <f t="shared" si="1142"/>
        <v>0</v>
      </c>
      <c r="AK700" s="117">
        <f t="shared" si="1142"/>
        <v>0</v>
      </c>
      <c r="AL700" s="117">
        <f t="shared" si="1142"/>
        <v>0</v>
      </c>
      <c r="AM700" s="117">
        <f t="shared" si="1142"/>
        <v>0</v>
      </c>
      <c r="AN700" s="117">
        <f t="shared" si="1142"/>
        <v>0</v>
      </c>
      <c r="AO700" s="117">
        <f t="shared" si="1142"/>
        <v>0</v>
      </c>
      <c r="AP700" s="117">
        <f t="shared" si="1142"/>
        <v>0</v>
      </c>
      <c r="AQ700" s="117">
        <f t="shared" si="1142"/>
        <v>0</v>
      </c>
      <c r="AR700" s="117">
        <f t="shared" si="1142"/>
        <v>0</v>
      </c>
      <c r="AS700" s="117">
        <f t="shared" si="1142"/>
        <v>0</v>
      </c>
      <c r="AT700" s="117">
        <f t="shared" si="1142"/>
        <v>0</v>
      </c>
      <c r="AU700" s="117">
        <f t="shared" si="1142"/>
        <v>0</v>
      </c>
      <c r="AV700" s="117">
        <f t="shared" si="1142"/>
        <v>0</v>
      </c>
      <c r="AW700" s="117">
        <f t="shared" si="1142"/>
        <v>0</v>
      </c>
      <c r="AX700" s="117">
        <f t="shared" si="1142"/>
        <v>49504.86</v>
      </c>
      <c r="AY700" s="117">
        <f t="shared" si="1142"/>
        <v>0</v>
      </c>
      <c r="AZ700" s="117">
        <f t="shared" si="1142"/>
        <v>49504.86</v>
      </c>
      <c r="BA700" s="117">
        <f t="shared" si="1142"/>
        <v>0</v>
      </c>
      <c r="BB700" s="117">
        <f t="shared" si="1142"/>
        <v>0</v>
      </c>
      <c r="BC700" s="117">
        <f t="shared" si="1142"/>
        <v>0</v>
      </c>
      <c r="BD700" s="117">
        <f t="shared" si="1142"/>
        <v>49504.86</v>
      </c>
      <c r="BE700" s="118"/>
      <c r="BF700" s="119"/>
      <c r="BG700" s="118"/>
      <c r="BH700" s="140"/>
      <c r="BI700" s="140"/>
      <c r="BJ700" s="104"/>
    </row>
    <row r="701" spans="2:62" s="96" customFormat="1" ht="36.75" customHeight="1">
      <c r="B701" s="122"/>
      <c r="C701" s="143"/>
      <c r="D701" s="122"/>
      <c r="E701" s="122"/>
      <c r="F701" s="132">
        <v>1</v>
      </c>
      <c r="G701" s="133" t="s">
        <v>202</v>
      </c>
      <c r="H701" s="126">
        <v>49504.86</v>
      </c>
      <c r="I701" s="126">
        <v>0</v>
      </c>
      <c r="J701" s="127">
        <f>H701+I701</f>
        <v>49504.86</v>
      </c>
      <c r="K701" s="126">
        <v>0</v>
      </c>
      <c r="L701" s="126">
        <v>0</v>
      </c>
      <c r="M701" s="127">
        <f>K701+L701</f>
        <v>0</v>
      </c>
      <c r="N701" s="127">
        <f>J701+M701</f>
        <v>49504.86</v>
      </c>
      <c r="O701" s="127">
        <v>0</v>
      </c>
      <c r="P701" s="127">
        <v>0</v>
      </c>
      <c r="Q701" s="127">
        <f>+O701+P701</f>
        <v>0</v>
      </c>
      <c r="R701" s="127">
        <v>0</v>
      </c>
      <c r="S701" s="127">
        <v>0</v>
      </c>
      <c r="T701" s="127"/>
      <c r="U701" s="127"/>
      <c r="V701" s="127">
        <f>H701+O701</f>
        <v>49504.86</v>
      </c>
      <c r="W701" s="127">
        <f>I701+P701</f>
        <v>0</v>
      </c>
      <c r="X701" s="127">
        <f>V701+W701</f>
        <v>49504.86</v>
      </c>
      <c r="Y701" s="127">
        <f>K701+R701</f>
        <v>0</v>
      </c>
      <c r="Z701" s="127">
        <f>L701+S701</f>
        <v>0</v>
      </c>
      <c r="AA701" s="127">
        <f>Y701+Z701</f>
        <v>0</v>
      </c>
      <c r="AB701" s="127">
        <f>X701+AA701</f>
        <v>49504.86</v>
      </c>
      <c r="AC701" s="127">
        <v>0</v>
      </c>
      <c r="AD701" s="127">
        <v>0</v>
      </c>
      <c r="AE701" s="127">
        <f>+AC701+AD701</f>
        <v>0</v>
      </c>
      <c r="AF701" s="127">
        <v>0</v>
      </c>
      <c r="AG701" s="127">
        <v>0</v>
      </c>
      <c r="AH701" s="127">
        <f>+AF701+AG701</f>
        <v>0</v>
      </c>
      <c r="AI701" s="127">
        <f>+AE701+AH701</f>
        <v>0</v>
      </c>
      <c r="AJ701" s="127">
        <v>0</v>
      </c>
      <c r="AK701" s="127">
        <v>0</v>
      </c>
      <c r="AL701" s="127">
        <f>+AJ701+AK701</f>
        <v>0</v>
      </c>
      <c r="AM701" s="127">
        <v>0</v>
      </c>
      <c r="AN701" s="127">
        <v>0</v>
      </c>
      <c r="AO701" s="127">
        <f>+AM701+AN701</f>
        <v>0</v>
      </c>
      <c r="AP701" s="127">
        <f>+AL701+AO701</f>
        <v>0</v>
      </c>
      <c r="AQ701" s="127">
        <v>0</v>
      </c>
      <c r="AR701" s="127">
        <v>0</v>
      </c>
      <c r="AS701" s="127">
        <f>+AQ701+AR701</f>
        <v>0</v>
      </c>
      <c r="AT701" s="127">
        <v>0</v>
      </c>
      <c r="AU701" s="127">
        <v>0</v>
      </c>
      <c r="AV701" s="127">
        <f>+AT701+AU701</f>
        <v>0</v>
      </c>
      <c r="AW701" s="127">
        <f>+AS701+AV701</f>
        <v>0</v>
      </c>
      <c r="AX701" s="127">
        <f>V701-AC701-AJ701-AQ701</f>
        <v>49504.86</v>
      </c>
      <c r="AY701" s="127">
        <f>W701-AD701-AK701-AR701</f>
        <v>0</v>
      </c>
      <c r="AZ701" s="127">
        <f>AX701+AY701</f>
        <v>49504.86</v>
      </c>
      <c r="BA701" s="127">
        <f t="shared" ref="BA701" si="1143">Y701-AF701-AM701-AT701</f>
        <v>0</v>
      </c>
      <c r="BB701" s="127">
        <f t="shared" ref="BB701" si="1144">Z701-AG701-AN701-AU701</f>
        <v>0</v>
      </c>
      <c r="BC701" s="127">
        <f>BA701+BB701</f>
        <v>0</v>
      </c>
      <c r="BD701" s="127">
        <f>AZ701+BC701</f>
        <v>49504.86</v>
      </c>
      <c r="BE701" s="145" t="s">
        <v>70</v>
      </c>
      <c r="BF701" s="134">
        <v>6</v>
      </c>
      <c r="BG701" s="128"/>
      <c r="BH701" s="152" t="s">
        <v>128</v>
      </c>
      <c r="BI701" s="152"/>
      <c r="BJ701" s="104"/>
    </row>
    <row r="702" spans="2:62" s="96" customFormat="1" ht="36.75" hidden="1" customHeight="1">
      <c r="B702" s="122"/>
      <c r="C702" s="143"/>
      <c r="D702" s="122"/>
      <c r="E702" s="122"/>
      <c r="F702" s="132">
        <v>2</v>
      </c>
      <c r="G702" s="133" t="s">
        <v>504</v>
      </c>
      <c r="H702" s="126">
        <v>0</v>
      </c>
      <c r="I702" s="126">
        <v>0</v>
      </c>
      <c r="J702" s="127">
        <f>H702+I702</f>
        <v>0</v>
      </c>
      <c r="K702" s="126">
        <v>0</v>
      </c>
      <c r="L702" s="126">
        <v>0</v>
      </c>
      <c r="M702" s="127">
        <f>K702+L702</f>
        <v>0</v>
      </c>
      <c r="N702" s="127">
        <f>J702+M702</f>
        <v>0</v>
      </c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44" t="s">
        <v>70</v>
      </c>
      <c r="BF702" s="134"/>
      <c r="BG702" s="128"/>
      <c r="BH702" s="152" t="s">
        <v>128</v>
      </c>
      <c r="BI702" s="152"/>
      <c r="BJ702" s="104"/>
    </row>
    <row r="703" spans="2:62" s="121" customFormat="1" ht="36.75" customHeight="1">
      <c r="B703" s="114">
        <v>2014</v>
      </c>
      <c r="C703" s="115">
        <v>8317</v>
      </c>
      <c r="D703" s="114">
        <v>4</v>
      </c>
      <c r="E703" s="114">
        <v>523</v>
      </c>
      <c r="F703" s="114"/>
      <c r="G703" s="116" t="s">
        <v>85</v>
      </c>
      <c r="H703" s="117">
        <f>H704+H705+H706</f>
        <v>308768.42000000004</v>
      </c>
      <c r="I703" s="117">
        <f t="shared" ref="I703:BD703" si="1145">I704+I705+I706</f>
        <v>0</v>
      </c>
      <c r="J703" s="117">
        <f t="shared" si="1145"/>
        <v>308768.42000000004</v>
      </c>
      <c r="K703" s="117">
        <f t="shared" si="1145"/>
        <v>0</v>
      </c>
      <c r="L703" s="117">
        <f t="shared" si="1145"/>
        <v>0</v>
      </c>
      <c r="M703" s="117">
        <f t="shared" si="1145"/>
        <v>0</v>
      </c>
      <c r="N703" s="117">
        <f t="shared" si="1145"/>
        <v>308768.42000000004</v>
      </c>
      <c r="O703" s="117">
        <f t="shared" si="1145"/>
        <v>0</v>
      </c>
      <c r="P703" s="117">
        <f t="shared" si="1145"/>
        <v>0</v>
      </c>
      <c r="Q703" s="117">
        <f t="shared" si="1145"/>
        <v>0</v>
      </c>
      <c r="R703" s="117">
        <f t="shared" si="1145"/>
        <v>0</v>
      </c>
      <c r="S703" s="117">
        <f t="shared" si="1145"/>
        <v>0</v>
      </c>
      <c r="T703" s="117">
        <f t="shared" si="1145"/>
        <v>0</v>
      </c>
      <c r="U703" s="117">
        <f t="shared" si="1145"/>
        <v>0</v>
      </c>
      <c r="V703" s="117">
        <f t="shared" si="1145"/>
        <v>308768.42000000004</v>
      </c>
      <c r="W703" s="117">
        <f t="shared" si="1145"/>
        <v>0</v>
      </c>
      <c r="X703" s="117">
        <f t="shared" si="1145"/>
        <v>308768.42000000004</v>
      </c>
      <c r="Y703" s="117">
        <f t="shared" si="1145"/>
        <v>0</v>
      </c>
      <c r="Z703" s="117">
        <f t="shared" si="1145"/>
        <v>0</v>
      </c>
      <c r="AA703" s="117">
        <f t="shared" si="1145"/>
        <v>0</v>
      </c>
      <c r="AB703" s="117">
        <f t="shared" si="1145"/>
        <v>308768.42000000004</v>
      </c>
      <c r="AC703" s="117">
        <f t="shared" si="1145"/>
        <v>0</v>
      </c>
      <c r="AD703" s="117">
        <f t="shared" si="1145"/>
        <v>0</v>
      </c>
      <c r="AE703" s="117">
        <f t="shared" si="1145"/>
        <v>0</v>
      </c>
      <c r="AF703" s="117">
        <f t="shared" si="1145"/>
        <v>0</v>
      </c>
      <c r="AG703" s="117">
        <f t="shared" si="1145"/>
        <v>0</v>
      </c>
      <c r="AH703" s="117">
        <f t="shared" si="1145"/>
        <v>0</v>
      </c>
      <c r="AI703" s="117">
        <f t="shared" si="1145"/>
        <v>0</v>
      </c>
      <c r="AJ703" s="117">
        <f t="shared" si="1145"/>
        <v>0</v>
      </c>
      <c r="AK703" s="117">
        <f t="shared" si="1145"/>
        <v>0</v>
      </c>
      <c r="AL703" s="117">
        <f t="shared" si="1145"/>
        <v>0</v>
      </c>
      <c r="AM703" s="117">
        <f t="shared" si="1145"/>
        <v>0</v>
      </c>
      <c r="AN703" s="117">
        <f t="shared" si="1145"/>
        <v>0</v>
      </c>
      <c r="AO703" s="117">
        <f t="shared" si="1145"/>
        <v>0</v>
      </c>
      <c r="AP703" s="117">
        <f t="shared" si="1145"/>
        <v>0</v>
      </c>
      <c r="AQ703" s="117">
        <f t="shared" si="1145"/>
        <v>0</v>
      </c>
      <c r="AR703" s="117">
        <f t="shared" si="1145"/>
        <v>0</v>
      </c>
      <c r="AS703" s="117">
        <f t="shared" si="1145"/>
        <v>0</v>
      </c>
      <c r="AT703" s="117">
        <f t="shared" si="1145"/>
        <v>0</v>
      </c>
      <c r="AU703" s="117">
        <f t="shared" si="1145"/>
        <v>0</v>
      </c>
      <c r="AV703" s="117">
        <f t="shared" si="1145"/>
        <v>0</v>
      </c>
      <c r="AW703" s="117">
        <f t="shared" si="1145"/>
        <v>0</v>
      </c>
      <c r="AX703" s="117">
        <f t="shared" si="1145"/>
        <v>308768.42000000004</v>
      </c>
      <c r="AY703" s="117">
        <f t="shared" si="1145"/>
        <v>0</v>
      </c>
      <c r="AZ703" s="117">
        <f t="shared" si="1145"/>
        <v>308768.42000000004</v>
      </c>
      <c r="BA703" s="117">
        <f t="shared" si="1145"/>
        <v>0</v>
      </c>
      <c r="BB703" s="117">
        <f t="shared" si="1145"/>
        <v>0</v>
      </c>
      <c r="BC703" s="117">
        <f t="shared" si="1145"/>
        <v>0</v>
      </c>
      <c r="BD703" s="117">
        <f t="shared" si="1145"/>
        <v>308768.42000000004</v>
      </c>
      <c r="BE703" s="118"/>
      <c r="BF703" s="119"/>
      <c r="BG703" s="118"/>
      <c r="BH703" s="140"/>
      <c r="BI703" s="140"/>
      <c r="BJ703" s="104"/>
    </row>
    <row r="704" spans="2:62" s="96" customFormat="1" ht="36.75" customHeight="1">
      <c r="B704" s="132"/>
      <c r="C704" s="198"/>
      <c r="D704" s="132"/>
      <c r="E704" s="132"/>
      <c r="F704" s="132">
        <v>1</v>
      </c>
      <c r="G704" s="133" t="s">
        <v>505</v>
      </c>
      <c r="H704" s="126">
        <v>212980.42</v>
      </c>
      <c r="I704" s="126">
        <v>0</v>
      </c>
      <c r="J704" s="127">
        <f>H704+I704</f>
        <v>212980.42</v>
      </c>
      <c r="K704" s="126">
        <v>0</v>
      </c>
      <c r="L704" s="126">
        <v>0</v>
      </c>
      <c r="M704" s="127">
        <f>K704+L704</f>
        <v>0</v>
      </c>
      <c r="N704" s="127">
        <f>J704+M704</f>
        <v>212980.42</v>
      </c>
      <c r="O704" s="127">
        <v>0</v>
      </c>
      <c r="P704" s="127">
        <v>0</v>
      </c>
      <c r="Q704" s="127">
        <f t="shared" ref="Q704:Q706" si="1146">+O704+P704</f>
        <v>0</v>
      </c>
      <c r="R704" s="127">
        <v>0</v>
      </c>
      <c r="S704" s="127">
        <v>0</v>
      </c>
      <c r="T704" s="127"/>
      <c r="U704" s="127"/>
      <c r="V704" s="127">
        <f>H704+O704</f>
        <v>212980.42</v>
      </c>
      <c r="W704" s="127">
        <f>I704+P704</f>
        <v>0</v>
      </c>
      <c r="X704" s="127">
        <f>V704+W704</f>
        <v>212980.42</v>
      </c>
      <c r="Y704" s="127">
        <f>K704+R704</f>
        <v>0</v>
      </c>
      <c r="Z704" s="127">
        <f>L704+S704</f>
        <v>0</v>
      </c>
      <c r="AA704" s="127">
        <f>Y704+Z704</f>
        <v>0</v>
      </c>
      <c r="AB704" s="127">
        <f>X704+AA704</f>
        <v>212980.42</v>
      </c>
      <c r="AC704" s="127">
        <v>0</v>
      </c>
      <c r="AD704" s="127">
        <v>0</v>
      </c>
      <c r="AE704" s="127">
        <f t="shared" ref="AE704:AE706" si="1147">+AC704+AD704</f>
        <v>0</v>
      </c>
      <c r="AF704" s="127">
        <v>0</v>
      </c>
      <c r="AG704" s="127">
        <v>0</v>
      </c>
      <c r="AH704" s="127">
        <f t="shared" ref="AH704:AH706" si="1148">+AF704+AG704</f>
        <v>0</v>
      </c>
      <c r="AI704" s="127">
        <f t="shared" ref="AI704:AI706" si="1149">+AE704+AH704</f>
        <v>0</v>
      </c>
      <c r="AJ704" s="127">
        <v>0</v>
      </c>
      <c r="AK704" s="127">
        <v>0</v>
      </c>
      <c r="AL704" s="127">
        <f t="shared" ref="AL704:AL706" si="1150">+AJ704+AK704</f>
        <v>0</v>
      </c>
      <c r="AM704" s="127">
        <v>0</v>
      </c>
      <c r="AN704" s="127">
        <v>0</v>
      </c>
      <c r="AO704" s="127">
        <f t="shared" ref="AO704:AO706" si="1151">+AM704+AN704</f>
        <v>0</v>
      </c>
      <c r="AP704" s="127">
        <f t="shared" ref="AP704:AP706" si="1152">+AL704+AO704</f>
        <v>0</v>
      </c>
      <c r="AQ704" s="127">
        <v>0</v>
      </c>
      <c r="AR704" s="127">
        <v>0</v>
      </c>
      <c r="AS704" s="127">
        <f>+AQ704+AR704</f>
        <v>0</v>
      </c>
      <c r="AT704" s="127">
        <v>0</v>
      </c>
      <c r="AU704" s="127">
        <v>0</v>
      </c>
      <c r="AV704" s="127">
        <f>+AT704+AU704</f>
        <v>0</v>
      </c>
      <c r="AW704" s="127">
        <f>+AS704+AV704</f>
        <v>0</v>
      </c>
      <c r="AX704" s="127">
        <f t="shared" ref="AX704:AX706" si="1153">V704-AC704-AJ704-AQ704</f>
        <v>212980.42</v>
      </c>
      <c r="AY704" s="127">
        <f t="shared" ref="AY704:AY706" si="1154">W704-AD704-AK704-AR704</f>
        <v>0</v>
      </c>
      <c r="AZ704" s="127">
        <f t="shared" ref="AZ704:AZ706" si="1155">AX704+AY704</f>
        <v>212980.42</v>
      </c>
      <c r="BA704" s="127">
        <f t="shared" ref="BA704:BA706" si="1156">Y704-AF704-AM704-AT704</f>
        <v>0</v>
      </c>
      <c r="BB704" s="127">
        <f t="shared" ref="BB704:BB706" si="1157">Z704-AG704-AN704-AU704</f>
        <v>0</v>
      </c>
      <c r="BC704" s="127">
        <f t="shared" ref="BC704:BC706" si="1158">BA704+BB704</f>
        <v>0</v>
      </c>
      <c r="BD704" s="127">
        <f t="shared" ref="BD704:BD706" si="1159">AZ704+BC704</f>
        <v>212980.42</v>
      </c>
      <c r="BE704" s="128" t="s">
        <v>50</v>
      </c>
      <c r="BF704" s="134">
        <v>10</v>
      </c>
      <c r="BG704" s="128"/>
      <c r="BH704" s="152" t="s">
        <v>128</v>
      </c>
      <c r="BI704" s="152"/>
      <c r="BJ704" s="104"/>
    </row>
    <row r="705" spans="2:62" s="96" customFormat="1" ht="36.75" hidden="1" customHeight="1">
      <c r="B705" s="122"/>
      <c r="C705" s="143"/>
      <c r="D705" s="122"/>
      <c r="E705" s="122"/>
      <c r="F705" s="124">
        <v>2</v>
      </c>
      <c r="G705" s="135" t="s">
        <v>87</v>
      </c>
      <c r="H705" s="126">
        <v>0</v>
      </c>
      <c r="I705" s="126">
        <v>0</v>
      </c>
      <c r="J705" s="127">
        <f>H705+I705</f>
        <v>0</v>
      </c>
      <c r="K705" s="126">
        <v>0</v>
      </c>
      <c r="L705" s="126">
        <v>0</v>
      </c>
      <c r="M705" s="127">
        <f>K705+L705</f>
        <v>0</v>
      </c>
      <c r="N705" s="127">
        <f>J705+M705</f>
        <v>0</v>
      </c>
      <c r="O705" s="127">
        <v>0</v>
      </c>
      <c r="P705" s="127">
        <v>0</v>
      </c>
      <c r="Q705" s="127">
        <f t="shared" si="1146"/>
        <v>0</v>
      </c>
      <c r="R705" s="127">
        <v>0</v>
      </c>
      <c r="S705" s="127">
        <v>0</v>
      </c>
      <c r="T705" s="127"/>
      <c r="U705" s="127"/>
      <c r="V705" s="127">
        <f>H705+O705</f>
        <v>0</v>
      </c>
      <c r="W705" s="127">
        <f>I705+P705</f>
        <v>0</v>
      </c>
      <c r="X705" s="127">
        <f>V705+W705</f>
        <v>0</v>
      </c>
      <c r="Y705" s="127">
        <f>K705+R705</f>
        <v>0</v>
      </c>
      <c r="Z705" s="127">
        <f>L705+S705</f>
        <v>0</v>
      </c>
      <c r="AA705" s="127">
        <f>Y705+Z705</f>
        <v>0</v>
      </c>
      <c r="AB705" s="127">
        <f>X705+AA705</f>
        <v>0</v>
      </c>
      <c r="AC705" s="127">
        <v>0</v>
      </c>
      <c r="AD705" s="127">
        <v>0</v>
      </c>
      <c r="AE705" s="127">
        <f t="shared" si="1147"/>
        <v>0</v>
      </c>
      <c r="AF705" s="127">
        <v>0</v>
      </c>
      <c r="AG705" s="127">
        <v>0</v>
      </c>
      <c r="AH705" s="127">
        <f t="shared" si="1148"/>
        <v>0</v>
      </c>
      <c r="AI705" s="127">
        <f t="shared" si="1149"/>
        <v>0</v>
      </c>
      <c r="AJ705" s="127">
        <v>0</v>
      </c>
      <c r="AK705" s="127">
        <v>0</v>
      </c>
      <c r="AL705" s="127">
        <f t="shared" si="1150"/>
        <v>0</v>
      </c>
      <c r="AM705" s="127">
        <v>0</v>
      </c>
      <c r="AN705" s="127">
        <v>0</v>
      </c>
      <c r="AO705" s="127">
        <f t="shared" si="1151"/>
        <v>0</v>
      </c>
      <c r="AP705" s="127">
        <f t="shared" si="1152"/>
        <v>0</v>
      </c>
      <c r="AQ705" s="127"/>
      <c r="AR705" s="127"/>
      <c r="AS705" s="127"/>
      <c r="AT705" s="127"/>
      <c r="AU705" s="127"/>
      <c r="AV705" s="127"/>
      <c r="AW705" s="127"/>
      <c r="AX705" s="127">
        <f t="shared" si="1153"/>
        <v>0</v>
      </c>
      <c r="AY705" s="127">
        <f t="shared" si="1154"/>
        <v>0</v>
      </c>
      <c r="AZ705" s="127">
        <f t="shared" si="1155"/>
        <v>0</v>
      </c>
      <c r="BA705" s="127">
        <f t="shared" si="1156"/>
        <v>0</v>
      </c>
      <c r="BB705" s="127">
        <f t="shared" si="1157"/>
        <v>0</v>
      </c>
      <c r="BC705" s="127">
        <f t="shared" si="1158"/>
        <v>0</v>
      </c>
      <c r="BD705" s="127">
        <f t="shared" si="1159"/>
        <v>0</v>
      </c>
      <c r="BE705" s="144" t="s">
        <v>70</v>
      </c>
      <c r="BF705" s="134"/>
      <c r="BG705" s="128"/>
      <c r="BH705" s="152" t="s">
        <v>128</v>
      </c>
      <c r="BI705" s="152"/>
      <c r="BJ705" s="104"/>
    </row>
    <row r="706" spans="2:62" s="96" customFormat="1" ht="36.75" customHeight="1">
      <c r="B706" s="122"/>
      <c r="C706" s="143"/>
      <c r="D706" s="122"/>
      <c r="E706" s="122"/>
      <c r="F706" s="124">
        <v>3</v>
      </c>
      <c r="G706" s="125" t="s">
        <v>506</v>
      </c>
      <c r="H706" s="126">
        <v>95788</v>
      </c>
      <c r="I706" s="126">
        <v>0</v>
      </c>
      <c r="J706" s="127">
        <f>H706+I706</f>
        <v>95788</v>
      </c>
      <c r="K706" s="126">
        <v>0</v>
      </c>
      <c r="L706" s="126">
        <v>0</v>
      </c>
      <c r="M706" s="127">
        <f>K706+L706</f>
        <v>0</v>
      </c>
      <c r="N706" s="127">
        <f>J706+M706</f>
        <v>95788</v>
      </c>
      <c r="O706" s="127">
        <v>0</v>
      </c>
      <c r="P706" s="127">
        <v>0</v>
      </c>
      <c r="Q706" s="127">
        <f t="shared" si="1146"/>
        <v>0</v>
      </c>
      <c r="R706" s="127">
        <v>0</v>
      </c>
      <c r="S706" s="127">
        <v>0</v>
      </c>
      <c r="T706" s="127"/>
      <c r="U706" s="127"/>
      <c r="V706" s="127">
        <f>H706+O706</f>
        <v>95788</v>
      </c>
      <c r="W706" s="127">
        <f>I706+P706</f>
        <v>0</v>
      </c>
      <c r="X706" s="127">
        <f>V706+W706</f>
        <v>95788</v>
      </c>
      <c r="Y706" s="127">
        <f>K706+R706</f>
        <v>0</v>
      </c>
      <c r="Z706" s="127">
        <f>L706+S706</f>
        <v>0</v>
      </c>
      <c r="AA706" s="127">
        <f>Y706+Z706</f>
        <v>0</v>
      </c>
      <c r="AB706" s="127">
        <f>X706+AA706</f>
        <v>95788</v>
      </c>
      <c r="AC706" s="127">
        <v>0</v>
      </c>
      <c r="AD706" s="127">
        <v>0</v>
      </c>
      <c r="AE706" s="127">
        <f t="shared" si="1147"/>
        <v>0</v>
      </c>
      <c r="AF706" s="127">
        <v>0</v>
      </c>
      <c r="AG706" s="127">
        <v>0</v>
      </c>
      <c r="AH706" s="127">
        <f t="shared" si="1148"/>
        <v>0</v>
      </c>
      <c r="AI706" s="127">
        <f t="shared" si="1149"/>
        <v>0</v>
      </c>
      <c r="AJ706" s="127">
        <v>0</v>
      </c>
      <c r="AK706" s="127">
        <v>0</v>
      </c>
      <c r="AL706" s="127">
        <f t="shared" si="1150"/>
        <v>0</v>
      </c>
      <c r="AM706" s="127">
        <v>0</v>
      </c>
      <c r="AN706" s="127">
        <v>0</v>
      </c>
      <c r="AO706" s="127">
        <f t="shared" si="1151"/>
        <v>0</v>
      </c>
      <c r="AP706" s="127">
        <f t="shared" si="1152"/>
        <v>0</v>
      </c>
      <c r="AQ706" s="127">
        <v>0</v>
      </c>
      <c r="AR706" s="127">
        <v>0</v>
      </c>
      <c r="AS706" s="127">
        <f>+AQ706+AR706</f>
        <v>0</v>
      </c>
      <c r="AT706" s="127">
        <v>0</v>
      </c>
      <c r="AU706" s="127">
        <v>0</v>
      </c>
      <c r="AV706" s="127">
        <f>+AT706+AU706</f>
        <v>0</v>
      </c>
      <c r="AW706" s="127">
        <f>+AS706+AV706</f>
        <v>0</v>
      </c>
      <c r="AX706" s="127">
        <f t="shared" si="1153"/>
        <v>95788</v>
      </c>
      <c r="AY706" s="127">
        <f t="shared" si="1154"/>
        <v>0</v>
      </c>
      <c r="AZ706" s="127">
        <f t="shared" si="1155"/>
        <v>95788</v>
      </c>
      <c r="BA706" s="127">
        <f t="shared" si="1156"/>
        <v>0</v>
      </c>
      <c r="BB706" s="127">
        <f t="shared" si="1157"/>
        <v>0</v>
      </c>
      <c r="BC706" s="127">
        <f t="shared" si="1158"/>
        <v>0</v>
      </c>
      <c r="BD706" s="127">
        <f t="shared" si="1159"/>
        <v>95788</v>
      </c>
      <c r="BE706" s="144" t="s">
        <v>50</v>
      </c>
      <c r="BF706" s="134">
        <v>10</v>
      </c>
      <c r="BG706" s="128"/>
      <c r="BH706" s="152" t="s">
        <v>128</v>
      </c>
      <c r="BI706" s="152"/>
      <c r="BJ706" s="104"/>
    </row>
    <row r="707" spans="2:62" s="113" customFormat="1" hidden="1">
      <c r="B707" s="106">
        <v>2014</v>
      </c>
      <c r="C707" s="146">
        <v>8317</v>
      </c>
      <c r="D707" s="106">
        <v>4</v>
      </c>
      <c r="E707" s="106"/>
      <c r="F707" s="106"/>
      <c r="G707" s="108" t="s">
        <v>208</v>
      </c>
      <c r="H707" s="109">
        <f>H708</f>
        <v>0</v>
      </c>
      <c r="I707" s="109">
        <f t="shared" ref="I707:N707" si="1160">I708</f>
        <v>0</v>
      </c>
      <c r="J707" s="109">
        <f t="shared" si="1160"/>
        <v>0</v>
      </c>
      <c r="K707" s="109">
        <f t="shared" si="1160"/>
        <v>0</v>
      </c>
      <c r="L707" s="109">
        <f t="shared" si="1160"/>
        <v>0</v>
      </c>
      <c r="M707" s="109">
        <f t="shared" si="1160"/>
        <v>0</v>
      </c>
      <c r="N707" s="109">
        <f t="shared" si="1160"/>
        <v>0</v>
      </c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09"/>
      <c r="BE707" s="110"/>
      <c r="BF707" s="111"/>
      <c r="BG707" s="110"/>
      <c r="BH707" s="142"/>
      <c r="BI707" s="142"/>
      <c r="BJ707" s="104"/>
    </row>
    <row r="708" spans="2:62" s="121" customFormat="1" ht="36.75" hidden="1" customHeight="1">
      <c r="B708" s="114">
        <v>2014</v>
      </c>
      <c r="C708" s="115">
        <v>8317</v>
      </c>
      <c r="D708" s="114">
        <v>4</v>
      </c>
      <c r="E708" s="114">
        <v>531</v>
      </c>
      <c r="F708" s="114"/>
      <c r="G708" s="116" t="s">
        <v>209</v>
      </c>
      <c r="H708" s="117">
        <f>SUM(H709:H712)</f>
        <v>0</v>
      </c>
      <c r="I708" s="117">
        <f t="shared" ref="I708:N708" si="1161">SUM(I709:I712)</f>
        <v>0</v>
      </c>
      <c r="J708" s="117">
        <f t="shared" si="1161"/>
        <v>0</v>
      </c>
      <c r="K708" s="117">
        <f t="shared" si="1161"/>
        <v>0</v>
      </c>
      <c r="L708" s="117">
        <f t="shared" si="1161"/>
        <v>0</v>
      </c>
      <c r="M708" s="117">
        <f t="shared" si="1161"/>
        <v>0</v>
      </c>
      <c r="N708" s="117">
        <f t="shared" si="1161"/>
        <v>0</v>
      </c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  <c r="AN708" s="117"/>
      <c r="AO708" s="117"/>
      <c r="AP708" s="117"/>
      <c r="AQ708" s="117"/>
      <c r="AR708" s="117"/>
      <c r="AS708" s="117"/>
      <c r="AT708" s="117"/>
      <c r="AU708" s="117"/>
      <c r="AV708" s="117"/>
      <c r="AW708" s="117"/>
      <c r="AX708" s="117"/>
      <c r="AY708" s="117"/>
      <c r="AZ708" s="117"/>
      <c r="BA708" s="117"/>
      <c r="BB708" s="117"/>
      <c r="BC708" s="117"/>
      <c r="BD708" s="117"/>
      <c r="BE708" s="118"/>
      <c r="BF708" s="119"/>
      <c r="BG708" s="118"/>
      <c r="BH708" s="140"/>
      <c r="BI708" s="140"/>
      <c r="BJ708" s="104"/>
    </row>
    <row r="709" spans="2:62" s="96" customFormat="1" ht="40.5" hidden="1">
      <c r="B709" s="122"/>
      <c r="C709" s="143"/>
      <c r="D709" s="122"/>
      <c r="E709" s="122"/>
      <c r="F709" s="132">
        <v>1</v>
      </c>
      <c r="G709" s="135" t="s">
        <v>507</v>
      </c>
      <c r="H709" s="126">
        <v>0</v>
      </c>
      <c r="I709" s="126">
        <v>0</v>
      </c>
      <c r="J709" s="127">
        <f>H709+I709</f>
        <v>0</v>
      </c>
      <c r="K709" s="126">
        <v>0</v>
      </c>
      <c r="L709" s="126">
        <v>0</v>
      </c>
      <c r="M709" s="127">
        <f>K709+L709</f>
        <v>0</v>
      </c>
      <c r="N709" s="127">
        <f>J709+M709</f>
        <v>0</v>
      </c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  <c r="BE709" s="144" t="s">
        <v>70</v>
      </c>
      <c r="BF709" s="134"/>
      <c r="BG709" s="128"/>
      <c r="BH709" s="152" t="s">
        <v>128</v>
      </c>
      <c r="BI709" s="152"/>
      <c r="BJ709" s="104"/>
    </row>
    <row r="710" spans="2:62" s="96" customFormat="1" ht="36.75" hidden="1" customHeight="1">
      <c r="B710" s="122"/>
      <c r="C710" s="143"/>
      <c r="D710" s="122"/>
      <c r="E710" s="122"/>
      <c r="F710" s="132">
        <v>2</v>
      </c>
      <c r="G710" s="133" t="s">
        <v>508</v>
      </c>
      <c r="H710" s="126">
        <v>0</v>
      </c>
      <c r="I710" s="126">
        <v>0</v>
      </c>
      <c r="J710" s="127">
        <f>H710+I710</f>
        <v>0</v>
      </c>
      <c r="K710" s="126">
        <v>0</v>
      </c>
      <c r="L710" s="126">
        <v>0</v>
      </c>
      <c r="M710" s="127">
        <f>K710+L710</f>
        <v>0</v>
      </c>
      <c r="N710" s="127">
        <f>J710+M710</f>
        <v>0</v>
      </c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  <c r="BE710" s="144" t="s">
        <v>70</v>
      </c>
      <c r="BF710" s="134"/>
      <c r="BG710" s="128"/>
      <c r="BH710" s="152" t="s">
        <v>128</v>
      </c>
      <c r="BI710" s="152"/>
      <c r="BJ710" s="104"/>
    </row>
    <row r="711" spans="2:62" s="96" customFormat="1" ht="36.75" hidden="1" customHeight="1">
      <c r="B711" s="122"/>
      <c r="C711" s="143"/>
      <c r="D711" s="122"/>
      <c r="E711" s="122"/>
      <c r="F711" s="132">
        <v>3</v>
      </c>
      <c r="G711" s="133" t="s">
        <v>509</v>
      </c>
      <c r="H711" s="126">
        <v>0</v>
      </c>
      <c r="I711" s="126">
        <v>0</v>
      </c>
      <c r="J711" s="127">
        <f>H711+I711</f>
        <v>0</v>
      </c>
      <c r="K711" s="126">
        <v>0</v>
      </c>
      <c r="L711" s="126">
        <v>0</v>
      </c>
      <c r="M711" s="127">
        <f>K711+L711</f>
        <v>0</v>
      </c>
      <c r="N711" s="127">
        <f>J711+M711</f>
        <v>0</v>
      </c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  <c r="BE711" s="144" t="s">
        <v>70</v>
      </c>
      <c r="BF711" s="134"/>
      <c r="BG711" s="128"/>
      <c r="BH711" s="152" t="s">
        <v>128</v>
      </c>
      <c r="BI711" s="152"/>
      <c r="BJ711" s="104"/>
    </row>
    <row r="712" spans="2:62" s="96" customFormat="1" ht="40.5" hidden="1">
      <c r="B712" s="122"/>
      <c r="C712" s="143"/>
      <c r="D712" s="122"/>
      <c r="E712" s="122"/>
      <c r="F712" s="132">
        <v>4</v>
      </c>
      <c r="G712" s="133" t="s">
        <v>510</v>
      </c>
      <c r="H712" s="126">
        <v>0</v>
      </c>
      <c r="I712" s="126">
        <v>0</v>
      </c>
      <c r="J712" s="127">
        <f>H712+I712</f>
        <v>0</v>
      </c>
      <c r="K712" s="126">
        <v>0</v>
      </c>
      <c r="L712" s="126">
        <v>0</v>
      </c>
      <c r="M712" s="127">
        <f>K712+L712</f>
        <v>0</v>
      </c>
      <c r="N712" s="127">
        <f>J712+M712</f>
        <v>0</v>
      </c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7"/>
      <c r="BB712" s="127"/>
      <c r="BC712" s="127"/>
      <c r="BD712" s="127"/>
      <c r="BE712" s="144" t="s">
        <v>70</v>
      </c>
      <c r="BF712" s="134"/>
      <c r="BG712" s="128"/>
      <c r="BH712" s="152" t="s">
        <v>128</v>
      </c>
      <c r="BI712" s="152"/>
      <c r="BJ712" s="104"/>
    </row>
    <row r="713" spans="2:62" s="113" customFormat="1" ht="36.75" customHeight="1">
      <c r="B713" s="106">
        <v>2014</v>
      </c>
      <c r="C713" s="146">
        <v>8317</v>
      </c>
      <c r="D713" s="106">
        <v>4</v>
      </c>
      <c r="E713" s="106"/>
      <c r="F713" s="106"/>
      <c r="G713" s="108" t="s">
        <v>263</v>
      </c>
      <c r="H713" s="109">
        <f>H714</f>
        <v>3850000</v>
      </c>
      <c r="I713" s="109">
        <f t="shared" ref="I713:X714" si="1162">I714</f>
        <v>0</v>
      </c>
      <c r="J713" s="109">
        <f t="shared" si="1162"/>
        <v>3850000</v>
      </c>
      <c r="K713" s="109">
        <f t="shared" si="1162"/>
        <v>0</v>
      </c>
      <c r="L713" s="109">
        <f t="shared" si="1162"/>
        <v>0</v>
      </c>
      <c r="M713" s="109">
        <f t="shared" si="1162"/>
        <v>0</v>
      </c>
      <c r="N713" s="109">
        <f t="shared" si="1162"/>
        <v>3850000</v>
      </c>
      <c r="O713" s="109">
        <f t="shared" si="1162"/>
        <v>0</v>
      </c>
      <c r="P713" s="109">
        <f t="shared" si="1162"/>
        <v>0</v>
      </c>
      <c r="Q713" s="109">
        <f t="shared" si="1162"/>
        <v>0</v>
      </c>
      <c r="R713" s="109">
        <f t="shared" si="1162"/>
        <v>0</v>
      </c>
      <c r="S713" s="109">
        <f t="shared" si="1162"/>
        <v>0</v>
      </c>
      <c r="T713" s="109">
        <f t="shared" si="1162"/>
        <v>0</v>
      </c>
      <c r="U713" s="109">
        <f t="shared" si="1162"/>
        <v>0</v>
      </c>
      <c r="V713" s="109">
        <f t="shared" si="1162"/>
        <v>3850000</v>
      </c>
      <c r="W713" s="109">
        <f t="shared" si="1162"/>
        <v>0</v>
      </c>
      <c r="X713" s="109">
        <f t="shared" si="1162"/>
        <v>3850000</v>
      </c>
      <c r="Y713" s="109">
        <f t="shared" ref="P713:BD714" si="1163">Y714</f>
        <v>0</v>
      </c>
      <c r="Z713" s="109">
        <f t="shared" si="1163"/>
        <v>0</v>
      </c>
      <c r="AA713" s="109">
        <f t="shared" si="1163"/>
        <v>0</v>
      </c>
      <c r="AB713" s="109">
        <f t="shared" si="1163"/>
        <v>3850000</v>
      </c>
      <c r="AC713" s="109">
        <f t="shared" si="1163"/>
        <v>0</v>
      </c>
      <c r="AD713" s="109">
        <f t="shared" si="1163"/>
        <v>0</v>
      </c>
      <c r="AE713" s="109">
        <f t="shared" si="1163"/>
        <v>0</v>
      </c>
      <c r="AF713" s="109">
        <f t="shared" si="1163"/>
        <v>0</v>
      </c>
      <c r="AG713" s="109">
        <f t="shared" si="1163"/>
        <v>0</v>
      </c>
      <c r="AH713" s="109">
        <f t="shared" si="1163"/>
        <v>0</v>
      </c>
      <c r="AI713" s="109">
        <f t="shared" si="1163"/>
        <v>0</v>
      </c>
      <c r="AJ713" s="109">
        <f t="shared" si="1163"/>
        <v>0</v>
      </c>
      <c r="AK713" s="109">
        <f t="shared" si="1163"/>
        <v>0</v>
      </c>
      <c r="AL713" s="109">
        <f t="shared" si="1163"/>
        <v>0</v>
      </c>
      <c r="AM713" s="109">
        <f t="shared" si="1163"/>
        <v>0</v>
      </c>
      <c r="AN713" s="109">
        <f t="shared" si="1163"/>
        <v>0</v>
      </c>
      <c r="AO713" s="109">
        <f t="shared" si="1163"/>
        <v>0</v>
      </c>
      <c r="AP713" s="109">
        <f t="shared" si="1163"/>
        <v>0</v>
      </c>
      <c r="AQ713" s="109">
        <f t="shared" si="1163"/>
        <v>0</v>
      </c>
      <c r="AR713" s="109">
        <f t="shared" si="1163"/>
        <v>0</v>
      </c>
      <c r="AS713" s="109">
        <f t="shared" si="1163"/>
        <v>0</v>
      </c>
      <c r="AT713" s="109">
        <f t="shared" si="1163"/>
        <v>0</v>
      </c>
      <c r="AU713" s="109">
        <f t="shared" si="1163"/>
        <v>0</v>
      </c>
      <c r="AV713" s="109">
        <f t="shared" si="1163"/>
        <v>0</v>
      </c>
      <c r="AW713" s="109">
        <f t="shared" si="1163"/>
        <v>0</v>
      </c>
      <c r="AX713" s="109">
        <f t="shared" si="1163"/>
        <v>3850000</v>
      </c>
      <c r="AY713" s="109">
        <f t="shared" si="1163"/>
        <v>0</v>
      </c>
      <c r="AZ713" s="109">
        <f t="shared" si="1163"/>
        <v>3850000</v>
      </c>
      <c r="BA713" s="109">
        <f t="shared" si="1163"/>
        <v>0</v>
      </c>
      <c r="BB713" s="109">
        <f t="shared" si="1163"/>
        <v>0</v>
      </c>
      <c r="BC713" s="109">
        <f t="shared" si="1163"/>
        <v>0</v>
      </c>
      <c r="BD713" s="109">
        <f t="shared" si="1163"/>
        <v>3850000</v>
      </c>
      <c r="BE713" s="110"/>
      <c r="BF713" s="111"/>
      <c r="BG713" s="110"/>
      <c r="BH713" s="142"/>
      <c r="BI713" s="142"/>
      <c r="BJ713" s="104"/>
    </row>
    <row r="714" spans="2:62" s="121" customFormat="1" ht="36.75" customHeight="1">
      <c r="B714" s="114">
        <v>2014</v>
      </c>
      <c r="C714" s="115">
        <v>8317</v>
      </c>
      <c r="D714" s="114">
        <v>4</v>
      </c>
      <c r="E714" s="114">
        <v>541</v>
      </c>
      <c r="F714" s="114"/>
      <c r="G714" s="116" t="s">
        <v>89</v>
      </c>
      <c r="H714" s="117">
        <f>H715</f>
        <v>3850000</v>
      </c>
      <c r="I714" s="117">
        <f t="shared" si="1162"/>
        <v>0</v>
      </c>
      <c r="J714" s="117">
        <f t="shared" si="1162"/>
        <v>3850000</v>
      </c>
      <c r="K714" s="117">
        <f t="shared" si="1162"/>
        <v>0</v>
      </c>
      <c r="L714" s="117">
        <f t="shared" si="1162"/>
        <v>0</v>
      </c>
      <c r="M714" s="117">
        <f t="shared" si="1162"/>
        <v>0</v>
      </c>
      <c r="N714" s="117">
        <f t="shared" si="1162"/>
        <v>3850000</v>
      </c>
      <c r="O714" s="117">
        <f t="shared" si="1162"/>
        <v>0</v>
      </c>
      <c r="P714" s="117">
        <f t="shared" si="1163"/>
        <v>0</v>
      </c>
      <c r="Q714" s="117">
        <f t="shared" si="1163"/>
        <v>0</v>
      </c>
      <c r="R714" s="117">
        <f t="shared" si="1163"/>
        <v>0</v>
      </c>
      <c r="S714" s="117">
        <f t="shared" si="1163"/>
        <v>0</v>
      </c>
      <c r="T714" s="117">
        <f t="shared" si="1163"/>
        <v>0</v>
      </c>
      <c r="U714" s="117">
        <f t="shared" si="1163"/>
        <v>0</v>
      </c>
      <c r="V714" s="117">
        <f t="shared" si="1162"/>
        <v>3850000</v>
      </c>
      <c r="W714" s="117">
        <f t="shared" si="1163"/>
        <v>0</v>
      </c>
      <c r="X714" s="117">
        <f t="shared" si="1163"/>
        <v>3850000</v>
      </c>
      <c r="Y714" s="117">
        <f t="shared" si="1163"/>
        <v>0</v>
      </c>
      <c r="Z714" s="117">
        <f t="shared" si="1163"/>
        <v>0</v>
      </c>
      <c r="AA714" s="117">
        <f t="shared" si="1163"/>
        <v>0</v>
      </c>
      <c r="AB714" s="117">
        <f t="shared" si="1163"/>
        <v>3850000</v>
      </c>
      <c r="AC714" s="117">
        <f t="shared" si="1163"/>
        <v>0</v>
      </c>
      <c r="AD714" s="117">
        <f t="shared" si="1163"/>
        <v>0</v>
      </c>
      <c r="AE714" s="117">
        <f t="shared" si="1163"/>
        <v>0</v>
      </c>
      <c r="AF714" s="117">
        <f t="shared" si="1163"/>
        <v>0</v>
      </c>
      <c r="AG714" s="117">
        <f t="shared" si="1163"/>
        <v>0</v>
      </c>
      <c r="AH714" s="117">
        <f t="shared" si="1163"/>
        <v>0</v>
      </c>
      <c r="AI714" s="117">
        <f t="shared" si="1163"/>
        <v>0</v>
      </c>
      <c r="AJ714" s="117">
        <f t="shared" si="1163"/>
        <v>0</v>
      </c>
      <c r="AK714" s="117">
        <f t="shared" si="1163"/>
        <v>0</v>
      </c>
      <c r="AL714" s="117">
        <f t="shared" si="1163"/>
        <v>0</v>
      </c>
      <c r="AM714" s="117">
        <f t="shared" si="1163"/>
        <v>0</v>
      </c>
      <c r="AN714" s="117">
        <f t="shared" si="1163"/>
        <v>0</v>
      </c>
      <c r="AO714" s="117">
        <f t="shared" si="1163"/>
        <v>0</v>
      </c>
      <c r="AP714" s="117">
        <f t="shared" si="1163"/>
        <v>0</v>
      </c>
      <c r="AQ714" s="117">
        <f t="shared" si="1163"/>
        <v>0</v>
      </c>
      <c r="AR714" s="117">
        <f t="shared" si="1163"/>
        <v>0</v>
      </c>
      <c r="AS714" s="117">
        <f t="shared" si="1163"/>
        <v>0</v>
      </c>
      <c r="AT714" s="117">
        <f t="shared" si="1163"/>
        <v>0</v>
      </c>
      <c r="AU714" s="117">
        <f t="shared" si="1163"/>
        <v>0</v>
      </c>
      <c r="AV714" s="117">
        <f t="shared" si="1163"/>
        <v>0</v>
      </c>
      <c r="AW714" s="117">
        <f t="shared" si="1163"/>
        <v>0</v>
      </c>
      <c r="AX714" s="117">
        <f t="shared" si="1163"/>
        <v>3850000</v>
      </c>
      <c r="AY714" s="117">
        <f t="shared" si="1163"/>
        <v>0</v>
      </c>
      <c r="AZ714" s="117">
        <f t="shared" si="1163"/>
        <v>3850000</v>
      </c>
      <c r="BA714" s="117">
        <f t="shared" si="1163"/>
        <v>0</v>
      </c>
      <c r="BB714" s="117">
        <f t="shared" si="1163"/>
        <v>0</v>
      </c>
      <c r="BC714" s="117">
        <f t="shared" si="1163"/>
        <v>0</v>
      </c>
      <c r="BD714" s="117">
        <f t="shared" si="1163"/>
        <v>3850000</v>
      </c>
      <c r="BE714" s="118"/>
      <c r="BF714" s="119"/>
      <c r="BG714" s="118"/>
      <c r="BH714" s="140"/>
      <c r="BI714" s="140"/>
      <c r="BJ714" s="104"/>
    </row>
    <row r="715" spans="2:62" s="96" customFormat="1" ht="36.75" customHeight="1">
      <c r="B715" s="122"/>
      <c r="C715" s="143"/>
      <c r="D715" s="122"/>
      <c r="E715" s="122"/>
      <c r="F715" s="132">
        <v>1</v>
      </c>
      <c r="G715" s="133" t="s">
        <v>445</v>
      </c>
      <c r="H715" s="126">
        <v>3850000</v>
      </c>
      <c r="I715" s="126">
        <v>0</v>
      </c>
      <c r="J715" s="127">
        <f>H715+I715</f>
        <v>3850000</v>
      </c>
      <c r="K715" s="126">
        <v>0</v>
      </c>
      <c r="L715" s="126">
        <v>0</v>
      </c>
      <c r="M715" s="127">
        <f>K715+L715</f>
        <v>0</v>
      </c>
      <c r="N715" s="127">
        <f>J715+M715</f>
        <v>3850000</v>
      </c>
      <c r="O715" s="127">
        <v>0</v>
      </c>
      <c r="P715" s="127">
        <v>0</v>
      </c>
      <c r="Q715" s="127">
        <f>+O715+P715</f>
        <v>0</v>
      </c>
      <c r="R715" s="127">
        <v>0</v>
      </c>
      <c r="S715" s="127">
        <v>0</v>
      </c>
      <c r="T715" s="127"/>
      <c r="U715" s="127"/>
      <c r="V715" s="127">
        <f>H715+O715</f>
        <v>3850000</v>
      </c>
      <c r="W715" s="127">
        <f>I715+P715</f>
        <v>0</v>
      </c>
      <c r="X715" s="127">
        <f>V715+W715</f>
        <v>3850000</v>
      </c>
      <c r="Y715" s="127">
        <f>K715+R715</f>
        <v>0</v>
      </c>
      <c r="Z715" s="127">
        <f>L715+S715</f>
        <v>0</v>
      </c>
      <c r="AA715" s="127">
        <f>Y715+Z715</f>
        <v>0</v>
      </c>
      <c r="AB715" s="127">
        <f>X715+AA715</f>
        <v>3850000</v>
      </c>
      <c r="AC715" s="127">
        <v>0</v>
      </c>
      <c r="AD715" s="127">
        <v>0</v>
      </c>
      <c r="AE715" s="127">
        <f>+AC715+AD715</f>
        <v>0</v>
      </c>
      <c r="AF715" s="127">
        <v>0</v>
      </c>
      <c r="AG715" s="127">
        <v>0</v>
      </c>
      <c r="AH715" s="127">
        <f>+AF715+AG715</f>
        <v>0</v>
      </c>
      <c r="AI715" s="127">
        <f>+AE715+AH715</f>
        <v>0</v>
      </c>
      <c r="AJ715" s="127">
        <v>0</v>
      </c>
      <c r="AK715" s="127">
        <v>0</v>
      </c>
      <c r="AL715" s="127">
        <f>+AJ715+AK715</f>
        <v>0</v>
      </c>
      <c r="AM715" s="127">
        <v>0</v>
      </c>
      <c r="AN715" s="127">
        <v>0</v>
      </c>
      <c r="AO715" s="127">
        <f>+AM715+AN715</f>
        <v>0</v>
      </c>
      <c r="AP715" s="127">
        <f>+AL715+AO715</f>
        <v>0</v>
      </c>
      <c r="AQ715" s="127">
        <v>0</v>
      </c>
      <c r="AR715" s="127">
        <v>0</v>
      </c>
      <c r="AS715" s="127">
        <f>+AQ715+AR715</f>
        <v>0</v>
      </c>
      <c r="AT715" s="127">
        <v>0</v>
      </c>
      <c r="AU715" s="127">
        <v>0</v>
      </c>
      <c r="AV715" s="127">
        <f>+AT715+AU715</f>
        <v>0</v>
      </c>
      <c r="AW715" s="127">
        <f>+AS715+AV715</f>
        <v>0</v>
      </c>
      <c r="AX715" s="127">
        <f>V715-AC715-AJ715-AQ715</f>
        <v>3850000</v>
      </c>
      <c r="AY715" s="127">
        <f>W715-AD715-AK715-AR715</f>
        <v>0</v>
      </c>
      <c r="AZ715" s="127">
        <f>AX715+AY715</f>
        <v>3850000</v>
      </c>
      <c r="BA715" s="127">
        <f t="shared" ref="BA715" si="1164">Y715-AF715-AM715-AT715</f>
        <v>0</v>
      </c>
      <c r="BB715" s="127">
        <f t="shared" ref="BB715" si="1165">Z715-AG715-AN715-AU715</f>
        <v>0</v>
      </c>
      <c r="BC715" s="127">
        <f>BA715+BB715</f>
        <v>0</v>
      </c>
      <c r="BD715" s="127">
        <f>AZ715+BC715</f>
        <v>3850000</v>
      </c>
      <c r="BE715" s="128" t="s">
        <v>50</v>
      </c>
      <c r="BF715" s="134">
        <v>1</v>
      </c>
      <c r="BG715" s="128"/>
      <c r="BH715" s="152" t="s">
        <v>128</v>
      </c>
      <c r="BI715" s="152"/>
      <c r="BJ715" s="104"/>
    </row>
    <row r="716" spans="2:62" s="113" customFormat="1" ht="36.75" customHeight="1">
      <c r="B716" s="106">
        <v>2014</v>
      </c>
      <c r="C716" s="146">
        <v>8317</v>
      </c>
      <c r="D716" s="106">
        <v>4</v>
      </c>
      <c r="E716" s="106"/>
      <c r="F716" s="106"/>
      <c r="G716" s="108" t="s">
        <v>448</v>
      </c>
      <c r="H716" s="109">
        <f>H717</f>
        <v>485795.05000000005</v>
      </c>
      <c r="I716" s="109">
        <f t="shared" ref="I716:BD716" si="1166">I717</f>
        <v>0</v>
      </c>
      <c r="J716" s="109">
        <f t="shared" si="1166"/>
        <v>485795.05000000005</v>
      </c>
      <c r="K716" s="109">
        <f t="shared" si="1166"/>
        <v>0</v>
      </c>
      <c r="L716" s="109">
        <f t="shared" si="1166"/>
        <v>0</v>
      </c>
      <c r="M716" s="109">
        <f t="shared" si="1166"/>
        <v>0</v>
      </c>
      <c r="N716" s="109">
        <f t="shared" si="1166"/>
        <v>485795.05000000005</v>
      </c>
      <c r="O716" s="109">
        <f t="shared" si="1166"/>
        <v>0</v>
      </c>
      <c r="P716" s="109">
        <f t="shared" si="1166"/>
        <v>0</v>
      </c>
      <c r="Q716" s="109">
        <f t="shared" si="1166"/>
        <v>0</v>
      </c>
      <c r="R716" s="109">
        <f t="shared" si="1166"/>
        <v>0</v>
      </c>
      <c r="S716" s="109">
        <f t="shared" si="1166"/>
        <v>0</v>
      </c>
      <c r="T716" s="109">
        <f t="shared" si="1166"/>
        <v>0</v>
      </c>
      <c r="U716" s="109">
        <f t="shared" si="1166"/>
        <v>0</v>
      </c>
      <c r="V716" s="109">
        <f t="shared" si="1166"/>
        <v>485795.05000000005</v>
      </c>
      <c r="W716" s="109">
        <f t="shared" si="1166"/>
        <v>0</v>
      </c>
      <c r="X716" s="109">
        <f t="shared" si="1166"/>
        <v>485795.05000000005</v>
      </c>
      <c r="Y716" s="109">
        <f t="shared" si="1166"/>
        <v>0</v>
      </c>
      <c r="Z716" s="109">
        <f t="shared" si="1166"/>
        <v>0</v>
      </c>
      <c r="AA716" s="109">
        <f t="shared" si="1166"/>
        <v>0</v>
      </c>
      <c r="AB716" s="109">
        <f t="shared" si="1166"/>
        <v>485795.05000000005</v>
      </c>
      <c r="AC716" s="109">
        <f t="shared" si="1166"/>
        <v>0</v>
      </c>
      <c r="AD716" s="109">
        <f t="shared" si="1166"/>
        <v>0</v>
      </c>
      <c r="AE716" s="109">
        <f t="shared" si="1166"/>
        <v>0</v>
      </c>
      <c r="AF716" s="109">
        <f t="shared" si="1166"/>
        <v>0</v>
      </c>
      <c r="AG716" s="109">
        <f t="shared" si="1166"/>
        <v>0</v>
      </c>
      <c r="AH716" s="109">
        <f t="shared" si="1166"/>
        <v>0</v>
      </c>
      <c r="AI716" s="109">
        <f t="shared" si="1166"/>
        <v>0</v>
      </c>
      <c r="AJ716" s="109">
        <f t="shared" si="1166"/>
        <v>0</v>
      </c>
      <c r="AK716" s="109">
        <f t="shared" si="1166"/>
        <v>0</v>
      </c>
      <c r="AL716" s="109">
        <f t="shared" si="1166"/>
        <v>0</v>
      </c>
      <c r="AM716" s="109">
        <f t="shared" si="1166"/>
        <v>0</v>
      </c>
      <c r="AN716" s="109">
        <f t="shared" si="1166"/>
        <v>0</v>
      </c>
      <c r="AO716" s="109">
        <f t="shared" si="1166"/>
        <v>0</v>
      </c>
      <c r="AP716" s="109">
        <f t="shared" si="1166"/>
        <v>0</v>
      </c>
      <c r="AQ716" s="109">
        <f t="shared" si="1166"/>
        <v>0</v>
      </c>
      <c r="AR716" s="109">
        <f t="shared" si="1166"/>
        <v>0</v>
      </c>
      <c r="AS716" s="109">
        <f t="shared" si="1166"/>
        <v>0</v>
      </c>
      <c r="AT716" s="109">
        <f t="shared" si="1166"/>
        <v>0</v>
      </c>
      <c r="AU716" s="109">
        <f t="shared" si="1166"/>
        <v>0</v>
      </c>
      <c r="AV716" s="109">
        <f t="shared" si="1166"/>
        <v>0</v>
      </c>
      <c r="AW716" s="109">
        <f t="shared" si="1166"/>
        <v>0</v>
      </c>
      <c r="AX716" s="109">
        <f t="shared" si="1166"/>
        <v>485795.05000000005</v>
      </c>
      <c r="AY716" s="109">
        <f t="shared" si="1166"/>
        <v>0</v>
      </c>
      <c r="AZ716" s="109">
        <f t="shared" si="1166"/>
        <v>485795.05000000005</v>
      </c>
      <c r="BA716" s="109">
        <f t="shared" si="1166"/>
        <v>0</v>
      </c>
      <c r="BB716" s="109">
        <f t="shared" si="1166"/>
        <v>0</v>
      </c>
      <c r="BC716" s="109">
        <f t="shared" si="1166"/>
        <v>0</v>
      </c>
      <c r="BD716" s="109">
        <f t="shared" si="1166"/>
        <v>485795.05000000005</v>
      </c>
      <c r="BE716" s="110"/>
      <c r="BF716" s="111"/>
      <c r="BG716" s="110"/>
      <c r="BH716" s="142"/>
      <c r="BI716" s="142"/>
      <c r="BJ716" s="104"/>
    </row>
    <row r="717" spans="2:62" s="121" customFormat="1" ht="36.75" customHeight="1">
      <c r="B717" s="114">
        <v>2014</v>
      </c>
      <c r="C717" s="115">
        <v>8317</v>
      </c>
      <c r="D717" s="114">
        <v>4</v>
      </c>
      <c r="E717" s="114">
        <v>551</v>
      </c>
      <c r="F717" s="114"/>
      <c r="G717" s="116" t="s">
        <v>449</v>
      </c>
      <c r="H717" s="117">
        <f t="shared" ref="H717:N717" si="1167">SUM(H718:H727)</f>
        <v>485795.05000000005</v>
      </c>
      <c r="I717" s="117">
        <f t="shared" si="1167"/>
        <v>0</v>
      </c>
      <c r="J717" s="117">
        <f t="shared" si="1167"/>
        <v>485795.05000000005</v>
      </c>
      <c r="K717" s="117">
        <f t="shared" si="1167"/>
        <v>0</v>
      </c>
      <c r="L717" s="117">
        <f t="shared" si="1167"/>
        <v>0</v>
      </c>
      <c r="M717" s="117">
        <f t="shared" si="1167"/>
        <v>0</v>
      </c>
      <c r="N717" s="117">
        <f t="shared" si="1167"/>
        <v>485795.05000000005</v>
      </c>
      <c r="O717" s="117">
        <f t="shared" ref="O717:BD717" si="1168">SUM(O718:O727)</f>
        <v>0</v>
      </c>
      <c r="P717" s="117">
        <f t="shared" si="1168"/>
        <v>0</v>
      </c>
      <c r="Q717" s="117">
        <f t="shared" si="1168"/>
        <v>0</v>
      </c>
      <c r="R717" s="117">
        <f t="shared" si="1168"/>
        <v>0</v>
      </c>
      <c r="S717" s="117">
        <f t="shared" si="1168"/>
        <v>0</v>
      </c>
      <c r="T717" s="117">
        <f t="shared" si="1168"/>
        <v>0</v>
      </c>
      <c r="U717" s="117">
        <f t="shared" si="1168"/>
        <v>0</v>
      </c>
      <c r="V717" s="117">
        <f t="shared" si="1168"/>
        <v>485795.05000000005</v>
      </c>
      <c r="W717" s="117">
        <f t="shared" si="1168"/>
        <v>0</v>
      </c>
      <c r="X717" s="117">
        <f t="shared" si="1168"/>
        <v>485795.05000000005</v>
      </c>
      <c r="Y717" s="117">
        <f t="shared" si="1168"/>
        <v>0</v>
      </c>
      <c r="Z717" s="117">
        <f t="shared" si="1168"/>
        <v>0</v>
      </c>
      <c r="AA717" s="117">
        <f t="shared" si="1168"/>
        <v>0</v>
      </c>
      <c r="AB717" s="117">
        <f t="shared" si="1168"/>
        <v>485795.05000000005</v>
      </c>
      <c r="AC717" s="117">
        <f t="shared" si="1168"/>
        <v>0</v>
      </c>
      <c r="AD717" s="117">
        <f t="shared" si="1168"/>
        <v>0</v>
      </c>
      <c r="AE717" s="117">
        <f t="shared" si="1168"/>
        <v>0</v>
      </c>
      <c r="AF717" s="117">
        <f t="shared" si="1168"/>
        <v>0</v>
      </c>
      <c r="AG717" s="117">
        <f t="shared" si="1168"/>
        <v>0</v>
      </c>
      <c r="AH717" s="117">
        <f t="shared" si="1168"/>
        <v>0</v>
      </c>
      <c r="AI717" s="117">
        <f t="shared" si="1168"/>
        <v>0</v>
      </c>
      <c r="AJ717" s="117">
        <f t="shared" si="1168"/>
        <v>0</v>
      </c>
      <c r="AK717" s="117">
        <f t="shared" si="1168"/>
        <v>0</v>
      </c>
      <c r="AL717" s="117">
        <f t="shared" si="1168"/>
        <v>0</v>
      </c>
      <c r="AM717" s="117">
        <f t="shared" si="1168"/>
        <v>0</v>
      </c>
      <c r="AN717" s="117">
        <f t="shared" si="1168"/>
        <v>0</v>
      </c>
      <c r="AO717" s="117">
        <f t="shared" si="1168"/>
        <v>0</v>
      </c>
      <c r="AP717" s="117">
        <f t="shared" si="1168"/>
        <v>0</v>
      </c>
      <c r="AQ717" s="117">
        <f t="shared" si="1168"/>
        <v>0</v>
      </c>
      <c r="AR717" s="117">
        <f t="shared" si="1168"/>
        <v>0</v>
      </c>
      <c r="AS717" s="117">
        <f t="shared" si="1168"/>
        <v>0</v>
      </c>
      <c r="AT717" s="117">
        <f t="shared" si="1168"/>
        <v>0</v>
      </c>
      <c r="AU717" s="117">
        <f t="shared" si="1168"/>
        <v>0</v>
      </c>
      <c r="AV717" s="117">
        <f t="shared" si="1168"/>
        <v>0</v>
      </c>
      <c r="AW717" s="117">
        <f t="shared" si="1168"/>
        <v>0</v>
      </c>
      <c r="AX717" s="117">
        <f t="shared" si="1168"/>
        <v>485795.05000000005</v>
      </c>
      <c r="AY717" s="117">
        <f t="shared" si="1168"/>
        <v>0</v>
      </c>
      <c r="AZ717" s="117">
        <f t="shared" si="1168"/>
        <v>485795.05000000005</v>
      </c>
      <c r="BA717" s="117">
        <f t="shared" si="1168"/>
        <v>0</v>
      </c>
      <c r="BB717" s="117">
        <f t="shared" si="1168"/>
        <v>0</v>
      </c>
      <c r="BC717" s="117">
        <f t="shared" si="1168"/>
        <v>0</v>
      </c>
      <c r="BD717" s="117">
        <f t="shared" si="1168"/>
        <v>485795.05000000005</v>
      </c>
      <c r="BE717" s="217"/>
      <c r="BF717" s="118"/>
      <c r="BG717" s="118"/>
      <c r="BH717" s="140"/>
      <c r="BI717" s="140"/>
      <c r="BJ717" s="104"/>
    </row>
    <row r="718" spans="2:62" s="96" customFormat="1" ht="36.75" hidden="1" customHeight="1">
      <c r="B718" s="122"/>
      <c r="C718" s="143"/>
      <c r="D718" s="122"/>
      <c r="E718" s="122"/>
      <c r="F718" s="132">
        <v>1</v>
      </c>
      <c r="G718" s="133" t="s">
        <v>511</v>
      </c>
      <c r="H718" s="126">
        <v>0</v>
      </c>
      <c r="I718" s="126">
        <v>0</v>
      </c>
      <c r="J718" s="127">
        <f t="shared" ref="J718:J727" si="1169">H718+I718</f>
        <v>0</v>
      </c>
      <c r="K718" s="126">
        <v>0</v>
      </c>
      <c r="L718" s="126">
        <v>0</v>
      </c>
      <c r="M718" s="127">
        <f t="shared" ref="M718:M727" si="1170">K718+L718</f>
        <v>0</v>
      </c>
      <c r="N718" s="127">
        <f t="shared" ref="N718:N727" si="1171">J718+M718</f>
        <v>0</v>
      </c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  <c r="BA718" s="127"/>
      <c r="BB718" s="127"/>
      <c r="BC718" s="127"/>
      <c r="BD718" s="127"/>
      <c r="BE718" s="128" t="s">
        <v>50</v>
      </c>
      <c r="BF718" s="134"/>
      <c r="BG718" s="128"/>
      <c r="BH718" s="152" t="s">
        <v>128</v>
      </c>
      <c r="BI718" s="152"/>
      <c r="BJ718" s="104"/>
    </row>
    <row r="719" spans="2:62" s="96" customFormat="1" ht="36.75" customHeight="1">
      <c r="B719" s="122"/>
      <c r="C719" s="143"/>
      <c r="D719" s="122"/>
      <c r="E719" s="122"/>
      <c r="F719" s="132">
        <v>2</v>
      </c>
      <c r="G719" s="133" t="s">
        <v>451</v>
      </c>
      <c r="H719" s="126">
        <v>142560.04</v>
      </c>
      <c r="I719" s="126">
        <v>0</v>
      </c>
      <c r="J719" s="127">
        <f t="shared" si="1169"/>
        <v>142560.04</v>
      </c>
      <c r="K719" s="126">
        <v>0</v>
      </c>
      <c r="L719" s="126">
        <v>0</v>
      </c>
      <c r="M719" s="127">
        <f t="shared" si="1170"/>
        <v>0</v>
      </c>
      <c r="N719" s="127">
        <f t="shared" si="1171"/>
        <v>142560.04</v>
      </c>
      <c r="O719" s="127">
        <v>0</v>
      </c>
      <c r="P719" s="127">
        <v>0</v>
      </c>
      <c r="Q719" s="127">
        <f t="shared" ref="Q719:Q727" si="1172">+O719+P719</f>
        <v>0</v>
      </c>
      <c r="R719" s="127">
        <v>0</v>
      </c>
      <c r="S719" s="127">
        <v>0</v>
      </c>
      <c r="T719" s="127"/>
      <c r="U719" s="127"/>
      <c r="V719" s="127">
        <f>H719+O719</f>
        <v>142560.04</v>
      </c>
      <c r="W719" s="127">
        <f>I719+P719</f>
        <v>0</v>
      </c>
      <c r="X719" s="127">
        <f>V719+W719</f>
        <v>142560.04</v>
      </c>
      <c r="Y719" s="127">
        <f>K719+R719</f>
        <v>0</v>
      </c>
      <c r="Z719" s="127">
        <f>L719+S719</f>
        <v>0</v>
      </c>
      <c r="AA719" s="127">
        <f>Y719+Z719</f>
        <v>0</v>
      </c>
      <c r="AB719" s="127">
        <f>X719+AA719</f>
        <v>142560.04</v>
      </c>
      <c r="AC719" s="127">
        <v>0</v>
      </c>
      <c r="AD719" s="127">
        <v>0</v>
      </c>
      <c r="AE719" s="127">
        <f t="shared" ref="AE719:AE727" si="1173">+AC719+AD719</f>
        <v>0</v>
      </c>
      <c r="AF719" s="127">
        <v>0</v>
      </c>
      <c r="AG719" s="127">
        <v>0</v>
      </c>
      <c r="AH719" s="127">
        <f t="shared" ref="AH719:AH727" si="1174">+AF719+AG719</f>
        <v>0</v>
      </c>
      <c r="AI719" s="127">
        <f t="shared" ref="AI719:AI727" si="1175">+AE719+AH719</f>
        <v>0</v>
      </c>
      <c r="AJ719" s="127">
        <v>0</v>
      </c>
      <c r="AK719" s="127">
        <v>0</v>
      </c>
      <c r="AL719" s="127">
        <f t="shared" ref="AL719:AL727" si="1176">+AJ719+AK719</f>
        <v>0</v>
      </c>
      <c r="AM719" s="127">
        <v>0</v>
      </c>
      <c r="AN719" s="127">
        <v>0</v>
      </c>
      <c r="AO719" s="127">
        <f t="shared" ref="AO719:AO727" si="1177">+AM719+AN719</f>
        <v>0</v>
      </c>
      <c r="AP719" s="127">
        <f t="shared" ref="AP719:AP727" si="1178">+AL719+AO719</f>
        <v>0</v>
      </c>
      <c r="AQ719" s="127">
        <v>0</v>
      </c>
      <c r="AR719" s="127">
        <v>0</v>
      </c>
      <c r="AS719" s="127">
        <f t="shared" ref="AS719:AS727" si="1179">+AQ719+AR719</f>
        <v>0</v>
      </c>
      <c r="AT719" s="127">
        <v>0</v>
      </c>
      <c r="AU719" s="127">
        <v>0</v>
      </c>
      <c r="AV719" s="127">
        <f t="shared" ref="AV719:AV727" si="1180">+AT719+AU719</f>
        <v>0</v>
      </c>
      <c r="AW719" s="127">
        <f t="shared" ref="AW719:AW727" si="1181">+AS719+AV719</f>
        <v>0</v>
      </c>
      <c r="AX719" s="127">
        <f t="shared" ref="AX719:AX727" si="1182">V719-AC719-AJ719-AQ719</f>
        <v>142560.04</v>
      </c>
      <c r="AY719" s="127">
        <f t="shared" ref="AY719:AY727" si="1183">W719-AD719-AK719-AR719</f>
        <v>0</v>
      </c>
      <c r="AZ719" s="127">
        <f t="shared" ref="AZ719:AZ727" si="1184">AX719+AY719</f>
        <v>142560.04</v>
      </c>
      <c r="BA719" s="127">
        <f t="shared" ref="BA719:BA727" si="1185">Y719-AF719-AM719-AT719</f>
        <v>0</v>
      </c>
      <c r="BB719" s="127">
        <f t="shared" ref="BB719:BB727" si="1186">Z719-AG719-AN719-AU719</f>
        <v>0</v>
      </c>
      <c r="BC719" s="127">
        <f t="shared" ref="BC719:BC727" si="1187">BA719+BB719</f>
        <v>0</v>
      </c>
      <c r="BD719" s="127">
        <f t="shared" ref="BD719:BD727" si="1188">AZ719+BC719</f>
        <v>142560.04</v>
      </c>
      <c r="BE719" s="128" t="s">
        <v>50</v>
      </c>
      <c r="BF719" s="134">
        <v>4</v>
      </c>
      <c r="BG719" s="128"/>
      <c r="BH719" s="152" t="s">
        <v>128</v>
      </c>
      <c r="BI719" s="152"/>
      <c r="BJ719" s="104"/>
    </row>
    <row r="720" spans="2:62" s="96" customFormat="1" ht="36.75" hidden="1" customHeight="1">
      <c r="B720" s="122"/>
      <c r="C720" s="143"/>
      <c r="D720" s="122"/>
      <c r="E720" s="122"/>
      <c r="F720" s="132">
        <v>3</v>
      </c>
      <c r="G720" s="133" t="s">
        <v>512</v>
      </c>
      <c r="H720" s="126">
        <v>0</v>
      </c>
      <c r="I720" s="126">
        <v>0</v>
      </c>
      <c r="J720" s="127">
        <f t="shared" si="1169"/>
        <v>0</v>
      </c>
      <c r="K720" s="126">
        <v>0</v>
      </c>
      <c r="L720" s="126">
        <v>0</v>
      </c>
      <c r="M720" s="127">
        <f t="shared" si="1170"/>
        <v>0</v>
      </c>
      <c r="N720" s="127">
        <f t="shared" si="1171"/>
        <v>0</v>
      </c>
      <c r="O720" s="127">
        <v>0</v>
      </c>
      <c r="P720" s="127">
        <v>0</v>
      </c>
      <c r="Q720" s="127">
        <f t="shared" si="1172"/>
        <v>0</v>
      </c>
      <c r="R720" s="127">
        <v>0</v>
      </c>
      <c r="S720" s="127">
        <v>0</v>
      </c>
      <c r="T720" s="127"/>
      <c r="U720" s="127"/>
      <c r="V720" s="127">
        <f>H720+O720</f>
        <v>0</v>
      </c>
      <c r="W720" s="127">
        <f>I720+P720</f>
        <v>0</v>
      </c>
      <c r="X720" s="127">
        <f>V720+W720</f>
        <v>0</v>
      </c>
      <c r="Y720" s="127">
        <f>K720+R720</f>
        <v>0</v>
      </c>
      <c r="Z720" s="127">
        <f>L720+S720</f>
        <v>0</v>
      </c>
      <c r="AA720" s="127">
        <f>Y720+Z720</f>
        <v>0</v>
      </c>
      <c r="AB720" s="127">
        <f>X720+AA720</f>
        <v>0</v>
      </c>
      <c r="AC720" s="127">
        <v>0</v>
      </c>
      <c r="AD720" s="127">
        <v>0</v>
      </c>
      <c r="AE720" s="127">
        <f t="shared" si="1173"/>
        <v>0</v>
      </c>
      <c r="AF720" s="127">
        <v>0</v>
      </c>
      <c r="AG720" s="127">
        <v>0</v>
      </c>
      <c r="AH720" s="127">
        <f t="shared" si="1174"/>
        <v>0</v>
      </c>
      <c r="AI720" s="127">
        <f t="shared" si="1175"/>
        <v>0</v>
      </c>
      <c r="AJ720" s="127">
        <v>0</v>
      </c>
      <c r="AK720" s="127">
        <v>0</v>
      </c>
      <c r="AL720" s="127">
        <f t="shared" si="1176"/>
        <v>0</v>
      </c>
      <c r="AM720" s="127">
        <v>0</v>
      </c>
      <c r="AN720" s="127">
        <v>0</v>
      </c>
      <c r="AO720" s="127">
        <f t="shared" si="1177"/>
        <v>0</v>
      </c>
      <c r="AP720" s="127">
        <f t="shared" si="1178"/>
        <v>0</v>
      </c>
      <c r="AQ720" s="127">
        <v>0</v>
      </c>
      <c r="AR720" s="127">
        <v>0</v>
      </c>
      <c r="AS720" s="127">
        <f t="shared" si="1179"/>
        <v>0</v>
      </c>
      <c r="AT720" s="127">
        <v>0</v>
      </c>
      <c r="AU720" s="127">
        <v>0</v>
      </c>
      <c r="AV720" s="127">
        <f t="shared" si="1180"/>
        <v>0</v>
      </c>
      <c r="AW720" s="127">
        <f t="shared" si="1181"/>
        <v>0</v>
      </c>
      <c r="AX720" s="127">
        <f t="shared" si="1182"/>
        <v>0</v>
      </c>
      <c r="AY720" s="127">
        <f t="shared" si="1183"/>
        <v>0</v>
      </c>
      <c r="AZ720" s="127">
        <f t="shared" si="1184"/>
        <v>0</v>
      </c>
      <c r="BA720" s="127">
        <f t="shared" si="1185"/>
        <v>0</v>
      </c>
      <c r="BB720" s="127">
        <f t="shared" si="1186"/>
        <v>0</v>
      </c>
      <c r="BC720" s="127">
        <f t="shared" si="1187"/>
        <v>0</v>
      </c>
      <c r="BD720" s="127">
        <f t="shared" si="1188"/>
        <v>0</v>
      </c>
      <c r="BE720" s="128" t="s">
        <v>50</v>
      </c>
      <c r="BF720" s="134"/>
      <c r="BG720" s="128"/>
      <c r="BH720" s="152" t="s">
        <v>128</v>
      </c>
      <c r="BI720" s="152"/>
      <c r="BJ720" s="104"/>
    </row>
    <row r="721" spans="2:62" s="96" customFormat="1" ht="36.75" hidden="1" customHeight="1">
      <c r="B721" s="122"/>
      <c r="C721" s="143"/>
      <c r="D721" s="122"/>
      <c r="E721" s="122"/>
      <c r="F721" s="132">
        <v>4</v>
      </c>
      <c r="G721" s="133" t="s">
        <v>513</v>
      </c>
      <c r="H721" s="126">
        <v>0</v>
      </c>
      <c r="I721" s="126">
        <v>0</v>
      </c>
      <c r="J721" s="127">
        <f t="shared" si="1169"/>
        <v>0</v>
      </c>
      <c r="K721" s="126">
        <v>0</v>
      </c>
      <c r="L721" s="126">
        <v>0</v>
      </c>
      <c r="M721" s="127">
        <f t="shared" si="1170"/>
        <v>0</v>
      </c>
      <c r="N721" s="127">
        <f t="shared" si="1171"/>
        <v>0</v>
      </c>
      <c r="O721" s="127">
        <v>0</v>
      </c>
      <c r="P721" s="127">
        <v>0</v>
      </c>
      <c r="Q721" s="127">
        <f t="shared" si="1172"/>
        <v>0</v>
      </c>
      <c r="R721" s="127">
        <v>0</v>
      </c>
      <c r="S721" s="127">
        <v>0</v>
      </c>
      <c r="T721" s="127"/>
      <c r="U721" s="127"/>
      <c r="V721" s="127">
        <f>H721+O721</f>
        <v>0</v>
      </c>
      <c r="W721" s="127">
        <f>I721+P721</f>
        <v>0</v>
      </c>
      <c r="X721" s="127">
        <f>V721+W721</f>
        <v>0</v>
      </c>
      <c r="Y721" s="127">
        <f>K721+R721</f>
        <v>0</v>
      </c>
      <c r="Z721" s="127">
        <f>L721+S721</f>
        <v>0</v>
      </c>
      <c r="AA721" s="127">
        <f>Y721+Z721</f>
        <v>0</v>
      </c>
      <c r="AB721" s="127">
        <f>X721+AA721</f>
        <v>0</v>
      </c>
      <c r="AC721" s="127">
        <v>0</v>
      </c>
      <c r="AD721" s="127">
        <v>0</v>
      </c>
      <c r="AE721" s="127">
        <f t="shared" si="1173"/>
        <v>0</v>
      </c>
      <c r="AF721" s="127">
        <v>0</v>
      </c>
      <c r="AG721" s="127">
        <v>0</v>
      </c>
      <c r="AH721" s="127">
        <f t="shared" si="1174"/>
        <v>0</v>
      </c>
      <c r="AI721" s="127">
        <f t="shared" si="1175"/>
        <v>0</v>
      </c>
      <c r="AJ721" s="127">
        <v>0</v>
      </c>
      <c r="AK721" s="127">
        <v>0</v>
      </c>
      <c r="AL721" s="127">
        <f t="shared" si="1176"/>
        <v>0</v>
      </c>
      <c r="AM721" s="127">
        <v>0</v>
      </c>
      <c r="AN721" s="127">
        <v>0</v>
      </c>
      <c r="AO721" s="127">
        <f t="shared" si="1177"/>
        <v>0</v>
      </c>
      <c r="AP721" s="127">
        <f t="shared" si="1178"/>
        <v>0</v>
      </c>
      <c r="AQ721" s="127">
        <v>0</v>
      </c>
      <c r="AR721" s="127">
        <v>0</v>
      </c>
      <c r="AS721" s="127">
        <f t="shared" si="1179"/>
        <v>0</v>
      </c>
      <c r="AT721" s="127">
        <v>0</v>
      </c>
      <c r="AU721" s="127">
        <v>0</v>
      </c>
      <c r="AV721" s="127">
        <f t="shared" si="1180"/>
        <v>0</v>
      </c>
      <c r="AW721" s="127">
        <f t="shared" si="1181"/>
        <v>0</v>
      </c>
      <c r="AX721" s="127">
        <f t="shared" si="1182"/>
        <v>0</v>
      </c>
      <c r="AY721" s="127">
        <f t="shared" si="1183"/>
        <v>0</v>
      </c>
      <c r="AZ721" s="127">
        <f t="shared" si="1184"/>
        <v>0</v>
      </c>
      <c r="BA721" s="127">
        <f t="shared" si="1185"/>
        <v>0</v>
      </c>
      <c r="BB721" s="127">
        <f t="shared" si="1186"/>
        <v>0</v>
      </c>
      <c r="BC721" s="127">
        <f t="shared" si="1187"/>
        <v>0</v>
      </c>
      <c r="BD721" s="127">
        <f t="shared" si="1188"/>
        <v>0</v>
      </c>
      <c r="BE721" s="128" t="s">
        <v>50</v>
      </c>
      <c r="BF721" s="134"/>
      <c r="BG721" s="128"/>
      <c r="BH721" s="152" t="s">
        <v>128</v>
      </c>
      <c r="BI721" s="152"/>
      <c r="BJ721" s="104"/>
    </row>
    <row r="722" spans="2:62" s="96" customFormat="1" ht="36.75" hidden="1" customHeight="1">
      <c r="B722" s="122"/>
      <c r="C722" s="143"/>
      <c r="D722" s="122"/>
      <c r="E722" s="122"/>
      <c r="F722" s="132">
        <v>5</v>
      </c>
      <c r="G722" s="133" t="s">
        <v>514</v>
      </c>
      <c r="H722" s="126">
        <v>0</v>
      </c>
      <c r="I722" s="126">
        <v>0</v>
      </c>
      <c r="J722" s="127">
        <f t="shared" si="1169"/>
        <v>0</v>
      </c>
      <c r="K722" s="126">
        <v>0</v>
      </c>
      <c r="L722" s="126">
        <v>0</v>
      </c>
      <c r="M722" s="127">
        <f t="shared" si="1170"/>
        <v>0</v>
      </c>
      <c r="N722" s="127">
        <f t="shared" si="1171"/>
        <v>0</v>
      </c>
      <c r="O722" s="127">
        <v>0</v>
      </c>
      <c r="P722" s="127">
        <v>0</v>
      </c>
      <c r="Q722" s="127">
        <f t="shared" si="1172"/>
        <v>0</v>
      </c>
      <c r="R722" s="127">
        <v>0</v>
      </c>
      <c r="S722" s="127">
        <v>0</v>
      </c>
      <c r="T722" s="127"/>
      <c r="U722" s="127"/>
      <c r="V722" s="127">
        <f>H722+O722</f>
        <v>0</v>
      </c>
      <c r="W722" s="127">
        <f>I722+P722</f>
        <v>0</v>
      </c>
      <c r="X722" s="127">
        <f>V722+W722</f>
        <v>0</v>
      </c>
      <c r="Y722" s="127">
        <f>K722+R722</f>
        <v>0</v>
      </c>
      <c r="Z722" s="127">
        <f>L722+S722</f>
        <v>0</v>
      </c>
      <c r="AA722" s="127">
        <f>Y722+Z722</f>
        <v>0</v>
      </c>
      <c r="AB722" s="127">
        <f>X722+AA722</f>
        <v>0</v>
      </c>
      <c r="AC722" s="127">
        <v>0</v>
      </c>
      <c r="AD722" s="127">
        <v>0</v>
      </c>
      <c r="AE722" s="127">
        <f t="shared" si="1173"/>
        <v>0</v>
      </c>
      <c r="AF722" s="127">
        <v>0</v>
      </c>
      <c r="AG722" s="127">
        <v>0</v>
      </c>
      <c r="AH722" s="127">
        <f t="shared" si="1174"/>
        <v>0</v>
      </c>
      <c r="AI722" s="127">
        <f t="shared" si="1175"/>
        <v>0</v>
      </c>
      <c r="AJ722" s="127">
        <v>0</v>
      </c>
      <c r="AK722" s="127">
        <v>0</v>
      </c>
      <c r="AL722" s="127">
        <f t="shared" si="1176"/>
        <v>0</v>
      </c>
      <c r="AM722" s="127">
        <v>0</v>
      </c>
      <c r="AN722" s="127">
        <v>0</v>
      </c>
      <c r="AO722" s="127">
        <f t="shared" si="1177"/>
        <v>0</v>
      </c>
      <c r="AP722" s="127">
        <f t="shared" si="1178"/>
        <v>0</v>
      </c>
      <c r="AQ722" s="127">
        <v>0</v>
      </c>
      <c r="AR722" s="127">
        <v>0</v>
      </c>
      <c r="AS722" s="127">
        <f t="shared" si="1179"/>
        <v>0</v>
      </c>
      <c r="AT722" s="127">
        <v>0</v>
      </c>
      <c r="AU722" s="127">
        <v>0</v>
      </c>
      <c r="AV722" s="127">
        <f t="shared" si="1180"/>
        <v>0</v>
      </c>
      <c r="AW722" s="127">
        <f t="shared" si="1181"/>
        <v>0</v>
      </c>
      <c r="AX722" s="127">
        <f t="shared" si="1182"/>
        <v>0</v>
      </c>
      <c r="AY722" s="127">
        <f t="shared" si="1183"/>
        <v>0</v>
      </c>
      <c r="AZ722" s="127">
        <f t="shared" si="1184"/>
        <v>0</v>
      </c>
      <c r="BA722" s="127">
        <f t="shared" si="1185"/>
        <v>0</v>
      </c>
      <c r="BB722" s="127">
        <f t="shared" si="1186"/>
        <v>0</v>
      </c>
      <c r="BC722" s="127">
        <f t="shared" si="1187"/>
        <v>0</v>
      </c>
      <c r="BD722" s="127">
        <f t="shared" si="1188"/>
        <v>0</v>
      </c>
      <c r="BE722" s="128" t="s">
        <v>50</v>
      </c>
      <c r="BF722" s="134"/>
      <c r="BG722" s="128"/>
      <c r="BH722" s="152" t="s">
        <v>128</v>
      </c>
      <c r="BI722" s="152"/>
      <c r="BJ722" s="104"/>
    </row>
    <row r="723" spans="2:62" s="96" customFormat="1" ht="36.75" hidden="1" customHeight="1">
      <c r="B723" s="122"/>
      <c r="C723" s="143"/>
      <c r="D723" s="122"/>
      <c r="E723" s="122"/>
      <c r="F723" s="132">
        <v>6</v>
      </c>
      <c r="G723" s="133" t="s">
        <v>515</v>
      </c>
      <c r="H723" s="126">
        <v>0</v>
      </c>
      <c r="I723" s="126">
        <v>0</v>
      </c>
      <c r="J723" s="127">
        <f t="shared" si="1169"/>
        <v>0</v>
      </c>
      <c r="K723" s="126">
        <v>0</v>
      </c>
      <c r="L723" s="126">
        <v>0</v>
      </c>
      <c r="M723" s="127">
        <f t="shared" si="1170"/>
        <v>0</v>
      </c>
      <c r="N723" s="127">
        <f t="shared" si="1171"/>
        <v>0</v>
      </c>
      <c r="O723" s="127">
        <v>0</v>
      </c>
      <c r="P723" s="127">
        <v>0</v>
      </c>
      <c r="Q723" s="127">
        <f t="shared" si="1172"/>
        <v>0</v>
      </c>
      <c r="R723" s="127">
        <v>0</v>
      </c>
      <c r="S723" s="127">
        <v>0</v>
      </c>
      <c r="T723" s="127"/>
      <c r="U723" s="127"/>
      <c r="V723" s="127">
        <f>H723+O723</f>
        <v>0</v>
      </c>
      <c r="W723" s="127">
        <f>I723+P723</f>
        <v>0</v>
      </c>
      <c r="X723" s="127">
        <f>V723+W723</f>
        <v>0</v>
      </c>
      <c r="Y723" s="127">
        <f>K723+R723</f>
        <v>0</v>
      </c>
      <c r="Z723" s="127">
        <f>L723+S723</f>
        <v>0</v>
      </c>
      <c r="AA723" s="127">
        <f>Y723+Z723</f>
        <v>0</v>
      </c>
      <c r="AB723" s="127">
        <f>X723+AA723</f>
        <v>0</v>
      </c>
      <c r="AC723" s="127">
        <v>0</v>
      </c>
      <c r="AD723" s="127">
        <v>0</v>
      </c>
      <c r="AE723" s="127">
        <f t="shared" si="1173"/>
        <v>0</v>
      </c>
      <c r="AF723" s="127">
        <v>0</v>
      </c>
      <c r="AG723" s="127">
        <v>0</v>
      </c>
      <c r="AH723" s="127">
        <f t="shared" si="1174"/>
        <v>0</v>
      </c>
      <c r="AI723" s="127">
        <f t="shared" si="1175"/>
        <v>0</v>
      </c>
      <c r="AJ723" s="127">
        <v>0</v>
      </c>
      <c r="AK723" s="127">
        <v>0</v>
      </c>
      <c r="AL723" s="127">
        <f t="shared" si="1176"/>
        <v>0</v>
      </c>
      <c r="AM723" s="127">
        <v>0</v>
      </c>
      <c r="AN723" s="127">
        <v>0</v>
      </c>
      <c r="AO723" s="127">
        <f t="shared" si="1177"/>
        <v>0</v>
      </c>
      <c r="AP723" s="127">
        <f t="shared" si="1178"/>
        <v>0</v>
      </c>
      <c r="AQ723" s="127">
        <v>0</v>
      </c>
      <c r="AR723" s="127">
        <v>0</v>
      </c>
      <c r="AS723" s="127">
        <f t="shared" si="1179"/>
        <v>0</v>
      </c>
      <c r="AT723" s="127">
        <v>0</v>
      </c>
      <c r="AU723" s="127">
        <v>0</v>
      </c>
      <c r="AV723" s="127">
        <f t="shared" si="1180"/>
        <v>0</v>
      </c>
      <c r="AW723" s="127">
        <f t="shared" si="1181"/>
        <v>0</v>
      </c>
      <c r="AX723" s="127">
        <f t="shared" si="1182"/>
        <v>0</v>
      </c>
      <c r="AY723" s="127">
        <f t="shared" si="1183"/>
        <v>0</v>
      </c>
      <c r="AZ723" s="127">
        <f t="shared" si="1184"/>
        <v>0</v>
      </c>
      <c r="BA723" s="127">
        <f t="shared" si="1185"/>
        <v>0</v>
      </c>
      <c r="BB723" s="127">
        <f t="shared" si="1186"/>
        <v>0</v>
      </c>
      <c r="BC723" s="127">
        <f t="shared" si="1187"/>
        <v>0</v>
      </c>
      <c r="BD723" s="127">
        <f t="shared" si="1188"/>
        <v>0</v>
      </c>
      <c r="BE723" s="128" t="s">
        <v>50</v>
      </c>
      <c r="BF723" s="134"/>
      <c r="BG723" s="128"/>
      <c r="BH723" s="152" t="s">
        <v>128</v>
      </c>
      <c r="BI723" s="152"/>
      <c r="BJ723" s="104"/>
    </row>
    <row r="724" spans="2:62" s="96" customFormat="1" ht="36.75" customHeight="1">
      <c r="B724" s="122"/>
      <c r="C724" s="143"/>
      <c r="D724" s="122"/>
      <c r="E724" s="122"/>
      <c r="F724" s="124">
        <v>7</v>
      </c>
      <c r="G724" s="125" t="s">
        <v>516</v>
      </c>
      <c r="H724" s="126">
        <v>79070.009999999995</v>
      </c>
      <c r="I724" s="126">
        <v>0</v>
      </c>
      <c r="J724" s="127">
        <f t="shared" si="1169"/>
        <v>79070.009999999995</v>
      </c>
      <c r="K724" s="126">
        <v>0</v>
      </c>
      <c r="L724" s="126">
        <v>0</v>
      </c>
      <c r="M724" s="127">
        <f t="shared" si="1170"/>
        <v>0</v>
      </c>
      <c r="N724" s="127">
        <f t="shared" si="1171"/>
        <v>79070.009999999995</v>
      </c>
      <c r="O724" s="127">
        <v>0</v>
      </c>
      <c r="P724" s="127">
        <v>0</v>
      </c>
      <c r="Q724" s="127">
        <f t="shared" si="1172"/>
        <v>0</v>
      </c>
      <c r="R724" s="127">
        <v>0</v>
      </c>
      <c r="S724" s="127">
        <v>0</v>
      </c>
      <c r="T724" s="127"/>
      <c r="U724" s="127"/>
      <c r="V724" s="127">
        <f>H724+O724</f>
        <v>79070.009999999995</v>
      </c>
      <c r="W724" s="127">
        <f>I724+P724</f>
        <v>0</v>
      </c>
      <c r="X724" s="127">
        <f>V724+W724</f>
        <v>79070.009999999995</v>
      </c>
      <c r="Y724" s="127">
        <f>K724+R724</f>
        <v>0</v>
      </c>
      <c r="Z724" s="127">
        <f>L724+S724</f>
        <v>0</v>
      </c>
      <c r="AA724" s="127">
        <f>Y724+Z724</f>
        <v>0</v>
      </c>
      <c r="AB724" s="127">
        <f>X724+AA724</f>
        <v>79070.009999999995</v>
      </c>
      <c r="AC724" s="127">
        <v>0</v>
      </c>
      <c r="AD724" s="127">
        <v>0</v>
      </c>
      <c r="AE724" s="127">
        <f t="shared" si="1173"/>
        <v>0</v>
      </c>
      <c r="AF724" s="127">
        <v>0</v>
      </c>
      <c r="AG724" s="127">
        <v>0</v>
      </c>
      <c r="AH724" s="127">
        <f t="shared" si="1174"/>
        <v>0</v>
      </c>
      <c r="AI724" s="127">
        <f t="shared" si="1175"/>
        <v>0</v>
      </c>
      <c r="AJ724" s="127">
        <v>0</v>
      </c>
      <c r="AK724" s="127">
        <v>0</v>
      </c>
      <c r="AL724" s="127">
        <f t="shared" si="1176"/>
        <v>0</v>
      </c>
      <c r="AM724" s="127">
        <v>0</v>
      </c>
      <c r="AN724" s="127">
        <v>0</v>
      </c>
      <c r="AO724" s="127">
        <f t="shared" si="1177"/>
        <v>0</v>
      </c>
      <c r="AP724" s="127">
        <f t="shared" si="1178"/>
        <v>0</v>
      </c>
      <c r="AQ724" s="127">
        <v>0</v>
      </c>
      <c r="AR724" s="127">
        <v>0</v>
      </c>
      <c r="AS724" s="127">
        <f t="shared" si="1179"/>
        <v>0</v>
      </c>
      <c r="AT724" s="127">
        <v>0</v>
      </c>
      <c r="AU724" s="127">
        <v>0</v>
      </c>
      <c r="AV724" s="127">
        <f t="shared" si="1180"/>
        <v>0</v>
      </c>
      <c r="AW724" s="127">
        <f t="shared" si="1181"/>
        <v>0</v>
      </c>
      <c r="AX724" s="127">
        <f t="shared" si="1182"/>
        <v>79070.009999999995</v>
      </c>
      <c r="AY724" s="127">
        <f t="shared" si="1183"/>
        <v>0</v>
      </c>
      <c r="AZ724" s="127">
        <f t="shared" si="1184"/>
        <v>79070.009999999995</v>
      </c>
      <c r="BA724" s="127">
        <f t="shared" si="1185"/>
        <v>0</v>
      </c>
      <c r="BB724" s="127">
        <f t="shared" si="1186"/>
        <v>0</v>
      </c>
      <c r="BC724" s="127">
        <f t="shared" si="1187"/>
        <v>0</v>
      </c>
      <c r="BD724" s="127">
        <f t="shared" si="1188"/>
        <v>79070.009999999995</v>
      </c>
      <c r="BE724" s="128" t="s">
        <v>50</v>
      </c>
      <c r="BF724" s="134">
        <v>3</v>
      </c>
      <c r="BG724" s="128"/>
      <c r="BH724" s="152" t="s">
        <v>128</v>
      </c>
      <c r="BI724" s="152"/>
      <c r="BJ724" s="104"/>
    </row>
    <row r="725" spans="2:62" s="96" customFormat="1" ht="36.75" customHeight="1">
      <c r="B725" s="122"/>
      <c r="C725" s="143"/>
      <c r="D725" s="122"/>
      <c r="E725" s="122"/>
      <c r="F725" s="124">
        <v>8</v>
      </c>
      <c r="G725" s="125" t="s">
        <v>517</v>
      </c>
      <c r="H725" s="126">
        <v>88061.6</v>
      </c>
      <c r="I725" s="126">
        <v>0</v>
      </c>
      <c r="J725" s="127">
        <f t="shared" si="1169"/>
        <v>88061.6</v>
      </c>
      <c r="K725" s="126">
        <v>0</v>
      </c>
      <c r="L725" s="126">
        <v>0</v>
      </c>
      <c r="M725" s="127">
        <f t="shared" si="1170"/>
        <v>0</v>
      </c>
      <c r="N725" s="127">
        <f t="shared" si="1171"/>
        <v>88061.6</v>
      </c>
      <c r="O725" s="127">
        <v>0</v>
      </c>
      <c r="P725" s="127">
        <v>0</v>
      </c>
      <c r="Q725" s="127">
        <f t="shared" si="1172"/>
        <v>0</v>
      </c>
      <c r="R725" s="127">
        <v>0</v>
      </c>
      <c r="S725" s="127">
        <v>0</v>
      </c>
      <c r="T725" s="127"/>
      <c r="U725" s="127"/>
      <c r="V725" s="127">
        <f>H725+O725</f>
        <v>88061.6</v>
      </c>
      <c r="W725" s="127">
        <f>I725+P725</f>
        <v>0</v>
      </c>
      <c r="X725" s="127">
        <f>V725+W725</f>
        <v>88061.6</v>
      </c>
      <c r="Y725" s="127">
        <f>K725+R725</f>
        <v>0</v>
      </c>
      <c r="Z725" s="127">
        <f>L725+S725</f>
        <v>0</v>
      </c>
      <c r="AA725" s="127">
        <f>Y725+Z725</f>
        <v>0</v>
      </c>
      <c r="AB725" s="127">
        <f>X725+AA725</f>
        <v>88061.6</v>
      </c>
      <c r="AC725" s="127">
        <v>0</v>
      </c>
      <c r="AD725" s="127">
        <v>0</v>
      </c>
      <c r="AE725" s="127">
        <f t="shared" si="1173"/>
        <v>0</v>
      </c>
      <c r="AF725" s="127">
        <v>0</v>
      </c>
      <c r="AG725" s="127">
        <v>0</v>
      </c>
      <c r="AH725" s="127">
        <f t="shared" si="1174"/>
        <v>0</v>
      </c>
      <c r="AI725" s="127">
        <f t="shared" si="1175"/>
        <v>0</v>
      </c>
      <c r="AJ725" s="127">
        <v>0</v>
      </c>
      <c r="AK725" s="127">
        <v>0</v>
      </c>
      <c r="AL725" s="127">
        <f t="shared" si="1176"/>
        <v>0</v>
      </c>
      <c r="AM725" s="127">
        <v>0</v>
      </c>
      <c r="AN725" s="127">
        <v>0</v>
      </c>
      <c r="AO725" s="127">
        <f t="shared" si="1177"/>
        <v>0</v>
      </c>
      <c r="AP725" s="127">
        <f t="shared" si="1178"/>
        <v>0</v>
      </c>
      <c r="AQ725" s="127">
        <v>0</v>
      </c>
      <c r="AR725" s="127">
        <v>0</v>
      </c>
      <c r="AS725" s="127">
        <f t="shared" si="1179"/>
        <v>0</v>
      </c>
      <c r="AT725" s="127">
        <v>0</v>
      </c>
      <c r="AU725" s="127">
        <v>0</v>
      </c>
      <c r="AV725" s="127">
        <f t="shared" si="1180"/>
        <v>0</v>
      </c>
      <c r="AW725" s="127">
        <f t="shared" si="1181"/>
        <v>0</v>
      </c>
      <c r="AX725" s="127">
        <f t="shared" si="1182"/>
        <v>88061.6</v>
      </c>
      <c r="AY725" s="127">
        <f t="shared" si="1183"/>
        <v>0</v>
      </c>
      <c r="AZ725" s="127">
        <f t="shared" si="1184"/>
        <v>88061.6</v>
      </c>
      <c r="BA725" s="127">
        <f t="shared" si="1185"/>
        <v>0</v>
      </c>
      <c r="BB725" s="127">
        <f t="shared" si="1186"/>
        <v>0</v>
      </c>
      <c r="BC725" s="127">
        <f t="shared" si="1187"/>
        <v>0</v>
      </c>
      <c r="BD725" s="127">
        <f t="shared" si="1188"/>
        <v>88061.6</v>
      </c>
      <c r="BE725" s="128" t="s">
        <v>50</v>
      </c>
      <c r="BF725" s="134">
        <v>2</v>
      </c>
      <c r="BG725" s="128"/>
      <c r="BH725" s="152" t="s">
        <v>128</v>
      </c>
      <c r="BI725" s="152"/>
      <c r="BJ725" s="104"/>
    </row>
    <row r="726" spans="2:62" s="96" customFormat="1" ht="36.75" customHeight="1">
      <c r="B726" s="122"/>
      <c r="C726" s="143"/>
      <c r="D726" s="122"/>
      <c r="E726" s="122"/>
      <c r="F726" s="124">
        <v>9</v>
      </c>
      <c r="G726" s="125" t="s">
        <v>518</v>
      </c>
      <c r="H726" s="126">
        <v>25300</v>
      </c>
      <c r="I726" s="126">
        <v>0</v>
      </c>
      <c r="J726" s="127">
        <f t="shared" si="1169"/>
        <v>25300</v>
      </c>
      <c r="K726" s="126">
        <v>0</v>
      </c>
      <c r="L726" s="126">
        <v>0</v>
      </c>
      <c r="M726" s="127">
        <f t="shared" si="1170"/>
        <v>0</v>
      </c>
      <c r="N726" s="127">
        <f t="shared" si="1171"/>
        <v>25300</v>
      </c>
      <c r="O726" s="127">
        <v>0</v>
      </c>
      <c r="P726" s="127">
        <v>0</v>
      </c>
      <c r="Q726" s="127">
        <f t="shared" si="1172"/>
        <v>0</v>
      </c>
      <c r="R726" s="127">
        <v>0</v>
      </c>
      <c r="S726" s="127">
        <v>0</v>
      </c>
      <c r="T726" s="127"/>
      <c r="U726" s="127"/>
      <c r="V726" s="127">
        <f>H726+O726</f>
        <v>25300</v>
      </c>
      <c r="W726" s="127">
        <f>I726+P726</f>
        <v>0</v>
      </c>
      <c r="X726" s="127">
        <f>V726+W726</f>
        <v>25300</v>
      </c>
      <c r="Y726" s="127">
        <f>K726+R726</f>
        <v>0</v>
      </c>
      <c r="Z726" s="127">
        <f>L726+S726</f>
        <v>0</v>
      </c>
      <c r="AA726" s="127">
        <f>Y726+Z726</f>
        <v>0</v>
      </c>
      <c r="AB726" s="127">
        <f>X726+AA726</f>
        <v>25300</v>
      </c>
      <c r="AC726" s="127">
        <v>0</v>
      </c>
      <c r="AD726" s="127">
        <v>0</v>
      </c>
      <c r="AE726" s="127">
        <f t="shared" si="1173"/>
        <v>0</v>
      </c>
      <c r="AF726" s="127">
        <v>0</v>
      </c>
      <c r="AG726" s="127">
        <v>0</v>
      </c>
      <c r="AH726" s="127">
        <f t="shared" si="1174"/>
        <v>0</v>
      </c>
      <c r="AI726" s="127">
        <f t="shared" si="1175"/>
        <v>0</v>
      </c>
      <c r="AJ726" s="127">
        <v>0</v>
      </c>
      <c r="AK726" s="127">
        <v>0</v>
      </c>
      <c r="AL726" s="127">
        <f t="shared" si="1176"/>
        <v>0</v>
      </c>
      <c r="AM726" s="127">
        <v>0</v>
      </c>
      <c r="AN726" s="127">
        <v>0</v>
      </c>
      <c r="AO726" s="127">
        <f t="shared" si="1177"/>
        <v>0</v>
      </c>
      <c r="AP726" s="127">
        <f t="shared" si="1178"/>
        <v>0</v>
      </c>
      <c r="AQ726" s="127">
        <v>0</v>
      </c>
      <c r="AR726" s="127">
        <v>0</v>
      </c>
      <c r="AS726" s="127">
        <f t="shared" si="1179"/>
        <v>0</v>
      </c>
      <c r="AT726" s="127">
        <v>0</v>
      </c>
      <c r="AU726" s="127">
        <v>0</v>
      </c>
      <c r="AV726" s="127">
        <f t="shared" si="1180"/>
        <v>0</v>
      </c>
      <c r="AW726" s="127">
        <f t="shared" si="1181"/>
        <v>0</v>
      </c>
      <c r="AX726" s="127">
        <f t="shared" si="1182"/>
        <v>25300</v>
      </c>
      <c r="AY726" s="127">
        <f t="shared" si="1183"/>
        <v>0</v>
      </c>
      <c r="AZ726" s="127">
        <f t="shared" si="1184"/>
        <v>25300</v>
      </c>
      <c r="BA726" s="127">
        <f t="shared" si="1185"/>
        <v>0</v>
      </c>
      <c r="BB726" s="127">
        <f t="shared" si="1186"/>
        <v>0</v>
      </c>
      <c r="BC726" s="127">
        <f t="shared" si="1187"/>
        <v>0</v>
      </c>
      <c r="BD726" s="127">
        <f t="shared" si="1188"/>
        <v>25300</v>
      </c>
      <c r="BE726" s="128" t="s">
        <v>50</v>
      </c>
      <c r="BF726" s="134">
        <v>10</v>
      </c>
      <c r="BG726" s="128"/>
      <c r="BH726" s="152" t="s">
        <v>128</v>
      </c>
      <c r="BI726" s="152"/>
      <c r="BJ726" s="104"/>
    </row>
    <row r="727" spans="2:62" s="96" customFormat="1" ht="36.75" customHeight="1">
      <c r="B727" s="122"/>
      <c r="C727" s="143"/>
      <c r="D727" s="122"/>
      <c r="E727" s="122"/>
      <c r="F727" s="124">
        <v>11</v>
      </c>
      <c r="G727" s="125" t="s">
        <v>519</v>
      </c>
      <c r="H727" s="126">
        <v>150803.4</v>
      </c>
      <c r="I727" s="126">
        <v>0</v>
      </c>
      <c r="J727" s="127">
        <f t="shared" si="1169"/>
        <v>150803.4</v>
      </c>
      <c r="K727" s="126">
        <v>0</v>
      </c>
      <c r="L727" s="126">
        <v>0</v>
      </c>
      <c r="M727" s="127">
        <f t="shared" si="1170"/>
        <v>0</v>
      </c>
      <c r="N727" s="127">
        <f t="shared" si="1171"/>
        <v>150803.4</v>
      </c>
      <c r="O727" s="127">
        <v>0</v>
      </c>
      <c r="P727" s="127">
        <v>0</v>
      </c>
      <c r="Q727" s="127">
        <f t="shared" si="1172"/>
        <v>0</v>
      </c>
      <c r="R727" s="127">
        <v>0</v>
      </c>
      <c r="S727" s="127">
        <v>0</v>
      </c>
      <c r="T727" s="127"/>
      <c r="U727" s="127"/>
      <c r="V727" s="127">
        <f>H727+O727</f>
        <v>150803.4</v>
      </c>
      <c r="W727" s="127">
        <f>I727+P727</f>
        <v>0</v>
      </c>
      <c r="X727" s="127">
        <f>V727+W727</f>
        <v>150803.4</v>
      </c>
      <c r="Y727" s="127">
        <f>K727+R727</f>
        <v>0</v>
      </c>
      <c r="Z727" s="127">
        <f>L727+S727</f>
        <v>0</v>
      </c>
      <c r="AA727" s="127">
        <f>Y727+Z727</f>
        <v>0</v>
      </c>
      <c r="AB727" s="127">
        <f>X727+AA727</f>
        <v>150803.4</v>
      </c>
      <c r="AC727" s="127">
        <v>0</v>
      </c>
      <c r="AD727" s="127">
        <v>0</v>
      </c>
      <c r="AE727" s="127">
        <f t="shared" si="1173"/>
        <v>0</v>
      </c>
      <c r="AF727" s="127">
        <v>0</v>
      </c>
      <c r="AG727" s="127">
        <v>0</v>
      </c>
      <c r="AH727" s="127">
        <f t="shared" si="1174"/>
        <v>0</v>
      </c>
      <c r="AI727" s="127">
        <f t="shared" si="1175"/>
        <v>0</v>
      </c>
      <c r="AJ727" s="127">
        <v>0</v>
      </c>
      <c r="AK727" s="127">
        <v>0</v>
      </c>
      <c r="AL727" s="127">
        <f t="shared" si="1176"/>
        <v>0</v>
      </c>
      <c r="AM727" s="127">
        <v>0</v>
      </c>
      <c r="AN727" s="127">
        <v>0</v>
      </c>
      <c r="AO727" s="127">
        <f t="shared" si="1177"/>
        <v>0</v>
      </c>
      <c r="AP727" s="127">
        <f t="shared" si="1178"/>
        <v>0</v>
      </c>
      <c r="AQ727" s="127">
        <v>0</v>
      </c>
      <c r="AR727" s="127">
        <v>0</v>
      </c>
      <c r="AS727" s="127">
        <f t="shared" si="1179"/>
        <v>0</v>
      </c>
      <c r="AT727" s="127">
        <v>0</v>
      </c>
      <c r="AU727" s="127">
        <v>0</v>
      </c>
      <c r="AV727" s="127">
        <f t="shared" si="1180"/>
        <v>0</v>
      </c>
      <c r="AW727" s="127">
        <f t="shared" si="1181"/>
        <v>0</v>
      </c>
      <c r="AX727" s="127">
        <f t="shared" si="1182"/>
        <v>150803.4</v>
      </c>
      <c r="AY727" s="127">
        <f t="shared" si="1183"/>
        <v>0</v>
      </c>
      <c r="AZ727" s="127">
        <f t="shared" si="1184"/>
        <v>150803.4</v>
      </c>
      <c r="BA727" s="127">
        <f t="shared" si="1185"/>
        <v>0</v>
      </c>
      <c r="BB727" s="127">
        <f t="shared" si="1186"/>
        <v>0</v>
      </c>
      <c r="BC727" s="127">
        <f t="shared" si="1187"/>
        <v>0</v>
      </c>
      <c r="BD727" s="127">
        <f t="shared" si="1188"/>
        <v>150803.4</v>
      </c>
      <c r="BE727" s="128" t="s">
        <v>50</v>
      </c>
      <c r="BF727" s="134">
        <v>3</v>
      </c>
      <c r="BG727" s="128"/>
      <c r="BH727" s="152" t="s">
        <v>128</v>
      </c>
      <c r="BI727" s="152"/>
      <c r="BJ727" s="104"/>
    </row>
    <row r="728" spans="2:62" s="113" customFormat="1">
      <c r="B728" s="106">
        <v>2014</v>
      </c>
      <c r="C728" s="146">
        <v>8317</v>
      </c>
      <c r="D728" s="106">
        <v>4</v>
      </c>
      <c r="E728" s="106"/>
      <c r="F728" s="106"/>
      <c r="G728" s="108" t="s">
        <v>91</v>
      </c>
      <c r="H728" s="109">
        <f>H729+H741+H743</f>
        <v>974663.5</v>
      </c>
      <c r="I728" s="109">
        <f t="shared" ref="I728:O728" si="1189">I729+I741+I743</f>
        <v>0</v>
      </c>
      <c r="J728" s="109">
        <f t="shared" si="1189"/>
        <v>974663.5</v>
      </c>
      <c r="K728" s="109">
        <f t="shared" si="1189"/>
        <v>0</v>
      </c>
      <c r="L728" s="109">
        <f t="shared" si="1189"/>
        <v>0</v>
      </c>
      <c r="M728" s="109">
        <f t="shared" si="1189"/>
        <v>0</v>
      </c>
      <c r="N728" s="109">
        <f t="shared" si="1189"/>
        <v>974663.5</v>
      </c>
      <c r="O728" s="109">
        <f t="shared" si="1189"/>
        <v>0</v>
      </c>
      <c r="P728" s="109">
        <f t="shared" ref="P728:BD728" si="1190">P729+P741+P743</f>
        <v>0</v>
      </c>
      <c r="Q728" s="109">
        <f t="shared" si="1190"/>
        <v>0</v>
      </c>
      <c r="R728" s="109">
        <f t="shared" si="1190"/>
        <v>0</v>
      </c>
      <c r="S728" s="109">
        <f t="shared" si="1190"/>
        <v>0</v>
      </c>
      <c r="T728" s="109">
        <f t="shared" si="1190"/>
        <v>0</v>
      </c>
      <c r="U728" s="109">
        <f t="shared" si="1190"/>
        <v>0</v>
      </c>
      <c r="V728" s="109">
        <f t="shared" si="1190"/>
        <v>974663.5</v>
      </c>
      <c r="W728" s="109">
        <f t="shared" si="1190"/>
        <v>0</v>
      </c>
      <c r="X728" s="109">
        <f t="shared" si="1190"/>
        <v>974663.5</v>
      </c>
      <c r="Y728" s="109">
        <f t="shared" si="1190"/>
        <v>0</v>
      </c>
      <c r="Z728" s="109">
        <f t="shared" si="1190"/>
        <v>0</v>
      </c>
      <c r="AA728" s="109">
        <f t="shared" si="1190"/>
        <v>0</v>
      </c>
      <c r="AB728" s="109">
        <f t="shared" si="1190"/>
        <v>974663.5</v>
      </c>
      <c r="AC728" s="109">
        <f t="shared" si="1190"/>
        <v>0</v>
      </c>
      <c r="AD728" s="109">
        <f t="shared" si="1190"/>
        <v>0</v>
      </c>
      <c r="AE728" s="109">
        <f t="shared" si="1190"/>
        <v>0</v>
      </c>
      <c r="AF728" s="109">
        <f t="shared" si="1190"/>
        <v>0</v>
      </c>
      <c r="AG728" s="109">
        <f t="shared" si="1190"/>
        <v>0</v>
      </c>
      <c r="AH728" s="109">
        <f t="shared" si="1190"/>
        <v>0</v>
      </c>
      <c r="AI728" s="109">
        <f t="shared" si="1190"/>
        <v>0</v>
      </c>
      <c r="AJ728" s="109">
        <f t="shared" si="1190"/>
        <v>0</v>
      </c>
      <c r="AK728" s="109">
        <f t="shared" si="1190"/>
        <v>0</v>
      </c>
      <c r="AL728" s="109">
        <f t="shared" si="1190"/>
        <v>0</v>
      </c>
      <c r="AM728" s="109">
        <f t="shared" si="1190"/>
        <v>0</v>
      </c>
      <c r="AN728" s="109">
        <f t="shared" si="1190"/>
        <v>0</v>
      </c>
      <c r="AO728" s="109">
        <f t="shared" si="1190"/>
        <v>0</v>
      </c>
      <c r="AP728" s="109">
        <f t="shared" si="1190"/>
        <v>0</v>
      </c>
      <c r="AQ728" s="109">
        <f t="shared" si="1190"/>
        <v>0</v>
      </c>
      <c r="AR728" s="109">
        <f t="shared" si="1190"/>
        <v>0</v>
      </c>
      <c r="AS728" s="109">
        <f t="shared" si="1190"/>
        <v>0</v>
      </c>
      <c r="AT728" s="109">
        <f t="shared" si="1190"/>
        <v>0</v>
      </c>
      <c r="AU728" s="109">
        <f t="shared" si="1190"/>
        <v>0</v>
      </c>
      <c r="AV728" s="109">
        <f t="shared" si="1190"/>
        <v>0</v>
      </c>
      <c r="AW728" s="109">
        <f t="shared" si="1190"/>
        <v>0</v>
      </c>
      <c r="AX728" s="109">
        <f t="shared" si="1190"/>
        <v>974663.5</v>
      </c>
      <c r="AY728" s="109">
        <f t="shared" si="1190"/>
        <v>0</v>
      </c>
      <c r="AZ728" s="109">
        <f t="shared" si="1190"/>
        <v>974663.5</v>
      </c>
      <c r="BA728" s="109">
        <f t="shared" si="1190"/>
        <v>0</v>
      </c>
      <c r="BB728" s="109">
        <f t="shared" si="1190"/>
        <v>0</v>
      </c>
      <c r="BC728" s="109">
        <f t="shared" si="1190"/>
        <v>0</v>
      </c>
      <c r="BD728" s="109">
        <f t="shared" si="1190"/>
        <v>974663.5</v>
      </c>
      <c r="BE728" s="110"/>
      <c r="BF728" s="111"/>
      <c r="BG728" s="110"/>
      <c r="BH728" s="142"/>
      <c r="BI728" s="142"/>
      <c r="BJ728" s="104"/>
    </row>
    <row r="729" spans="2:62" s="121" customFormat="1">
      <c r="B729" s="114">
        <v>2014</v>
      </c>
      <c r="C729" s="115">
        <v>8317</v>
      </c>
      <c r="D729" s="114">
        <v>4</v>
      </c>
      <c r="E729" s="114">
        <v>565</v>
      </c>
      <c r="F729" s="114"/>
      <c r="G729" s="116" t="s">
        <v>266</v>
      </c>
      <c r="H729" s="117">
        <f>SUM(H730:H740)</f>
        <v>974663.5</v>
      </c>
      <c r="I729" s="117">
        <f t="shared" ref="I729:O729" si="1191">SUM(I730:I740)</f>
        <v>0</v>
      </c>
      <c r="J729" s="117">
        <f t="shared" si="1191"/>
        <v>974663.5</v>
      </c>
      <c r="K729" s="117">
        <f t="shared" si="1191"/>
        <v>0</v>
      </c>
      <c r="L729" s="117">
        <f t="shared" si="1191"/>
        <v>0</v>
      </c>
      <c r="M729" s="117">
        <f t="shared" si="1191"/>
        <v>0</v>
      </c>
      <c r="N729" s="117">
        <f t="shared" si="1191"/>
        <v>974663.5</v>
      </c>
      <c r="O729" s="117">
        <f t="shared" si="1191"/>
        <v>0</v>
      </c>
      <c r="P729" s="117">
        <f t="shared" ref="P729:BD729" si="1192">SUM(P730:P740)</f>
        <v>0</v>
      </c>
      <c r="Q729" s="117">
        <f t="shared" si="1192"/>
        <v>0</v>
      </c>
      <c r="R729" s="117">
        <f t="shared" si="1192"/>
        <v>0</v>
      </c>
      <c r="S729" s="117">
        <f t="shared" si="1192"/>
        <v>0</v>
      </c>
      <c r="T729" s="117">
        <f t="shared" si="1192"/>
        <v>0</v>
      </c>
      <c r="U729" s="117">
        <f t="shared" si="1192"/>
        <v>0</v>
      </c>
      <c r="V729" s="117">
        <f t="shared" si="1192"/>
        <v>974663.5</v>
      </c>
      <c r="W729" s="117">
        <f t="shared" si="1192"/>
        <v>0</v>
      </c>
      <c r="X729" s="117">
        <f t="shared" si="1192"/>
        <v>974663.5</v>
      </c>
      <c r="Y729" s="117">
        <f t="shared" si="1192"/>
        <v>0</v>
      </c>
      <c r="Z729" s="117">
        <f t="shared" si="1192"/>
        <v>0</v>
      </c>
      <c r="AA729" s="117">
        <f t="shared" si="1192"/>
        <v>0</v>
      </c>
      <c r="AB729" s="117">
        <f t="shared" si="1192"/>
        <v>974663.5</v>
      </c>
      <c r="AC729" s="117">
        <f t="shared" si="1192"/>
        <v>0</v>
      </c>
      <c r="AD729" s="117">
        <f t="shared" si="1192"/>
        <v>0</v>
      </c>
      <c r="AE729" s="117">
        <f t="shared" si="1192"/>
        <v>0</v>
      </c>
      <c r="AF729" s="117">
        <f t="shared" si="1192"/>
        <v>0</v>
      </c>
      <c r="AG729" s="117">
        <f t="shared" si="1192"/>
        <v>0</v>
      </c>
      <c r="AH729" s="117">
        <f t="shared" si="1192"/>
        <v>0</v>
      </c>
      <c r="AI729" s="117">
        <f t="shared" si="1192"/>
        <v>0</v>
      </c>
      <c r="AJ729" s="117">
        <f t="shared" si="1192"/>
        <v>0</v>
      </c>
      <c r="AK729" s="117">
        <f t="shared" si="1192"/>
        <v>0</v>
      </c>
      <c r="AL729" s="117">
        <f t="shared" si="1192"/>
        <v>0</v>
      </c>
      <c r="AM729" s="117">
        <f t="shared" si="1192"/>
        <v>0</v>
      </c>
      <c r="AN729" s="117">
        <f t="shared" si="1192"/>
        <v>0</v>
      </c>
      <c r="AO729" s="117">
        <f t="shared" si="1192"/>
        <v>0</v>
      </c>
      <c r="AP729" s="117">
        <f t="shared" si="1192"/>
        <v>0</v>
      </c>
      <c r="AQ729" s="117">
        <f t="shared" si="1192"/>
        <v>0</v>
      </c>
      <c r="AR729" s="117">
        <f t="shared" si="1192"/>
        <v>0</v>
      </c>
      <c r="AS729" s="117">
        <f t="shared" si="1192"/>
        <v>0</v>
      </c>
      <c r="AT729" s="117">
        <f t="shared" si="1192"/>
        <v>0</v>
      </c>
      <c r="AU729" s="117">
        <f t="shared" si="1192"/>
        <v>0</v>
      </c>
      <c r="AV729" s="117">
        <f t="shared" si="1192"/>
        <v>0</v>
      </c>
      <c r="AW729" s="117">
        <f t="shared" si="1192"/>
        <v>0</v>
      </c>
      <c r="AX729" s="117">
        <f t="shared" si="1192"/>
        <v>974663.5</v>
      </c>
      <c r="AY729" s="117">
        <f t="shared" si="1192"/>
        <v>0</v>
      </c>
      <c r="AZ729" s="117">
        <f t="shared" si="1192"/>
        <v>974663.5</v>
      </c>
      <c r="BA729" s="117">
        <f t="shared" si="1192"/>
        <v>0</v>
      </c>
      <c r="BB729" s="117">
        <f t="shared" si="1192"/>
        <v>0</v>
      </c>
      <c r="BC729" s="117">
        <f t="shared" si="1192"/>
        <v>0</v>
      </c>
      <c r="BD729" s="117">
        <f t="shared" si="1192"/>
        <v>974663.5</v>
      </c>
      <c r="BE729" s="118"/>
      <c r="BF729" s="119"/>
      <c r="BG729" s="118"/>
      <c r="BH729" s="140"/>
      <c r="BI729" s="140"/>
      <c r="BJ729" s="104"/>
    </row>
    <row r="730" spans="2:62" s="96" customFormat="1" ht="36.75" hidden="1" customHeight="1">
      <c r="B730" s="122"/>
      <c r="C730" s="143"/>
      <c r="D730" s="122"/>
      <c r="E730" s="122"/>
      <c r="F730" s="132">
        <v>1</v>
      </c>
      <c r="G730" s="133" t="s">
        <v>520</v>
      </c>
      <c r="H730" s="126">
        <v>0</v>
      </c>
      <c r="I730" s="126">
        <v>0</v>
      </c>
      <c r="J730" s="127">
        <f t="shared" ref="J730:J740" si="1193">H730+I730</f>
        <v>0</v>
      </c>
      <c r="K730" s="126">
        <v>0</v>
      </c>
      <c r="L730" s="126">
        <v>0</v>
      </c>
      <c r="M730" s="127">
        <f t="shared" ref="M730:M740" si="1194">K730+L730</f>
        <v>0</v>
      </c>
      <c r="N730" s="127">
        <f t="shared" ref="N730:N740" si="1195">J730+M730</f>
        <v>0</v>
      </c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  <c r="BE730" s="128" t="s">
        <v>50</v>
      </c>
      <c r="BF730" s="134"/>
      <c r="BG730" s="128"/>
      <c r="BH730" s="152" t="s">
        <v>128</v>
      </c>
      <c r="BI730" s="152"/>
      <c r="BJ730" s="104"/>
    </row>
    <row r="731" spans="2:62" s="96" customFormat="1" ht="36.75" hidden="1" customHeight="1">
      <c r="B731" s="122"/>
      <c r="C731" s="143"/>
      <c r="D731" s="122"/>
      <c r="E731" s="122"/>
      <c r="F731" s="132">
        <v>2</v>
      </c>
      <c r="G731" s="133" t="s">
        <v>521</v>
      </c>
      <c r="H731" s="126">
        <v>0</v>
      </c>
      <c r="I731" s="126">
        <v>0</v>
      </c>
      <c r="J731" s="127">
        <f t="shared" si="1193"/>
        <v>0</v>
      </c>
      <c r="K731" s="126">
        <v>0</v>
      </c>
      <c r="L731" s="126">
        <v>0</v>
      </c>
      <c r="M731" s="127">
        <f t="shared" si="1194"/>
        <v>0</v>
      </c>
      <c r="N731" s="127">
        <f t="shared" si="1195"/>
        <v>0</v>
      </c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  <c r="BE731" s="128" t="s">
        <v>50</v>
      </c>
      <c r="BF731" s="134"/>
      <c r="BG731" s="128"/>
      <c r="BH731" s="152" t="s">
        <v>128</v>
      </c>
      <c r="BI731" s="152"/>
      <c r="BJ731" s="104"/>
    </row>
    <row r="732" spans="2:62" s="96" customFormat="1" ht="36.75" hidden="1" customHeight="1">
      <c r="B732" s="122"/>
      <c r="C732" s="143"/>
      <c r="D732" s="122"/>
      <c r="E732" s="122"/>
      <c r="F732" s="132">
        <v>3</v>
      </c>
      <c r="G732" s="133" t="s">
        <v>522</v>
      </c>
      <c r="H732" s="126">
        <v>0</v>
      </c>
      <c r="I732" s="126">
        <v>0</v>
      </c>
      <c r="J732" s="127">
        <f t="shared" si="1193"/>
        <v>0</v>
      </c>
      <c r="K732" s="126">
        <v>0</v>
      </c>
      <c r="L732" s="126">
        <v>0</v>
      </c>
      <c r="M732" s="127">
        <f t="shared" si="1194"/>
        <v>0</v>
      </c>
      <c r="N732" s="127">
        <f t="shared" si="1195"/>
        <v>0</v>
      </c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  <c r="BE732" s="128" t="s">
        <v>50</v>
      </c>
      <c r="BF732" s="134"/>
      <c r="BG732" s="128"/>
      <c r="BH732" s="152" t="s">
        <v>128</v>
      </c>
      <c r="BI732" s="152"/>
      <c r="BJ732" s="104"/>
    </row>
    <row r="733" spans="2:62" s="96" customFormat="1" ht="36.75" customHeight="1">
      <c r="B733" s="122"/>
      <c r="C733" s="143"/>
      <c r="D733" s="122"/>
      <c r="E733" s="122"/>
      <c r="F733" s="132">
        <v>4</v>
      </c>
      <c r="G733" s="133" t="s">
        <v>523</v>
      </c>
      <c r="H733" s="126">
        <v>31251</v>
      </c>
      <c r="I733" s="126">
        <v>0</v>
      </c>
      <c r="J733" s="127">
        <f t="shared" si="1193"/>
        <v>31251</v>
      </c>
      <c r="K733" s="126">
        <v>0</v>
      </c>
      <c r="L733" s="126">
        <v>0</v>
      </c>
      <c r="M733" s="127">
        <f t="shared" si="1194"/>
        <v>0</v>
      </c>
      <c r="N733" s="127">
        <f t="shared" si="1195"/>
        <v>31251</v>
      </c>
      <c r="O733" s="127">
        <v>0</v>
      </c>
      <c r="P733" s="127">
        <v>0</v>
      </c>
      <c r="Q733" s="127">
        <f t="shared" ref="Q733:Q740" si="1196">+O733+P733</f>
        <v>0</v>
      </c>
      <c r="R733" s="127">
        <v>0</v>
      </c>
      <c r="S733" s="127">
        <v>0</v>
      </c>
      <c r="T733" s="127"/>
      <c r="U733" s="127"/>
      <c r="V733" s="127">
        <f>H733+O733</f>
        <v>31251</v>
      </c>
      <c r="W733" s="127">
        <f>I733+P733</f>
        <v>0</v>
      </c>
      <c r="X733" s="127">
        <f>V733+W733</f>
        <v>31251</v>
      </c>
      <c r="Y733" s="127">
        <f>K733+R733</f>
        <v>0</v>
      </c>
      <c r="Z733" s="127">
        <f>L733+S733</f>
        <v>0</v>
      </c>
      <c r="AA733" s="127">
        <f>Y733+Z733</f>
        <v>0</v>
      </c>
      <c r="AB733" s="127">
        <f>X733+AA733</f>
        <v>31251</v>
      </c>
      <c r="AC733" s="127">
        <v>0</v>
      </c>
      <c r="AD733" s="127">
        <v>0</v>
      </c>
      <c r="AE733" s="127">
        <f t="shared" ref="AE733:AE740" si="1197">+AC733+AD733</f>
        <v>0</v>
      </c>
      <c r="AF733" s="127">
        <v>0</v>
      </c>
      <c r="AG733" s="127">
        <v>0</v>
      </c>
      <c r="AH733" s="127">
        <f t="shared" ref="AH733:AH740" si="1198">+AF733+AG733</f>
        <v>0</v>
      </c>
      <c r="AI733" s="127">
        <f t="shared" ref="AI733:AI740" si="1199">+AE733+AH733</f>
        <v>0</v>
      </c>
      <c r="AJ733" s="127">
        <v>0</v>
      </c>
      <c r="AK733" s="127">
        <v>0</v>
      </c>
      <c r="AL733" s="127">
        <f t="shared" ref="AL733:AL740" si="1200">+AJ733+AK733</f>
        <v>0</v>
      </c>
      <c r="AM733" s="127">
        <v>0</v>
      </c>
      <c r="AN733" s="127">
        <v>0</v>
      </c>
      <c r="AO733" s="127">
        <f t="shared" ref="AO733:AO740" si="1201">+AM733+AN733</f>
        <v>0</v>
      </c>
      <c r="AP733" s="127">
        <f t="shared" ref="AP733:AP740" si="1202">+AL733+AO733</f>
        <v>0</v>
      </c>
      <c r="AQ733" s="127">
        <v>0</v>
      </c>
      <c r="AR733" s="127">
        <v>0</v>
      </c>
      <c r="AS733" s="127">
        <f t="shared" ref="AS733:AS740" si="1203">+AQ733+AR733</f>
        <v>0</v>
      </c>
      <c r="AT733" s="127">
        <v>0</v>
      </c>
      <c r="AU733" s="127">
        <v>0</v>
      </c>
      <c r="AV733" s="127">
        <f t="shared" ref="AV733:AV740" si="1204">+AT733+AU733</f>
        <v>0</v>
      </c>
      <c r="AW733" s="127">
        <f t="shared" ref="AW733:AW740" si="1205">+AS733+AV733</f>
        <v>0</v>
      </c>
      <c r="AX733" s="127">
        <f t="shared" ref="AX733:AX740" si="1206">V733-AC733-AJ733-AQ733</f>
        <v>31251</v>
      </c>
      <c r="AY733" s="127">
        <f t="shared" ref="AY733:AY740" si="1207">W733-AD733-AK733-AR733</f>
        <v>0</v>
      </c>
      <c r="AZ733" s="127">
        <f t="shared" ref="AZ733:AZ740" si="1208">AX733+AY733</f>
        <v>31251</v>
      </c>
      <c r="BA733" s="127">
        <f t="shared" ref="BA733:BA740" si="1209">Y733-AF733-AM733-AT733</f>
        <v>0</v>
      </c>
      <c r="BB733" s="127">
        <f t="shared" ref="BB733:BB740" si="1210">Z733-AG733-AN733-AU733</f>
        <v>0</v>
      </c>
      <c r="BC733" s="127">
        <f t="shared" ref="BC733:BC740" si="1211">BA733+BB733</f>
        <v>0</v>
      </c>
      <c r="BD733" s="127">
        <f t="shared" ref="BD733:BD740" si="1212">AZ733+BC733</f>
        <v>31251</v>
      </c>
      <c r="BE733" s="128" t="s">
        <v>50</v>
      </c>
      <c r="BF733" s="134">
        <v>10</v>
      </c>
      <c r="BG733" s="128"/>
      <c r="BH733" s="152" t="s">
        <v>128</v>
      </c>
      <c r="BI733" s="152"/>
      <c r="BJ733" s="104"/>
    </row>
    <row r="734" spans="2:62" s="96" customFormat="1" ht="36.75" hidden="1" customHeight="1">
      <c r="B734" s="122"/>
      <c r="C734" s="143"/>
      <c r="D734" s="122"/>
      <c r="E734" s="122"/>
      <c r="F734" s="132">
        <v>5</v>
      </c>
      <c r="G734" s="133" t="s">
        <v>524</v>
      </c>
      <c r="H734" s="126">
        <v>0</v>
      </c>
      <c r="I734" s="126">
        <v>0</v>
      </c>
      <c r="J734" s="127">
        <f t="shared" si="1193"/>
        <v>0</v>
      </c>
      <c r="K734" s="126">
        <v>0</v>
      </c>
      <c r="L734" s="126">
        <v>0</v>
      </c>
      <c r="M734" s="127">
        <f t="shared" si="1194"/>
        <v>0</v>
      </c>
      <c r="N734" s="127">
        <f t="shared" si="1195"/>
        <v>0</v>
      </c>
      <c r="O734" s="127">
        <v>0</v>
      </c>
      <c r="P734" s="127">
        <v>0</v>
      </c>
      <c r="Q734" s="127">
        <f t="shared" si="1196"/>
        <v>0</v>
      </c>
      <c r="R734" s="127">
        <v>0</v>
      </c>
      <c r="S734" s="127">
        <v>0</v>
      </c>
      <c r="T734" s="127"/>
      <c r="U734" s="127"/>
      <c r="V734" s="127">
        <f>H734+O734</f>
        <v>0</v>
      </c>
      <c r="W734" s="127">
        <f>I734+P734</f>
        <v>0</v>
      </c>
      <c r="X734" s="127">
        <f>V734+W734</f>
        <v>0</v>
      </c>
      <c r="Y734" s="127">
        <f>K734+R734</f>
        <v>0</v>
      </c>
      <c r="Z734" s="127">
        <f>L734+S734</f>
        <v>0</v>
      </c>
      <c r="AA734" s="127">
        <f>Y734+Z734</f>
        <v>0</v>
      </c>
      <c r="AB734" s="127">
        <f>X734+AA734</f>
        <v>0</v>
      </c>
      <c r="AC734" s="127">
        <v>0</v>
      </c>
      <c r="AD734" s="127">
        <v>0</v>
      </c>
      <c r="AE734" s="127">
        <f t="shared" si="1197"/>
        <v>0</v>
      </c>
      <c r="AF734" s="127">
        <v>0</v>
      </c>
      <c r="AG734" s="127">
        <v>0</v>
      </c>
      <c r="AH734" s="127">
        <f t="shared" si="1198"/>
        <v>0</v>
      </c>
      <c r="AI734" s="127">
        <f t="shared" si="1199"/>
        <v>0</v>
      </c>
      <c r="AJ734" s="127">
        <v>0</v>
      </c>
      <c r="AK734" s="127">
        <v>0</v>
      </c>
      <c r="AL734" s="127">
        <f t="shared" si="1200"/>
        <v>0</v>
      </c>
      <c r="AM734" s="127">
        <v>0</v>
      </c>
      <c r="AN734" s="127">
        <v>0</v>
      </c>
      <c r="AO734" s="127">
        <f t="shared" si="1201"/>
        <v>0</v>
      </c>
      <c r="AP734" s="127">
        <f t="shared" si="1202"/>
        <v>0</v>
      </c>
      <c r="AQ734" s="127">
        <v>0</v>
      </c>
      <c r="AR734" s="127">
        <v>0</v>
      </c>
      <c r="AS734" s="127">
        <f t="shared" si="1203"/>
        <v>0</v>
      </c>
      <c r="AT734" s="127">
        <v>0</v>
      </c>
      <c r="AU734" s="127">
        <v>0</v>
      </c>
      <c r="AV734" s="127">
        <f t="shared" si="1204"/>
        <v>0</v>
      </c>
      <c r="AW734" s="127">
        <f t="shared" si="1205"/>
        <v>0</v>
      </c>
      <c r="AX734" s="127">
        <f t="shared" si="1206"/>
        <v>0</v>
      </c>
      <c r="AY734" s="127">
        <f t="shared" si="1207"/>
        <v>0</v>
      </c>
      <c r="AZ734" s="127">
        <f t="shared" si="1208"/>
        <v>0</v>
      </c>
      <c r="BA734" s="127">
        <f t="shared" si="1209"/>
        <v>0</v>
      </c>
      <c r="BB734" s="127">
        <f t="shared" si="1210"/>
        <v>0</v>
      </c>
      <c r="BC734" s="127">
        <f t="shared" si="1211"/>
        <v>0</v>
      </c>
      <c r="BD734" s="127">
        <f t="shared" si="1212"/>
        <v>0</v>
      </c>
      <c r="BE734" s="128" t="s">
        <v>50</v>
      </c>
      <c r="BF734" s="134"/>
      <c r="BG734" s="128"/>
      <c r="BH734" s="152" t="s">
        <v>128</v>
      </c>
      <c r="BI734" s="152"/>
      <c r="BJ734" s="104"/>
    </row>
    <row r="735" spans="2:62" s="96" customFormat="1" ht="36.75" hidden="1" customHeight="1">
      <c r="B735" s="122"/>
      <c r="C735" s="143"/>
      <c r="D735" s="122"/>
      <c r="E735" s="122"/>
      <c r="F735" s="132">
        <v>6</v>
      </c>
      <c r="G735" s="133" t="s">
        <v>525</v>
      </c>
      <c r="H735" s="126">
        <v>0</v>
      </c>
      <c r="I735" s="126">
        <v>0</v>
      </c>
      <c r="J735" s="127">
        <f t="shared" si="1193"/>
        <v>0</v>
      </c>
      <c r="K735" s="126">
        <v>0</v>
      </c>
      <c r="L735" s="126">
        <v>0</v>
      </c>
      <c r="M735" s="127">
        <f t="shared" si="1194"/>
        <v>0</v>
      </c>
      <c r="N735" s="127">
        <f t="shared" si="1195"/>
        <v>0</v>
      </c>
      <c r="O735" s="127">
        <v>0</v>
      </c>
      <c r="P735" s="127">
        <v>0</v>
      </c>
      <c r="Q735" s="127">
        <f t="shared" si="1196"/>
        <v>0</v>
      </c>
      <c r="R735" s="127">
        <v>0</v>
      </c>
      <c r="S735" s="127">
        <v>0</v>
      </c>
      <c r="T735" s="127"/>
      <c r="U735" s="127"/>
      <c r="V735" s="127">
        <f>H735+O735</f>
        <v>0</v>
      </c>
      <c r="W735" s="127">
        <f>I735+P735</f>
        <v>0</v>
      </c>
      <c r="X735" s="127">
        <f>V735+W735</f>
        <v>0</v>
      </c>
      <c r="Y735" s="127">
        <f>K735+R735</f>
        <v>0</v>
      </c>
      <c r="Z735" s="127">
        <f>L735+S735</f>
        <v>0</v>
      </c>
      <c r="AA735" s="127">
        <f>Y735+Z735</f>
        <v>0</v>
      </c>
      <c r="AB735" s="127">
        <f>X735+AA735</f>
        <v>0</v>
      </c>
      <c r="AC735" s="127">
        <v>0</v>
      </c>
      <c r="AD735" s="127">
        <v>0</v>
      </c>
      <c r="AE735" s="127">
        <f t="shared" si="1197"/>
        <v>0</v>
      </c>
      <c r="AF735" s="127">
        <v>0</v>
      </c>
      <c r="AG735" s="127">
        <v>0</v>
      </c>
      <c r="AH735" s="127">
        <f t="shared" si="1198"/>
        <v>0</v>
      </c>
      <c r="AI735" s="127">
        <f t="shared" si="1199"/>
        <v>0</v>
      </c>
      <c r="AJ735" s="127">
        <v>0</v>
      </c>
      <c r="AK735" s="127">
        <v>0</v>
      </c>
      <c r="AL735" s="127">
        <f t="shared" si="1200"/>
        <v>0</v>
      </c>
      <c r="AM735" s="127">
        <v>0</v>
      </c>
      <c r="AN735" s="127">
        <v>0</v>
      </c>
      <c r="AO735" s="127">
        <f t="shared" si="1201"/>
        <v>0</v>
      </c>
      <c r="AP735" s="127">
        <f t="shared" si="1202"/>
        <v>0</v>
      </c>
      <c r="AQ735" s="127">
        <v>0</v>
      </c>
      <c r="AR735" s="127">
        <v>0</v>
      </c>
      <c r="AS735" s="127">
        <f t="shared" si="1203"/>
        <v>0</v>
      </c>
      <c r="AT735" s="127">
        <v>0</v>
      </c>
      <c r="AU735" s="127">
        <v>0</v>
      </c>
      <c r="AV735" s="127">
        <f t="shared" si="1204"/>
        <v>0</v>
      </c>
      <c r="AW735" s="127">
        <f t="shared" si="1205"/>
        <v>0</v>
      </c>
      <c r="AX735" s="127">
        <f t="shared" si="1206"/>
        <v>0</v>
      </c>
      <c r="AY735" s="127">
        <f t="shared" si="1207"/>
        <v>0</v>
      </c>
      <c r="AZ735" s="127">
        <f t="shared" si="1208"/>
        <v>0</v>
      </c>
      <c r="BA735" s="127">
        <f t="shared" si="1209"/>
        <v>0</v>
      </c>
      <c r="BB735" s="127">
        <f t="shared" si="1210"/>
        <v>0</v>
      </c>
      <c r="BC735" s="127">
        <f t="shared" si="1211"/>
        <v>0</v>
      </c>
      <c r="BD735" s="127">
        <f t="shared" si="1212"/>
        <v>0</v>
      </c>
      <c r="BE735" s="128" t="s">
        <v>50</v>
      </c>
      <c r="BF735" s="134"/>
      <c r="BG735" s="128"/>
      <c r="BH735" s="152" t="s">
        <v>128</v>
      </c>
      <c r="BI735" s="152"/>
      <c r="BJ735" s="104"/>
    </row>
    <row r="736" spans="2:62" s="96" customFormat="1" ht="36.75" customHeight="1">
      <c r="B736" s="122"/>
      <c r="C736" s="143"/>
      <c r="D736" s="122"/>
      <c r="E736" s="122"/>
      <c r="F736" s="132">
        <v>7</v>
      </c>
      <c r="G736" s="133" t="s">
        <v>526</v>
      </c>
      <c r="H736" s="126">
        <v>80190</v>
      </c>
      <c r="I736" s="126">
        <v>0</v>
      </c>
      <c r="J736" s="127">
        <f t="shared" si="1193"/>
        <v>80190</v>
      </c>
      <c r="K736" s="126">
        <v>0</v>
      </c>
      <c r="L736" s="126">
        <v>0</v>
      </c>
      <c r="M736" s="127">
        <f t="shared" si="1194"/>
        <v>0</v>
      </c>
      <c r="N736" s="127">
        <f t="shared" si="1195"/>
        <v>80190</v>
      </c>
      <c r="O736" s="127">
        <v>0</v>
      </c>
      <c r="P736" s="127">
        <v>0</v>
      </c>
      <c r="Q736" s="127">
        <f t="shared" si="1196"/>
        <v>0</v>
      </c>
      <c r="R736" s="127">
        <v>0</v>
      </c>
      <c r="S736" s="127">
        <v>0</v>
      </c>
      <c r="T736" s="127"/>
      <c r="U736" s="127"/>
      <c r="V736" s="127">
        <f>H736+O736</f>
        <v>80190</v>
      </c>
      <c r="W736" s="127">
        <f>I736+P736</f>
        <v>0</v>
      </c>
      <c r="X736" s="127">
        <f>V736+W736</f>
        <v>80190</v>
      </c>
      <c r="Y736" s="127">
        <f>K736+R736</f>
        <v>0</v>
      </c>
      <c r="Z736" s="127">
        <f>L736+S736</f>
        <v>0</v>
      </c>
      <c r="AA736" s="127">
        <f>Y736+Z736</f>
        <v>0</v>
      </c>
      <c r="AB736" s="127">
        <f>X736+AA736</f>
        <v>80190</v>
      </c>
      <c r="AC736" s="127">
        <v>0</v>
      </c>
      <c r="AD736" s="127">
        <v>0</v>
      </c>
      <c r="AE736" s="127">
        <f t="shared" si="1197"/>
        <v>0</v>
      </c>
      <c r="AF736" s="127">
        <v>0</v>
      </c>
      <c r="AG736" s="127">
        <v>0</v>
      </c>
      <c r="AH736" s="127">
        <f t="shared" si="1198"/>
        <v>0</v>
      </c>
      <c r="AI736" s="127">
        <f t="shared" si="1199"/>
        <v>0</v>
      </c>
      <c r="AJ736" s="127">
        <v>0</v>
      </c>
      <c r="AK736" s="127">
        <v>0</v>
      </c>
      <c r="AL736" s="127">
        <f t="shared" si="1200"/>
        <v>0</v>
      </c>
      <c r="AM736" s="127">
        <v>0</v>
      </c>
      <c r="AN736" s="127">
        <v>0</v>
      </c>
      <c r="AO736" s="127">
        <f t="shared" si="1201"/>
        <v>0</v>
      </c>
      <c r="AP736" s="127">
        <f t="shared" si="1202"/>
        <v>0</v>
      </c>
      <c r="AQ736" s="127">
        <v>0</v>
      </c>
      <c r="AR736" s="127">
        <v>0</v>
      </c>
      <c r="AS736" s="127">
        <f t="shared" si="1203"/>
        <v>0</v>
      </c>
      <c r="AT736" s="127">
        <v>0</v>
      </c>
      <c r="AU736" s="127">
        <v>0</v>
      </c>
      <c r="AV736" s="127">
        <f t="shared" si="1204"/>
        <v>0</v>
      </c>
      <c r="AW736" s="127">
        <f t="shared" si="1205"/>
        <v>0</v>
      </c>
      <c r="AX736" s="127">
        <f t="shared" si="1206"/>
        <v>80190</v>
      </c>
      <c r="AY736" s="127">
        <f t="shared" si="1207"/>
        <v>0</v>
      </c>
      <c r="AZ736" s="127">
        <f t="shared" si="1208"/>
        <v>80190</v>
      </c>
      <c r="BA736" s="127">
        <f t="shared" si="1209"/>
        <v>0</v>
      </c>
      <c r="BB736" s="127">
        <f t="shared" si="1210"/>
        <v>0</v>
      </c>
      <c r="BC736" s="127">
        <f t="shared" si="1211"/>
        <v>0</v>
      </c>
      <c r="BD736" s="127">
        <f t="shared" si="1212"/>
        <v>80190</v>
      </c>
      <c r="BE736" s="128" t="s">
        <v>50</v>
      </c>
      <c r="BF736" s="134">
        <v>2</v>
      </c>
      <c r="BG736" s="128"/>
      <c r="BH736" s="152" t="s">
        <v>128</v>
      </c>
      <c r="BI736" s="152"/>
      <c r="BJ736" s="104"/>
    </row>
    <row r="737" spans="2:62" s="96" customFormat="1" ht="36.75" hidden="1" customHeight="1">
      <c r="B737" s="122"/>
      <c r="C737" s="143"/>
      <c r="D737" s="122"/>
      <c r="E737" s="122"/>
      <c r="F737" s="132">
        <v>8</v>
      </c>
      <c r="G737" s="133" t="s">
        <v>527</v>
      </c>
      <c r="H737" s="126">
        <v>0</v>
      </c>
      <c r="I737" s="126">
        <v>0</v>
      </c>
      <c r="J737" s="127">
        <f t="shared" si="1193"/>
        <v>0</v>
      </c>
      <c r="K737" s="126">
        <v>0</v>
      </c>
      <c r="L737" s="126">
        <v>0</v>
      </c>
      <c r="M737" s="127">
        <f t="shared" si="1194"/>
        <v>0</v>
      </c>
      <c r="N737" s="127">
        <f t="shared" si="1195"/>
        <v>0</v>
      </c>
      <c r="O737" s="127">
        <v>0</v>
      </c>
      <c r="P737" s="127">
        <v>0</v>
      </c>
      <c r="Q737" s="127">
        <f t="shared" si="1196"/>
        <v>0</v>
      </c>
      <c r="R737" s="127">
        <v>0</v>
      </c>
      <c r="S737" s="127">
        <v>0</v>
      </c>
      <c r="T737" s="127"/>
      <c r="U737" s="127"/>
      <c r="V737" s="127">
        <f>H737+O737</f>
        <v>0</v>
      </c>
      <c r="W737" s="127">
        <f>I737+P737</f>
        <v>0</v>
      </c>
      <c r="X737" s="127">
        <f>V737+W737</f>
        <v>0</v>
      </c>
      <c r="Y737" s="127">
        <f>K737+R737</f>
        <v>0</v>
      </c>
      <c r="Z737" s="127">
        <f>L737+S737</f>
        <v>0</v>
      </c>
      <c r="AA737" s="127">
        <f>Y737+Z737</f>
        <v>0</v>
      </c>
      <c r="AB737" s="127">
        <f>X737+AA737</f>
        <v>0</v>
      </c>
      <c r="AC737" s="127">
        <v>0</v>
      </c>
      <c r="AD737" s="127">
        <v>0</v>
      </c>
      <c r="AE737" s="127">
        <f t="shared" si="1197"/>
        <v>0</v>
      </c>
      <c r="AF737" s="127">
        <v>0</v>
      </c>
      <c r="AG737" s="127">
        <v>0</v>
      </c>
      <c r="AH737" s="127">
        <f t="shared" si="1198"/>
        <v>0</v>
      </c>
      <c r="AI737" s="127">
        <f t="shared" si="1199"/>
        <v>0</v>
      </c>
      <c r="AJ737" s="127">
        <v>0</v>
      </c>
      <c r="AK737" s="127">
        <v>0</v>
      </c>
      <c r="AL737" s="127">
        <f t="shared" si="1200"/>
        <v>0</v>
      </c>
      <c r="AM737" s="127">
        <v>0</v>
      </c>
      <c r="AN737" s="127">
        <v>0</v>
      </c>
      <c r="AO737" s="127">
        <f t="shared" si="1201"/>
        <v>0</v>
      </c>
      <c r="AP737" s="127">
        <f t="shared" si="1202"/>
        <v>0</v>
      </c>
      <c r="AQ737" s="127">
        <v>0</v>
      </c>
      <c r="AR737" s="127">
        <v>0</v>
      </c>
      <c r="AS737" s="127">
        <f t="shared" si="1203"/>
        <v>0</v>
      </c>
      <c r="AT737" s="127">
        <v>0</v>
      </c>
      <c r="AU737" s="127">
        <v>0</v>
      </c>
      <c r="AV737" s="127">
        <f t="shared" si="1204"/>
        <v>0</v>
      </c>
      <c r="AW737" s="127">
        <f t="shared" si="1205"/>
        <v>0</v>
      </c>
      <c r="AX737" s="127">
        <f t="shared" si="1206"/>
        <v>0</v>
      </c>
      <c r="AY737" s="127">
        <f t="shared" si="1207"/>
        <v>0</v>
      </c>
      <c r="AZ737" s="127">
        <f t="shared" si="1208"/>
        <v>0</v>
      </c>
      <c r="BA737" s="127">
        <f t="shared" si="1209"/>
        <v>0</v>
      </c>
      <c r="BB737" s="127">
        <f t="shared" si="1210"/>
        <v>0</v>
      </c>
      <c r="BC737" s="127">
        <f t="shared" si="1211"/>
        <v>0</v>
      </c>
      <c r="BD737" s="127">
        <f t="shared" si="1212"/>
        <v>0</v>
      </c>
      <c r="BE737" s="128" t="s">
        <v>50</v>
      </c>
      <c r="BF737" s="134"/>
      <c r="BG737" s="128"/>
      <c r="BH737" s="152" t="s">
        <v>128</v>
      </c>
      <c r="BI737" s="152"/>
      <c r="BJ737" s="104"/>
    </row>
    <row r="738" spans="2:62" s="96" customFormat="1" ht="36.75" hidden="1" customHeight="1">
      <c r="B738" s="122"/>
      <c r="C738" s="143"/>
      <c r="D738" s="122"/>
      <c r="E738" s="122"/>
      <c r="F738" s="132">
        <v>9</v>
      </c>
      <c r="G738" s="133" t="s">
        <v>528</v>
      </c>
      <c r="H738" s="126">
        <v>0</v>
      </c>
      <c r="I738" s="126">
        <v>0</v>
      </c>
      <c r="J738" s="127">
        <f t="shared" si="1193"/>
        <v>0</v>
      </c>
      <c r="K738" s="126">
        <v>0</v>
      </c>
      <c r="L738" s="126">
        <v>0</v>
      </c>
      <c r="M738" s="127">
        <f t="shared" si="1194"/>
        <v>0</v>
      </c>
      <c r="N738" s="127">
        <f t="shared" si="1195"/>
        <v>0</v>
      </c>
      <c r="O738" s="127">
        <v>0</v>
      </c>
      <c r="P738" s="127">
        <v>0</v>
      </c>
      <c r="Q738" s="127">
        <f t="shared" si="1196"/>
        <v>0</v>
      </c>
      <c r="R738" s="127">
        <v>0</v>
      </c>
      <c r="S738" s="127">
        <v>0</v>
      </c>
      <c r="T738" s="127"/>
      <c r="U738" s="127"/>
      <c r="V738" s="127">
        <f>H738+O738</f>
        <v>0</v>
      </c>
      <c r="W738" s="127">
        <f>I738+P738</f>
        <v>0</v>
      </c>
      <c r="X738" s="127">
        <f>V738+W738</f>
        <v>0</v>
      </c>
      <c r="Y738" s="127">
        <f>K738+R738</f>
        <v>0</v>
      </c>
      <c r="Z738" s="127">
        <f>L738+S738</f>
        <v>0</v>
      </c>
      <c r="AA738" s="127">
        <f>Y738+Z738</f>
        <v>0</v>
      </c>
      <c r="AB738" s="127">
        <f>X738+AA738</f>
        <v>0</v>
      </c>
      <c r="AC738" s="127">
        <v>0</v>
      </c>
      <c r="AD738" s="127">
        <v>0</v>
      </c>
      <c r="AE738" s="127">
        <f t="shared" si="1197"/>
        <v>0</v>
      </c>
      <c r="AF738" s="127">
        <v>0</v>
      </c>
      <c r="AG738" s="127">
        <v>0</v>
      </c>
      <c r="AH738" s="127">
        <f t="shared" si="1198"/>
        <v>0</v>
      </c>
      <c r="AI738" s="127">
        <f t="shared" si="1199"/>
        <v>0</v>
      </c>
      <c r="AJ738" s="127">
        <v>0</v>
      </c>
      <c r="AK738" s="127">
        <v>0</v>
      </c>
      <c r="AL738" s="127">
        <f t="shared" si="1200"/>
        <v>0</v>
      </c>
      <c r="AM738" s="127">
        <v>0</v>
      </c>
      <c r="AN738" s="127">
        <v>0</v>
      </c>
      <c r="AO738" s="127">
        <f t="shared" si="1201"/>
        <v>0</v>
      </c>
      <c r="AP738" s="127">
        <f t="shared" si="1202"/>
        <v>0</v>
      </c>
      <c r="AQ738" s="127">
        <v>0</v>
      </c>
      <c r="AR738" s="127">
        <v>0</v>
      </c>
      <c r="AS738" s="127">
        <f t="shared" si="1203"/>
        <v>0</v>
      </c>
      <c r="AT738" s="127">
        <v>0</v>
      </c>
      <c r="AU738" s="127">
        <v>0</v>
      </c>
      <c r="AV738" s="127">
        <f t="shared" si="1204"/>
        <v>0</v>
      </c>
      <c r="AW738" s="127">
        <f t="shared" si="1205"/>
        <v>0</v>
      </c>
      <c r="AX738" s="127">
        <f t="shared" si="1206"/>
        <v>0</v>
      </c>
      <c r="AY738" s="127">
        <f t="shared" si="1207"/>
        <v>0</v>
      </c>
      <c r="AZ738" s="127">
        <f t="shared" si="1208"/>
        <v>0</v>
      </c>
      <c r="BA738" s="127">
        <f t="shared" si="1209"/>
        <v>0</v>
      </c>
      <c r="BB738" s="127">
        <f t="shared" si="1210"/>
        <v>0</v>
      </c>
      <c r="BC738" s="127">
        <f t="shared" si="1211"/>
        <v>0</v>
      </c>
      <c r="BD738" s="127">
        <f t="shared" si="1212"/>
        <v>0</v>
      </c>
      <c r="BE738" s="128" t="s">
        <v>50</v>
      </c>
      <c r="BF738" s="134"/>
      <c r="BG738" s="128"/>
      <c r="BH738" s="152" t="s">
        <v>128</v>
      </c>
      <c r="BI738" s="152"/>
      <c r="BJ738" s="104"/>
    </row>
    <row r="739" spans="2:62" s="96" customFormat="1" ht="36.75" customHeight="1">
      <c r="B739" s="122"/>
      <c r="C739" s="143"/>
      <c r="D739" s="122"/>
      <c r="E739" s="122"/>
      <c r="F739" s="124">
        <v>10</v>
      </c>
      <c r="G739" s="125" t="s">
        <v>529</v>
      </c>
      <c r="H739" s="126">
        <v>828022.5</v>
      </c>
      <c r="I739" s="126">
        <v>0</v>
      </c>
      <c r="J739" s="127">
        <f t="shared" si="1193"/>
        <v>828022.5</v>
      </c>
      <c r="K739" s="126">
        <v>0</v>
      </c>
      <c r="L739" s="126">
        <v>0</v>
      </c>
      <c r="M739" s="127">
        <f t="shared" si="1194"/>
        <v>0</v>
      </c>
      <c r="N739" s="127">
        <f t="shared" si="1195"/>
        <v>828022.5</v>
      </c>
      <c r="O739" s="127">
        <v>0</v>
      </c>
      <c r="P739" s="127">
        <v>0</v>
      </c>
      <c r="Q739" s="127">
        <f t="shared" si="1196"/>
        <v>0</v>
      </c>
      <c r="R739" s="127">
        <v>0</v>
      </c>
      <c r="S739" s="127">
        <v>0</v>
      </c>
      <c r="T739" s="127"/>
      <c r="U739" s="127"/>
      <c r="V739" s="127">
        <f>H739+O739</f>
        <v>828022.5</v>
      </c>
      <c r="W739" s="127">
        <f>I739+P739</f>
        <v>0</v>
      </c>
      <c r="X739" s="127">
        <f>V739+W739</f>
        <v>828022.5</v>
      </c>
      <c r="Y739" s="127">
        <f>K739+R739</f>
        <v>0</v>
      </c>
      <c r="Z739" s="127">
        <f>L739+S739</f>
        <v>0</v>
      </c>
      <c r="AA739" s="127">
        <f>Y739+Z739</f>
        <v>0</v>
      </c>
      <c r="AB739" s="127">
        <f>X739+AA739</f>
        <v>828022.5</v>
      </c>
      <c r="AC739" s="127">
        <v>0</v>
      </c>
      <c r="AD739" s="127">
        <v>0</v>
      </c>
      <c r="AE739" s="127">
        <f t="shared" si="1197"/>
        <v>0</v>
      </c>
      <c r="AF739" s="127">
        <v>0</v>
      </c>
      <c r="AG739" s="127">
        <v>0</v>
      </c>
      <c r="AH739" s="127">
        <f t="shared" si="1198"/>
        <v>0</v>
      </c>
      <c r="AI739" s="127">
        <f t="shared" si="1199"/>
        <v>0</v>
      </c>
      <c r="AJ739" s="127">
        <v>0</v>
      </c>
      <c r="AK739" s="127">
        <v>0</v>
      </c>
      <c r="AL739" s="127">
        <f t="shared" si="1200"/>
        <v>0</v>
      </c>
      <c r="AM739" s="127">
        <v>0</v>
      </c>
      <c r="AN739" s="127">
        <v>0</v>
      </c>
      <c r="AO739" s="127">
        <f t="shared" si="1201"/>
        <v>0</v>
      </c>
      <c r="AP739" s="127">
        <f t="shared" si="1202"/>
        <v>0</v>
      </c>
      <c r="AQ739" s="127">
        <v>0</v>
      </c>
      <c r="AR739" s="127">
        <v>0</v>
      </c>
      <c r="AS739" s="127">
        <f t="shared" si="1203"/>
        <v>0</v>
      </c>
      <c r="AT739" s="127">
        <v>0</v>
      </c>
      <c r="AU739" s="127">
        <v>0</v>
      </c>
      <c r="AV739" s="127">
        <f t="shared" si="1204"/>
        <v>0</v>
      </c>
      <c r="AW739" s="127">
        <f t="shared" si="1205"/>
        <v>0</v>
      </c>
      <c r="AX739" s="127">
        <f t="shared" si="1206"/>
        <v>828022.5</v>
      </c>
      <c r="AY739" s="127">
        <f t="shared" si="1207"/>
        <v>0</v>
      </c>
      <c r="AZ739" s="127">
        <f t="shared" si="1208"/>
        <v>828022.5</v>
      </c>
      <c r="BA739" s="127">
        <f t="shared" si="1209"/>
        <v>0</v>
      </c>
      <c r="BB739" s="127">
        <f t="shared" si="1210"/>
        <v>0</v>
      </c>
      <c r="BC739" s="127">
        <f t="shared" si="1211"/>
        <v>0</v>
      </c>
      <c r="BD739" s="127">
        <f t="shared" si="1212"/>
        <v>828022.5</v>
      </c>
      <c r="BE739" s="128" t="s">
        <v>50</v>
      </c>
      <c r="BF739" s="134">
        <v>13</v>
      </c>
      <c r="BG739" s="128"/>
      <c r="BH739" s="152" t="s">
        <v>128</v>
      </c>
      <c r="BI739" s="152"/>
      <c r="BJ739" s="104"/>
    </row>
    <row r="740" spans="2:62" s="96" customFormat="1" ht="36.75" customHeight="1">
      <c r="B740" s="122"/>
      <c r="C740" s="143"/>
      <c r="D740" s="122"/>
      <c r="E740" s="122"/>
      <c r="F740" s="124">
        <v>11</v>
      </c>
      <c r="G740" s="125" t="s">
        <v>530</v>
      </c>
      <c r="H740" s="126">
        <v>35200</v>
      </c>
      <c r="I740" s="126">
        <v>0</v>
      </c>
      <c r="J740" s="127">
        <f t="shared" si="1193"/>
        <v>35200</v>
      </c>
      <c r="K740" s="126">
        <v>0</v>
      </c>
      <c r="L740" s="126">
        <v>0</v>
      </c>
      <c r="M740" s="127">
        <f t="shared" si="1194"/>
        <v>0</v>
      </c>
      <c r="N740" s="127">
        <f t="shared" si="1195"/>
        <v>35200</v>
      </c>
      <c r="O740" s="127">
        <v>0</v>
      </c>
      <c r="P740" s="127">
        <v>0</v>
      </c>
      <c r="Q740" s="127">
        <f t="shared" si="1196"/>
        <v>0</v>
      </c>
      <c r="R740" s="127">
        <v>0</v>
      </c>
      <c r="S740" s="127">
        <v>0</v>
      </c>
      <c r="T740" s="127"/>
      <c r="U740" s="127"/>
      <c r="V740" s="126">
        <v>35200</v>
      </c>
      <c r="W740" s="126">
        <v>0</v>
      </c>
      <c r="X740" s="127">
        <f t="shared" ref="X740" si="1213">V740+W740</f>
        <v>35200</v>
      </c>
      <c r="Y740" s="126">
        <v>0</v>
      </c>
      <c r="Z740" s="126">
        <v>0</v>
      </c>
      <c r="AA740" s="127">
        <f t="shared" ref="AA740" si="1214">Y740+Z740</f>
        <v>0</v>
      </c>
      <c r="AB740" s="127">
        <f t="shared" ref="AB740" si="1215">X740+AA740</f>
        <v>35200</v>
      </c>
      <c r="AC740" s="127">
        <v>0</v>
      </c>
      <c r="AD740" s="127">
        <v>0</v>
      </c>
      <c r="AE740" s="127">
        <f t="shared" si="1197"/>
        <v>0</v>
      </c>
      <c r="AF740" s="127">
        <v>0</v>
      </c>
      <c r="AG740" s="127">
        <v>0</v>
      </c>
      <c r="AH740" s="127">
        <f t="shared" si="1198"/>
        <v>0</v>
      </c>
      <c r="AI740" s="127">
        <f t="shared" si="1199"/>
        <v>0</v>
      </c>
      <c r="AJ740" s="127">
        <v>0</v>
      </c>
      <c r="AK740" s="127">
        <v>0</v>
      </c>
      <c r="AL740" s="127">
        <f t="shared" si="1200"/>
        <v>0</v>
      </c>
      <c r="AM740" s="127">
        <v>0</v>
      </c>
      <c r="AN740" s="127">
        <v>0</v>
      </c>
      <c r="AO740" s="127">
        <f t="shared" si="1201"/>
        <v>0</v>
      </c>
      <c r="AP740" s="127">
        <f t="shared" si="1202"/>
        <v>0</v>
      </c>
      <c r="AQ740" s="127">
        <v>0</v>
      </c>
      <c r="AR740" s="127">
        <v>0</v>
      </c>
      <c r="AS740" s="127">
        <f t="shared" si="1203"/>
        <v>0</v>
      </c>
      <c r="AT740" s="127">
        <v>0</v>
      </c>
      <c r="AU740" s="127">
        <v>0</v>
      </c>
      <c r="AV740" s="127">
        <f t="shared" si="1204"/>
        <v>0</v>
      </c>
      <c r="AW740" s="127">
        <f t="shared" si="1205"/>
        <v>0</v>
      </c>
      <c r="AX740" s="127">
        <f t="shared" si="1206"/>
        <v>35200</v>
      </c>
      <c r="AY740" s="127">
        <f t="shared" si="1207"/>
        <v>0</v>
      </c>
      <c r="AZ740" s="127">
        <f t="shared" si="1208"/>
        <v>35200</v>
      </c>
      <c r="BA740" s="127">
        <f t="shared" si="1209"/>
        <v>0</v>
      </c>
      <c r="BB740" s="127">
        <f t="shared" si="1210"/>
        <v>0</v>
      </c>
      <c r="BC740" s="127">
        <f t="shared" si="1211"/>
        <v>0</v>
      </c>
      <c r="BD740" s="127">
        <f t="shared" si="1212"/>
        <v>35200</v>
      </c>
      <c r="BE740" s="128" t="s">
        <v>50</v>
      </c>
      <c r="BF740" s="134">
        <v>10</v>
      </c>
      <c r="BG740" s="128"/>
      <c r="BH740" s="152" t="s">
        <v>128</v>
      </c>
      <c r="BI740" s="152"/>
      <c r="BJ740" s="104"/>
    </row>
    <row r="741" spans="2:62" s="121" customFormat="1" ht="40.5" hidden="1">
      <c r="B741" s="114">
        <v>2014</v>
      </c>
      <c r="C741" s="115">
        <v>8317</v>
      </c>
      <c r="D741" s="114">
        <v>4</v>
      </c>
      <c r="E741" s="114">
        <v>566</v>
      </c>
      <c r="F741" s="114"/>
      <c r="G741" s="116" t="s">
        <v>531</v>
      </c>
      <c r="H741" s="117">
        <f>H742</f>
        <v>0</v>
      </c>
      <c r="I741" s="117">
        <f t="shared" ref="I741:N741" si="1216">I742</f>
        <v>0</v>
      </c>
      <c r="J741" s="117">
        <f t="shared" si="1216"/>
        <v>0</v>
      </c>
      <c r="K741" s="117">
        <f t="shared" si="1216"/>
        <v>0</v>
      </c>
      <c r="L741" s="117">
        <f t="shared" si="1216"/>
        <v>0</v>
      </c>
      <c r="M741" s="117">
        <f t="shared" si="1216"/>
        <v>0</v>
      </c>
      <c r="N741" s="117">
        <f t="shared" si="1216"/>
        <v>0</v>
      </c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  <c r="AN741" s="117"/>
      <c r="AO741" s="117"/>
      <c r="AP741" s="117"/>
      <c r="AQ741" s="117"/>
      <c r="AR741" s="117"/>
      <c r="AS741" s="117"/>
      <c r="AT741" s="117"/>
      <c r="AU741" s="117"/>
      <c r="AV741" s="117"/>
      <c r="AW741" s="117"/>
      <c r="AX741" s="117"/>
      <c r="AY741" s="117"/>
      <c r="AZ741" s="117"/>
      <c r="BA741" s="117"/>
      <c r="BB741" s="117"/>
      <c r="BC741" s="117"/>
      <c r="BD741" s="117"/>
      <c r="BE741" s="118"/>
      <c r="BF741" s="119"/>
      <c r="BG741" s="118"/>
      <c r="BH741" s="140"/>
      <c r="BI741" s="140"/>
      <c r="BJ741" s="104"/>
    </row>
    <row r="742" spans="2:62" s="96" customFormat="1" ht="36.75" hidden="1" customHeight="1">
      <c r="B742" s="122"/>
      <c r="C742" s="143"/>
      <c r="D742" s="122"/>
      <c r="E742" s="122"/>
      <c r="F742" s="132">
        <v>1</v>
      </c>
      <c r="G742" s="133" t="s">
        <v>532</v>
      </c>
      <c r="H742" s="126">
        <v>0</v>
      </c>
      <c r="I742" s="126">
        <v>0</v>
      </c>
      <c r="J742" s="127">
        <f>H742+I742</f>
        <v>0</v>
      </c>
      <c r="K742" s="126">
        <v>0</v>
      </c>
      <c r="L742" s="126">
        <v>0</v>
      </c>
      <c r="M742" s="127">
        <f>K742+L742</f>
        <v>0</v>
      </c>
      <c r="N742" s="127">
        <f>J742+M742</f>
        <v>0</v>
      </c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  <c r="AN742" s="127"/>
      <c r="AO742" s="127"/>
      <c r="AP742" s="127"/>
      <c r="AQ742" s="127"/>
      <c r="AR742" s="127"/>
      <c r="AS742" s="127"/>
      <c r="AT742" s="127"/>
      <c r="AU742" s="127"/>
      <c r="AV742" s="127"/>
      <c r="AW742" s="127"/>
      <c r="AX742" s="127"/>
      <c r="AY742" s="127"/>
      <c r="AZ742" s="127"/>
      <c r="BA742" s="127"/>
      <c r="BB742" s="127"/>
      <c r="BC742" s="127"/>
      <c r="BD742" s="127"/>
      <c r="BE742" s="128" t="s">
        <v>50</v>
      </c>
      <c r="BF742" s="134"/>
      <c r="BG742" s="128"/>
      <c r="BH742" s="152" t="s">
        <v>128</v>
      </c>
      <c r="BI742" s="152"/>
      <c r="BJ742" s="104"/>
    </row>
    <row r="743" spans="2:62" s="121" customFormat="1" ht="36.75" hidden="1" customHeight="1">
      <c r="B743" s="114">
        <v>2014</v>
      </c>
      <c r="C743" s="115">
        <v>8317</v>
      </c>
      <c r="D743" s="114">
        <v>4</v>
      </c>
      <c r="E743" s="114">
        <v>569</v>
      </c>
      <c r="F743" s="114"/>
      <c r="G743" s="116" t="s">
        <v>95</v>
      </c>
      <c r="H743" s="117">
        <f>H744+H745</f>
        <v>0</v>
      </c>
      <c r="I743" s="117">
        <f t="shared" ref="I743:N743" si="1217">I744+I745</f>
        <v>0</v>
      </c>
      <c r="J743" s="117">
        <f t="shared" si="1217"/>
        <v>0</v>
      </c>
      <c r="K743" s="117">
        <f t="shared" si="1217"/>
        <v>0</v>
      </c>
      <c r="L743" s="117">
        <f t="shared" si="1217"/>
        <v>0</v>
      </c>
      <c r="M743" s="117">
        <f t="shared" si="1217"/>
        <v>0</v>
      </c>
      <c r="N743" s="117">
        <f t="shared" si="1217"/>
        <v>0</v>
      </c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  <c r="AN743" s="117"/>
      <c r="AO743" s="117"/>
      <c r="AP743" s="117"/>
      <c r="AQ743" s="117"/>
      <c r="AR743" s="117"/>
      <c r="AS743" s="117"/>
      <c r="AT743" s="117"/>
      <c r="AU743" s="117"/>
      <c r="AV743" s="117"/>
      <c r="AW743" s="117"/>
      <c r="AX743" s="117"/>
      <c r="AY743" s="117"/>
      <c r="AZ743" s="117"/>
      <c r="BA743" s="117"/>
      <c r="BB743" s="117"/>
      <c r="BC743" s="117"/>
      <c r="BD743" s="117"/>
      <c r="BE743" s="118"/>
      <c r="BF743" s="119"/>
      <c r="BG743" s="118"/>
      <c r="BH743" s="140"/>
      <c r="BI743" s="140"/>
      <c r="BJ743" s="104"/>
    </row>
    <row r="744" spans="2:62" s="96" customFormat="1" ht="36.75" hidden="1" customHeight="1">
      <c r="B744" s="122"/>
      <c r="C744" s="143"/>
      <c r="D744" s="122"/>
      <c r="E744" s="122"/>
      <c r="F744" s="132">
        <v>1</v>
      </c>
      <c r="G744" s="135" t="s">
        <v>533</v>
      </c>
      <c r="H744" s="126">
        <v>0</v>
      </c>
      <c r="I744" s="126">
        <v>0</v>
      </c>
      <c r="J744" s="127">
        <f>H744+I744</f>
        <v>0</v>
      </c>
      <c r="K744" s="126">
        <v>0</v>
      </c>
      <c r="L744" s="126">
        <v>0</v>
      </c>
      <c r="M744" s="127">
        <f>K744+L744</f>
        <v>0</v>
      </c>
      <c r="N744" s="127">
        <f>J744+M744</f>
        <v>0</v>
      </c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  <c r="AN744" s="127"/>
      <c r="AO744" s="127"/>
      <c r="AP744" s="127"/>
      <c r="AQ744" s="127"/>
      <c r="AR744" s="127"/>
      <c r="AS744" s="127"/>
      <c r="AT744" s="127"/>
      <c r="AU744" s="127"/>
      <c r="AV744" s="127"/>
      <c r="AW744" s="127"/>
      <c r="AX744" s="127"/>
      <c r="AY744" s="127"/>
      <c r="AZ744" s="127"/>
      <c r="BA744" s="127"/>
      <c r="BB744" s="127"/>
      <c r="BC744" s="127"/>
      <c r="BD744" s="127"/>
      <c r="BE744" s="128" t="s">
        <v>50</v>
      </c>
      <c r="BF744" s="134"/>
      <c r="BG744" s="128"/>
      <c r="BH744" s="152" t="s">
        <v>128</v>
      </c>
      <c r="BI744" s="152"/>
      <c r="BJ744" s="104"/>
    </row>
    <row r="745" spans="2:62" s="96" customFormat="1" ht="36.75" hidden="1" customHeight="1">
      <c r="B745" s="122"/>
      <c r="C745" s="143"/>
      <c r="D745" s="122"/>
      <c r="E745" s="122"/>
      <c r="F745" s="132">
        <v>2</v>
      </c>
      <c r="G745" s="133" t="s">
        <v>534</v>
      </c>
      <c r="H745" s="126">
        <v>0</v>
      </c>
      <c r="I745" s="126">
        <v>0</v>
      </c>
      <c r="J745" s="127">
        <f>H745+I745</f>
        <v>0</v>
      </c>
      <c r="K745" s="126">
        <v>0</v>
      </c>
      <c r="L745" s="126">
        <v>0</v>
      </c>
      <c r="M745" s="127">
        <f>K745+L745</f>
        <v>0</v>
      </c>
      <c r="N745" s="127">
        <f>J745+M745</f>
        <v>0</v>
      </c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  <c r="AO745" s="127"/>
      <c r="AP745" s="127"/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  <c r="BE745" s="128" t="s">
        <v>50</v>
      </c>
      <c r="BF745" s="134"/>
      <c r="BG745" s="128"/>
      <c r="BH745" s="152" t="s">
        <v>128</v>
      </c>
      <c r="BI745" s="152"/>
      <c r="BJ745" s="104"/>
    </row>
    <row r="746" spans="2:62" s="113" customFormat="1" ht="36.75" hidden="1" customHeight="1">
      <c r="B746" s="106">
        <v>2014</v>
      </c>
      <c r="C746" s="146">
        <v>8317</v>
      </c>
      <c r="D746" s="106">
        <v>4</v>
      </c>
      <c r="E746" s="106"/>
      <c r="F746" s="106"/>
      <c r="G746" s="108" t="s">
        <v>268</v>
      </c>
      <c r="H746" s="109">
        <f>H747+H749</f>
        <v>0</v>
      </c>
      <c r="I746" s="109">
        <f t="shared" ref="I746:N746" si="1218">I747+I749</f>
        <v>0</v>
      </c>
      <c r="J746" s="109">
        <f t="shared" si="1218"/>
        <v>0</v>
      </c>
      <c r="K746" s="109">
        <f t="shared" si="1218"/>
        <v>0</v>
      </c>
      <c r="L746" s="109">
        <f t="shared" si="1218"/>
        <v>0</v>
      </c>
      <c r="M746" s="109">
        <f t="shared" si="1218"/>
        <v>0</v>
      </c>
      <c r="N746" s="109">
        <f t="shared" si="1218"/>
        <v>0</v>
      </c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09"/>
      <c r="BE746" s="110"/>
      <c r="BF746" s="111"/>
      <c r="BG746" s="110"/>
      <c r="BH746" s="142"/>
      <c r="BI746" s="142"/>
      <c r="BJ746" s="104"/>
    </row>
    <row r="747" spans="2:62" s="121" customFormat="1" ht="36.75" hidden="1" customHeight="1">
      <c r="B747" s="114">
        <v>2014</v>
      </c>
      <c r="C747" s="115">
        <v>8317</v>
      </c>
      <c r="D747" s="114">
        <v>4</v>
      </c>
      <c r="E747" s="114">
        <v>591</v>
      </c>
      <c r="F747" s="114"/>
      <c r="G747" s="116" t="s">
        <v>98</v>
      </c>
      <c r="H747" s="117">
        <f>H748</f>
        <v>0</v>
      </c>
      <c r="I747" s="117">
        <f t="shared" ref="I747:N747" si="1219">I748</f>
        <v>0</v>
      </c>
      <c r="J747" s="117">
        <f t="shared" si="1219"/>
        <v>0</v>
      </c>
      <c r="K747" s="117">
        <f t="shared" si="1219"/>
        <v>0</v>
      </c>
      <c r="L747" s="117">
        <f t="shared" si="1219"/>
        <v>0</v>
      </c>
      <c r="M747" s="117">
        <f t="shared" si="1219"/>
        <v>0</v>
      </c>
      <c r="N747" s="117">
        <f t="shared" si="1219"/>
        <v>0</v>
      </c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  <c r="AN747" s="117"/>
      <c r="AO747" s="117"/>
      <c r="AP747" s="117"/>
      <c r="AQ747" s="117"/>
      <c r="AR747" s="117"/>
      <c r="AS747" s="117"/>
      <c r="AT747" s="117"/>
      <c r="AU747" s="117"/>
      <c r="AV747" s="117"/>
      <c r="AW747" s="117"/>
      <c r="AX747" s="117"/>
      <c r="AY747" s="117"/>
      <c r="AZ747" s="117"/>
      <c r="BA747" s="117"/>
      <c r="BB747" s="117"/>
      <c r="BC747" s="117"/>
      <c r="BD747" s="117"/>
      <c r="BE747" s="118"/>
      <c r="BF747" s="119"/>
      <c r="BG747" s="118"/>
      <c r="BH747" s="140"/>
      <c r="BI747" s="140"/>
      <c r="BJ747" s="104"/>
    </row>
    <row r="748" spans="2:62" s="96" customFormat="1" ht="36.75" hidden="1" customHeight="1">
      <c r="B748" s="122"/>
      <c r="C748" s="143"/>
      <c r="D748" s="122"/>
      <c r="E748" s="122"/>
      <c r="F748" s="132">
        <v>1</v>
      </c>
      <c r="G748" s="133" t="s">
        <v>98</v>
      </c>
      <c r="H748" s="126">
        <v>0</v>
      </c>
      <c r="I748" s="126">
        <v>0</v>
      </c>
      <c r="J748" s="127">
        <f>H748+I748</f>
        <v>0</v>
      </c>
      <c r="K748" s="126">
        <v>0</v>
      </c>
      <c r="L748" s="126">
        <v>0</v>
      </c>
      <c r="M748" s="127">
        <f>K748+L748</f>
        <v>0</v>
      </c>
      <c r="N748" s="127">
        <f>J748+M748</f>
        <v>0</v>
      </c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  <c r="AO748" s="127"/>
      <c r="AP748" s="127"/>
      <c r="AQ748" s="127"/>
      <c r="AR748" s="127"/>
      <c r="AS748" s="127"/>
      <c r="AT748" s="127"/>
      <c r="AU748" s="127"/>
      <c r="AV748" s="127"/>
      <c r="AW748" s="127"/>
      <c r="AX748" s="127"/>
      <c r="AY748" s="127"/>
      <c r="AZ748" s="127"/>
      <c r="BA748" s="127"/>
      <c r="BB748" s="127"/>
      <c r="BC748" s="127"/>
      <c r="BD748" s="127"/>
      <c r="BE748" s="128" t="s">
        <v>99</v>
      </c>
      <c r="BF748" s="134"/>
      <c r="BG748" s="128"/>
      <c r="BH748" s="152" t="s">
        <v>128</v>
      </c>
      <c r="BI748" s="152"/>
      <c r="BJ748" s="104"/>
    </row>
    <row r="749" spans="2:62" s="121" customFormat="1" hidden="1">
      <c r="B749" s="114">
        <v>2014</v>
      </c>
      <c r="C749" s="115">
        <v>8317</v>
      </c>
      <c r="D749" s="114">
        <v>4</v>
      </c>
      <c r="E749" s="114">
        <v>597</v>
      </c>
      <c r="F749" s="114"/>
      <c r="G749" s="116" t="s">
        <v>269</v>
      </c>
      <c r="H749" s="117">
        <f>H750</f>
        <v>0</v>
      </c>
      <c r="I749" s="117">
        <f t="shared" ref="I749:N749" si="1220">I750</f>
        <v>0</v>
      </c>
      <c r="J749" s="117">
        <f t="shared" si="1220"/>
        <v>0</v>
      </c>
      <c r="K749" s="117">
        <f t="shared" si="1220"/>
        <v>0</v>
      </c>
      <c r="L749" s="117">
        <f t="shared" si="1220"/>
        <v>0</v>
      </c>
      <c r="M749" s="117">
        <f t="shared" si="1220"/>
        <v>0</v>
      </c>
      <c r="N749" s="117">
        <f t="shared" si="1220"/>
        <v>0</v>
      </c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  <c r="AN749" s="117"/>
      <c r="AO749" s="117"/>
      <c r="AP749" s="117"/>
      <c r="AQ749" s="117"/>
      <c r="AR749" s="117"/>
      <c r="AS749" s="117"/>
      <c r="AT749" s="117"/>
      <c r="AU749" s="117"/>
      <c r="AV749" s="117"/>
      <c r="AW749" s="117"/>
      <c r="AX749" s="117"/>
      <c r="AY749" s="117"/>
      <c r="AZ749" s="117"/>
      <c r="BA749" s="117"/>
      <c r="BB749" s="117"/>
      <c r="BC749" s="117"/>
      <c r="BD749" s="117"/>
      <c r="BE749" s="118"/>
      <c r="BF749" s="119"/>
      <c r="BG749" s="118"/>
      <c r="BH749" s="140"/>
      <c r="BI749" s="140"/>
      <c r="BJ749" s="104"/>
    </row>
    <row r="750" spans="2:62" s="96" customFormat="1" ht="36.75" hidden="1" customHeight="1">
      <c r="B750" s="122"/>
      <c r="C750" s="143"/>
      <c r="D750" s="122"/>
      <c r="E750" s="122"/>
      <c r="F750" s="132">
        <v>1</v>
      </c>
      <c r="G750" s="133" t="s">
        <v>270</v>
      </c>
      <c r="H750" s="126">
        <v>0</v>
      </c>
      <c r="I750" s="126">
        <v>0</v>
      </c>
      <c r="J750" s="127">
        <f>H750+I750</f>
        <v>0</v>
      </c>
      <c r="K750" s="126">
        <v>0</v>
      </c>
      <c r="L750" s="126">
        <v>0</v>
      </c>
      <c r="M750" s="127">
        <f>K750+L750</f>
        <v>0</v>
      </c>
      <c r="N750" s="127">
        <f>J750+M750</f>
        <v>0</v>
      </c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  <c r="AN750" s="127"/>
      <c r="AO750" s="127"/>
      <c r="AP750" s="127"/>
      <c r="AQ750" s="127"/>
      <c r="AR750" s="127"/>
      <c r="AS750" s="127"/>
      <c r="AT750" s="127"/>
      <c r="AU750" s="127"/>
      <c r="AV750" s="127"/>
      <c r="AW750" s="127"/>
      <c r="AX750" s="127"/>
      <c r="AY750" s="127"/>
      <c r="AZ750" s="127"/>
      <c r="BA750" s="127"/>
      <c r="BB750" s="127"/>
      <c r="BC750" s="127"/>
      <c r="BD750" s="127"/>
      <c r="BE750" s="128" t="s">
        <v>99</v>
      </c>
      <c r="BF750" s="134"/>
      <c r="BG750" s="128"/>
      <c r="BH750" s="152" t="s">
        <v>128</v>
      </c>
      <c r="BI750" s="152"/>
      <c r="BJ750" s="104"/>
    </row>
    <row r="751" spans="2:62" s="96" customFormat="1" ht="40.5">
      <c r="B751" s="90">
        <v>2014</v>
      </c>
      <c r="C751" s="91">
        <v>8317</v>
      </c>
      <c r="D751" s="90">
        <v>5</v>
      </c>
      <c r="E751" s="90"/>
      <c r="F751" s="90"/>
      <c r="G751" s="92" t="s">
        <v>535</v>
      </c>
      <c r="H751" s="93">
        <f>H752+H756+H784+H788+H863</f>
        <v>8934070.4600000009</v>
      </c>
      <c r="I751" s="93">
        <f t="shared" ref="I751:O751" si="1221">I752+I756+I784+I788+I863</f>
        <v>0</v>
      </c>
      <c r="J751" s="93">
        <f t="shared" si="1221"/>
        <v>8934070.4600000009</v>
      </c>
      <c r="K751" s="93">
        <f t="shared" si="1221"/>
        <v>98075.11</v>
      </c>
      <c r="L751" s="93">
        <f t="shared" si="1221"/>
        <v>0</v>
      </c>
      <c r="M751" s="93">
        <f t="shared" si="1221"/>
        <v>98075.11</v>
      </c>
      <c r="N751" s="93">
        <f t="shared" si="1221"/>
        <v>9032145.5700000003</v>
      </c>
      <c r="O751" s="93">
        <f t="shared" si="1221"/>
        <v>0</v>
      </c>
      <c r="P751" s="93">
        <f t="shared" ref="P751:BD751" si="1222">P752+P756+P784+P788+P863</f>
        <v>0</v>
      </c>
      <c r="Q751" s="93">
        <f t="shared" si="1222"/>
        <v>0</v>
      </c>
      <c r="R751" s="93">
        <f t="shared" si="1222"/>
        <v>0</v>
      </c>
      <c r="S751" s="93">
        <f t="shared" si="1222"/>
        <v>0</v>
      </c>
      <c r="T751" s="93">
        <f t="shared" si="1222"/>
        <v>0</v>
      </c>
      <c r="U751" s="93">
        <f t="shared" si="1222"/>
        <v>0</v>
      </c>
      <c r="V751" s="93">
        <f t="shared" si="1222"/>
        <v>8934070.4600000009</v>
      </c>
      <c r="W751" s="93">
        <f t="shared" si="1222"/>
        <v>0</v>
      </c>
      <c r="X751" s="93">
        <f t="shared" si="1222"/>
        <v>8934070.4600000009</v>
      </c>
      <c r="Y751" s="93">
        <f t="shared" si="1222"/>
        <v>98075.11</v>
      </c>
      <c r="Z751" s="93">
        <f t="shared" si="1222"/>
        <v>0</v>
      </c>
      <c r="AA751" s="93">
        <f t="shared" si="1222"/>
        <v>98075.11</v>
      </c>
      <c r="AB751" s="93">
        <f t="shared" si="1222"/>
        <v>9032145.5700000003</v>
      </c>
      <c r="AC751" s="93">
        <f t="shared" si="1222"/>
        <v>0</v>
      </c>
      <c r="AD751" s="93">
        <f t="shared" si="1222"/>
        <v>0</v>
      </c>
      <c r="AE751" s="93">
        <f t="shared" si="1222"/>
        <v>0</v>
      </c>
      <c r="AF751" s="93">
        <f t="shared" si="1222"/>
        <v>0</v>
      </c>
      <c r="AG751" s="93">
        <f t="shared" si="1222"/>
        <v>0</v>
      </c>
      <c r="AH751" s="93">
        <f t="shared" si="1222"/>
        <v>0</v>
      </c>
      <c r="AI751" s="93">
        <f t="shared" si="1222"/>
        <v>0</v>
      </c>
      <c r="AJ751" s="93">
        <f t="shared" si="1222"/>
        <v>0</v>
      </c>
      <c r="AK751" s="93">
        <f t="shared" si="1222"/>
        <v>0</v>
      </c>
      <c r="AL751" s="93">
        <f t="shared" si="1222"/>
        <v>0</v>
      </c>
      <c r="AM751" s="93">
        <f t="shared" si="1222"/>
        <v>0</v>
      </c>
      <c r="AN751" s="93">
        <f t="shared" si="1222"/>
        <v>0</v>
      </c>
      <c r="AO751" s="93">
        <f t="shared" si="1222"/>
        <v>0</v>
      </c>
      <c r="AP751" s="93">
        <f t="shared" si="1222"/>
        <v>0</v>
      </c>
      <c r="AQ751" s="93">
        <f t="shared" si="1222"/>
        <v>0</v>
      </c>
      <c r="AR751" s="93">
        <f t="shared" si="1222"/>
        <v>0</v>
      </c>
      <c r="AS751" s="93">
        <f t="shared" si="1222"/>
        <v>0</v>
      </c>
      <c r="AT751" s="93">
        <f t="shared" si="1222"/>
        <v>0</v>
      </c>
      <c r="AU751" s="93">
        <f t="shared" si="1222"/>
        <v>0</v>
      </c>
      <c r="AV751" s="93">
        <f t="shared" si="1222"/>
        <v>0</v>
      </c>
      <c r="AW751" s="93">
        <f t="shared" si="1222"/>
        <v>0</v>
      </c>
      <c r="AX751" s="93">
        <f t="shared" si="1222"/>
        <v>8934070.4600000009</v>
      </c>
      <c r="AY751" s="93">
        <f t="shared" si="1222"/>
        <v>0</v>
      </c>
      <c r="AZ751" s="93">
        <f t="shared" si="1222"/>
        <v>8934070.4600000009</v>
      </c>
      <c r="BA751" s="93">
        <f t="shared" si="1222"/>
        <v>98075.11</v>
      </c>
      <c r="BB751" s="93">
        <f t="shared" si="1222"/>
        <v>0</v>
      </c>
      <c r="BC751" s="93">
        <f t="shared" si="1222"/>
        <v>98075.11</v>
      </c>
      <c r="BD751" s="93">
        <f t="shared" si="1222"/>
        <v>9032145.5700000003</v>
      </c>
      <c r="BE751" s="94"/>
      <c r="BF751" s="95"/>
      <c r="BG751" s="94"/>
      <c r="BH751" s="218"/>
      <c r="BI751" s="218"/>
      <c r="BJ751" s="104"/>
    </row>
    <row r="752" spans="2:62" s="105" customFormat="1" hidden="1">
      <c r="B752" s="97">
        <v>2014</v>
      </c>
      <c r="C752" s="147">
        <v>8317</v>
      </c>
      <c r="D752" s="97">
        <v>5</v>
      </c>
      <c r="E752" s="97"/>
      <c r="F752" s="97"/>
      <c r="G752" s="99" t="s">
        <v>30</v>
      </c>
      <c r="H752" s="100">
        <f>H753</f>
        <v>0</v>
      </c>
      <c r="I752" s="100">
        <f t="shared" ref="I752:X754" si="1223">I753</f>
        <v>0</v>
      </c>
      <c r="J752" s="100">
        <f t="shared" si="1223"/>
        <v>0</v>
      </c>
      <c r="K752" s="100">
        <f t="shared" si="1223"/>
        <v>0</v>
      </c>
      <c r="L752" s="100">
        <f t="shared" si="1223"/>
        <v>0</v>
      </c>
      <c r="M752" s="100">
        <f t="shared" si="1223"/>
        <v>0</v>
      </c>
      <c r="N752" s="100">
        <f t="shared" si="1223"/>
        <v>0</v>
      </c>
      <c r="O752" s="100">
        <f t="shared" si="1223"/>
        <v>0</v>
      </c>
      <c r="P752" s="100">
        <f t="shared" si="1223"/>
        <v>0</v>
      </c>
      <c r="Q752" s="100">
        <f t="shared" si="1223"/>
        <v>0</v>
      </c>
      <c r="R752" s="100">
        <f t="shared" si="1223"/>
        <v>0</v>
      </c>
      <c r="S752" s="100">
        <f t="shared" si="1223"/>
        <v>0</v>
      </c>
      <c r="T752" s="100">
        <f t="shared" si="1223"/>
        <v>0</v>
      </c>
      <c r="U752" s="100">
        <f t="shared" si="1223"/>
        <v>0</v>
      </c>
      <c r="V752" s="100">
        <f t="shared" si="1223"/>
        <v>0</v>
      </c>
      <c r="W752" s="100">
        <f t="shared" si="1223"/>
        <v>0</v>
      </c>
      <c r="X752" s="100">
        <f t="shared" si="1223"/>
        <v>0</v>
      </c>
      <c r="Y752" s="100">
        <f t="shared" ref="P752:BD754" si="1224">Y753</f>
        <v>0</v>
      </c>
      <c r="Z752" s="100">
        <f t="shared" si="1224"/>
        <v>0</v>
      </c>
      <c r="AA752" s="100">
        <f t="shared" si="1224"/>
        <v>0</v>
      </c>
      <c r="AB752" s="100">
        <f t="shared" si="1224"/>
        <v>0</v>
      </c>
      <c r="AC752" s="100">
        <f t="shared" si="1224"/>
        <v>0</v>
      </c>
      <c r="AD752" s="100">
        <f t="shared" si="1224"/>
        <v>0</v>
      </c>
      <c r="AE752" s="100">
        <f t="shared" si="1224"/>
        <v>0</v>
      </c>
      <c r="AF752" s="100">
        <f t="shared" si="1224"/>
        <v>0</v>
      </c>
      <c r="AG752" s="100">
        <f t="shared" si="1224"/>
        <v>0</v>
      </c>
      <c r="AH752" s="100">
        <f t="shared" si="1224"/>
        <v>0</v>
      </c>
      <c r="AI752" s="100">
        <f t="shared" si="1224"/>
        <v>0</v>
      </c>
      <c r="AJ752" s="100">
        <f t="shared" si="1224"/>
        <v>0</v>
      </c>
      <c r="AK752" s="100">
        <f t="shared" si="1224"/>
        <v>0</v>
      </c>
      <c r="AL752" s="100">
        <f t="shared" si="1224"/>
        <v>0</v>
      </c>
      <c r="AM752" s="100">
        <f t="shared" si="1224"/>
        <v>0</v>
      </c>
      <c r="AN752" s="100">
        <f t="shared" si="1224"/>
        <v>0</v>
      </c>
      <c r="AO752" s="100">
        <f t="shared" si="1224"/>
        <v>0</v>
      </c>
      <c r="AP752" s="100">
        <f t="shared" si="1224"/>
        <v>0</v>
      </c>
      <c r="AQ752" s="100">
        <f t="shared" si="1224"/>
        <v>0</v>
      </c>
      <c r="AR752" s="100">
        <f t="shared" si="1224"/>
        <v>0</v>
      </c>
      <c r="AS752" s="100">
        <f t="shared" si="1224"/>
        <v>0</v>
      </c>
      <c r="AT752" s="100">
        <f t="shared" si="1224"/>
        <v>0</v>
      </c>
      <c r="AU752" s="100">
        <f t="shared" si="1224"/>
        <v>0</v>
      </c>
      <c r="AV752" s="100">
        <f t="shared" si="1224"/>
        <v>0</v>
      </c>
      <c r="AW752" s="100">
        <f t="shared" si="1224"/>
        <v>0</v>
      </c>
      <c r="AX752" s="100">
        <f t="shared" si="1224"/>
        <v>0</v>
      </c>
      <c r="AY752" s="100">
        <f t="shared" si="1224"/>
        <v>0</v>
      </c>
      <c r="AZ752" s="100">
        <f t="shared" si="1224"/>
        <v>0</v>
      </c>
      <c r="BA752" s="100">
        <f t="shared" si="1224"/>
        <v>0</v>
      </c>
      <c r="BB752" s="100">
        <f t="shared" si="1224"/>
        <v>0</v>
      </c>
      <c r="BC752" s="100">
        <f t="shared" si="1224"/>
        <v>0</v>
      </c>
      <c r="BD752" s="100">
        <f t="shared" si="1224"/>
        <v>0</v>
      </c>
      <c r="BE752" s="101"/>
      <c r="BF752" s="102"/>
      <c r="BG752" s="101"/>
      <c r="BH752" s="141"/>
      <c r="BI752" s="141"/>
      <c r="BJ752" s="104"/>
    </row>
    <row r="753" spans="2:62" s="113" customFormat="1" ht="40.5" hidden="1">
      <c r="B753" s="106">
        <v>2014</v>
      </c>
      <c r="C753" s="146">
        <v>8317</v>
      </c>
      <c r="D753" s="106">
        <v>5</v>
      </c>
      <c r="E753" s="106"/>
      <c r="F753" s="106"/>
      <c r="G753" s="108" t="s">
        <v>275</v>
      </c>
      <c r="H753" s="109">
        <f>H754</f>
        <v>0</v>
      </c>
      <c r="I753" s="109">
        <f t="shared" si="1223"/>
        <v>0</v>
      </c>
      <c r="J753" s="109">
        <f t="shared" si="1223"/>
        <v>0</v>
      </c>
      <c r="K753" s="109">
        <f t="shared" si="1223"/>
        <v>0</v>
      </c>
      <c r="L753" s="109">
        <f t="shared" si="1223"/>
        <v>0</v>
      </c>
      <c r="M753" s="109">
        <f t="shared" si="1223"/>
        <v>0</v>
      </c>
      <c r="N753" s="109">
        <f t="shared" si="1223"/>
        <v>0</v>
      </c>
      <c r="O753" s="109">
        <f t="shared" si="1223"/>
        <v>0</v>
      </c>
      <c r="P753" s="109">
        <f t="shared" si="1224"/>
        <v>0</v>
      </c>
      <c r="Q753" s="109">
        <f t="shared" si="1224"/>
        <v>0</v>
      </c>
      <c r="R753" s="109">
        <f t="shared" si="1224"/>
        <v>0</v>
      </c>
      <c r="S753" s="109">
        <f t="shared" si="1224"/>
        <v>0</v>
      </c>
      <c r="T753" s="109">
        <f t="shared" si="1224"/>
        <v>0</v>
      </c>
      <c r="U753" s="109">
        <f t="shared" si="1224"/>
        <v>0</v>
      </c>
      <c r="V753" s="109">
        <f t="shared" si="1223"/>
        <v>0</v>
      </c>
      <c r="W753" s="109">
        <f t="shared" si="1224"/>
        <v>0</v>
      </c>
      <c r="X753" s="109">
        <f t="shared" si="1224"/>
        <v>0</v>
      </c>
      <c r="Y753" s="109">
        <f t="shared" si="1224"/>
        <v>0</v>
      </c>
      <c r="Z753" s="109">
        <f t="shared" si="1224"/>
        <v>0</v>
      </c>
      <c r="AA753" s="109">
        <f t="shared" si="1224"/>
        <v>0</v>
      </c>
      <c r="AB753" s="109">
        <f t="shared" si="1224"/>
        <v>0</v>
      </c>
      <c r="AC753" s="109">
        <f t="shared" si="1224"/>
        <v>0</v>
      </c>
      <c r="AD753" s="109">
        <f t="shared" si="1224"/>
        <v>0</v>
      </c>
      <c r="AE753" s="109">
        <f t="shared" si="1224"/>
        <v>0</v>
      </c>
      <c r="AF753" s="109">
        <f t="shared" si="1224"/>
        <v>0</v>
      </c>
      <c r="AG753" s="109">
        <f t="shared" si="1224"/>
        <v>0</v>
      </c>
      <c r="AH753" s="109">
        <f t="shared" si="1224"/>
        <v>0</v>
      </c>
      <c r="AI753" s="109">
        <f t="shared" si="1224"/>
        <v>0</v>
      </c>
      <c r="AJ753" s="109">
        <f t="shared" si="1224"/>
        <v>0</v>
      </c>
      <c r="AK753" s="109">
        <f t="shared" si="1224"/>
        <v>0</v>
      </c>
      <c r="AL753" s="109">
        <f t="shared" si="1224"/>
        <v>0</v>
      </c>
      <c r="AM753" s="109">
        <f t="shared" si="1224"/>
        <v>0</v>
      </c>
      <c r="AN753" s="109">
        <f t="shared" si="1224"/>
        <v>0</v>
      </c>
      <c r="AO753" s="109">
        <f t="shared" si="1224"/>
        <v>0</v>
      </c>
      <c r="AP753" s="109">
        <f t="shared" si="1224"/>
        <v>0</v>
      </c>
      <c r="AQ753" s="109">
        <f t="shared" si="1224"/>
        <v>0</v>
      </c>
      <c r="AR753" s="109">
        <f t="shared" si="1224"/>
        <v>0</v>
      </c>
      <c r="AS753" s="109">
        <f t="shared" si="1224"/>
        <v>0</v>
      </c>
      <c r="AT753" s="109">
        <f t="shared" si="1224"/>
        <v>0</v>
      </c>
      <c r="AU753" s="109">
        <f t="shared" si="1224"/>
        <v>0</v>
      </c>
      <c r="AV753" s="109">
        <f t="shared" si="1224"/>
        <v>0</v>
      </c>
      <c r="AW753" s="109">
        <f t="shared" si="1224"/>
        <v>0</v>
      </c>
      <c r="AX753" s="109">
        <f t="shared" si="1224"/>
        <v>0</v>
      </c>
      <c r="AY753" s="109">
        <f t="shared" si="1224"/>
        <v>0</v>
      </c>
      <c r="AZ753" s="109">
        <f t="shared" si="1224"/>
        <v>0</v>
      </c>
      <c r="BA753" s="109">
        <f t="shared" si="1224"/>
        <v>0</v>
      </c>
      <c r="BB753" s="109">
        <f t="shared" si="1224"/>
        <v>0</v>
      </c>
      <c r="BC753" s="109">
        <f t="shared" si="1224"/>
        <v>0</v>
      </c>
      <c r="BD753" s="109">
        <f t="shared" si="1224"/>
        <v>0</v>
      </c>
      <c r="BE753" s="110"/>
      <c r="BF753" s="111"/>
      <c r="BG753" s="110"/>
      <c r="BH753" s="142"/>
      <c r="BI753" s="142"/>
      <c r="BJ753" s="104"/>
    </row>
    <row r="754" spans="2:62" s="121" customFormat="1" ht="36.75" hidden="1" customHeight="1">
      <c r="B754" s="114">
        <v>2014</v>
      </c>
      <c r="C754" s="115">
        <v>8317</v>
      </c>
      <c r="D754" s="114">
        <v>5</v>
      </c>
      <c r="E754" s="114">
        <v>121</v>
      </c>
      <c r="F754" s="114"/>
      <c r="G754" s="116" t="s">
        <v>113</v>
      </c>
      <c r="H754" s="117">
        <f>H755</f>
        <v>0</v>
      </c>
      <c r="I754" s="117">
        <f t="shared" si="1223"/>
        <v>0</v>
      </c>
      <c r="J754" s="117">
        <f t="shared" si="1223"/>
        <v>0</v>
      </c>
      <c r="K754" s="117">
        <f t="shared" si="1223"/>
        <v>0</v>
      </c>
      <c r="L754" s="117">
        <f t="shared" si="1223"/>
        <v>0</v>
      </c>
      <c r="M754" s="117">
        <f t="shared" si="1223"/>
        <v>0</v>
      </c>
      <c r="N754" s="117">
        <f t="shared" si="1223"/>
        <v>0</v>
      </c>
      <c r="O754" s="117">
        <f t="shared" si="1223"/>
        <v>0</v>
      </c>
      <c r="P754" s="117">
        <f t="shared" si="1224"/>
        <v>0</v>
      </c>
      <c r="Q754" s="117">
        <f t="shared" si="1224"/>
        <v>0</v>
      </c>
      <c r="R754" s="117">
        <f t="shared" si="1224"/>
        <v>0</v>
      </c>
      <c r="S754" s="117">
        <f t="shared" si="1224"/>
        <v>0</v>
      </c>
      <c r="T754" s="117">
        <f t="shared" si="1224"/>
        <v>0</v>
      </c>
      <c r="U754" s="117">
        <f t="shared" si="1224"/>
        <v>0</v>
      </c>
      <c r="V754" s="117">
        <f t="shared" si="1223"/>
        <v>0</v>
      </c>
      <c r="W754" s="117">
        <f t="shared" si="1224"/>
        <v>0</v>
      </c>
      <c r="X754" s="117">
        <f t="shared" si="1224"/>
        <v>0</v>
      </c>
      <c r="Y754" s="117">
        <f t="shared" si="1224"/>
        <v>0</v>
      </c>
      <c r="Z754" s="117">
        <f t="shared" si="1224"/>
        <v>0</v>
      </c>
      <c r="AA754" s="117">
        <f t="shared" si="1224"/>
        <v>0</v>
      </c>
      <c r="AB754" s="117">
        <f t="shared" si="1224"/>
        <v>0</v>
      </c>
      <c r="AC754" s="117">
        <f t="shared" si="1224"/>
        <v>0</v>
      </c>
      <c r="AD754" s="117">
        <f t="shared" si="1224"/>
        <v>0</v>
      </c>
      <c r="AE754" s="117">
        <f t="shared" si="1224"/>
        <v>0</v>
      </c>
      <c r="AF754" s="117">
        <f t="shared" si="1224"/>
        <v>0</v>
      </c>
      <c r="AG754" s="117">
        <f t="shared" si="1224"/>
        <v>0</v>
      </c>
      <c r="AH754" s="117">
        <f t="shared" si="1224"/>
        <v>0</v>
      </c>
      <c r="AI754" s="117">
        <f t="shared" si="1224"/>
        <v>0</v>
      </c>
      <c r="AJ754" s="117">
        <f t="shared" si="1224"/>
        <v>0</v>
      </c>
      <c r="AK754" s="117">
        <f t="shared" si="1224"/>
        <v>0</v>
      </c>
      <c r="AL754" s="117">
        <f t="shared" si="1224"/>
        <v>0</v>
      </c>
      <c r="AM754" s="117">
        <f t="shared" si="1224"/>
        <v>0</v>
      </c>
      <c r="AN754" s="117">
        <f t="shared" si="1224"/>
        <v>0</v>
      </c>
      <c r="AO754" s="117">
        <f t="shared" si="1224"/>
        <v>0</v>
      </c>
      <c r="AP754" s="117">
        <f t="shared" si="1224"/>
        <v>0</v>
      </c>
      <c r="AQ754" s="117">
        <f t="shared" si="1224"/>
        <v>0</v>
      </c>
      <c r="AR754" s="117">
        <f t="shared" si="1224"/>
        <v>0</v>
      </c>
      <c r="AS754" s="117">
        <f t="shared" si="1224"/>
        <v>0</v>
      </c>
      <c r="AT754" s="117">
        <f t="shared" si="1224"/>
        <v>0</v>
      </c>
      <c r="AU754" s="117">
        <f t="shared" si="1224"/>
        <v>0</v>
      </c>
      <c r="AV754" s="117">
        <f t="shared" si="1224"/>
        <v>0</v>
      </c>
      <c r="AW754" s="117">
        <f t="shared" si="1224"/>
        <v>0</v>
      </c>
      <c r="AX754" s="117">
        <f t="shared" si="1224"/>
        <v>0</v>
      </c>
      <c r="AY754" s="117">
        <f t="shared" si="1224"/>
        <v>0</v>
      </c>
      <c r="AZ754" s="117">
        <f t="shared" si="1224"/>
        <v>0</v>
      </c>
      <c r="BA754" s="117">
        <f t="shared" si="1224"/>
        <v>0</v>
      </c>
      <c r="BB754" s="117">
        <f t="shared" si="1224"/>
        <v>0</v>
      </c>
      <c r="BC754" s="117">
        <f t="shared" si="1224"/>
        <v>0</v>
      </c>
      <c r="BD754" s="117">
        <f t="shared" si="1224"/>
        <v>0</v>
      </c>
      <c r="BE754" s="118"/>
      <c r="BF754" s="119"/>
      <c r="BG754" s="118"/>
      <c r="BH754" s="140"/>
      <c r="BI754" s="140"/>
      <c r="BJ754" s="104"/>
    </row>
    <row r="755" spans="2:62" s="96" customFormat="1" ht="36.75" hidden="1" customHeight="1">
      <c r="B755" s="122"/>
      <c r="C755" s="143"/>
      <c r="D755" s="122"/>
      <c r="E755" s="122"/>
      <c r="F755" s="132">
        <v>1</v>
      </c>
      <c r="G755" s="133" t="s">
        <v>114</v>
      </c>
      <c r="H755" s="126">
        <v>0</v>
      </c>
      <c r="I755" s="126">
        <v>0</v>
      </c>
      <c r="J755" s="127">
        <f>H755+I755</f>
        <v>0</v>
      </c>
      <c r="K755" s="126">
        <v>0</v>
      </c>
      <c r="L755" s="126">
        <v>0</v>
      </c>
      <c r="M755" s="127">
        <f>K755+L755</f>
        <v>0</v>
      </c>
      <c r="N755" s="127">
        <f>J755+M755</f>
        <v>0</v>
      </c>
      <c r="O755" s="126">
        <v>0</v>
      </c>
      <c r="P755" s="126">
        <v>0</v>
      </c>
      <c r="Q755" s="127">
        <f t="shared" ref="Q755" si="1225">O755+P755</f>
        <v>0</v>
      </c>
      <c r="R755" s="126">
        <v>0</v>
      </c>
      <c r="S755" s="126">
        <v>0</v>
      </c>
      <c r="T755" s="127">
        <f t="shared" ref="T755" si="1226">R755+S755</f>
        <v>0</v>
      </c>
      <c r="U755" s="127">
        <f t="shared" ref="U755" si="1227">Q755+T755</f>
        <v>0</v>
      </c>
      <c r="V755" s="126">
        <v>0</v>
      </c>
      <c r="W755" s="126">
        <v>0</v>
      </c>
      <c r="X755" s="127">
        <f t="shared" ref="X755" si="1228">V755+W755</f>
        <v>0</v>
      </c>
      <c r="Y755" s="126">
        <v>0</v>
      </c>
      <c r="Z755" s="126">
        <v>0</v>
      </c>
      <c r="AA755" s="127">
        <f t="shared" ref="AA755" si="1229">Y755+Z755</f>
        <v>0</v>
      </c>
      <c r="AB755" s="127">
        <f t="shared" ref="AB755" si="1230">X755+AA755</f>
        <v>0</v>
      </c>
      <c r="AC755" s="126">
        <v>0</v>
      </c>
      <c r="AD755" s="126">
        <v>0</v>
      </c>
      <c r="AE755" s="127">
        <f t="shared" ref="AE755" si="1231">AC755+AD755</f>
        <v>0</v>
      </c>
      <c r="AF755" s="126">
        <v>0</v>
      </c>
      <c r="AG755" s="126">
        <v>0</v>
      </c>
      <c r="AH755" s="127">
        <f t="shared" ref="AH755" si="1232">AF755+AG755</f>
        <v>0</v>
      </c>
      <c r="AI755" s="127">
        <f t="shared" ref="AI755" si="1233">AE755+AH755</f>
        <v>0</v>
      </c>
      <c r="AJ755" s="126">
        <v>0</v>
      </c>
      <c r="AK755" s="126">
        <v>0</v>
      </c>
      <c r="AL755" s="127">
        <f t="shared" ref="AL755" si="1234">AJ755+AK755</f>
        <v>0</v>
      </c>
      <c r="AM755" s="126">
        <v>0</v>
      </c>
      <c r="AN755" s="126">
        <v>0</v>
      </c>
      <c r="AO755" s="127">
        <f t="shared" ref="AO755" si="1235">AM755+AN755</f>
        <v>0</v>
      </c>
      <c r="AP755" s="127">
        <f t="shared" ref="AP755" si="1236">AL755+AO755</f>
        <v>0</v>
      </c>
      <c r="AQ755" s="126">
        <v>0</v>
      </c>
      <c r="AR755" s="126">
        <v>0</v>
      </c>
      <c r="AS755" s="127">
        <f t="shared" ref="AS755" si="1237">AQ755+AR755</f>
        <v>0</v>
      </c>
      <c r="AT755" s="126">
        <v>0</v>
      </c>
      <c r="AU755" s="126">
        <v>0</v>
      </c>
      <c r="AV755" s="127">
        <f t="shared" ref="AV755" si="1238">AT755+AU755</f>
        <v>0</v>
      </c>
      <c r="AW755" s="127">
        <f t="shared" ref="AW755" si="1239">AS755+AV755</f>
        <v>0</v>
      </c>
      <c r="AX755" s="126">
        <v>0</v>
      </c>
      <c r="AY755" s="126">
        <v>0</v>
      </c>
      <c r="AZ755" s="127">
        <f t="shared" ref="AZ755" si="1240">AX755+AY755</f>
        <v>0</v>
      </c>
      <c r="BA755" s="126">
        <v>0</v>
      </c>
      <c r="BB755" s="126">
        <v>0</v>
      </c>
      <c r="BC755" s="127">
        <f t="shared" ref="BC755" si="1241">BA755+BB755</f>
        <v>0</v>
      </c>
      <c r="BD755" s="127">
        <f t="shared" ref="BD755" si="1242">AZ755+BC755</f>
        <v>0</v>
      </c>
      <c r="BE755" s="128" t="s">
        <v>33</v>
      </c>
      <c r="BF755" s="134"/>
      <c r="BG755" s="128"/>
      <c r="BH755" s="130" t="s">
        <v>34</v>
      </c>
      <c r="BI755" s="130"/>
      <c r="BJ755" s="104"/>
    </row>
    <row r="756" spans="2:62" s="105" customFormat="1" ht="36.75" customHeight="1">
      <c r="B756" s="97">
        <v>2014</v>
      </c>
      <c r="C756" s="147">
        <v>8317</v>
      </c>
      <c r="D756" s="97">
        <v>5</v>
      </c>
      <c r="E756" s="97"/>
      <c r="F756" s="97"/>
      <c r="G756" s="99" t="s">
        <v>124</v>
      </c>
      <c r="H756" s="100">
        <f>H757+H760+H763+H775</f>
        <v>2428206.2199999997</v>
      </c>
      <c r="I756" s="100">
        <f t="shared" ref="I756:O756" si="1243">I757+I760+I763+I775</f>
        <v>0</v>
      </c>
      <c r="J756" s="100">
        <f t="shared" si="1243"/>
        <v>2428206.2199999997</v>
      </c>
      <c r="K756" s="100">
        <f t="shared" si="1243"/>
        <v>0</v>
      </c>
      <c r="L756" s="100">
        <f t="shared" si="1243"/>
        <v>0</v>
      </c>
      <c r="M756" s="100">
        <f t="shared" si="1243"/>
        <v>0</v>
      </c>
      <c r="N756" s="100">
        <f t="shared" si="1243"/>
        <v>2428206.2199999997</v>
      </c>
      <c r="O756" s="100">
        <f t="shared" si="1243"/>
        <v>0</v>
      </c>
      <c r="P756" s="100">
        <f t="shared" ref="P756:BD756" si="1244">P757+P760+P763+P775</f>
        <v>0</v>
      </c>
      <c r="Q756" s="100">
        <f t="shared" si="1244"/>
        <v>0</v>
      </c>
      <c r="R756" s="100">
        <f t="shared" si="1244"/>
        <v>0</v>
      </c>
      <c r="S756" s="100">
        <f t="shared" si="1244"/>
        <v>0</v>
      </c>
      <c r="T756" s="100">
        <f t="shared" si="1244"/>
        <v>0</v>
      </c>
      <c r="U756" s="100">
        <f t="shared" si="1244"/>
        <v>0</v>
      </c>
      <c r="V756" s="100">
        <f t="shared" si="1244"/>
        <v>2428206.2199999997</v>
      </c>
      <c r="W756" s="100">
        <f t="shared" si="1244"/>
        <v>0</v>
      </c>
      <c r="X756" s="100">
        <f t="shared" si="1244"/>
        <v>2428206.2199999997</v>
      </c>
      <c r="Y756" s="100">
        <f t="shared" si="1244"/>
        <v>0</v>
      </c>
      <c r="Z756" s="100">
        <f t="shared" si="1244"/>
        <v>0</v>
      </c>
      <c r="AA756" s="100">
        <f t="shared" si="1244"/>
        <v>0</v>
      </c>
      <c r="AB756" s="100">
        <f t="shared" si="1244"/>
        <v>2428206.2199999997</v>
      </c>
      <c r="AC756" s="100">
        <f t="shared" si="1244"/>
        <v>0</v>
      </c>
      <c r="AD756" s="100">
        <f t="shared" si="1244"/>
        <v>0</v>
      </c>
      <c r="AE756" s="100">
        <f t="shared" si="1244"/>
        <v>0</v>
      </c>
      <c r="AF756" s="100">
        <f t="shared" si="1244"/>
        <v>0</v>
      </c>
      <c r="AG756" s="100">
        <f t="shared" si="1244"/>
        <v>0</v>
      </c>
      <c r="AH756" s="100">
        <f t="shared" si="1244"/>
        <v>0</v>
      </c>
      <c r="AI756" s="100">
        <f t="shared" si="1244"/>
        <v>0</v>
      </c>
      <c r="AJ756" s="100">
        <f t="shared" si="1244"/>
        <v>0</v>
      </c>
      <c r="AK756" s="100">
        <f t="shared" si="1244"/>
        <v>0</v>
      </c>
      <c r="AL756" s="100">
        <f t="shared" si="1244"/>
        <v>0</v>
      </c>
      <c r="AM756" s="100">
        <f t="shared" si="1244"/>
        <v>0</v>
      </c>
      <c r="AN756" s="100">
        <f t="shared" si="1244"/>
        <v>0</v>
      </c>
      <c r="AO756" s="100">
        <f t="shared" si="1244"/>
        <v>0</v>
      </c>
      <c r="AP756" s="100">
        <f t="shared" si="1244"/>
        <v>0</v>
      </c>
      <c r="AQ756" s="100">
        <f t="shared" si="1244"/>
        <v>0</v>
      </c>
      <c r="AR756" s="100">
        <f t="shared" si="1244"/>
        <v>0</v>
      </c>
      <c r="AS756" s="100">
        <f t="shared" si="1244"/>
        <v>0</v>
      </c>
      <c r="AT756" s="100">
        <f t="shared" si="1244"/>
        <v>0</v>
      </c>
      <c r="AU756" s="100">
        <f t="shared" si="1244"/>
        <v>0</v>
      </c>
      <c r="AV756" s="100">
        <f t="shared" si="1244"/>
        <v>0</v>
      </c>
      <c r="AW756" s="100">
        <f t="shared" si="1244"/>
        <v>0</v>
      </c>
      <c r="AX756" s="100">
        <f t="shared" si="1244"/>
        <v>2428206.2199999997</v>
      </c>
      <c r="AY756" s="100">
        <f t="shared" si="1244"/>
        <v>0</v>
      </c>
      <c r="AZ756" s="100">
        <f t="shared" si="1244"/>
        <v>2428206.2199999997</v>
      </c>
      <c r="BA756" s="100">
        <f t="shared" si="1244"/>
        <v>0</v>
      </c>
      <c r="BB756" s="100">
        <f t="shared" si="1244"/>
        <v>0</v>
      </c>
      <c r="BC756" s="100">
        <f t="shared" si="1244"/>
        <v>0</v>
      </c>
      <c r="BD756" s="100">
        <f t="shared" si="1244"/>
        <v>2428206.2199999997</v>
      </c>
      <c r="BE756" s="101"/>
      <c r="BF756" s="102"/>
      <c r="BG756" s="101"/>
      <c r="BH756" s="141"/>
      <c r="BI756" s="141"/>
      <c r="BJ756" s="104"/>
    </row>
    <row r="757" spans="2:62" s="113" customFormat="1" ht="40.5" hidden="1">
      <c r="B757" s="106">
        <v>2014</v>
      </c>
      <c r="C757" s="146">
        <v>8317</v>
      </c>
      <c r="D757" s="106">
        <v>5</v>
      </c>
      <c r="E757" s="106"/>
      <c r="F757" s="106"/>
      <c r="G757" s="108" t="s">
        <v>277</v>
      </c>
      <c r="H757" s="109">
        <f>H758</f>
        <v>0</v>
      </c>
      <c r="I757" s="109">
        <f t="shared" ref="I757:X758" si="1245">I758</f>
        <v>0</v>
      </c>
      <c r="J757" s="109">
        <f t="shared" si="1245"/>
        <v>0</v>
      </c>
      <c r="K757" s="109">
        <f t="shared" si="1245"/>
        <v>0</v>
      </c>
      <c r="L757" s="109">
        <f t="shared" si="1245"/>
        <v>0</v>
      </c>
      <c r="M757" s="109">
        <f t="shared" si="1245"/>
        <v>0</v>
      </c>
      <c r="N757" s="109">
        <f t="shared" si="1245"/>
        <v>0</v>
      </c>
      <c r="O757" s="109">
        <f t="shared" si="1245"/>
        <v>0</v>
      </c>
      <c r="P757" s="109">
        <f t="shared" si="1245"/>
        <v>0</v>
      </c>
      <c r="Q757" s="109">
        <f t="shared" si="1245"/>
        <v>0</v>
      </c>
      <c r="R757" s="109">
        <f t="shared" si="1245"/>
        <v>0</v>
      </c>
      <c r="S757" s="109">
        <f t="shared" si="1245"/>
        <v>0</v>
      </c>
      <c r="T757" s="109">
        <f t="shared" si="1245"/>
        <v>0</v>
      </c>
      <c r="U757" s="109">
        <f t="shared" si="1245"/>
        <v>0</v>
      </c>
      <c r="V757" s="109">
        <f t="shared" si="1245"/>
        <v>0</v>
      </c>
      <c r="W757" s="109">
        <f t="shared" si="1245"/>
        <v>0</v>
      </c>
      <c r="X757" s="109">
        <f t="shared" si="1245"/>
        <v>0</v>
      </c>
      <c r="Y757" s="109">
        <f t="shared" ref="P757:BD758" si="1246">Y758</f>
        <v>0</v>
      </c>
      <c r="Z757" s="109">
        <f t="shared" si="1246"/>
        <v>0</v>
      </c>
      <c r="AA757" s="109">
        <f t="shared" si="1246"/>
        <v>0</v>
      </c>
      <c r="AB757" s="109">
        <f t="shared" si="1246"/>
        <v>0</v>
      </c>
      <c r="AC757" s="109">
        <f t="shared" si="1246"/>
        <v>0</v>
      </c>
      <c r="AD757" s="109">
        <f t="shared" si="1246"/>
        <v>0</v>
      </c>
      <c r="AE757" s="109">
        <f t="shared" si="1246"/>
        <v>0</v>
      </c>
      <c r="AF757" s="109">
        <f t="shared" si="1246"/>
        <v>0</v>
      </c>
      <c r="AG757" s="109">
        <f t="shared" si="1246"/>
        <v>0</v>
      </c>
      <c r="AH757" s="109">
        <f t="shared" si="1246"/>
        <v>0</v>
      </c>
      <c r="AI757" s="109">
        <f t="shared" si="1246"/>
        <v>0</v>
      </c>
      <c r="AJ757" s="109">
        <f t="shared" si="1246"/>
        <v>0</v>
      </c>
      <c r="AK757" s="109">
        <f t="shared" si="1246"/>
        <v>0</v>
      </c>
      <c r="AL757" s="109">
        <f t="shared" si="1246"/>
        <v>0</v>
      </c>
      <c r="AM757" s="109">
        <f t="shared" si="1246"/>
        <v>0</v>
      </c>
      <c r="AN757" s="109">
        <f t="shared" si="1246"/>
        <v>0</v>
      </c>
      <c r="AO757" s="109">
        <f t="shared" si="1246"/>
        <v>0</v>
      </c>
      <c r="AP757" s="109">
        <f t="shared" si="1246"/>
        <v>0</v>
      </c>
      <c r="AQ757" s="109">
        <f t="shared" si="1246"/>
        <v>0</v>
      </c>
      <c r="AR757" s="109">
        <f t="shared" si="1246"/>
        <v>0</v>
      </c>
      <c r="AS757" s="109">
        <f t="shared" si="1246"/>
        <v>0</v>
      </c>
      <c r="AT757" s="109">
        <f t="shared" si="1246"/>
        <v>0</v>
      </c>
      <c r="AU757" s="109">
        <f t="shared" si="1246"/>
        <v>0</v>
      </c>
      <c r="AV757" s="109">
        <f t="shared" si="1246"/>
        <v>0</v>
      </c>
      <c r="AW757" s="109">
        <f t="shared" si="1246"/>
        <v>0</v>
      </c>
      <c r="AX757" s="109">
        <f t="shared" si="1246"/>
        <v>0</v>
      </c>
      <c r="AY757" s="109">
        <f t="shared" si="1246"/>
        <v>0</v>
      </c>
      <c r="AZ757" s="109">
        <f t="shared" si="1246"/>
        <v>0</v>
      </c>
      <c r="BA757" s="109">
        <f t="shared" si="1246"/>
        <v>0</v>
      </c>
      <c r="BB757" s="109">
        <f t="shared" si="1246"/>
        <v>0</v>
      </c>
      <c r="BC757" s="109">
        <f t="shared" si="1246"/>
        <v>0</v>
      </c>
      <c r="BD757" s="109">
        <f t="shared" si="1246"/>
        <v>0</v>
      </c>
      <c r="BE757" s="110"/>
      <c r="BF757" s="111"/>
      <c r="BG757" s="110"/>
      <c r="BH757" s="142"/>
      <c r="BI757" s="142"/>
      <c r="BJ757" s="104"/>
    </row>
    <row r="758" spans="2:62" s="121" customFormat="1" hidden="1">
      <c r="B758" s="114">
        <v>2014</v>
      </c>
      <c r="C758" s="115">
        <v>8317</v>
      </c>
      <c r="D758" s="114">
        <v>5</v>
      </c>
      <c r="E758" s="114">
        <v>211</v>
      </c>
      <c r="F758" s="114"/>
      <c r="G758" s="116" t="s">
        <v>278</v>
      </c>
      <c r="H758" s="117">
        <f>H759</f>
        <v>0</v>
      </c>
      <c r="I758" s="117">
        <f t="shared" si="1245"/>
        <v>0</v>
      </c>
      <c r="J758" s="117">
        <f t="shared" si="1245"/>
        <v>0</v>
      </c>
      <c r="K758" s="117">
        <f t="shared" si="1245"/>
        <v>0</v>
      </c>
      <c r="L758" s="117">
        <f t="shared" si="1245"/>
        <v>0</v>
      </c>
      <c r="M758" s="117">
        <f t="shared" si="1245"/>
        <v>0</v>
      </c>
      <c r="N758" s="117">
        <f t="shared" si="1245"/>
        <v>0</v>
      </c>
      <c r="O758" s="117">
        <f t="shared" si="1245"/>
        <v>0</v>
      </c>
      <c r="P758" s="117">
        <f t="shared" si="1246"/>
        <v>0</v>
      </c>
      <c r="Q758" s="117">
        <f t="shared" si="1246"/>
        <v>0</v>
      </c>
      <c r="R758" s="117">
        <f t="shared" si="1246"/>
        <v>0</v>
      </c>
      <c r="S758" s="117">
        <f t="shared" si="1246"/>
        <v>0</v>
      </c>
      <c r="T758" s="117">
        <f t="shared" si="1246"/>
        <v>0</v>
      </c>
      <c r="U758" s="117">
        <f t="shared" si="1246"/>
        <v>0</v>
      </c>
      <c r="V758" s="117">
        <f t="shared" si="1245"/>
        <v>0</v>
      </c>
      <c r="W758" s="117">
        <f t="shared" si="1246"/>
        <v>0</v>
      </c>
      <c r="X758" s="117">
        <f t="shared" si="1246"/>
        <v>0</v>
      </c>
      <c r="Y758" s="117">
        <f t="shared" si="1246"/>
        <v>0</v>
      </c>
      <c r="Z758" s="117">
        <f t="shared" si="1246"/>
        <v>0</v>
      </c>
      <c r="AA758" s="117">
        <f t="shared" si="1246"/>
        <v>0</v>
      </c>
      <c r="AB758" s="117">
        <f t="shared" si="1246"/>
        <v>0</v>
      </c>
      <c r="AC758" s="117">
        <f t="shared" si="1246"/>
        <v>0</v>
      </c>
      <c r="AD758" s="117">
        <f t="shared" si="1246"/>
        <v>0</v>
      </c>
      <c r="AE758" s="117">
        <f t="shared" si="1246"/>
        <v>0</v>
      </c>
      <c r="AF758" s="117">
        <f t="shared" si="1246"/>
        <v>0</v>
      </c>
      <c r="AG758" s="117">
        <f t="shared" si="1246"/>
        <v>0</v>
      </c>
      <c r="AH758" s="117">
        <f t="shared" si="1246"/>
        <v>0</v>
      </c>
      <c r="AI758" s="117">
        <f t="shared" si="1246"/>
        <v>0</v>
      </c>
      <c r="AJ758" s="117">
        <f t="shared" si="1246"/>
        <v>0</v>
      </c>
      <c r="AK758" s="117">
        <f t="shared" si="1246"/>
        <v>0</v>
      </c>
      <c r="AL758" s="117">
        <f t="shared" si="1246"/>
        <v>0</v>
      </c>
      <c r="AM758" s="117">
        <f t="shared" si="1246"/>
        <v>0</v>
      </c>
      <c r="AN758" s="117">
        <f t="shared" si="1246"/>
        <v>0</v>
      </c>
      <c r="AO758" s="117">
        <f t="shared" si="1246"/>
        <v>0</v>
      </c>
      <c r="AP758" s="117">
        <f t="shared" si="1246"/>
        <v>0</v>
      </c>
      <c r="AQ758" s="117">
        <f t="shared" si="1246"/>
        <v>0</v>
      </c>
      <c r="AR758" s="117">
        <f t="shared" si="1246"/>
        <v>0</v>
      </c>
      <c r="AS758" s="117">
        <f t="shared" si="1246"/>
        <v>0</v>
      </c>
      <c r="AT758" s="117">
        <f t="shared" si="1246"/>
        <v>0</v>
      </c>
      <c r="AU758" s="117">
        <f t="shared" si="1246"/>
        <v>0</v>
      </c>
      <c r="AV758" s="117">
        <f t="shared" si="1246"/>
        <v>0</v>
      </c>
      <c r="AW758" s="117">
        <f t="shared" si="1246"/>
        <v>0</v>
      </c>
      <c r="AX758" s="117">
        <f t="shared" si="1246"/>
        <v>0</v>
      </c>
      <c r="AY758" s="117">
        <f t="shared" si="1246"/>
        <v>0</v>
      </c>
      <c r="AZ758" s="117">
        <f t="shared" si="1246"/>
        <v>0</v>
      </c>
      <c r="BA758" s="117">
        <f t="shared" si="1246"/>
        <v>0</v>
      </c>
      <c r="BB758" s="117">
        <f t="shared" si="1246"/>
        <v>0</v>
      </c>
      <c r="BC758" s="117">
        <f t="shared" si="1246"/>
        <v>0</v>
      </c>
      <c r="BD758" s="117">
        <f t="shared" si="1246"/>
        <v>0</v>
      </c>
      <c r="BE758" s="118"/>
      <c r="BF758" s="119"/>
      <c r="BG758" s="118"/>
      <c r="BH758" s="140"/>
      <c r="BI758" s="140"/>
      <c r="BJ758" s="104"/>
    </row>
    <row r="759" spans="2:62" s="96" customFormat="1" hidden="1">
      <c r="B759" s="122"/>
      <c r="C759" s="143"/>
      <c r="D759" s="122"/>
      <c r="E759" s="122"/>
      <c r="F759" s="132">
        <v>1</v>
      </c>
      <c r="G759" s="133" t="s">
        <v>278</v>
      </c>
      <c r="H759" s="126">
        <v>0</v>
      </c>
      <c r="I759" s="126">
        <v>0</v>
      </c>
      <c r="J759" s="127">
        <f>H759+I759</f>
        <v>0</v>
      </c>
      <c r="K759" s="126">
        <v>0</v>
      </c>
      <c r="L759" s="126">
        <v>0</v>
      </c>
      <c r="M759" s="127">
        <f>K759+L759</f>
        <v>0</v>
      </c>
      <c r="N759" s="127">
        <f>J759+M759</f>
        <v>0</v>
      </c>
      <c r="O759" s="126">
        <v>0</v>
      </c>
      <c r="P759" s="126">
        <v>0</v>
      </c>
      <c r="Q759" s="127">
        <f t="shared" ref="Q759" si="1247">O759+P759</f>
        <v>0</v>
      </c>
      <c r="R759" s="126">
        <v>0</v>
      </c>
      <c r="S759" s="126">
        <v>0</v>
      </c>
      <c r="T759" s="127">
        <f t="shared" ref="T759" si="1248">R759+S759</f>
        <v>0</v>
      </c>
      <c r="U759" s="127">
        <f t="shared" ref="U759" si="1249">Q759+T759</f>
        <v>0</v>
      </c>
      <c r="V759" s="126">
        <v>0</v>
      </c>
      <c r="W759" s="126">
        <v>0</v>
      </c>
      <c r="X759" s="127">
        <f t="shared" ref="X759" si="1250">V759+W759</f>
        <v>0</v>
      </c>
      <c r="Y759" s="126">
        <v>0</v>
      </c>
      <c r="Z759" s="126">
        <v>0</v>
      </c>
      <c r="AA759" s="127">
        <f t="shared" ref="AA759" si="1251">Y759+Z759</f>
        <v>0</v>
      </c>
      <c r="AB759" s="127">
        <f t="shared" ref="AB759" si="1252">X759+AA759</f>
        <v>0</v>
      </c>
      <c r="AC759" s="126">
        <v>0</v>
      </c>
      <c r="AD759" s="126">
        <v>0</v>
      </c>
      <c r="AE759" s="127">
        <f t="shared" ref="AE759" si="1253">AC759+AD759</f>
        <v>0</v>
      </c>
      <c r="AF759" s="126">
        <v>0</v>
      </c>
      <c r="AG759" s="126">
        <v>0</v>
      </c>
      <c r="AH759" s="127">
        <f t="shared" ref="AH759" si="1254">AF759+AG759</f>
        <v>0</v>
      </c>
      <c r="AI759" s="127">
        <f t="shared" ref="AI759" si="1255">AE759+AH759</f>
        <v>0</v>
      </c>
      <c r="AJ759" s="126">
        <v>0</v>
      </c>
      <c r="AK759" s="126">
        <v>0</v>
      </c>
      <c r="AL759" s="127">
        <f t="shared" ref="AL759" si="1256">AJ759+AK759</f>
        <v>0</v>
      </c>
      <c r="AM759" s="126">
        <v>0</v>
      </c>
      <c r="AN759" s="126">
        <v>0</v>
      </c>
      <c r="AO759" s="127">
        <f t="shared" ref="AO759" si="1257">AM759+AN759</f>
        <v>0</v>
      </c>
      <c r="AP759" s="127">
        <f t="shared" ref="AP759" si="1258">AL759+AO759</f>
        <v>0</v>
      </c>
      <c r="AQ759" s="126">
        <v>0</v>
      </c>
      <c r="AR759" s="126">
        <v>0</v>
      </c>
      <c r="AS759" s="127">
        <f t="shared" ref="AS759" si="1259">AQ759+AR759</f>
        <v>0</v>
      </c>
      <c r="AT759" s="126">
        <v>0</v>
      </c>
      <c r="AU759" s="126">
        <v>0</v>
      </c>
      <c r="AV759" s="127">
        <f t="shared" ref="AV759" si="1260">AT759+AU759</f>
        <v>0</v>
      </c>
      <c r="AW759" s="127">
        <f t="shared" ref="AW759" si="1261">AS759+AV759</f>
        <v>0</v>
      </c>
      <c r="AX759" s="126">
        <v>0</v>
      </c>
      <c r="AY759" s="126">
        <v>0</v>
      </c>
      <c r="AZ759" s="127">
        <f t="shared" ref="AZ759" si="1262">AX759+AY759</f>
        <v>0</v>
      </c>
      <c r="BA759" s="126">
        <v>0</v>
      </c>
      <c r="BB759" s="126">
        <v>0</v>
      </c>
      <c r="BC759" s="127">
        <f t="shared" ref="BC759" si="1263">BA759+BB759</f>
        <v>0</v>
      </c>
      <c r="BD759" s="127">
        <f t="shared" ref="BD759" si="1264">AZ759+BC759</f>
        <v>0</v>
      </c>
      <c r="BE759" s="128" t="s">
        <v>50</v>
      </c>
      <c r="BF759" s="134"/>
      <c r="BG759" s="128"/>
      <c r="BH759" s="130" t="s">
        <v>34</v>
      </c>
      <c r="BI759" s="130"/>
      <c r="BJ759" s="104"/>
    </row>
    <row r="760" spans="2:62" s="113" customFormat="1" ht="40.5" hidden="1">
      <c r="B760" s="106">
        <v>2014</v>
      </c>
      <c r="C760" s="146">
        <v>8317</v>
      </c>
      <c r="D760" s="106">
        <v>5</v>
      </c>
      <c r="E760" s="106"/>
      <c r="F760" s="106"/>
      <c r="G760" s="108" t="s">
        <v>536</v>
      </c>
      <c r="H760" s="109">
        <f>H761</f>
        <v>0</v>
      </c>
      <c r="I760" s="109">
        <f t="shared" ref="I760:X761" si="1265">I761</f>
        <v>0</v>
      </c>
      <c r="J760" s="109">
        <f t="shared" si="1265"/>
        <v>0</v>
      </c>
      <c r="K760" s="109">
        <f t="shared" si="1265"/>
        <v>0</v>
      </c>
      <c r="L760" s="109">
        <f t="shared" si="1265"/>
        <v>0</v>
      </c>
      <c r="M760" s="109">
        <f t="shared" si="1265"/>
        <v>0</v>
      </c>
      <c r="N760" s="109">
        <f t="shared" si="1265"/>
        <v>0</v>
      </c>
      <c r="O760" s="109">
        <f t="shared" si="1265"/>
        <v>0</v>
      </c>
      <c r="P760" s="109">
        <f t="shared" si="1265"/>
        <v>0</v>
      </c>
      <c r="Q760" s="109">
        <f t="shared" si="1265"/>
        <v>0</v>
      </c>
      <c r="R760" s="109">
        <f t="shared" si="1265"/>
        <v>0</v>
      </c>
      <c r="S760" s="109">
        <f t="shared" si="1265"/>
        <v>0</v>
      </c>
      <c r="T760" s="109">
        <f t="shared" si="1265"/>
        <v>0</v>
      </c>
      <c r="U760" s="109">
        <f t="shared" si="1265"/>
        <v>0</v>
      </c>
      <c r="V760" s="109">
        <f t="shared" si="1265"/>
        <v>0</v>
      </c>
      <c r="W760" s="109">
        <f t="shared" si="1265"/>
        <v>0</v>
      </c>
      <c r="X760" s="109">
        <f t="shared" si="1265"/>
        <v>0</v>
      </c>
      <c r="Y760" s="109">
        <f t="shared" ref="P760:BD761" si="1266">Y761</f>
        <v>0</v>
      </c>
      <c r="Z760" s="109">
        <f t="shared" si="1266"/>
        <v>0</v>
      </c>
      <c r="AA760" s="109">
        <f t="shared" si="1266"/>
        <v>0</v>
      </c>
      <c r="AB760" s="109">
        <f t="shared" si="1266"/>
        <v>0</v>
      </c>
      <c r="AC760" s="109">
        <f t="shared" si="1266"/>
        <v>0</v>
      </c>
      <c r="AD760" s="109">
        <f t="shared" si="1266"/>
        <v>0</v>
      </c>
      <c r="AE760" s="109">
        <f t="shared" si="1266"/>
        <v>0</v>
      </c>
      <c r="AF760" s="109">
        <f t="shared" si="1266"/>
        <v>0</v>
      </c>
      <c r="AG760" s="109">
        <f t="shared" si="1266"/>
        <v>0</v>
      </c>
      <c r="AH760" s="109">
        <f t="shared" si="1266"/>
        <v>0</v>
      </c>
      <c r="AI760" s="109">
        <f t="shared" si="1266"/>
        <v>0</v>
      </c>
      <c r="AJ760" s="109">
        <f t="shared" si="1266"/>
        <v>0</v>
      </c>
      <c r="AK760" s="109">
        <f t="shared" si="1266"/>
        <v>0</v>
      </c>
      <c r="AL760" s="109">
        <f t="shared" si="1266"/>
        <v>0</v>
      </c>
      <c r="AM760" s="109">
        <f t="shared" si="1266"/>
        <v>0</v>
      </c>
      <c r="AN760" s="109">
        <f t="shared" si="1266"/>
        <v>0</v>
      </c>
      <c r="AO760" s="109">
        <f t="shared" si="1266"/>
        <v>0</v>
      </c>
      <c r="AP760" s="109">
        <f t="shared" si="1266"/>
        <v>0</v>
      </c>
      <c r="AQ760" s="109">
        <f t="shared" si="1266"/>
        <v>0</v>
      </c>
      <c r="AR760" s="109">
        <f t="shared" si="1266"/>
        <v>0</v>
      </c>
      <c r="AS760" s="109">
        <f t="shared" si="1266"/>
        <v>0</v>
      </c>
      <c r="AT760" s="109">
        <f t="shared" si="1266"/>
        <v>0</v>
      </c>
      <c r="AU760" s="109">
        <f t="shared" si="1266"/>
        <v>0</v>
      </c>
      <c r="AV760" s="109">
        <f t="shared" si="1266"/>
        <v>0</v>
      </c>
      <c r="AW760" s="109">
        <f t="shared" si="1266"/>
        <v>0</v>
      </c>
      <c r="AX760" s="109">
        <f t="shared" si="1266"/>
        <v>0</v>
      </c>
      <c r="AY760" s="109">
        <f t="shared" si="1266"/>
        <v>0</v>
      </c>
      <c r="AZ760" s="109">
        <f t="shared" si="1266"/>
        <v>0</v>
      </c>
      <c r="BA760" s="109">
        <f t="shared" si="1266"/>
        <v>0</v>
      </c>
      <c r="BB760" s="109">
        <f t="shared" si="1266"/>
        <v>0</v>
      </c>
      <c r="BC760" s="109">
        <f t="shared" si="1266"/>
        <v>0</v>
      </c>
      <c r="BD760" s="109">
        <f t="shared" si="1266"/>
        <v>0</v>
      </c>
      <c r="BE760" s="110"/>
      <c r="BF760" s="111"/>
      <c r="BG760" s="110"/>
      <c r="BH760" s="142"/>
      <c r="BI760" s="142"/>
      <c r="BJ760" s="104"/>
    </row>
    <row r="761" spans="2:62" s="121" customFormat="1" hidden="1">
      <c r="B761" s="114">
        <v>2014</v>
      </c>
      <c r="C761" s="115">
        <v>8317</v>
      </c>
      <c r="D761" s="114">
        <v>5</v>
      </c>
      <c r="E761" s="114">
        <v>246</v>
      </c>
      <c r="F761" s="114"/>
      <c r="G761" s="116" t="s">
        <v>470</v>
      </c>
      <c r="H761" s="117">
        <f>H762</f>
        <v>0</v>
      </c>
      <c r="I761" s="117">
        <f t="shared" si="1265"/>
        <v>0</v>
      </c>
      <c r="J761" s="117">
        <f t="shared" si="1265"/>
        <v>0</v>
      </c>
      <c r="K761" s="117">
        <f t="shared" si="1265"/>
        <v>0</v>
      </c>
      <c r="L761" s="117">
        <f t="shared" si="1265"/>
        <v>0</v>
      </c>
      <c r="M761" s="117">
        <f t="shared" si="1265"/>
        <v>0</v>
      </c>
      <c r="N761" s="117">
        <f t="shared" si="1265"/>
        <v>0</v>
      </c>
      <c r="O761" s="117">
        <f t="shared" si="1265"/>
        <v>0</v>
      </c>
      <c r="P761" s="117">
        <f t="shared" si="1266"/>
        <v>0</v>
      </c>
      <c r="Q761" s="117">
        <f t="shared" si="1266"/>
        <v>0</v>
      </c>
      <c r="R761" s="117">
        <f t="shared" si="1266"/>
        <v>0</v>
      </c>
      <c r="S761" s="117">
        <f t="shared" si="1266"/>
        <v>0</v>
      </c>
      <c r="T761" s="117">
        <f t="shared" si="1266"/>
        <v>0</v>
      </c>
      <c r="U761" s="117">
        <f t="shared" si="1266"/>
        <v>0</v>
      </c>
      <c r="V761" s="117">
        <f t="shared" si="1265"/>
        <v>0</v>
      </c>
      <c r="W761" s="117">
        <f t="shared" si="1266"/>
        <v>0</v>
      </c>
      <c r="X761" s="117">
        <f t="shared" si="1266"/>
        <v>0</v>
      </c>
      <c r="Y761" s="117">
        <f t="shared" si="1266"/>
        <v>0</v>
      </c>
      <c r="Z761" s="117">
        <f t="shared" si="1266"/>
        <v>0</v>
      </c>
      <c r="AA761" s="117">
        <f t="shared" si="1266"/>
        <v>0</v>
      </c>
      <c r="AB761" s="117">
        <f t="shared" si="1266"/>
        <v>0</v>
      </c>
      <c r="AC761" s="117">
        <f t="shared" si="1266"/>
        <v>0</v>
      </c>
      <c r="AD761" s="117">
        <f t="shared" si="1266"/>
        <v>0</v>
      </c>
      <c r="AE761" s="117">
        <f t="shared" si="1266"/>
        <v>0</v>
      </c>
      <c r="AF761" s="117">
        <f t="shared" si="1266"/>
        <v>0</v>
      </c>
      <c r="AG761" s="117">
        <f t="shared" si="1266"/>
        <v>0</v>
      </c>
      <c r="AH761" s="117">
        <f t="shared" si="1266"/>
        <v>0</v>
      </c>
      <c r="AI761" s="117">
        <f t="shared" si="1266"/>
        <v>0</v>
      </c>
      <c r="AJ761" s="117">
        <f t="shared" si="1266"/>
        <v>0</v>
      </c>
      <c r="AK761" s="117">
        <f t="shared" si="1266"/>
        <v>0</v>
      </c>
      <c r="AL761" s="117">
        <f t="shared" si="1266"/>
        <v>0</v>
      </c>
      <c r="AM761" s="117">
        <f t="shared" si="1266"/>
        <v>0</v>
      </c>
      <c r="AN761" s="117">
        <f t="shared" si="1266"/>
        <v>0</v>
      </c>
      <c r="AO761" s="117">
        <f t="shared" si="1266"/>
        <v>0</v>
      </c>
      <c r="AP761" s="117">
        <f t="shared" si="1266"/>
        <v>0</v>
      </c>
      <c r="AQ761" s="117">
        <f t="shared" si="1266"/>
        <v>0</v>
      </c>
      <c r="AR761" s="117">
        <f t="shared" si="1266"/>
        <v>0</v>
      </c>
      <c r="AS761" s="117">
        <f t="shared" si="1266"/>
        <v>0</v>
      </c>
      <c r="AT761" s="117">
        <f t="shared" si="1266"/>
        <v>0</v>
      </c>
      <c r="AU761" s="117">
        <f t="shared" si="1266"/>
        <v>0</v>
      </c>
      <c r="AV761" s="117">
        <f t="shared" si="1266"/>
        <v>0</v>
      </c>
      <c r="AW761" s="117">
        <f t="shared" si="1266"/>
        <v>0</v>
      </c>
      <c r="AX761" s="117">
        <f t="shared" si="1266"/>
        <v>0</v>
      </c>
      <c r="AY761" s="117">
        <f t="shared" si="1266"/>
        <v>0</v>
      </c>
      <c r="AZ761" s="117">
        <f t="shared" si="1266"/>
        <v>0</v>
      </c>
      <c r="BA761" s="117">
        <f t="shared" si="1266"/>
        <v>0</v>
      </c>
      <c r="BB761" s="117">
        <f t="shared" si="1266"/>
        <v>0</v>
      </c>
      <c r="BC761" s="117">
        <f t="shared" si="1266"/>
        <v>0</v>
      </c>
      <c r="BD761" s="117">
        <f t="shared" si="1266"/>
        <v>0</v>
      </c>
      <c r="BE761" s="118"/>
      <c r="BF761" s="119"/>
      <c r="BG761" s="179"/>
      <c r="BH761" s="140"/>
      <c r="BI761" s="140"/>
      <c r="BJ761" s="104"/>
    </row>
    <row r="762" spans="2:62" s="96" customFormat="1" ht="36.75" hidden="1" customHeight="1">
      <c r="B762" s="122"/>
      <c r="C762" s="143"/>
      <c r="D762" s="122"/>
      <c r="E762" s="122"/>
      <c r="F762" s="132">
        <v>1</v>
      </c>
      <c r="G762" s="133" t="s">
        <v>537</v>
      </c>
      <c r="H762" s="126">
        <v>0</v>
      </c>
      <c r="I762" s="126">
        <v>0</v>
      </c>
      <c r="J762" s="127">
        <f>H762+I762</f>
        <v>0</v>
      </c>
      <c r="K762" s="126">
        <v>0</v>
      </c>
      <c r="L762" s="126">
        <v>0</v>
      </c>
      <c r="M762" s="127">
        <f>K762+L762</f>
        <v>0</v>
      </c>
      <c r="N762" s="127">
        <f>J762+M762</f>
        <v>0</v>
      </c>
      <c r="O762" s="126">
        <v>0</v>
      </c>
      <c r="P762" s="126">
        <v>0</v>
      </c>
      <c r="Q762" s="127">
        <f t="shared" ref="Q762" si="1267">O762+P762</f>
        <v>0</v>
      </c>
      <c r="R762" s="126">
        <v>0</v>
      </c>
      <c r="S762" s="126">
        <v>0</v>
      </c>
      <c r="T762" s="127">
        <f t="shared" ref="T762" si="1268">R762+S762</f>
        <v>0</v>
      </c>
      <c r="U762" s="127">
        <f t="shared" ref="U762" si="1269">Q762+T762</f>
        <v>0</v>
      </c>
      <c r="V762" s="126">
        <v>0</v>
      </c>
      <c r="W762" s="126">
        <v>0</v>
      </c>
      <c r="X762" s="127">
        <f t="shared" ref="X762" si="1270">V762+W762</f>
        <v>0</v>
      </c>
      <c r="Y762" s="126">
        <v>0</v>
      </c>
      <c r="Z762" s="126">
        <v>0</v>
      </c>
      <c r="AA762" s="127">
        <f t="shared" ref="AA762" si="1271">Y762+Z762</f>
        <v>0</v>
      </c>
      <c r="AB762" s="127">
        <f t="shared" ref="AB762" si="1272">X762+AA762</f>
        <v>0</v>
      </c>
      <c r="AC762" s="126">
        <v>0</v>
      </c>
      <c r="AD762" s="126">
        <v>0</v>
      </c>
      <c r="AE762" s="127">
        <f t="shared" ref="AE762" si="1273">AC762+AD762</f>
        <v>0</v>
      </c>
      <c r="AF762" s="126">
        <v>0</v>
      </c>
      <c r="AG762" s="126">
        <v>0</v>
      </c>
      <c r="AH762" s="127">
        <f t="shared" ref="AH762" si="1274">AF762+AG762</f>
        <v>0</v>
      </c>
      <c r="AI762" s="127">
        <f t="shared" ref="AI762" si="1275">AE762+AH762</f>
        <v>0</v>
      </c>
      <c r="AJ762" s="126">
        <v>0</v>
      </c>
      <c r="AK762" s="126">
        <v>0</v>
      </c>
      <c r="AL762" s="127">
        <f t="shared" ref="AL762" si="1276">AJ762+AK762</f>
        <v>0</v>
      </c>
      <c r="AM762" s="126">
        <v>0</v>
      </c>
      <c r="AN762" s="126">
        <v>0</v>
      </c>
      <c r="AO762" s="127">
        <f t="shared" ref="AO762" si="1277">AM762+AN762</f>
        <v>0</v>
      </c>
      <c r="AP762" s="127">
        <f t="shared" ref="AP762" si="1278">AL762+AO762</f>
        <v>0</v>
      </c>
      <c r="AQ762" s="126">
        <v>0</v>
      </c>
      <c r="AR762" s="126">
        <v>0</v>
      </c>
      <c r="AS762" s="127">
        <f t="shared" ref="AS762" si="1279">AQ762+AR762</f>
        <v>0</v>
      </c>
      <c r="AT762" s="126">
        <v>0</v>
      </c>
      <c r="AU762" s="126">
        <v>0</v>
      </c>
      <c r="AV762" s="127">
        <f t="shared" ref="AV762" si="1280">AT762+AU762</f>
        <v>0</v>
      </c>
      <c r="AW762" s="127">
        <f t="shared" ref="AW762" si="1281">AS762+AV762</f>
        <v>0</v>
      </c>
      <c r="AX762" s="126">
        <v>0</v>
      </c>
      <c r="AY762" s="126">
        <v>0</v>
      </c>
      <c r="AZ762" s="127">
        <f t="shared" ref="AZ762" si="1282">AX762+AY762</f>
        <v>0</v>
      </c>
      <c r="BA762" s="126">
        <v>0</v>
      </c>
      <c r="BB762" s="126">
        <v>0</v>
      </c>
      <c r="BC762" s="127">
        <f t="shared" ref="BC762" si="1283">BA762+BB762</f>
        <v>0</v>
      </c>
      <c r="BD762" s="127">
        <f t="shared" ref="BD762" si="1284">AZ762+BC762</f>
        <v>0</v>
      </c>
      <c r="BE762" s="128" t="s">
        <v>50</v>
      </c>
      <c r="BF762" s="134">
        <v>0</v>
      </c>
      <c r="BG762" s="180"/>
      <c r="BH762" s="130" t="s">
        <v>34</v>
      </c>
      <c r="BI762" s="131"/>
      <c r="BJ762" s="104"/>
    </row>
    <row r="763" spans="2:62" s="113" customFormat="1" ht="40.5">
      <c r="B763" s="106">
        <v>2014</v>
      </c>
      <c r="C763" s="146">
        <v>8317</v>
      </c>
      <c r="D763" s="106">
        <v>5</v>
      </c>
      <c r="E763" s="106"/>
      <c r="F763" s="106"/>
      <c r="G763" s="108" t="s">
        <v>129</v>
      </c>
      <c r="H763" s="109">
        <f>H764+H766+H771</f>
        <v>2292908.8899999997</v>
      </c>
      <c r="I763" s="109">
        <f t="shared" ref="I763:O763" si="1285">I764+I766+I771</f>
        <v>0</v>
      </c>
      <c r="J763" s="109">
        <f t="shared" si="1285"/>
        <v>2292908.8899999997</v>
      </c>
      <c r="K763" s="109">
        <f t="shared" si="1285"/>
        <v>0</v>
      </c>
      <c r="L763" s="109">
        <f t="shared" si="1285"/>
        <v>0</v>
      </c>
      <c r="M763" s="109">
        <f t="shared" si="1285"/>
        <v>0</v>
      </c>
      <c r="N763" s="109">
        <f t="shared" si="1285"/>
        <v>2292908.8899999997</v>
      </c>
      <c r="O763" s="109">
        <f t="shared" si="1285"/>
        <v>0</v>
      </c>
      <c r="P763" s="109">
        <f t="shared" ref="P763:BD763" si="1286">P764+P766+P771</f>
        <v>0</v>
      </c>
      <c r="Q763" s="109">
        <f t="shared" si="1286"/>
        <v>0</v>
      </c>
      <c r="R763" s="109">
        <f t="shared" si="1286"/>
        <v>0</v>
      </c>
      <c r="S763" s="109">
        <f t="shared" si="1286"/>
        <v>0</v>
      </c>
      <c r="T763" s="109">
        <f t="shared" si="1286"/>
        <v>0</v>
      </c>
      <c r="U763" s="109">
        <f t="shared" si="1286"/>
        <v>0</v>
      </c>
      <c r="V763" s="109">
        <f t="shared" si="1286"/>
        <v>2292908.8899999997</v>
      </c>
      <c r="W763" s="109">
        <f t="shared" si="1286"/>
        <v>0</v>
      </c>
      <c r="X763" s="109">
        <f t="shared" si="1286"/>
        <v>2292908.8899999997</v>
      </c>
      <c r="Y763" s="109">
        <f t="shared" si="1286"/>
        <v>0</v>
      </c>
      <c r="Z763" s="109">
        <f t="shared" si="1286"/>
        <v>0</v>
      </c>
      <c r="AA763" s="109">
        <f t="shared" si="1286"/>
        <v>0</v>
      </c>
      <c r="AB763" s="109">
        <f t="shared" si="1286"/>
        <v>2292908.8899999997</v>
      </c>
      <c r="AC763" s="109">
        <f t="shared" si="1286"/>
        <v>0</v>
      </c>
      <c r="AD763" s="109">
        <f t="shared" si="1286"/>
        <v>0</v>
      </c>
      <c r="AE763" s="109">
        <f t="shared" si="1286"/>
        <v>0</v>
      </c>
      <c r="AF763" s="109">
        <f t="shared" si="1286"/>
        <v>0</v>
      </c>
      <c r="AG763" s="109">
        <f t="shared" si="1286"/>
        <v>0</v>
      </c>
      <c r="AH763" s="109">
        <f t="shared" si="1286"/>
        <v>0</v>
      </c>
      <c r="AI763" s="109">
        <f t="shared" si="1286"/>
        <v>0</v>
      </c>
      <c r="AJ763" s="109">
        <f t="shared" si="1286"/>
        <v>0</v>
      </c>
      <c r="AK763" s="109">
        <f t="shared" si="1286"/>
        <v>0</v>
      </c>
      <c r="AL763" s="109">
        <f t="shared" si="1286"/>
        <v>0</v>
      </c>
      <c r="AM763" s="109">
        <f t="shared" si="1286"/>
        <v>0</v>
      </c>
      <c r="AN763" s="109">
        <f t="shared" si="1286"/>
        <v>0</v>
      </c>
      <c r="AO763" s="109">
        <f t="shared" si="1286"/>
        <v>0</v>
      </c>
      <c r="AP763" s="109">
        <f t="shared" si="1286"/>
        <v>0</v>
      </c>
      <c r="AQ763" s="109">
        <f t="shared" si="1286"/>
        <v>0</v>
      </c>
      <c r="AR763" s="109">
        <f t="shared" si="1286"/>
        <v>0</v>
      </c>
      <c r="AS763" s="109">
        <f t="shared" si="1286"/>
        <v>0</v>
      </c>
      <c r="AT763" s="109">
        <f t="shared" si="1286"/>
        <v>0</v>
      </c>
      <c r="AU763" s="109">
        <f t="shared" si="1286"/>
        <v>0</v>
      </c>
      <c r="AV763" s="109">
        <f t="shared" si="1286"/>
        <v>0</v>
      </c>
      <c r="AW763" s="109">
        <f t="shared" si="1286"/>
        <v>0</v>
      </c>
      <c r="AX763" s="109">
        <f t="shared" si="1286"/>
        <v>2292908.8899999997</v>
      </c>
      <c r="AY763" s="109">
        <f t="shared" si="1286"/>
        <v>0</v>
      </c>
      <c r="AZ763" s="109">
        <f t="shared" si="1286"/>
        <v>2292908.8899999997</v>
      </c>
      <c r="BA763" s="109">
        <f t="shared" si="1286"/>
        <v>0</v>
      </c>
      <c r="BB763" s="109">
        <f t="shared" si="1286"/>
        <v>0</v>
      </c>
      <c r="BC763" s="109">
        <f t="shared" si="1286"/>
        <v>0</v>
      </c>
      <c r="BD763" s="109">
        <f t="shared" si="1286"/>
        <v>2292908.8899999997</v>
      </c>
      <c r="BE763" s="110"/>
      <c r="BF763" s="111"/>
      <c r="BG763" s="110"/>
      <c r="BH763" s="142"/>
      <c r="BI763" s="142"/>
      <c r="BJ763" s="104"/>
    </row>
    <row r="764" spans="2:62" s="121" customFormat="1" ht="36.75" customHeight="1">
      <c r="B764" s="114">
        <v>2014</v>
      </c>
      <c r="C764" s="115">
        <v>8317</v>
      </c>
      <c r="D764" s="114">
        <v>5</v>
      </c>
      <c r="E764" s="114">
        <v>251</v>
      </c>
      <c r="F764" s="114"/>
      <c r="G764" s="116" t="s">
        <v>130</v>
      </c>
      <c r="H764" s="117">
        <f>H765</f>
        <v>1644864.96</v>
      </c>
      <c r="I764" s="117">
        <f t="shared" ref="I764:BD764" si="1287">I765</f>
        <v>0</v>
      </c>
      <c r="J764" s="117">
        <f t="shared" si="1287"/>
        <v>1644864.96</v>
      </c>
      <c r="K764" s="117">
        <f t="shared" si="1287"/>
        <v>0</v>
      </c>
      <c r="L764" s="117">
        <f t="shared" si="1287"/>
        <v>0</v>
      </c>
      <c r="M764" s="117">
        <f t="shared" si="1287"/>
        <v>0</v>
      </c>
      <c r="N764" s="117">
        <f t="shared" si="1287"/>
        <v>1644864.96</v>
      </c>
      <c r="O764" s="117">
        <f t="shared" si="1287"/>
        <v>0</v>
      </c>
      <c r="P764" s="117">
        <f t="shared" si="1287"/>
        <v>0</v>
      </c>
      <c r="Q764" s="117">
        <f t="shared" si="1287"/>
        <v>0</v>
      </c>
      <c r="R764" s="117">
        <f t="shared" si="1287"/>
        <v>0</v>
      </c>
      <c r="S764" s="117">
        <f t="shared" si="1287"/>
        <v>0</v>
      </c>
      <c r="T764" s="117">
        <f t="shared" si="1287"/>
        <v>0</v>
      </c>
      <c r="U764" s="117">
        <f t="shared" si="1287"/>
        <v>0</v>
      </c>
      <c r="V764" s="117">
        <f t="shared" si="1287"/>
        <v>1644864.96</v>
      </c>
      <c r="W764" s="117">
        <f t="shared" si="1287"/>
        <v>0</v>
      </c>
      <c r="X764" s="117">
        <f t="shared" si="1287"/>
        <v>1644864.96</v>
      </c>
      <c r="Y764" s="117">
        <f t="shared" si="1287"/>
        <v>0</v>
      </c>
      <c r="Z764" s="117">
        <f t="shared" si="1287"/>
        <v>0</v>
      </c>
      <c r="AA764" s="117">
        <f t="shared" si="1287"/>
        <v>0</v>
      </c>
      <c r="AB764" s="117">
        <f t="shared" si="1287"/>
        <v>1644864.96</v>
      </c>
      <c r="AC764" s="117">
        <f t="shared" si="1287"/>
        <v>0</v>
      </c>
      <c r="AD764" s="117">
        <f t="shared" si="1287"/>
        <v>0</v>
      </c>
      <c r="AE764" s="117">
        <f t="shared" si="1287"/>
        <v>0</v>
      </c>
      <c r="AF764" s="117">
        <f t="shared" si="1287"/>
        <v>0</v>
      </c>
      <c r="AG764" s="117">
        <f t="shared" si="1287"/>
        <v>0</v>
      </c>
      <c r="AH764" s="117">
        <f t="shared" si="1287"/>
        <v>0</v>
      </c>
      <c r="AI764" s="117">
        <f t="shared" si="1287"/>
        <v>0</v>
      </c>
      <c r="AJ764" s="117">
        <f t="shared" si="1287"/>
        <v>0</v>
      </c>
      <c r="AK764" s="117">
        <f t="shared" si="1287"/>
        <v>0</v>
      </c>
      <c r="AL764" s="117">
        <f t="shared" si="1287"/>
        <v>0</v>
      </c>
      <c r="AM764" s="117">
        <f t="shared" si="1287"/>
        <v>0</v>
      </c>
      <c r="AN764" s="117">
        <f t="shared" si="1287"/>
        <v>0</v>
      </c>
      <c r="AO764" s="117">
        <f t="shared" si="1287"/>
        <v>0</v>
      </c>
      <c r="AP764" s="117">
        <f t="shared" si="1287"/>
        <v>0</v>
      </c>
      <c r="AQ764" s="117">
        <f t="shared" si="1287"/>
        <v>0</v>
      </c>
      <c r="AR764" s="117">
        <f t="shared" si="1287"/>
        <v>0</v>
      </c>
      <c r="AS764" s="117">
        <f t="shared" si="1287"/>
        <v>0</v>
      </c>
      <c r="AT764" s="117">
        <f t="shared" si="1287"/>
        <v>0</v>
      </c>
      <c r="AU764" s="117">
        <f t="shared" si="1287"/>
        <v>0</v>
      </c>
      <c r="AV764" s="117">
        <f t="shared" si="1287"/>
        <v>0</v>
      </c>
      <c r="AW764" s="117">
        <f t="shared" si="1287"/>
        <v>0</v>
      </c>
      <c r="AX764" s="117">
        <f t="shared" si="1287"/>
        <v>1644864.96</v>
      </c>
      <c r="AY764" s="117">
        <f t="shared" si="1287"/>
        <v>0</v>
      </c>
      <c r="AZ764" s="117">
        <f t="shared" si="1287"/>
        <v>1644864.96</v>
      </c>
      <c r="BA764" s="117">
        <f t="shared" si="1287"/>
        <v>0</v>
      </c>
      <c r="BB764" s="117">
        <f t="shared" si="1287"/>
        <v>0</v>
      </c>
      <c r="BC764" s="117">
        <f t="shared" si="1287"/>
        <v>0</v>
      </c>
      <c r="BD764" s="117">
        <f t="shared" si="1287"/>
        <v>1644864.96</v>
      </c>
      <c r="BE764" s="118"/>
      <c r="BF764" s="119"/>
      <c r="BG764" s="118"/>
      <c r="BH764" s="140"/>
      <c r="BI764" s="140"/>
      <c r="BJ764" s="104"/>
    </row>
    <row r="765" spans="2:62" s="96" customFormat="1" ht="54">
      <c r="B765" s="122"/>
      <c r="C765" s="143"/>
      <c r="D765" s="122"/>
      <c r="E765" s="122"/>
      <c r="F765" s="124">
        <v>1</v>
      </c>
      <c r="G765" s="125" t="s">
        <v>538</v>
      </c>
      <c r="H765" s="126">
        <v>1644864.96</v>
      </c>
      <c r="I765" s="126">
        <v>0</v>
      </c>
      <c r="J765" s="127">
        <f>H765+I765</f>
        <v>1644864.96</v>
      </c>
      <c r="K765" s="126">
        <v>0</v>
      </c>
      <c r="L765" s="126">
        <v>0</v>
      </c>
      <c r="M765" s="127">
        <f>K765+L765</f>
        <v>0</v>
      </c>
      <c r="N765" s="127">
        <f>J765+M765</f>
        <v>1644864.96</v>
      </c>
      <c r="O765" s="127">
        <v>0</v>
      </c>
      <c r="P765" s="127">
        <v>0</v>
      </c>
      <c r="Q765" s="127">
        <f>+O765+P765</f>
        <v>0</v>
      </c>
      <c r="R765" s="127">
        <v>0</v>
      </c>
      <c r="S765" s="127">
        <v>0</v>
      </c>
      <c r="T765" s="127"/>
      <c r="U765" s="127"/>
      <c r="V765" s="127">
        <f>H765+O765</f>
        <v>1644864.96</v>
      </c>
      <c r="W765" s="127">
        <f>I765+P765</f>
        <v>0</v>
      </c>
      <c r="X765" s="127">
        <f>V765+W765</f>
        <v>1644864.96</v>
      </c>
      <c r="Y765" s="127">
        <f>K765+R765</f>
        <v>0</v>
      </c>
      <c r="Z765" s="127">
        <f>L765+S765</f>
        <v>0</v>
      </c>
      <c r="AA765" s="127">
        <f>Y765+Z765</f>
        <v>0</v>
      </c>
      <c r="AB765" s="127">
        <f>X765+AA765</f>
        <v>1644864.96</v>
      </c>
      <c r="AC765" s="127">
        <v>0</v>
      </c>
      <c r="AD765" s="127">
        <v>0</v>
      </c>
      <c r="AE765" s="127">
        <f>+AC765+AD765</f>
        <v>0</v>
      </c>
      <c r="AF765" s="127">
        <v>0</v>
      </c>
      <c r="AG765" s="127">
        <v>0</v>
      </c>
      <c r="AH765" s="127">
        <f>+AF765+AG765</f>
        <v>0</v>
      </c>
      <c r="AI765" s="127">
        <f>+AE765+AH765</f>
        <v>0</v>
      </c>
      <c r="AJ765" s="127">
        <v>0</v>
      </c>
      <c r="AK765" s="127">
        <v>0</v>
      </c>
      <c r="AL765" s="127">
        <f>+AJ765+AK765</f>
        <v>0</v>
      </c>
      <c r="AM765" s="127">
        <v>0</v>
      </c>
      <c r="AN765" s="127">
        <v>0</v>
      </c>
      <c r="AO765" s="127">
        <f>+AM765+AN765</f>
        <v>0</v>
      </c>
      <c r="AP765" s="127">
        <f>+AL765+AO765</f>
        <v>0</v>
      </c>
      <c r="AQ765" s="127">
        <v>0</v>
      </c>
      <c r="AR765" s="127">
        <v>0</v>
      </c>
      <c r="AS765" s="127">
        <f>+AQ765+AR765</f>
        <v>0</v>
      </c>
      <c r="AT765" s="127">
        <v>0</v>
      </c>
      <c r="AU765" s="127">
        <v>0</v>
      </c>
      <c r="AV765" s="127">
        <f>+AT765+AU765</f>
        <v>0</v>
      </c>
      <c r="AW765" s="127">
        <f>+AS765+AV765</f>
        <v>0</v>
      </c>
      <c r="AX765" s="127">
        <f>V765-AC765-AJ765-AQ765</f>
        <v>1644864.96</v>
      </c>
      <c r="AY765" s="127">
        <f>W765-AD765-AK765-AR765</f>
        <v>0</v>
      </c>
      <c r="AZ765" s="127">
        <f>AX765+AY765</f>
        <v>1644864.96</v>
      </c>
      <c r="BA765" s="127">
        <f t="shared" ref="BA765" si="1288">Y765-AF765-AM765-AT765</f>
        <v>0</v>
      </c>
      <c r="BB765" s="127">
        <f t="shared" ref="BB765" si="1289">Z765-AG765-AN765-AU765</f>
        <v>0</v>
      </c>
      <c r="BC765" s="127">
        <f>BA765+BB765</f>
        <v>0</v>
      </c>
      <c r="BD765" s="127">
        <f>AZ765+BC765</f>
        <v>1644864.96</v>
      </c>
      <c r="BE765" s="145" t="s">
        <v>131</v>
      </c>
      <c r="BF765" s="129">
        <v>64</v>
      </c>
      <c r="BG765" s="128"/>
      <c r="BH765" s="219" t="s">
        <v>128</v>
      </c>
      <c r="BI765" s="219"/>
      <c r="BJ765" s="104"/>
    </row>
    <row r="766" spans="2:62" s="121" customFormat="1" ht="40.5">
      <c r="B766" s="114">
        <v>2014</v>
      </c>
      <c r="C766" s="115">
        <v>8317</v>
      </c>
      <c r="D766" s="114">
        <v>5</v>
      </c>
      <c r="E766" s="114">
        <v>255</v>
      </c>
      <c r="F766" s="114"/>
      <c r="G766" s="116" t="s">
        <v>133</v>
      </c>
      <c r="H766" s="117">
        <f>H767</f>
        <v>100061.69</v>
      </c>
      <c r="I766" s="117">
        <f t="shared" ref="I766:BD766" si="1290">I767</f>
        <v>0</v>
      </c>
      <c r="J766" s="117">
        <f t="shared" si="1290"/>
        <v>100061.69</v>
      </c>
      <c r="K766" s="117">
        <f t="shared" si="1290"/>
        <v>0</v>
      </c>
      <c r="L766" s="117">
        <f t="shared" si="1290"/>
        <v>0</v>
      </c>
      <c r="M766" s="117">
        <f t="shared" si="1290"/>
        <v>0</v>
      </c>
      <c r="N766" s="117">
        <f t="shared" si="1290"/>
        <v>100061.69</v>
      </c>
      <c r="O766" s="117">
        <f t="shared" si="1290"/>
        <v>0</v>
      </c>
      <c r="P766" s="117">
        <f t="shared" si="1290"/>
        <v>0</v>
      </c>
      <c r="Q766" s="117">
        <f t="shared" si="1290"/>
        <v>0</v>
      </c>
      <c r="R766" s="117">
        <f t="shared" si="1290"/>
        <v>0</v>
      </c>
      <c r="S766" s="117">
        <f t="shared" si="1290"/>
        <v>0</v>
      </c>
      <c r="T766" s="117">
        <f t="shared" si="1290"/>
        <v>0</v>
      </c>
      <c r="U766" s="117">
        <f t="shared" si="1290"/>
        <v>0</v>
      </c>
      <c r="V766" s="117">
        <f t="shared" si="1290"/>
        <v>100061.69</v>
      </c>
      <c r="W766" s="117">
        <f t="shared" si="1290"/>
        <v>0</v>
      </c>
      <c r="X766" s="117">
        <f t="shared" si="1290"/>
        <v>100061.69</v>
      </c>
      <c r="Y766" s="117">
        <f t="shared" si="1290"/>
        <v>0</v>
      </c>
      <c r="Z766" s="117">
        <f t="shared" si="1290"/>
        <v>0</v>
      </c>
      <c r="AA766" s="117">
        <f t="shared" si="1290"/>
        <v>0</v>
      </c>
      <c r="AB766" s="117">
        <f t="shared" si="1290"/>
        <v>100061.69</v>
      </c>
      <c r="AC766" s="117">
        <f t="shared" si="1290"/>
        <v>0</v>
      </c>
      <c r="AD766" s="117">
        <f t="shared" si="1290"/>
        <v>0</v>
      </c>
      <c r="AE766" s="117">
        <f t="shared" si="1290"/>
        <v>0</v>
      </c>
      <c r="AF766" s="117">
        <f t="shared" si="1290"/>
        <v>0</v>
      </c>
      <c r="AG766" s="117">
        <f t="shared" si="1290"/>
        <v>0</v>
      </c>
      <c r="AH766" s="117">
        <f t="shared" si="1290"/>
        <v>0</v>
      </c>
      <c r="AI766" s="117">
        <f t="shared" si="1290"/>
        <v>0</v>
      </c>
      <c r="AJ766" s="117">
        <f t="shared" si="1290"/>
        <v>0</v>
      </c>
      <c r="AK766" s="117">
        <f t="shared" si="1290"/>
        <v>0</v>
      </c>
      <c r="AL766" s="117">
        <f t="shared" si="1290"/>
        <v>0</v>
      </c>
      <c r="AM766" s="117">
        <f t="shared" si="1290"/>
        <v>0</v>
      </c>
      <c r="AN766" s="117">
        <f t="shared" si="1290"/>
        <v>0</v>
      </c>
      <c r="AO766" s="117">
        <f t="shared" si="1290"/>
        <v>0</v>
      </c>
      <c r="AP766" s="117">
        <f t="shared" si="1290"/>
        <v>0</v>
      </c>
      <c r="AQ766" s="117">
        <f t="shared" si="1290"/>
        <v>0</v>
      </c>
      <c r="AR766" s="117">
        <f t="shared" si="1290"/>
        <v>0</v>
      </c>
      <c r="AS766" s="117">
        <f t="shared" si="1290"/>
        <v>0</v>
      </c>
      <c r="AT766" s="117">
        <f t="shared" si="1290"/>
        <v>0</v>
      </c>
      <c r="AU766" s="117">
        <f t="shared" si="1290"/>
        <v>0</v>
      </c>
      <c r="AV766" s="117">
        <f t="shared" si="1290"/>
        <v>0</v>
      </c>
      <c r="AW766" s="117">
        <f t="shared" si="1290"/>
        <v>0</v>
      </c>
      <c r="AX766" s="117">
        <f t="shared" si="1290"/>
        <v>100061.69</v>
      </c>
      <c r="AY766" s="117">
        <f t="shared" si="1290"/>
        <v>0</v>
      </c>
      <c r="AZ766" s="117">
        <f t="shared" si="1290"/>
        <v>100061.69</v>
      </c>
      <c r="BA766" s="117">
        <f t="shared" si="1290"/>
        <v>0</v>
      </c>
      <c r="BB766" s="117">
        <f t="shared" si="1290"/>
        <v>0</v>
      </c>
      <c r="BC766" s="117">
        <f t="shared" si="1290"/>
        <v>0</v>
      </c>
      <c r="BD766" s="117">
        <f t="shared" si="1290"/>
        <v>100061.69</v>
      </c>
      <c r="BE766" s="118"/>
      <c r="BF766" s="119"/>
      <c r="BG766" s="118"/>
      <c r="BH766" s="140"/>
      <c r="BI766" s="140"/>
      <c r="BJ766" s="104"/>
    </row>
    <row r="767" spans="2:62" s="96" customFormat="1" ht="37.5" customHeight="1">
      <c r="B767" s="122"/>
      <c r="C767" s="143"/>
      <c r="D767" s="122"/>
      <c r="E767" s="122"/>
      <c r="F767" s="132">
        <v>1</v>
      </c>
      <c r="G767" s="220" t="s">
        <v>539</v>
      </c>
      <c r="H767" s="126">
        <v>100061.69</v>
      </c>
      <c r="I767" s="126">
        <v>0</v>
      </c>
      <c r="J767" s="127">
        <f>H767+I767</f>
        <v>100061.69</v>
      </c>
      <c r="K767" s="126">
        <v>0</v>
      </c>
      <c r="L767" s="126">
        <v>0</v>
      </c>
      <c r="M767" s="127">
        <f>K767+L767</f>
        <v>0</v>
      </c>
      <c r="N767" s="127">
        <f>J767+M767</f>
        <v>100061.69</v>
      </c>
      <c r="O767" s="127">
        <v>0</v>
      </c>
      <c r="P767" s="127">
        <v>0</v>
      </c>
      <c r="Q767" s="127">
        <f>+O767+P767</f>
        <v>0</v>
      </c>
      <c r="R767" s="127">
        <v>0</v>
      </c>
      <c r="S767" s="127">
        <v>0</v>
      </c>
      <c r="T767" s="127"/>
      <c r="U767" s="127"/>
      <c r="V767" s="127">
        <f>H767+O767</f>
        <v>100061.69</v>
      </c>
      <c r="W767" s="127">
        <f>I767+P767</f>
        <v>0</v>
      </c>
      <c r="X767" s="127">
        <f>V767+W767</f>
        <v>100061.69</v>
      </c>
      <c r="Y767" s="127">
        <f>K767+R767</f>
        <v>0</v>
      </c>
      <c r="Z767" s="127">
        <f>L767+S767</f>
        <v>0</v>
      </c>
      <c r="AA767" s="127">
        <f>Y767+Z767</f>
        <v>0</v>
      </c>
      <c r="AB767" s="127">
        <f>X767+AA767</f>
        <v>100061.69</v>
      </c>
      <c r="AC767" s="127">
        <v>0</v>
      </c>
      <c r="AD767" s="127">
        <v>0</v>
      </c>
      <c r="AE767" s="127">
        <f>+AC767+AD767</f>
        <v>0</v>
      </c>
      <c r="AF767" s="127">
        <v>0</v>
      </c>
      <c r="AG767" s="127">
        <v>0</v>
      </c>
      <c r="AH767" s="127">
        <f>+AF767+AG767</f>
        <v>0</v>
      </c>
      <c r="AI767" s="127">
        <f>+AE767+AH767</f>
        <v>0</v>
      </c>
      <c r="AJ767" s="127">
        <v>0</v>
      </c>
      <c r="AK767" s="127">
        <v>0</v>
      </c>
      <c r="AL767" s="127">
        <f>+AJ767+AK767</f>
        <v>0</v>
      </c>
      <c r="AM767" s="127">
        <v>0</v>
      </c>
      <c r="AN767" s="127">
        <v>0</v>
      </c>
      <c r="AO767" s="127">
        <f>+AM767+AN767</f>
        <v>0</v>
      </c>
      <c r="AP767" s="127">
        <f>+AL767+AO767</f>
        <v>0</v>
      </c>
      <c r="AQ767" s="127">
        <v>0</v>
      </c>
      <c r="AR767" s="127">
        <v>0</v>
      </c>
      <c r="AS767" s="127">
        <f>+AQ767+AR767</f>
        <v>0</v>
      </c>
      <c r="AT767" s="127">
        <v>0</v>
      </c>
      <c r="AU767" s="127">
        <v>0</v>
      </c>
      <c r="AV767" s="127">
        <f>+AT767+AU767</f>
        <v>0</v>
      </c>
      <c r="AW767" s="127">
        <f>+AS767+AV767</f>
        <v>0</v>
      </c>
      <c r="AX767" s="127">
        <f>V767-AC767-AJ767-AQ767</f>
        <v>100061.69</v>
      </c>
      <c r="AY767" s="127">
        <f>W767-AD767-AK767-AR767</f>
        <v>0</v>
      </c>
      <c r="AZ767" s="127">
        <f>AX767+AY767</f>
        <v>100061.69</v>
      </c>
      <c r="BA767" s="127">
        <f t="shared" ref="BA767" si="1291">Y767-AF767-AM767-AT767</f>
        <v>0</v>
      </c>
      <c r="BB767" s="127">
        <f t="shared" ref="BB767" si="1292">Z767-AG767-AN767-AU767</f>
        <v>0</v>
      </c>
      <c r="BC767" s="127">
        <f>BA767+BB767</f>
        <v>0</v>
      </c>
      <c r="BD767" s="127">
        <f>AZ767+BC767</f>
        <v>100061.69</v>
      </c>
      <c r="BE767" s="188" t="s">
        <v>50</v>
      </c>
      <c r="BF767" s="134">
        <v>36</v>
      </c>
      <c r="BG767" s="128"/>
      <c r="BH767" s="219" t="s">
        <v>128</v>
      </c>
      <c r="BI767" s="219"/>
      <c r="BJ767" s="104"/>
    </row>
    <row r="768" spans="2:62" s="96" customFormat="1" hidden="1">
      <c r="B768" s="122"/>
      <c r="C768" s="143"/>
      <c r="D768" s="122"/>
      <c r="E768" s="122"/>
      <c r="F768" s="132">
        <v>1</v>
      </c>
      <c r="G768" s="221" t="s">
        <v>540</v>
      </c>
      <c r="H768" s="126">
        <v>15508.57</v>
      </c>
      <c r="I768" s="126">
        <v>0</v>
      </c>
      <c r="J768" s="127">
        <f>H768+I768</f>
        <v>15508.57</v>
      </c>
      <c r="K768" s="126">
        <v>0</v>
      </c>
      <c r="L768" s="126">
        <v>0</v>
      </c>
      <c r="M768" s="127">
        <f>K768+L768</f>
        <v>0</v>
      </c>
      <c r="N768" s="127">
        <f>J768+M768</f>
        <v>15508.57</v>
      </c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  <c r="AN768" s="127"/>
      <c r="AO768" s="127"/>
      <c r="AP768" s="127"/>
      <c r="AQ768" s="127"/>
      <c r="AR768" s="127"/>
      <c r="AS768" s="127"/>
      <c r="AT768" s="127"/>
      <c r="AU768" s="127"/>
      <c r="AV768" s="127"/>
      <c r="AW768" s="127"/>
      <c r="AX768" s="127"/>
      <c r="AY768" s="127"/>
      <c r="AZ768" s="127"/>
      <c r="BA768" s="127"/>
      <c r="BB768" s="127"/>
      <c r="BC768" s="127"/>
      <c r="BD768" s="127"/>
      <c r="BE768" s="144" t="s">
        <v>541</v>
      </c>
      <c r="BF768" s="134">
        <v>11</v>
      </c>
      <c r="BG768" s="128"/>
      <c r="BH768" s="219" t="s">
        <v>128</v>
      </c>
      <c r="BI768" s="219"/>
      <c r="BJ768" s="104"/>
    </row>
    <row r="769" spans="2:62" s="96" customFormat="1" hidden="1">
      <c r="B769" s="122"/>
      <c r="C769" s="143"/>
      <c r="D769" s="122"/>
      <c r="E769" s="122"/>
      <c r="F769" s="132">
        <v>2</v>
      </c>
      <c r="G769" s="221" t="s">
        <v>542</v>
      </c>
      <c r="H769" s="126">
        <v>78214.240000000005</v>
      </c>
      <c r="I769" s="126">
        <v>0</v>
      </c>
      <c r="J769" s="127">
        <f>H769+I769</f>
        <v>78214.240000000005</v>
      </c>
      <c r="K769" s="126">
        <v>0</v>
      </c>
      <c r="L769" s="126">
        <v>0</v>
      </c>
      <c r="M769" s="127">
        <f>K769+L769</f>
        <v>0</v>
      </c>
      <c r="N769" s="127">
        <f>J769+M769</f>
        <v>78214.240000000005</v>
      </c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  <c r="AN769" s="127"/>
      <c r="AO769" s="127"/>
      <c r="AP769" s="127"/>
      <c r="AQ769" s="127"/>
      <c r="AR769" s="127"/>
      <c r="AS769" s="127"/>
      <c r="AT769" s="127"/>
      <c r="AU769" s="127"/>
      <c r="AV769" s="127"/>
      <c r="AW769" s="127"/>
      <c r="AX769" s="127"/>
      <c r="AY769" s="127"/>
      <c r="AZ769" s="127"/>
      <c r="BA769" s="127"/>
      <c r="BB769" s="127"/>
      <c r="BC769" s="127"/>
      <c r="BD769" s="127"/>
      <c r="BE769" s="144" t="s">
        <v>541</v>
      </c>
      <c r="BF769" s="134">
        <v>13</v>
      </c>
      <c r="BG769" s="128"/>
      <c r="BH769" s="219" t="s">
        <v>128</v>
      </c>
      <c r="BI769" s="219"/>
      <c r="BJ769" s="104"/>
    </row>
    <row r="770" spans="2:62" s="96" customFormat="1" hidden="1">
      <c r="B770" s="122"/>
      <c r="C770" s="143"/>
      <c r="D770" s="122"/>
      <c r="E770" s="122"/>
      <c r="F770" s="132">
        <v>3</v>
      </c>
      <c r="G770" s="221" t="s">
        <v>543</v>
      </c>
      <c r="H770" s="126">
        <v>6338.88</v>
      </c>
      <c r="I770" s="126">
        <v>0</v>
      </c>
      <c r="J770" s="127">
        <f>H770+I770</f>
        <v>6338.88</v>
      </c>
      <c r="K770" s="126">
        <v>0</v>
      </c>
      <c r="L770" s="126">
        <v>0</v>
      </c>
      <c r="M770" s="127">
        <f>K770+L770</f>
        <v>0</v>
      </c>
      <c r="N770" s="127">
        <f>J770+M770</f>
        <v>6338.88</v>
      </c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  <c r="BE770" s="144" t="s">
        <v>541</v>
      </c>
      <c r="BF770" s="134">
        <v>12</v>
      </c>
      <c r="BG770" s="128"/>
      <c r="BH770" s="219" t="s">
        <v>128</v>
      </c>
      <c r="BI770" s="219"/>
      <c r="BJ770" s="104"/>
    </row>
    <row r="771" spans="2:62" s="121" customFormat="1" ht="36.75" customHeight="1">
      <c r="B771" s="114">
        <v>2014</v>
      </c>
      <c r="C771" s="115">
        <v>8317</v>
      </c>
      <c r="D771" s="114">
        <v>5</v>
      </c>
      <c r="E771" s="114">
        <v>259</v>
      </c>
      <c r="F771" s="114"/>
      <c r="G771" s="116" t="s">
        <v>134</v>
      </c>
      <c r="H771" s="117">
        <f>H772</f>
        <v>547982.24</v>
      </c>
      <c r="I771" s="117">
        <f t="shared" ref="I771:BD771" si="1293">I772</f>
        <v>0</v>
      </c>
      <c r="J771" s="117">
        <f t="shared" si="1293"/>
        <v>547982.24</v>
      </c>
      <c r="K771" s="117">
        <f t="shared" si="1293"/>
        <v>0</v>
      </c>
      <c r="L771" s="117">
        <f t="shared" si="1293"/>
        <v>0</v>
      </c>
      <c r="M771" s="117">
        <f t="shared" si="1293"/>
        <v>0</v>
      </c>
      <c r="N771" s="117">
        <f t="shared" si="1293"/>
        <v>547982.24</v>
      </c>
      <c r="O771" s="117">
        <f t="shared" si="1293"/>
        <v>0</v>
      </c>
      <c r="P771" s="117">
        <f t="shared" si="1293"/>
        <v>0</v>
      </c>
      <c r="Q771" s="117">
        <f t="shared" si="1293"/>
        <v>0</v>
      </c>
      <c r="R771" s="117">
        <f t="shared" si="1293"/>
        <v>0</v>
      </c>
      <c r="S771" s="117">
        <f t="shared" si="1293"/>
        <v>0</v>
      </c>
      <c r="T771" s="117">
        <f t="shared" si="1293"/>
        <v>0</v>
      </c>
      <c r="U771" s="117">
        <f t="shared" si="1293"/>
        <v>0</v>
      </c>
      <c r="V771" s="117">
        <f t="shared" si="1293"/>
        <v>547982.24</v>
      </c>
      <c r="W771" s="117">
        <f t="shared" si="1293"/>
        <v>0</v>
      </c>
      <c r="X771" s="117">
        <f t="shared" si="1293"/>
        <v>547982.24</v>
      </c>
      <c r="Y771" s="117">
        <f t="shared" si="1293"/>
        <v>0</v>
      </c>
      <c r="Z771" s="117">
        <f t="shared" si="1293"/>
        <v>0</v>
      </c>
      <c r="AA771" s="117">
        <f t="shared" si="1293"/>
        <v>0</v>
      </c>
      <c r="AB771" s="117">
        <f t="shared" si="1293"/>
        <v>547982.24</v>
      </c>
      <c r="AC771" s="117">
        <f t="shared" si="1293"/>
        <v>0</v>
      </c>
      <c r="AD771" s="117">
        <f t="shared" si="1293"/>
        <v>0</v>
      </c>
      <c r="AE771" s="117">
        <f t="shared" si="1293"/>
        <v>0</v>
      </c>
      <c r="AF771" s="117">
        <f t="shared" si="1293"/>
        <v>0</v>
      </c>
      <c r="AG771" s="117">
        <f t="shared" si="1293"/>
        <v>0</v>
      </c>
      <c r="AH771" s="117">
        <f t="shared" si="1293"/>
        <v>0</v>
      </c>
      <c r="AI771" s="117">
        <f t="shared" si="1293"/>
        <v>0</v>
      </c>
      <c r="AJ771" s="117">
        <f t="shared" si="1293"/>
        <v>0</v>
      </c>
      <c r="AK771" s="117">
        <f t="shared" si="1293"/>
        <v>0</v>
      </c>
      <c r="AL771" s="117">
        <f t="shared" si="1293"/>
        <v>0</v>
      </c>
      <c r="AM771" s="117">
        <f t="shared" si="1293"/>
        <v>0</v>
      </c>
      <c r="AN771" s="117">
        <f t="shared" si="1293"/>
        <v>0</v>
      </c>
      <c r="AO771" s="117">
        <f t="shared" si="1293"/>
        <v>0</v>
      </c>
      <c r="AP771" s="117">
        <f t="shared" si="1293"/>
        <v>0</v>
      </c>
      <c r="AQ771" s="117">
        <f t="shared" si="1293"/>
        <v>0</v>
      </c>
      <c r="AR771" s="117">
        <f t="shared" si="1293"/>
        <v>0</v>
      </c>
      <c r="AS771" s="117">
        <f t="shared" si="1293"/>
        <v>0</v>
      </c>
      <c r="AT771" s="117">
        <f t="shared" si="1293"/>
        <v>0</v>
      </c>
      <c r="AU771" s="117">
        <f t="shared" si="1293"/>
        <v>0</v>
      </c>
      <c r="AV771" s="117">
        <f t="shared" si="1293"/>
        <v>0</v>
      </c>
      <c r="AW771" s="117">
        <f t="shared" si="1293"/>
        <v>0</v>
      </c>
      <c r="AX771" s="117">
        <f t="shared" si="1293"/>
        <v>547982.24</v>
      </c>
      <c r="AY771" s="117">
        <f t="shared" si="1293"/>
        <v>0</v>
      </c>
      <c r="AZ771" s="117">
        <f t="shared" si="1293"/>
        <v>547982.24</v>
      </c>
      <c r="BA771" s="117">
        <f t="shared" si="1293"/>
        <v>0</v>
      </c>
      <c r="BB771" s="117">
        <f t="shared" si="1293"/>
        <v>0</v>
      </c>
      <c r="BC771" s="117">
        <f t="shared" si="1293"/>
        <v>0</v>
      </c>
      <c r="BD771" s="117">
        <f t="shared" si="1293"/>
        <v>547982.24</v>
      </c>
      <c r="BE771" s="118"/>
      <c r="BF771" s="119"/>
      <c r="BG771" s="118"/>
      <c r="BH771" s="140"/>
      <c r="BI771" s="140"/>
      <c r="BJ771" s="104"/>
    </row>
    <row r="772" spans="2:62" s="96" customFormat="1" ht="81" customHeight="1">
      <c r="B772" s="122"/>
      <c r="C772" s="143"/>
      <c r="D772" s="122"/>
      <c r="E772" s="122"/>
      <c r="F772" s="132">
        <v>1</v>
      </c>
      <c r="G772" s="222" t="s">
        <v>544</v>
      </c>
      <c r="H772" s="126">
        <v>547982.24</v>
      </c>
      <c r="I772" s="126">
        <v>0</v>
      </c>
      <c r="J772" s="127">
        <f>H772+I772</f>
        <v>547982.24</v>
      </c>
      <c r="K772" s="126">
        <v>0</v>
      </c>
      <c r="L772" s="126">
        <v>0</v>
      </c>
      <c r="M772" s="127">
        <f>K772+L772</f>
        <v>0</v>
      </c>
      <c r="N772" s="127">
        <f>J772+M772</f>
        <v>547982.24</v>
      </c>
      <c r="O772" s="127">
        <v>0</v>
      </c>
      <c r="P772" s="127">
        <v>0</v>
      </c>
      <c r="Q772" s="127">
        <f>+O772+P772</f>
        <v>0</v>
      </c>
      <c r="R772" s="127">
        <v>0</v>
      </c>
      <c r="S772" s="127">
        <v>0</v>
      </c>
      <c r="T772" s="127"/>
      <c r="U772" s="127"/>
      <c r="V772" s="127">
        <f>H772+O772</f>
        <v>547982.24</v>
      </c>
      <c r="W772" s="127">
        <f>I772+P772</f>
        <v>0</v>
      </c>
      <c r="X772" s="127">
        <f>V772+W772</f>
        <v>547982.24</v>
      </c>
      <c r="Y772" s="127">
        <f>K772+R772</f>
        <v>0</v>
      </c>
      <c r="Z772" s="127">
        <f>L772+S772</f>
        <v>0</v>
      </c>
      <c r="AA772" s="127">
        <f>Y772+Z772</f>
        <v>0</v>
      </c>
      <c r="AB772" s="127">
        <f>X772+AA772</f>
        <v>547982.24</v>
      </c>
      <c r="AC772" s="127">
        <v>0</v>
      </c>
      <c r="AD772" s="127">
        <v>0</v>
      </c>
      <c r="AE772" s="127">
        <f>+AC772+AD772</f>
        <v>0</v>
      </c>
      <c r="AF772" s="127">
        <v>0</v>
      </c>
      <c r="AG772" s="127">
        <v>0</v>
      </c>
      <c r="AH772" s="127">
        <f>+AF772+AG772</f>
        <v>0</v>
      </c>
      <c r="AI772" s="127">
        <f>+AE772+AH772</f>
        <v>0</v>
      </c>
      <c r="AJ772" s="127">
        <v>0</v>
      </c>
      <c r="AK772" s="127">
        <v>0</v>
      </c>
      <c r="AL772" s="127">
        <f>+AJ772+AK772</f>
        <v>0</v>
      </c>
      <c r="AM772" s="127">
        <v>0</v>
      </c>
      <c r="AN772" s="127">
        <v>0</v>
      </c>
      <c r="AO772" s="127">
        <f>+AM772+AN772</f>
        <v>0</v>
      </c>
      <c r="AP772" s="127">
        <f>+AL772+AO772</f>
        <v>0</v>
      </c>
      <c r="AQ772" s="127">
        <v>0</v>
      </c>
      <c r="AR772" s="127">
        <v>0</v>
      </c>
      <c r="AS772" s="127">
        <f>+AQ772+AR772</f>
        <v>0</v>
      </c>
      <c r="AT772" s="127">
        <v>0</v>
      </c>
      <c r="AU772" s="127">
        <v>0</v>
      </c>
      <c r="AV772" s="127">
        <f>+AT772+AU772</f>
        <v>0</v>
      </c>
      <c r="AW772" s="127">
        <f>+AS772+AV772</f>
        <v>0</v>
      </c>
      <c r="AX772" s="127">
        <f>V772-AC772-AJ772-AQ772</f>
        <v>547982.24</v>
      </c>
      <c r="AY772" s="127">
        <f>W772-AD772-AK772-AR772</f>
        <v>0</v>
      </c>
      <c r="AZ772" s="127">
        <f>AX772+AY772</f>
        <v>547982.24</v>
      </c>
      <c r="BA772" s="127">
        <f t="shared" ref="BA772" si="1294">Y772-AF772-AM772-AT772</f>
        <v>0</v>
      </c>
      <c r="BB772" s="127">
        <f t="shared" ref="BB772" si="1295">Z772-AG772-AN772-AU772</f>
        <v>0</v>
      </c>
      <c r="BC772" s="127">
        <f>BA772+BB772</f>
        <v>0</v>
      </c>
      <c r="BD772" s="127">
        <f>AZ772+BC772</f>
        <v>547982.24</v>
      </c>
      <c r="BE772" s="145" t="s">
        <v>131</v>
      </c>
      <c r="BF772" s="134">
        <v>96</v>
      </c>
      <c r="BG772" s="128"/>
      <c r="BH772" s="219" t="s">
        <v>128</v>
      </c>
      <c r="BI772" s="219"/>
      <c r="BJ772" s="104"/>
    </row>
    <row r="773" spans="2:62" s="96" customFormat="1" ht="40.5" hidden="1">
      <c r="B773" s="122"/>
      <c r="C773" s="143"/>
      <c r="D773" s="122"/>
      <c r="E773" s="122"/>
      <c r="F773" s="132">
        <v>1</v>
      </c>
      <c r="G773" s="221" t="s">
        <v>545</v>
      </c>
      <c r="H773" s="126">
        <v>453067.68</v>
      </c>
      <c r="I773" s="126">
        <v>0</v>
      </c>
      <c r="J773" s="127">
        <f>H773+I773</f>
        <v>453067.68</v>
      </c>
      <c r="K773" s="126">
        <v>0</v>
      </c>
      <c r="L773" s="126">
        <v>0</v>
      </c>
      <c r="M773" s="127">
        <f>K773+L773</f>
        <v>0</v>
      </c>
      <c r="N773" s="127">
        <f>J773+M773</f>
        <v>453067.68</v>
      </c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  <c r="BE773" s="144" t="s">
        <v>50</v>
      </c>
      <c r="BF773" s="134">
        <v>80</v>
      </c>
      <c r="BG773" s="128"/>
      <c r="BH773" s="219" t="s">
        <v>128</v>
      </c>
      <c r="BI773" s="219"/>
      <c r="BJ773" s="104"/>
    </row>
    <row r="774" spans="2:62" s="96" customFormat="1" ht="40.5" hidden="1">
      <c r="B774" s="122"/>
      <c r="C774" s="143"/>
      <c r="D774" s="122"/>
      <c r="E774" s="122"/>
      <c r="F774" s="132">
        <v>2</v>
      </c>
      <c r="G774" s="221" t="s">
        <v>546</v>
      </c>
      <c r="H774" s="126">
        <v>94914.559999999998</v>
      </c>
      <c r="I774" s="126">
        <v>0</v>
      </c>
      <c r="J774" s="127">
        <f>H774+I774</f>
        <v>94914.559999999998</v>
      </c>
      <c r="K774" s="126">
        <v>0</v>
      </c>
      <c r="L774" s="126">
        <v>0</v>
      </c>
      <c r="M774" s="127">
        <f>K774+L774</f>
        <v>0</v>
      </c>
      <c r="N774" s="127">
        <f>J774+M774</f>
        <v>94914.559999999998</v>
      </c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  <c r="BE774" s="144" t="s">
        <v>50</v>
      </c>
      <c r="BF774" s="134">
        <v>16</v>
      </c>
      <c r="BG774" s="128"/>
      <c r="BH774" s="219" t="s">
        <v>128</v>
      </c>
      <c r="BI774" s="219"/>
      <c r="BJ774" s="104"/>
    </row>
    <row r="775" spans="2:62" s="113" customFormat="1">
      <c r="B775" s="106">
        <v>2014</v>
      </c>
      <c r="C775" s="146">
        <v>8317</v>
      </c>
      <c r="D775" s="106">
        <v>5</v>
      </c>
      <c r="E775" s="106"/>
      <c r="F775" s="106"/>
      <c r="G775" s="108" t="s">
        <v>321</v>
      </c>
      <c r="H775" s="109">
        <f>H776+H784+H786</f>
        <v>135297.32999999999</v>
      </c>
      <c r="I775" s="109">
        <f t="shared" ref="I775:O775" si="1296">I776+I784+I786</f>
        <v>0</v>
      </c>
      <c r="J775" s="109">
        <f t="shared" si="1296"/>
        <v>135297.32999999999</v>
      </c>
      <c r="K775" s="109">
        <f t="shared" si="1296"/>
        <v>0</v>
      </c>
      <c r="L775" s="109">
        <f t="shared" si="1296"/>
        <v>0</v>
      </c>
      <c r="M775" s="109">
        <f t="shared" si="1296"/>
        <v>0</v>
      </c>
      <c r="N775" s="109">
        <f t="shared" si="1296"/>
        <v>135297.32999999999</v>
      </c>
      <c r="O775" s="109">
        <f t="shared" si="1296"/>
        <v>0</v>
      </c>
      <c r="P775" s="109">
        <f t="shared" ref="P775:BD775" si="1297">P776+P784+P786</f>
        <v>0</v>
      </c>
      <c r="Q775" s="109">
        <f t="shared" si="1297"/>
        <v>0</v>
      </c>
      <c r="R775" s="109">
        <f t="shared" si="1297"/>
        <v>0</v>
      </c>
      <c r="S775" s="109">
        <f t="shared" si="1297"/>
        <v>0</v>
      </c>
      <c r="T775" s="109">
        <f t="shared" si="1297"/>
        <v>0</v>
      </c>
      <c r="U775" s="109">
        <f t="shared" si="1297"/>
        <v>0</v>
      </c>
      <c r="V775" s="109">
        <f t="shared" si="1297"/>
        <v>135297.32999999999</v>
      </c>
      <c r="W775" s="109">
        <f t="shared" si="1297"/>
        <v>0</v>
      </c>
      <c r="X775" s="109">
        <f t="shared" si="1297"/>
        <v>135297.32999999999</v>
      </c>
      <c r="Y775" s="109">
        <f t="shared" si="1297"/>
        <v>0</v>
      </c>
      <c r="Z775" s="109">
        <f t="shared" si="1297"/>
        <v>0</v>
      </c>
      <c r="AA775" s="109">
        <f t="shared" si="1297"/>
        <v>0</v>
      </c>
      <c r="AB775" s="109">
        <f t="shared" si="1297"/>
        <v>135297.32999999999</v>
      </c>
      <c r="AC775" s="109">
        <f t="shared" si="1297"/>
        <v>0</v>
      </c>
      <c r="AD775" s="109">
        <f t="shared" si="1297"/>
        <v>0</v>
      </c>
      <c r="AE775" s="109">
        <f t="shared" si="1297"/>
        <v>0</v>
      </c>
      <c r="AF775" s="109">
        <f t="shared" si="1297"/>
        <v>0</v>
      </c>
      <c r="AG775" s="109">
        <f t="shared" si="1297"/>
        <v>0</v>
      </c>
      <c r="AH775" s="109">
        <f t="shared" si="1297"/>
        <v>0</v>
      </c>
      <c r="AI775" s="109">
        <f t="shared" si="1297"/>
        <v>0</v>
      </c>
      <c r="AJ775" s="109">
        <f t="shared" si="1297"/>
        <v>0</v>
      </c>
      <c r="AK775" s="109">
        <f t="shared" si="1297"/>
        <v>0</v>
      </c>
      <c r="AL775" s="109">
        <f t="shared" si="1297"/>
        <v>0</v>
      </c>
      <c r="AM775" s="109">
        <f t="shared" si="1297"/>
        <v>0</v>
      </c>
      <c r="AN775" s="109">
        <f t="shared" si="1297"/>
        <v>0</v>
      </c>
      <c r="AO775" s="109">
        <f t="shared" si="1297"/>
        <v>0</v>
      </c>
      <c r="AP775" s="109">
        <f t="shared" si="1297"/>
        <v>0</v>
      </c>
      <c r="AQ775" s="109">
        <f t="shared" si="1297"/>
        <v>0</v>
      </c>
      <c r="AR775" s="109">
        <f t="shared" si="1297"/>
        <v>0</v>
      </c>
      <c r="AS775" s="109">
        <f t="shared" si="1297"/>
        <v>0</v>
      </c>
      <c r="AT775" s="109">
        <f t="shared" si="1297"/>
        <v>0</v>
      </c>
      <c r="AU775" s="109">
        <f t="shared" si="1297"/>
        <v>0</v>
      </c>
      <c r="AV775" s="109">
        <f t="shared" si="1297"/>
        <v>0</v>
      </c>
      <c r="AW775" s="109">
        <f t="shared" si="1297"/>
        <v>0</v>
      </c>
      <c r="AX775" s="109">
        <f t="shared" si="1297"/>
        <v>135297.32999999999</v>
      </c>
      <c r="AY775" s="109">
        <f t="shared" si="1297"/>
        <v>0</v>
      </c>
      <c r="AZ775" s="109">
        <f t="shared" si="1297"/>
        <v>135297.32999999999</v>
      </c>
      <c r="BA775" s="109">
        <f t="shared" si="1297"/>
        <v>0</v>
      </c>
      <c r="BB775" s="109">
        <f t="shared" si="1297"/>
        <v>0</v>
      </c>
      <c r="BC775" s="109">
        <f t="shared" si="1297"/>
        <v>0</v>
      </c>
      <c r="BD775" s="109">
        <f t="shared" si="1297"/>
        <v>135297.32999999999</v>
      </c>
      <c r="BE775" s="110"/>
      <c r="BF775" s="111"/>
      <c r="BG775" s="110"/>
      <c r="BH775" s="142"/>
      <c r="BI775" s="142"/>
      <c r="BJ775" s="104"/>
    </row>
    <row r="776" spans="2:62" s="121" customFormat="1" ht="36.75" customHeight="1">
      <c r="B776" s="114">
        <v>2014</v>
      </c>
      <c r="C776" s="115">
        <v>8317</v>
      </c>
      <c r="D776" s="114">
        <v>5</v>
      </c>
      <c r="E776" s="114">
        <v>283</v>
      </c>
      <c r="F776" s="114"/>
      <c r="G776" s="116" t="s">
        <v>547</v>
      </c>
      <c r="H776" s="117">
        <f>H777</f>
        <v>135297.32999999999</v>
      </c>
      <c r="I776" s="117">
        <f t="shared" ref="I776:BD776" si="1298">I777</f>
        <v>0</v>
      </c>
      <c r="J776" s="117">
        <f t="shared" si="1298"/>
        <v>135297.32999999999</v>
      </c>
      <c r="K776" s="117">
        <f t="shared" si="1298"/>
        <v>0</v>
      </c>
      <c r="L776" s="117">
        <f t="shared" si="1298"/>
        <v>0</v>
      </c>
      <c r="M776" s="117">
        <f t="shared" si="1298"/>
        <v>0</v>
      </c>
      <c r="N776" s="117">
        <f t="shared" si="1298"/>
        <v>135297.32999999999</v>
      </c>
      <c r="O776" s="117">
        <f t="shared" si="1298"/>
        <v>0</v>
      </c>
      <c r="P776" s="117">
        <f t="shared" si="1298"/>
        <v>0</v>
      </c>
      <c r="Q776" s="117">
        <f t="shared" si="1298"/>
        <v>0</v>
      </c>
      <c r="R776" s="117">
        <f t="shared" si="1298"/>
        <v>0</v>
      </c>
      <c r="S776" s="117">
        <f t="shared" si="1298"/>
        <v>0</v>
      </c>
      <c r="T776" s="117">
        <f t="shared" si="1298"/>
        <v>0</v>
      </c>
      <c r="U776" s="117">
        <f t="shared" si="1298"/>
        <v>0</v>
      </c>
      <c r="V776" s="117">
        <f t="shared" si="1298"/>
        <v>135297.32999999999</v>
      </c>
      <c r="W776" s="117">
        <f t="shared" si="1298"/>
        <v>0</v>
      </c>
      <c r="X776" s="117">
        <f t="shared" si="1298"/>
        <v>135297.32999999999</v>
      </c>
      <c r="Y776" s="117">
        <f t="shared" si="1298"/>
        <v>0</v>
      </c>
      <c r="Z776" s="117">
        <f t="shared" si="1298"/>
        <v>0</v>
      </c>
      <c r="AA776" s="117">
        <f t="shared" si="1298"/>
        <v>0</v>
      </c>
      <c r="AB776" s="117">
        <f t="shared" si="1298"/>
        <v>135297.32999999999</v>
      </c>
      <c r="AC776" s="117">
        <f t="shared" si="1298"/>
        <v>0</v>
      </c>
      <c r="AD776" s="117">
        <f t="shared" si="1298"/>
        <v>0</v>
      </c>
      <c r="AE776" s="117">
        <f t="shared" si="1298"/>
        <v>0</v>
      </c>
      <c r="AF776" s="117">
        <f t="shared" si="1298"/>
        <v>0</v>
      </c>
      <c r="AG776" s="117">
        <f t="shared" si="1298"/>
        <v>0</v>
      </c>
      <c r="AH776" s="117">
        <f t="shared" si="1298"/>
        <v>0</v>
      </c>
      <c r="AI776" s="117">
        <f t="shared" si="1298"/>
        <v>0</v>
      </c>
      <c r="AJ776" s="117">
        <f t="shared" si="1298"/>
        <v>0</v>
      </c>
      <c r="AK776" s="117">
        <f t="shared" si="1298"/>
        <v>0</v>
      </c>
      <c r="AL776" s="117">
        <f t="shared" si="1298"/>
        <v>0</v>
      </c>
      <c r="AM776" s="117">
        <f t="shared" si="1298"/>
        <v>0</v>
      </c>
      <c r="AN776" s="117">
        <f t="shared" si="1298"/>
        <v>0</v>
      </c>
      <c r="AO776" s="117">
        <f t="shared" si="1298"/>
        <v>0</v>
      </c>
      <c r="AP776" s="117">
        <f t="shared" si="1298"/>
        <v>0</v>
      </c>
      <c r="AQ776" s="117">
        <f t="shared" si="1298"/>
        <v>0</v>
      </c>
      <c r="AR776" s="117">
        <f t="shared" si="1298"/>
        <v>0</v>
      </c>
      <c r="AS776" s="117">
        <f t="shared" si="1298"/>
        <v>0</v>
      </c>
      <c r="AT776" s="117">
        <f t="shared" si="1298"/>
        <v>0</v>
      </c>
      <c r="AU776" s="117">
        <f t="shared" si="1298"/>
        <v>0</v>
      </c>
      <c r="AV776" s="117">
        <f t="shared" si="1298"/>
        <v>0</v>
      </c>
      <c r="AW776" s="117">
        <f t="shared" si="1298"/>
        <v>0</v>
      </c>
      <c r="AX776" s="117">
        <f t="shared" si="1298"/>
        <v>135297.32999999999</v>
      </c>
      <c r="AY776" s="117">
        <f t="shared" si="1298"/>
        <v>0</v>
      </c>
      <c r="AZ776" s="117">
        <f t="shared" si="1298"/>
        <v>135297.32999999999</v>
      </c>
      <c r="BA776" s="117">
        <f t="shared" si="1298"/>
        <v>0</v>
      </c>
      <c r="BB776" s="117">
        <f t="shared" si="1298"/>
        <v>0</v>
      </c>
      <c r="BC776" s="117">
        <f t="shared" si="1298"/>
        <v>0</v>
      </c>
      <c r="BD776" s="117">
        <f t="shared" si="1298"/>
        <v>135297.32999999999</v>
      </c>
      <c r="BE776" s="118"/>
      <c r="BF776" s="119"/>
      <c r="BG776" s="118"/>
      <c r="BH776" s="140"/>
      <c r="BI776" s="140"/>
      <c r="BJ776" s="104"/>
    </row>
    <row r="777" spans="2:62" s="96" customFormat="1" ht="51.75" customHeight="1">
      <c r="B777" s="122"/>
      <c r="C777" s="143"/>
      <c r="D777" s="122"/>
      <c r="E777" s="122"/>
      <c r="F777" s="124">
        <v>1</v>
      </c>
      <c r="G777" s="125" t="s">
        <v>547</v>
      </c>
      <c r="H777" s="126">
        <v>135297.32999999999</v>
      </c>
      <c r="I777" s="126">
        <v>0</v>
      </c>
      <c r="J777" s="127">
        <f>H777+I777</f>
        <v>135297.32999999999</v>
      </c>
      <c r="K777" s="126">
        <v>0</v>
      </c>
      <c r="L777" s="126">
        <v>0</v>
      </c>
      <c r="M777" s="127">
        <f>K777+L777</f>
        <v>0</v>
      </c>
      <c r="N777" s="127">
        <f>J777+M777</f>
        <v>135297.32999999999</v>
      </c>
      <c r="O777" s="127">
        <v>0</v>
      </c>
      <c r="P777" s="127">
        <v>0</v>
      </c>
      <c r="Q777" s="127">
        <f>+O777+P777</f>
        <v>0</v>
      </c>
      <c r="R777" s="127">
        <v>0</v>
      </c>
      <c r="S777" s="127">
        <v>0</v>
      </c>
      <c r="T777" s="127"/>
      <c r="U777" s="127"/>
      <c r="V777" s="127">
        <f>H777+O777</f>
        <v>135297.32999999999</v>
      </c>
      <c r="W777" s="127">
        <f>I777+P777</f>
        <v>0</v>
      </c>
      <c r="X777" s="127">
        <f>V777+W777</f>
        <v>135297.32999999999</v>
      </c>
      <c r="Y777" s="127">
        <f>K777+R777</f>
        <v>0</v>
      </c>
      <c r="Z777" s="127">
        <f>L777+S777</f>
        <v>0</v>
      </c>
      <c r="AA777" s="127">
        <f>Y777+Z777</f>
        <v>0</v>
      </c>
      <c r="AB777" s="127">
        <f>X777+AA777</f>
        <v>135297.32999999999</v>
      </c>
      <c r="AC777" s="127">
        <v>0</v>
      </c>
      <c r="AD777" s="127">
        <v>0</v>
      </c>
      <c r="AE777" s="127">
        <f>+AC777+AD777</f>
        <v>0</v>
      </c>
      <c r="AF777" s="127">
        <v>0</v>
      </c>
      <c r="AG777" s="127">
        <v>0</v>
      </c>
      <c r="AH777" s="127">
        <f>+AF777+AG777</f>
        <v>0</v>
      </c>
      <c r="AI777" s="127">
        <f>+AE777+AH777</f>
        <v>0</v>
      </c>
      <c r="AJ777" s="127">
        <v>0</v>
      </c>
      <c r="AK777" s="127">
        <v>0</v>
      </c>
      <c r="AL777" s="127">
        <f>+AJ777+AK777</f>
        <v>0</v>
      </c>
      <c r="AM777" s="127">
        <v>0</v>
      </c>
      <c r="AN777" s="127">
        <v>0</v>
      </c>
      <c r="AO777" s="127">
        <f>+AM777+AN777</f>
        <v>0</v>
      </c>
      <c r="AP777" s="127">
        <f>+AL777+AO777</f>
        <v>0</v>
      </c>
      <c r="AQ777" s="127">
        <v>0</v>
      </c>
      <c r="AR777" s="127">
        <v>0</v>
      </c>
      <c r="AS777" s="127">
        <f>+AQ777+AR777</f>
        <v>0</v>
      </c>
      <c r="AT777" s="127">
        <v>0</v>
      </c>
      <c r="AU777" s="127">
        <v>0</v>
      </c>
      <c r="AV777" s="127">
        <f>+AT777+AU777</f>
        <v>0</v>
      </c>
      <c r="AW777" s="127">
        <f>+AS777+AV777</f>
        <v>0</v>
      </c>
      <c r="AX777" s="127">
        <f>V777-AC777-AJ777-AQ777</f>
        <v>135297.32999999999</v>
      </c>
      <c r="AY777" s="127">
        <f>W777-AD777-AK777-AR777</f>
        <v>0</v>
      </c>
      <c r="AZ777" s="127">
        <f>AX777+AY777</f>
        <v>135297.32999999999</v>
      </c>
      <c r="BA777" s="127">
        <f t="shared" ref="BA777" si="1299">Y777-AF777-AM777-AT777</f>
        <v>0</v>
      </c>
      <c r="BB777" s="127">
        <f t="shared" ref="BB777" si="1300">Z777-AG777-AN777-AU777</f>
        <v>0</v>
      </c>
      <c r="BC777" s="127">
        <f>BA777+BB777</f>
        <v>0</v>
      </c>
      <c r="BD777" s="127">
        <f>AZ777+BC777</f>
        <v>135297.32999999999</v>
      </c>
      <c r="BE777" s="144" t="s">
        <v>50</v>
      </c>
      <c r="BF777" s="134">
        <v>34</v>
      </c>
      <c r="BG777" s="128"/>
      <c r="BH777" s="219" t="s">
        <v>128</v>
      </c>
      <c r="BI777" s="219"/>
      <c r="BJ777" s="104"/>
    </row>
    <row r="778" spans="2:62" s="96" customFormat="1" hidden="1">
      <c r="B778" s="122"/>
      <c r="C778" s="143"/>
      <c r="D778" s="122"/>
      <c r="E778" s="122"/>
      <c r="F778" s="132">
        <v>1</v>
      </c>
      <c r="G778" s="221" t="s">
        <v>516</v>
      </c>
      <c r="H778" s="126">
        <f>30804.21+285.91</f>
        <v>31090.12</v>
      </c>
      <c r="I778" s="126">
        <v>0</v>
      </c>
      <c r="J778" s="127">
        <f t="shared" ref="J778:J783" si="1301">H778+I778</f>
        <v>31090.12</v>
      </c>
      <c r="K778" s="126">
        <v>0</v>
      </c>
      <c r="L778" s="126">
        <v>0</v>
      </c>
      <c r="M778" s="127">
        <f t="shared" ref="M778:M783" si="1302">K778+L778</f>
        <v>0</v>
      </c>
      <c r="N778" s="127">
        <f t="shared" ref="N778:N783" si="1303">J778+M778</f>
        <v>31090.12</v>
      </c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  <c r="BE778" s="144" t="s">
        <v>50</v>
      </c>
      <c r="BF778" s="134">
        <v>1</v>
      </c>
      <c r="BG778" s="128"/>
      <c r="BH778" s="219"/>
      <c r="BI778" s="219"/>
      <c r="BJ778" s="104"/>
    </row>
    <row r="779" spans="2:62" s="96" customFormat="1" hidden="1">
      <c r="B779" s="122"/>
      <c r="C779" s="143"/>
      <c r="D779" s="122"/>
      <c r="E779" s="122"/>
      <c r="F779" s="132">
        <v>2</v>
      </c>
      <c r="G779" s="221" t="s">
        <v>548</v>
      </c>
      <c r="H779" s="126">
        <v>65808</v>
      </c>
      <c r="I779" s="126">
        <v>0</v>
      </c>
      <c r="J779" s="127">
        <f t="shared" si="1301"/>
        <v>65808</v>
      </c>
      <c r="K779" s="126">
        <v>0</v>
      </c>
      <c r="L779" s="126">
        <v>0</v>
      </c>
      <c r="M779" s="127">
        <f t="shared" si="1302"/>
        <v>0</v>
      </c>
      <c r="N779" s="127">
        <f t="shared" si="1303"/>
        <v>65808</v>
      </c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  <c r="BE779" s="144" t="s">
        <v>50</v>
      </c>
      <c r="BF779" s="134">
        <v>1</v>
      </c>
      <c r="BG779" s="128"/>
      <c r="BH779" s="219"/>
      <c r="BI779" s="219"/>
      <c r="BJ779" s="104"/>
    </row>
    <row r="780" spans="2:62" s="96" customFormat="1" hidden="1">
      <c r="B780" s="122"/>
      <c r="C780" s="143"/>
      <c r="D780" s="122"/>
      <c r="E780" s="122"/>
      <c r="F780" s="132">
        <v>3</v>
      </c>
      <c r="G780" s="221" t="s">
        <v>340</v>
      </c>
      <c r="H780" s="126">
        <v>14995.89</v>
      </c>
      <c r="I780" s="126">
        <v>0</v>
      </c>
      <c r="J780" s="127">
        <f t="shared" si="1301"/>
        <v>14995.89</v>
      </c>
      <c r="K780" s="126">
        <v>0</v>
      </c>
      <c r="L780" s="126">
        <v>0</v>
      </c>
      <c r="M780" s="127">
        <f t="shared" si="1302"/>
        <v>0</v>
      </c>
      <c r="N780" s="127">
        <f t="shared" si="1303"/>
        <v>14995.89</v>
      </c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  <c r="AN780" s="127"/>
      <c r="AO780" s="127"/>
      <c r="AP780" s="127"/>
      <c r="AQ780" s="127"/>
      <c r="AR780" s="127"/>
      <c r="AS780" s="127"/>
      <c r="AT780" s="127"/>
      <c r="AU780" s="127"/>
      <c r="AV780" s="127"/>
      <c r="AW780" s="127"/>
      <c r="AX780" s="127"/>
      <c r="AY780" s="127"/>
      <c r="AZ780" s="127"/>
      <c r="BA780" s="127"/>
      <c r="BB780" s="127"/>
      <c r="BC780" s="127"/>
      <c r="BD780" s="127"/>
      <c r="BE780" s="144" t="s">
        <v>50</v>
      </c>
      <c r="BF780" s="134">
        <v>9</v>
      </c>
      <c r="BG780" s="128"/>
      <c r="BH780" s="219"/>
      <c r="BI780" s="219"/>
      <c r="BJ780" s="104"/>
    </row>
    <row r="781" spans="2:62" s="96" customFormat="1" hidden="1">
      <c r="B781" s="122"/>
      <c r="C781" s="143"/>
      <c r="D781" s="122"/>
      <c r="E781" s="122"/>
      <c r="F781" s="132">
        <v>4</v>
      </c>
      <c r="G781" s="221" t="s">
        <v>487</v>
      </c>
      <c r="H781" s="126">
        <v>2252.52</v>
      </c>
      <c r="I781" s="126">
        <v>0</v>
      </c>
      <c r="J781" s="127">
        <f t="shared" si="1301"/>
        <v>2252.52</v>
      </c>
      <c r="K781" s="126">
        <v>0</v>
      </c>
      <c r="L781" s="126">
        <v>0</v>
      </c>
      <c r="M781" s="127">
        <f t="shared" si="1302"/>
        <v>0</v>
      </c>
      <c r="N781" s="127">
        <f t="shared" si="1303"/>
        <v>2252.52</v>
      </c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  <c r="AN781" s="127"/>
      <c r="AO781" s="127"/>
      <c r="AP781" s="127"/>
      <c r="AQ781" s="127"/>
      <c r="AR781" s="127"/>
      <c r="AS781" s="127"/>
      <c r="AT781" s="127"/>
      <c r="AU781" s="127"/>
      <c r="AV781" s="127"/>
      <c r="AW781" s="127"/>
      <c r="AX781" s="127"/>
      <c r="AY781" s="127"/>
      <c r="AZ781" s="127"/>
      <c r="BA781" s="127"/>
      <c r="BB781" s="127"/>
      <c r="BC781" s="127"/>
      <c r="BD781" s="127"/>
      <c r="BE781" s="144" t="s">
        <v>50</v>
      </c>
      <c r="BF781" s="134">
        <v>9</v>
      </c>
      <c r="BG781" s="128"/>
      <c r="BH781" s="219"/>
      <c r="BI781" s="219"/>
      <c r="BJ781" s="104"/>
    </row>
    <row r="782" spans="2:62" s="96" customFormat="1" hidden="1">
      <c r="B782" s="122"/>
      <c r="C782" s="143"/>
      <c r="D782" s="122"/>
      <c r="E782" s="122"/>
      <c r="F782" s="132">
        <v>5</v>
      </c>
      <c r="G782" s="221" t="s">
        <v>549</v>
      </c>
      <c r="H782" s="126">
        <v>8525.25</v>
      </c>
      <c r="I782" s="126">
        <v>0</v>
      </c>
      <c r="J782" s="127">
        <f t="shared" si="1301"/>
        <v>8525.25</v>
      </c>
      <c r="K782" s="126">
        <v>0</v>
      </c>
      <c r="L782" s="126">
        <v>0</v>
      </c>
      <c r="M782" s="127">
        <f t="shared" si="1302"/>
        <v>0</v>
      </c>
      <c r="N782" s="127">
        <f t="shared" si="1303"/>
        <v>8525.25</v>
      </c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  <c r="AN782" s="127"/>
      <c r="AO782" s="127"/>
      <c r="AP782" s="127"/>
      <c r="AQ782" s="127"/>
      <c r="AR782" s="127"/>
      <c r="AS782" s="127"/>
      <c r="AT782" s="127"/>
      <c r="AU782" s="127"/>
      <c r="AV782" s="127"/>
      <c r="AW782" s="127"/>
      <c r="AX782" s="127"/>
      <c r="AY782" s="127"/>
      <c r="AZ782" s="127"/>
      <c r="BA782" s="127"/>
      <c r="BB782" s="127"/>
      <c r="BC782" s="127"/>
      <c r="BD782" s="127"/>
      <c r="BE782" s="144" t="s">
        <v>50</v>
      </c>
      <c r="BF782" s="134">
        <v>9</v>
      </c>
      <c r="BG782" s="128"/>
      <c r="BH782" s="219"/>
      <c r="BI782" s="219"/>
      <c r="BJ782" s="104"/>
    </row>
    <row r="783" spans="2:62" s="96" customFormat="1" hidden="1">
      <c r="B783" s="122"/>
      <c r="C783" s="143"/>
      <c r="D783" s="122"/>
      <c r="E783" s="122"/>
      <c r="F783" s="132">
        <v>6</v>
      </c>
      <c r="G783" s="221" t="s">
        <v>550</v>
      </c>
      <c r="H783" s="126">
        <v>12625.55</v>
      </c>
      <c r="I783" s="126">
        <v>0</v>
      </c>
      <c r="J783" s="127">
        <f t="shared" si="1301"/>
        <v>12625.55</v>
      </c>
      <c r="K783" s="126">
        <v>0</v>
      </c>
      <c r="L783" s="126">
        <v>0</v>
      </c>
      <c r="M783" s="127">
        <f t="shared" si="1302"/>
        <v>0</v>
      </c>
      <c r="N783" s="127">
        <f t="shared" si="1303"/>
        <v>12625.55</v>
      </c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  <c r="BE783" s="144" t="s">
        <v>50</v>
      </c>
      <c r="BF783" s="134">
        <v>5</v>
      </c>
      <c r="BG783" s="128"/>
      <c r="BH783" s="219"/>
      <c r="BI783" s="219"/>
      <c r="BJ783" s="104"/>
    </row>
    <row r="784" spans="2:62" s="96" customFormat="1" ht="36.75" hidden="1" customHeight="1">
      <c r="B784" s="97">
        <v>2014</v>
      </c>
      <c r="C784" s="147">
        <v>8317</v>
      </c>
      <c r="D784" s="97">
        <v>5</v>
      </c>
      <c r="E784" s="97"/>
      <c r="F784" s="97"/>
      <c r="G784" s="99" t="s">
        <v>35</v>
      </c>
      <c r="H784" s="100">
        <f>H785</f>
        <v>0</v>
      </c>
      <c r="I784" s="100">
        <f t="shared" ref="I784:N786" si="1304">I785</f>
        <v>0</v>
      </c>
      <c r="J784" s="100">
        <f t="shared" si="1304"/>
        <v>0</v>
      </c>
      <c r="K784" s="100">
        <f t="shared" si="1304"/>
        <v>0</v>
      </c>
      <c r="L784" s="100">
        <f t="shared" si="1304"/>
        <v>0</v>
      </c>
      <c r="M784" s="100">
        <f t="shared" si="1304"/>
        <v>0</v>
      </c>
      <c r="N784" s="100">
        <f t="shared" si="1304"/>
        <v>0</v>
      </c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00"/>
      <c r="AN784" s="100"/>
      <c r="AO784" s="100"/>
      <c r="AP784" s="100"/>
      <c r="AQ784" s="100"/>
      <c r="AR784" s="100"/>
      <c r="AS784" s="100"/>
      <c r="AT784" s="100"/>
      <c r="AU784" s="100"/>
      <c r="AV784" s="100"/>
      <c r="AW784" s="100"/>
      <c r="AX784" s="100"/>
      <c r="AY784" s="100"/>
      <c r="AZ784" s="100"/>
      <c r="BA784" s="100"/>
      <c r="BB784" s="100"/>
      <c r="BC784" s="100"/>
      <c r="BD784" s="100"/>
      <c r="BE784" s="101"/>
      <c r="BF784" s="102"/>
      <c r="BG784" s="101"/>
      <c r="BH784" s="141"/>
      <c r="BI784" s="141"/>
      <c r="BJ784" s="104"/>
    </row>
    <row r="785" spans="2:62" s="96" customFormat="1" ht="40.5" hidden="1">
      <c r="B785" s="106">
        <v>2014</v>
      </c>
      <c r="C785" s="146">
        <v>8317</v>
      </c>
      <c r="D785" s="106">
        <v>5</v>
      </c>
      <c r="E785" s="106"/>
      <c r="F785" s="106"/>
      <c r="G785" s="108" t="s">
        <v>551</v>
      </c>
      <c r="H785" s="109">
        <f>H786</f>
        <v>0</v>
      </c>
      <c r="I785" s="109">
        <f t="shared" si="1304"/>
        <v>0</v>
      </c>
      <c r="J785" s="109">
        <f t="shared" si="1304"/>
        <v>0</v>
      </c>
      <c r="K785" s="109">
        <f t="shared" si="1304"/>
        <v>0</v>
      </c>
      <c r="L785" s="109">
        <f t="shared" si="1304"/>
        <v>0</v>
      </c>
      <c r="M785" s="109">
        <f t="shared" si="1304"/>
        <v>0</v>
      </c>
      <c r="N785" s="109">
        <f t="shared" si="1304"/>
        <v>0</v>
      </c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09"/>
      <c r="BE785" s="110"/>
      <c r="BF785" s="111"/>
      <c r="BG785" s="110"/>
      <c r="BH785" s="142"/>
      <c r="BI785" s="142"/>
      <c r="BJ785" s="104"/>
    </row>
    <row r="786" spans="2:62" s="96" customFormat="1" ht="36.75" hidden="1" customHeight="1">
      <c r="B786" s="114">
        <v>2014</v>
      </c>
      <c r="C786" s="115">
        <v>8317</v>
      </c>
      <c r="D786" s="114">
        <v>5</v>
      </c>
      <c r="E786" s="114">
        <v>337</v>
      </c>
      <c r="F786" s="114"/>
      <c r="G786" s="116" t="s">
        <v>491</v>
      </c>
      <c r="H786" s="117">
        <f>H787</f>
        <v>0</v>
      </c>
      <c r="I786" s="117">
        <f t="shared" si="1304"/>
        <v>0</v>
      </c>
      <c r="J786" s="117">
        <f t="shared" si="1304"/>
        <v>0</v>
      </c>
      <c r="K786" s="117">
        <f t="shared" si="1304"/>
        <v>0</v>
      </c>
      <c r="L786" s="117">
        <f t="shared" si="1304"/>
        <v>0</v>
      </c>
      <c r="M786" s="117">
        <f t="shared" si="1304"/>
        <v>0</v>
      </c>
      <c r="N786" s="117">
        <f t="shared" si="1304"/>
        <v>0</v>
      </c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  <c r="AN786" s="117"/>
      <c r="AO786" s="117"/>
      <c r="AP786" s="117"/>
      <c r="AQ786" s="117"/>
      <c r="AR786" s="117"/>
      <c r="AS786" s="117"/>
      <c r="AT786" s="117"/>
      <c r="AU786" s="117"/>
      <c r="AV786" s="117"/>
      <c r="AW786" s="117"/>
      <c r="AX786" s="117"/>
      <c r="AY786" s="117"/>
      <c r="AZ786" s="117"/>
      <c r="BA786" s="117"/>
      <c r="BB786" s="117"/>
      <c r="BC786" s="117"/>
      <c r="BD786" s="117"/>
      <c r="BE786" s="118"/>
      <c r="BF786" s="119"/>
      <c r="BG786" s="118"/>
      <c r="BH786" s="140"/>
      <c r="BI786" s="140"/>
      <c r="BJ786" s="104"/>
    </row>
    <row r="787" spans="2:62" s="96" customFormat="1" ht="36.75" hidden="1" customHeight="1">
      <c r="B787" s="122"/>
      <c r="C787" s="143"/>
      <c r="D787" s="122"/>
      <c r="E787" s="122"/>
      <c r="F787" s="132">
        <v>1</v>
      </c>
      <c r="G787" s="133" t="s">
        <v>552</v>
      </c>
      <c r="H787" s="126">
        <v>0</v>
      </c>
      <c r="I787" s="126">
        <v>0</v>
      </c>
      <c r="J787" s="127">
        <f>H787+I787</f>
        <v>0</v>
      </c>
      <c r="K787" s="126">
        <v>0</v>
      </c>
      <c r="L787" s="126">
        <v>0</v>
      </c>
      <c r="M787" s="127">
        <f>K787+L787</f>
        <v>0</v>
      </c>
      <c r="N787" s="127">
        <f>J787+M787</f>
        <v>0</v>
      </c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  <c r="BE787" s="144" t="s">
        <v>50</v>
      </c>
      <c r="BF787" s="134"/>
      <c r="BG787" s="180"/>
      <c r="BH787" s="219" t="s">
        <v>128</v>
      </c>
      <c r="BI787" s="219"/>
      <c r="BJ787" s="104"/>
    </row>
    <row r="788" spans="2:62" s="105" customFormat="1">
      <c r="B788" s="97">
        <v>2014</v>
      </c>
      <c r="C788" s="147">
        <v>8317</v>
      </c>
      <c r="D788" s="97">
        <v>5</v>
      </c>
      <c r="E788" s="97"/>
      <c r="F788" s="97"/>
      <c r="G788" s="99" t="s">
        <v>46</v>
      </c>
      <c r="H788" s="100">
        <f>H789+H821+H828+H843+H846+H858</f>
        <v>6505864.2400000002</v>
      </c>
      <c r="I788" s="100">
        <f t="shared" ref="I788:O788" si="1305">I789+I821+I828+I843+I846+I858</f>
        <v>0</v>
      </c>
      <c r="J788" s="100">
        <f t="shared" si="1305"/>
        <v>6505864.2400000002</v>
      </c>
      <c r="K788" s="100">
        <f t="shared" si="1305"/>
        <v>98075.11</v>
      </c>
      <c r="L788" s="100">
        <f t="shared" si="1305"/>
        <v>0</v>
      </c>
      <c r="M788" s="100">
        <f t="shared" si="1305"/>
        <v>98075.11</v>
      </c>
      <c r="N788" s="100">
        <f t="shared" si="1305"/>
        <v>6603939.3500000006</v>
      </c>
      <c r="O788" s="100">
        <f t="shared" si="1305"/>
        <v>0</v>
      </c>
      <c r="P788" s="100">
        <f t="shared" ref="P788:BD788" si="1306">P789+P821+P828+P843+P846+P858</f>
        <v>0</v>
      </c>
      <c r="Q788" s="100">
        <f t="shared" si="1306"/>
        <v>0</v>
      </c>
      <c r="R788" s="100">
        <f t="shared" si="1306"/>
        <v>0</v>
      </c>
      <c r="S788" s="100">
        <f t="shared" si="1306"/>
        <v>0</v>
      </c>
      <c r="T788" s="100">
        <f t="shared" si="1306"/>
        <v>0</v>
      </c>
      <c r="U788" s="100">
        <f t="shared" si="1306"/>
        <v>0</v>
      </c>
      <c r="V788" s="100">
        <f t="shared" si="1306"/>
        <v>6505864.2400000002</v>
      </c>
      <c r="W788" s="100">
        <f t="shared" si="1306"/>
        <v>0</v>
      </c>
      <c r="X788" s="100">
        <f t="shared" si="1306"/>
        <v>6505864.2400000002</v>
      </c>
      <c r="Y788" s="100">
        <f t="shared" si="1306"/>
        <v>98075.11</v>
      </c>
      <c r="Z788" s="100">
        <f t="shared" si="1306"/>
        <v>0</v>
      </c>
      <c r="AA788" s="100">
        <f t="shared" si="1306"/>
        <v>98075.11</v>
      </c>
      <c r="AB788" s="100">
        <f t="shared" si="1306"/>
        <v>6603939.3500000006</v>
      </c>
      <c r="AC788" s="100">
        <f t="shared" si="1306"/>
        <v>0</v>
      </c>
      <c r="AD788" s="100">
        <f t="shared" si="1306"/>
        <v>0</v>
      </c>
      <c r="AE788" s="100">
        <f t="shared" si="1306"/>
        <v>0</v>
      </c>
      <c r="AF788" s="100">
        <f t="shared" si="1306"/>
        <v>0</v>
      </c>
      <c r="AG788" s="100">
        <f t="shared" si="1306"/>
        <v>0</v>
      </c>
      <c r="AH788" s="100">
        <f t="shared" si="1306"/>
        <v>0</v>
      </c>
      <c r="AI788" s="100">
        <f t="shared" si="1306"/>
        <v>0</v>
      </c>
      <c r="AJ788" s="100">
        <f t="shared" si="1306"/>
        <v>0</v>
      </c>
      <c r="AK788" s="100">
        <f t="shared" si="1306"/>
        <v>0</v>
      </c>
      <c r="AL788" s="100">
        <f t="shared" si="1306"/>
        <v>0</v>
      </c>
      <c r="AM788" s="100">
        <f t="shared" si="1306"/>
        <v>0</v>
      </c>
      <c r="AN788" s="100">
        <f t="shared" si="1306"/>
        <v>0</v>
      </c>
      <c r="AO788" s="100">
        <f t="shared" si="1306"/>
        <v>0</v>
      </c>
      <c r="AP788" s="100">
        <f t="shared" si="1306"/>
        <v>0</v>
      </c>
      <c r="AQ788" s="100">
        <f t="shared" si="1306"/>
        <v>0</v>
      </c>
      <c r="AR788" s="100">
        <f t="shared" si="1306"/>
        <v>0</v>
      </c>
      <c r="AS788" s="100">
        <f t="shared" si="1306"/>
        <v>0</v>
      </c>
      <c r="AT788" s="100">
        <f t="shared" si="1306"/>
        <v>0</v>
      </c>
      <c r="AU788" s="100">
        <f t="shared" si="1306"/>
        <v>0</v>
      </c>
      <c r="AV788" s="100">
        <f t="shared" si="1306"/>
        <v>0</v>
      </c>
      <c r="AW788" s="100">
        <f t="shared" si="1306"/>
        <v>0</v>
      </c>
      <c r="AX788" s="100">
        <f t="shared" si="1306"/>
        <v>6505864.2400000002</v>
      </c>
      <c r="AY788" s="100">
        <f t="shared" si="1306"/>
        <v>0</v>
      </c>
      <c r="AZ788" s="100">
        <f t="shared" si="1306"/>
        <v>6505864.2400000002</v>
      </c>
      <c r="BA788" s="100">
        <f t="shared" si="1306"/>
        <v>98075.11</v>
      </c>
      <c r="BB788" s="100">
        <f t="shared" si="1306"/>
        <v>0</v>
      </c>
      <c r="BC788" s="100">
        <f t="shared" si="1306"/>
        <v>98075.11</v>
      </c>
      <c r="BD788" s="100">
        <f t="shared" si="1306"/>
        <v>6603939.3500000006</v>
      </c>
      <c r="BE788" s="101"/>
      <c r="BF788" s="102"/>
      <c r="BG788" s="101"/>
      <c r="BH788" s="141"/>
      <c r="BI788" s="141"/>
      <c r="BJ788" s="104"/>
    </row>
    <row r="789" spans="2:62" s="113" customFormat="1">
      <c r="B789" s="106">
        <v>2014</v>
      </c>
      <c r="C789" s="146">
        <v>8317</v>
      </c>
      <c r="D789" s="106">
        <v>5</v>
      </c>
      <c r="E789" s="106"/>
      <c r="F789" s="106"/>
      <c r="G789" s="108" t="s">
        <v>47</v>
      </c>
      <c r="H789" s="109">
        <f>H790+H800+H802+H813</f>
        <v>615400</v>
      </c>
      <c r="I789" s="109">
        <f t="shared" ref="I789:O789" si="1307">I790+I800+I802+I813</f>
        <v>0</v>
      </c>
      <c r="J789" s="109">
        <f t="shared" si="1307"/>
        <v>615400</v>
      </c>
      <c r="K789" s="109">
        <f t="shared" si="1307"/>
        <v>0</v>
      </c>
      <c r="L789" s="109">
        <f t="shared" si="1307"/>
        <v>0</v>
      </c>
      <c r="M789" s="109">
        <f t="shared" si="1307"/>
        <v>0</v>
      </c>
      <c r="N789" s="109">
        <f t="shared" si="1307"/>
        <v>615400</v>
      </c>
      <c r="O789" s="109">
        <f t="shared" si="1307"/>
        <v>0</v>
      </c>
      <c r="P789" s="109">
        <f t="shared" ref="P789:BD789" si="1308">P790+P800+P802+P813</f>
        <v>0</v>
      </c>
      <c r="Q789" s="109">
        <f t="shared" si="1308"/>
        <v>0</v>
      </c>
      <c r="R789" s="109">
        <f t="shared" si="1308"/>
        <v>0</v>
      </c>
      <c r="S789" s="109">
        <f t="shared" si="1308"/>
        <v>0</v>
      </c>
      <c r="T789" s="109">
        <f t="shared" si="1308"/>
        <v>0</v>
      </c>
      <c r="U789" s="109">
        <f t="shared" si="1308"/>
        <v>0</v>
      </c>
      <c r="V789" s="109">
        <f t="shared" si="1308"/>
        <v>615400</v>
      </c>
      <c r="W789" s="109">
        <f t="shared" si="1308"/>
        <v>0</v>
      </c>
      <c r="X789" s="109">
        <f t="shared" si="1308"/>
        <v>615400</v>
      </c>
      <c r="Y789" s="109">
        <f t="shared" si="1308"/>
        <v>0</v>
      </c>
      <c r="Z789" s="109">
        <f t="shared" si="1308"/>
        <v>0</v>
      </c>
      <c r="AA789" s="109">
        <f t="shared" si="1308"/>
        <v>0</v>
      </c>
      <c r="AB789" s="109">
        <f t="shared" si="1308"/>
        <v>615400</v>
      </c>
      <c r="AC789" s="109">
        <f t="shared" si="1308"/>
        <v>0</v>
      </c>
      <c r="AD789" s="109">
        <f t="shared" si="1308"/>
        <v>0</v>
      </c>
      <c r="AE789" s="109">
        <f t="shared" si="1308"/>
        <v>0</v>
      </c>
      <c r="AF789" s="109">
        <f t="shared" si="1308"/>
        <v>0</v>
      </c>
      <c r="AG789" s="109">
        <f t="shared" si="1308"/>
        <v>0</v>
      </c>
      <c r="AH789" s="109">
        <f t="shared" si="1308"/>
        <v>0</v>
      </c>
      <c r="AI789" s="109">
        <f t="shared" si="1308"/>
        <v>0</v>
      </c>
      <c r="AJ789" s="109">
        <f t="shared" si="1308"/>
        <v>0</v>
      </c>
      <c r="AK789" s="109">
        <f t="shared" si="1308"/>
        <v>0</v>
      </c>
      <c r="AL789" s="109">
        <f t="shared" si="1308"/>
        <v>0</v>
      </c>
      <c r="AM789" s="109">
        <f t="shared" si="1308"/>
        <v>0</v>
      </c>
      <c r="AN789" s="109">
        <f t="shared" si="1308"/>
        <v>0</v>
      </c>
      <c r="AO789" s="109">
        <f t="shared" si="1308"/>
        <v>0</v>
      </c>
      <c r="AP789" s="109">
        <f t="shared" si="1308"/>
        <v>0</v>
      </c>
      <c r="AQ789" s="109">
        <f t="shared" si="1308"/>
        <v>0</v>
      </c>
      <c r="AR789" s="109">
        <f t="shared" si="1308"/>
        <v>0</v>
      </c>
      <c r="AS789" s="109">
        <f t="shared" si="1308"/>
        <v>0</v>
      </c>
      <c r="AT789" s="109">
        <f t="shared" si="1308"/>
        <v>0</v>
      </c>
      <c r="AU789" s="109">
        <f t="shared" si="1308"/>
        <v>0</v>
      </c>
      <c r="AV789" s="109">
        <f t="shared" si="1308"/>
        <v>0</v>
      </c>
      <c r="AW789" s="109">
        <f t="shared" si="1308"/>
        <v>0</v>
      </c>
      <c r="AX789" s="109">
        <f t="shared" si="1308"/>
        <v>615400</v>
      </c>
      <c r="AY789" s="109">
        <f t="shared" si="1308"/>
        <v>0</v>
      </c>
      <c r="AZ789" s="109">
        <f t="shared" si="1308"/>
        <v>615400</v>
      </c>
      <c r="BA789" s="109">
        <f t="shared" si="1308"/>
        <v>0</v>
      </c>
      <c r="BB789" s="109">
        <f t="shared" si="1308"/>
        <v>0</v>
      </c>
      <c r="BC789" s="109">
        <f t="shared" si="1308"/>
        <v>0</v>
      </c>
      <c r="BD789" s="109">
        <f t="shared" si="1308"/>
        <v>615400</v>
      </c>
      <c r="BE789" s="110"/>
      <c r="BF789" s="111"/>
      <c r="BG789" s="110"/>
      <c r="BH789" s="142"/>
      <c r="BI789" s="142"/>
      <c r="BJ789" s="104"/>
    </row>
    <row r="790" spans="2:62" s="121" customFormat="1" ht="36.75" customHeight="1">
      <c r="B790" s="114">
        <v>2014</v>
      </c>
      <c r="C790" s="115">
        <v>8317</v>
      </c>
      <c r="D790" s="114">
        <v>5</v>
      </c>
      <c r="E790" s="114">
        <v>511</v>
      </c>
      <c r="F790" s="114"/>
      <c r="G790" s="116" t="s">
        <v>48</v>
      </c>
      <c r="H790" s="117">
        <f>SUM(H791:H799)</f>
        <v>87400</v>
      </c>
      <c r="I790" s="117">
        <f t="shared" ref="I790:O790" si="1309">SUM(I791:I799)</f>
        <v>0</v>
      </c>
      <c r="J790" s="117">
        <f t="shared" si="1309"/>
        <v>87400</v>
      </c>
      <c r="K790" s="117">
        <f t="shared" si="1309"/>
        <v>0</v>
      </c>
      <c r="L790" s="117">
        <f t="shared" si="1309"/>
        <v>0</v>
      </c>
      <c r="M790" s="117">
        <f t="shared" si="1309"/>
        <v>0</v>
      </c>
      <c r="N790" s="117">
        <f t="shared" si="1309"/>
        <v>87400</v>
      </c>
      <c r="O790" s="117">
        <f t="shared" si="1309"/>
        <v>0</v>
      </c>
      <c r="P790" s="117">
        <f t="shared" ref="P790:BD790" si="1310">SUM(P791:P799)</f>
        <v>0</v>
      </c>
      <c r="Q790" s="117">
        <f t="shared" si="1310"/>
        <v>0</v>
      </c>
      <c r="R790" s="117">
        <f t="shared" si="1310"/>
        <v>0</v>
      </c>
      <c r="S790" s="117">
        <f t="shared" si="1310"/>
        <v>0</v>
      </c>
      <c r="T790" s="117">
        <f t="shared" si="1310"/>
        <v>0</v>
      </c>
      <c r="U790" s="117">
        <f t="shared" si="1310"/>
        <v>0</v>
      </c>
      <c r="V790" s="117">
        <f t="shared" si="1310"/>
        <v>87400</v>
      </c>
      <c r="W790" s="117">
        <f t="shared" si="1310"/>
        <v>0</v>
      </c>
      <c r="X790" s="117">
        <f t="shared" si="1310"/>
        <v>87400</v>
      </c>
      <c r="Y790" s="117">
        <f t="shared" si="1310"/>
        <v>0</v>
      </c>
      <c r="Z790" s="117">
        <f t="shared" si="1310"/>
        <v>0</v>
      </c>
      <c r="AA790" s="117">
        <f t="shared" si="1310"/>
        <v>0</v>
      </c>
      <c r="AB790" s="117">
        <f t="shared" si="1310"/>
        <v>87400</v>
      </c>
      <c r="AC790" s="117">
        <f t="shared" si="1310"/>
        <v>0</v>
      </c>
      <c r="AD790" s="117">
        <f t="shared" si="1310"/>
        <v>0</v>
      </c>
      <c r="AE790" s="117">
        <f t="shared" si="1310"/>
        <v>0</v>
      </c>
      <c r="AF790" s="117">
        <f t="shared" si="1310"/>
        <v>0</v>
      </c>
      <c r="AG790" s="117">
        <f t="shared" si="1310"/>
        <v>0</v>
      </c>
      <c r="AH790" s="117">
        <f t="shared" si="1310"/>
        <v>0</v>
      </c>
      <c r="AI790" s="117">
        <f t="shared" si="1310"/>
        <v>0</v>
      </c>
      <c r="AJ790" s="117">
        <f t="shared" si="1310"/>
        <v>0</v>
      </c>
      <c r="AK790" s="117">
        <f t="shared" si="1310"/>
        <v>0</v>
      </c>
      <c r="AL790" s="117">
        <f t="shared" si="1310"/>
        <v>0</v>
      </c>
      <c r="AM790" s="117">
        <f t="shared" si="1310"/>
        <v>0</v>
      </c>
      <c r="AN790" s="117">
        <f t="shared" si="1310"/>
        <v>0</v>
      </c>
      <c r="AO790" s="117">
        <f t="shared" si="1310"/>
        <v>0</v>
      </c>
      <c r="AP790" s="117">
        <f t="shared" si="1310"/>
        <v>0</v>
      </c>
      <c r="AQ790" s="117">
        <f t="shared" si="1310"/>
        <v>0</v>
      </c>
      <c r="AR790" s="117">
        <f t="shared" si="1310"/>
        <v>0</v>
      </c>
      <c r="AS790" s="117">
        <f t="shared" si="1310"/>
        <v>0</v>
      </c>
      <c r="AT790" s="117">
        <f t="shared" si="1310"/>
        <v>0</v>
      </c>
      <c r="AU790" s="117">
        <f t="shared" si="1310"/>
        <v>0</v>
      </c>
      <c r="AV790" s="117">
        <f t="shared" si="1310"/>
        <v>0</v>
      </c>
      <c r="AW790" s="117">
        <f t="shared" si="1310"/>
        <v>0</v>
      </c>
      <c r="AX790" s="117">
        <f t="shared" si="1310"/>
        <v>87400</v>
      </c>
      <c r="AY790" s="117">
        <f t="shared" si="1310"/>
        <v>0</v>
      </c>
      <c r="AZ790" s="117">
        <f t="shared" si="1310"/>
        <v>87400</v>
      </c>
      <c r="BA790" s="117">
        <f t="shared" si="1310"/>
        <v>0</v>
      </c>
      <c r="BB790" s="117">
        <f t="shared" si="1310"/>
        <v>0</v>
      </c>
      <c r="BC790" s="117">
        <f t="shared" si="1310"/>
        <v>0</v>
      </c>
      <c r="BD790" s="117">
        <f t="shared" si="1310"/>
        <v>87400</v>
      </c>
      <c r="BE790" s="118"/>
      <c r="BF790" s="119"/>
      <c r="BG790" s="118"/>
      <c r="BH790" s="140"/>
      <c r="BI790" s="140"/>
      <c r="BJ790" s="104"/>
    </row>
    <row r="791" spans="2:62" s="96" customFormat="1" ht="36.75" hidden="1" customHeight="1">
      <c r="B791" s="122"/>
      <c r="C791" s="143"/>
      <c r="D791" s="122"/>
      <c r="E791" s="122"/>
      <c r="F791" s="132">
        <v>1</v>
      </c>
      <c r="G791" s="133" t="s">
        <v>51</v>
      </c>
      <c r="H791" s="126">
        <v>0</v>
      </c>
      <c r="I791" s="126">
        <v>0</v>
      </c>
      <c r="J791" s="127">
        <f t="shared" ref="J791:J799" si="1311">H791+I791</f>
        <v>0</v>
      </c>
      <c r="K791" s="126">
        <v>0</v>
      </c>
      <c r="L791" s="126">
        <v>0</v>
      </c>
      <c r="M791" s="127">
        <f t="shared" ref="M791:M799" si="1312">K791+L791</f>
        <v>0</v>
      </c>
      <c r="N791" s="127">
        <f t="shared" ref="N791:N799" si="1313">J791+M791</f>
        <v>0</v>
      </c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  <c r="BE791" s="128" t="s">
        <v>50</v>
      </c>
      <c r="BF791" s="134"/>
      <c r="BG791" s="128"/>
      <c r="BH791" s="152" t="s">
        <v>128</v>
      </c>
      <c r="BI791" s="152"/>
      <c r="BJ791" s="104"/>
    </row>
    <row r="792" spans="2:62" s="96" customFormat="1" ht="36.75" hidden="1" customHeight="1">
      <c r="B792" s="122"/>
      <c r="C792" s="143"/>
      <c r="D792" s="122"/>
      <c r="E792" s="122"/>
      <c r="F792" s="132">
        <v>2</v>
      </c>
      <c r="G792" s="133" t="s">
        <v>553</v>
      </c>
      <c r="H792" s="126">
        <v>0</v>
      </c>
      <c r="I792" s="126">
        <v>0</v>
      </c>
      <c r="J792" s="127">
        <f t="shared" si="1311"/>
        <v>0</v>
      </c>
      <c r="K792" s="126">
        <v>0</v>
      </c>
      <c r="L792" s="126">
        <v>0</v>
      </c>
      <c r="M792" s="127">
        <f t="shared" si="1312"/>
        <v>0</v>
      </c>
      <c r="N792" s="127">
        <f t="shared" si="1313"/>
        <v>0</v>
      </c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  <c r="AO792" s="127"/>
      <c r="AP792" s="127"/>
      <c r="AQ792" s="127"/>
      <c r="AR792" s="127"/>
      <c r="AS792" s="127"/>
      <c r="AT792" s="127"/>
      <c r="AU792" s="127"/>
      <c r="AV792" s="127"/>
      <c r="AW792" s="127"/>
      <c r="AX792" s="127"/>
      <c r="AY792" s="127"/>
      <c r="AZ792" s="127"/>
      <c r="BA792" s="127"/>
      <c r="BB792" s="127"/>
      <c r="BC792" s="127"/>
      <c r="BD792" s="127"/>
      <c r="BE792" s="128" t="s">
        <v>50</v>
      </c>
      <c r="BF792" s="134"/>
      <c r="BG792" s="128"/>
      <c r="BH792" s="152" t="s">
        <v>128</v>
      </c>
      <c r="BI792" s="152"/>
      <c r="BJ792" s="104"/>
    </row>
    <row r="793" spans="2:62" s="96" customFormat="1" ht="36.75" customHeight="1">
      <c r="B793" s="122"/>
      <c r="C793" s="143"/>
      <c r="D793" s="122"/>
      <c r="E793" s="122"/>
      <c r="F793" s="132">
        <v>3</v>
      </c>
      <c r="G793" s="133" t="s">
        <v>169</v>
      </c>
      <c r="H793" s="126">
        <v>32864</v>
      </c>
      <c r="I793" s="126">
        <v>0</v>
      </c>
      <c r="J793" s="127">
        <f t="shared" si="1311"/>
        <v>32864</v>
      </c>
      <c r="K793" s="126">
        <v>0</v>
      </c>
      <c r="L793" s="126">
        <v>0</v>
      </c>
      <c r="M793" s="127">
        <f t="shared" si="1312"/>
        <v>0</v>
      </c>
      <c r="N793" s="127">
        <f t="shared" si="1313"/>
        <v>32864</v>
      </c>
      <c r="O793" s="127">
        <v>0</v>
      </c>
      <c r="P793" s="127">
        <v>0</v>
      </c>
      <c r="Q793" s="127">
        <f t="shared" ref="Q793:Q799" si="1314">+O793+P793</f>
        <v>0</v>
      </c>
      <c r="R793" s="127">
        <v>0</v>
      </c>
      <c r="S793" s="127">
        <v>0</v>
      </c>
      <c r="T793" s="127"/>
      <c r="U793" s="127"/>
      <c r="V793" s="127">
        <f>H793+O793</f>
        <v>32864</v>
      </c>
      <c r="W793" s="127">
        <f>I793+P793</f>
        <v>0</v>
      </c>
      <c r="X793" s="127">
        <f>V793+W793</f>
        <v>32864</v>
      </c>
      <c r="Y793" s="127">
        <f>K793+R793</f>
        <v>0</v>
      </c>
      <c r="Z793" s="127">
        <f>L793+S793</f>
        <v>0</v>
      </c>
      <c r="AA793" s="127">
        <f>Y793+Z793</f>
        <v>0</v>
      </c>
      <c r="AB793" s="127">
        <f>X793+AA793</f>
        <v>32864</v>
      </c>
      <c r="AC793" s="127">
        <v>0</v>
      </c>
      <c r="AD793" s="127">
        <v>0</v>
      </c>
      <c r="AE793" s="127">
        <f t="shared" ref="AE793:AE799" si="1315">+AC793+AD793</f>
        <v>0</v>
      </c>
      <c r="AF793" s="127">
        <v>0</v>
      </c>
      <c r="AG793" s="127">
        <v>0</v>
      </c>
      <c r="AH793" s="127">
        <f t="shared" ref="AH793:AH799" si="1316">+AF793+AG793</f>
        <v>0</v>
      </c>
      <c r="AI793" s="127">
        <f t="shared" ref="AI793:AI799" si="1317">+AE793+AH793</f>
        <v>0</v>
      </c>
      <c r="AJ793" s="127">
        <v>0</v>
      </c>
      <c r="AK793" s="127">
        <v>0</v>
      </c>
      <c r="AL793" s="127">
        <f t="shared" ref="AL793:AL799" si="1318">+AJ793+AK793</f>
        <v>0</v>
      </c>
      <c r="AM793" s="127">
        <v>0</v>
      </c>
      <c r="AN793" s="127">
        <v>0</v>
      </c>
      <c r="AO793" s="127">
        <f t="shared" ref="AO793:AO799" si="1319">+AM793+AN793</f>
        <v>0</v>
      </c>
      <c r="AP793" s="127">
        <f t="shared" ref="AP793:AP799" si="1320">+AL793+AO793</f>
        <v>0</v>
      </c>
      <c r="AQ793" s="127">
        <v>0</v>
      </c>
      <c r="AR793" s="127">
        <v>0</v>
      </c>
      <c r="AS793" s="127">
        <f t="shared" ref="AS793:AS799" si="1321">+AQ793+AR793</f>
        <v>0</v>
      </c>
      <c r="AT793" s="127">
        <v>0</v>
      </c>
      <c r="AU793" s="127">
        <v>0</v>
      </c>
      <c r="AV793" s="127">
        <f t="shared" ref="AV793:AV799" si="1322">+AT793+AU793</f>
        <v>0</v>
      </c>
      <c r="AW793" s="127">
        <f t="shared" ref="AW793:AW799" si="1323">+AS793+AV793</f>
        <v>0</v>
      </c>
      <c r="AX793" s="127">
        <f t="shared" ref="AX793:AX799" si="1324">V793-AC793-AJ793-AQ793</f>
        <v>32864</v>
      </c>
      <c r="AY793" s="127">
        <f t="shared" ref="AY793:AY799" si="1325">W793-AD793-AK793-AR793</f>
        <v>0</v>
      </c>
      <c r="AZ793" s="127">
        <f t="shared" ref="AZ793:AZ799" si="1326">AX793+AY793</f>
        <v>32864</v>
      </c>
      <c r="BA793" s="127">
        <f t="shared" ref="BA793:BA799" si="1327">Y793-AF793-AM793-AT793</f>
        <v>0</v>
      </c>
      <c r="BB793" s="127">
        <f t="shared" ref="BB793:BB799" si="1328">Z793-AG793-AN793-AU793</f>
        <v>0</v>
      </c>
      <c r="BC793" s="127">
        <f t="shared" ref="BC793:BC799" si="1329">BA793+BB793</f>
        <v>0</v>
      </c>
      <c r="BD793" s="127">
        <f t="shared" ref="BD793:BD799" si="1330">AZ793+BC793</f>
        <v>32864</v>
      </c>
      <c r="BE793" s="128" t="s">
        <v>50</v>
      </c>
      <c r="BF793" s="134">
        <v>8</v>
      </c>
      <c r="BG793" s="128"/>
      <c r="BH793" s="152" t="s">
        <v>128</v>
      </c>
      <c r="BI793" s="152"/>
      <c r="BJ793" s="104"/>
    </row>
    <row r="794" spans="2:62" s="96" customFormat="1" ht="36.75" hidden="1" customHeight="1">
      <c r="B794" s="122"/>
      <c r="C794" s="143"/>
      <c r="D794" s="122"/>
      <c r="E794" s="122"/>
      <c r="F794" s="132">
        <v>4</v>
      </c>
      <c r="G794" s="133" t="s">
        <v>56</v>
      </c>
      <c r="H794" s="126">
        <v>0</v>
      </c>
      <c r="I794" s="126">
        <v>0</v>
      </c>
      <c r="J794" s="127">
        <f t="shared" si="1311"/>
        <v>0</v>
      </c>
      <c r="K794" s="126">
        <v>0</v>
      </c>
      <c r="L794" s="126">
        <v>0</v>
      </c>
      <c r="M794" s="127">
        <f t="shared" si="1312"/>
        <v>0</v>
      </c>
      <c r="N794" s="127">
        <f t="shared" si="1313"/>
        <v>0</v>
      </c>
      <c r="O794" s="127">
        <v>0</v>
      </c>
      <c r="P794" s="127">
        <v>0</v>
      </c>
      <c r="Q794" s="127">
        <f t="shared" si="1314"/>
        <v>0</v>
      </c>
      <c r="R794" s="127">
        <v>0</v>
      </c>
      <c r="S794" s="127">
        <v>0</v>
      </c>
      <c r="T794" s="127"/>
      <c r="U794" s="127"/>
      <c r="V794" s="127">
        <f>H794+O794</f>
        <v>0</v>
      </c>
      <c r="W794" s="127">
        <f>I794+P794</f>
        <v>0</v>
      </c>
      <c r="X794" s="127">
        <f>V794+W794</f>
        <v>0</v>
      </c>
      <c r="Y794" s="127">
        <f>K794+R794</f>
        <v>0</v>
      </c>
      <c r="Z794" s="127">
        <f>L794+S794</f>
        <v>0</v>
      </c>
      <c r="AA794" s="127">
        <f>Y794+Z794</f>
        <v>0</v>
      </c>
      <c r="AB794" s="127">
        <f>X794+AA794</f>
        <v>0</v>
      </c>
      <c r="AC794" s="127">
        <v>0</v>
      </c>
      <c r="AD794" s="127">
        <v>0</v>
      </c>
      <c r="AE794" s="127">
        <f t="shared" si="1315"/>
        <v>0</v>
      </c>
      <c r="AF794" s="127">
        <v>0</v>
      </c>
      <c r="AG794" s="127">
        <v>0</v>
      </c>
      <c r="AH794" s="127">
        <f t="shared" si="1316"/>
        <v>0</v>
      </c>
      <c r="AI794" s="127">
        <f t="shared" si="1317"/>
        <v>0</v>
      </c>
      <c r="AJ794" s="127">
        <v>0</v>
      </c>
      <c r="AK794" s="127">
        <v>0</v>
      </c>
      <c r="AL794" s="127">
        <f t="shared" si="1318"/>
        <v>0</v>
      </c>
      <c r="AM794" s="127">
        <v>0</v>
      </c>
      <c r="AN794" s="127">
        <v>0</v>
      </c>
      <c r="AO794" s="127">
        <f t="shared" si="1319"/>
        <v>0</v>
      </c>
      <c r="AP794" s="127">
        <f t="shared" si="1320"/>
        <v>0</v>
      </c>
      <c r="AQ794" s="127">
        <v>0</v>
      </c>
      <c r="AR794" s="127">
        <v>0</v>
      </c>
      <c r="AS794" s="127">
        <f t="shared" si="1321"/>
        <v>0</v>
      </c>
      <c r="AT794" s="127">
        <v>0</v>
      </c>
      <c r="AU794" s="127">
        <v>0</v>
      </c>
      <c r="AV794" s="127">
        <f t="shared" si="1322"/>
        <v>0</v>
      </c>
      <c r="AW794" s="127">
        <f t="shared" si="1323"/>
        <v>0</v>
      </c>
      <c r="AX794" s="127">
        <f t="shared" si="1324"/>
        <v>0</v>
      </c>
      <c r="AY794" s="127">
        <f t="shared" si="1325"/>
        <v>0</v>
      </c>
      <c r="AZ794" s="127">
        <f t="shared" si="1326"/>
        <v>0</v>
      </c>
      <c r="BA794" s="127">
        <f t="shared" si="1327"/>
        <v>0</v>
      </c>
      <c r="BB794" s="127">
        <f t="shared" si="1328"/>
        <v>0</v>
      </c>
      <c r="BC794" s="127">
        <f t="shared" si="1329"/>
        <v>0</v>
      </c>
      <c r="BD794" s="127">
        <f t="shared" si="1330"/>
        <v>0</v>
      </c>
      <c r="BE794" s="128" t="s">
        <v>50</v>
      </c>
      <c r="BF794" s="134"/>
      <c r="BG794" s="128"/>
      <c r="BH794" s="152" t="s">
        <v>128</v>
      </c>
      <c r="BI794" s="152"/>
      <c r="BJ794" s="104"/>
    </row>
    <row r="795" spans="2:62" s="96" customFormat="1" ht="36.75" hidden="1" customHeight="1">
      <c r="B795" s="122"/>
      <c r="C795" s="143"/>
      <c r="D795" s="122"/>
      <c r="E795" s="122"/>
      <c r="F795" s="132">
        <v>5</v>
      </c>
      <c r="G795" s="133" t="s">
        <v>554</v>
      </c>
      <c r="H795" s="126">
        <v>0</v>
      </c>
      <c r="I795" s="126">
        <v>0</v>
      </c>
      <c r="J795" s="127">
        <f t="shared" si="1311"/>
        <v>0</v>
      </c>
      <c r="K795" s="126">
        <v>0</v>
      </c>
      <c r="L795" s="126">
        <v>0</v>
      </c>
      <c r="M795" s="127">
        <f t="shared" si="1312"/>
        <v>0</v>
      </c>
      <c r="N795" s="127">
        <f t="shared" si="1313"/>
        <v>0</v>
      </c>
      <c r="O795" s="127">
        <v>0</v>
      </c>
      <c r="P795" s="127">
        <v>0</v>
      </c>
      <c r="Q795" s="127">
        <f t="shared" si="1314"/>
        <v>0</v>
      </c>
      <c r="R795" s="127">
        <v>0</v>
      </c>
      <c r="S795" s="127">
        <v>0</v>
      </c>
      <c r="T795" s="127"/>
      <c r="U795" s="127"/>
      <c r="V795" s="127">
        <f>H795+O795</f>
        <v>0</v>
      </c>
      <c r="W795" s="127">
        <f>I795+P795</f>
        <v>0</v>
      </c>
      <c r="X795" s="127">
        <f>V795+W795</f>
        <v>0</v>
      </c>
      <c r="Y795" s="127">
        <f>K795+R795</f>
        <v>0</v>
      </c>
      <c r="Z795" s="127">
        <f>L795+S795</f>
        <v>0</v>
      </c>
      <c r="AA795" s="127">
        <f>Y795+Z795</f>
        <v>0</v>
      </c>
      <c r="AB795" s="127">
        <f>X795+AA795</f>
        <v>0</v>
      </c>
      <c r="AC795" s="127">
        <v>0</v>
      </c>
      <c r="AD795" s="127">
        <v>0</v>
      </c>
      <c r="AE795" s="127">
        <f t="shared" si="1315"/>
        <v>0</v>
      </c>
      <c r="AF795" s="127">
        <v>0</v>
      </c>
      <c r="AG795" s="127">
        <v>0</v>
      </c>
      <c r="AH795" s="127">
        <f t="shared" si="1316"/>
        <v>0</v>
      </c>
      <c r="AI795" s="127">
        <f t="shared" si="1317"/>
        <v>0</v>
      </c>
      <c r="AJ795" s="127">
        <v>0</v>
      </c>
      <c r="AK795" s="127">
        <v>0</v>
      </c>
      <c r="AL795" s="127">
        <f t="shared" si="1318"/>
        <v>0</v>
      </c>
      <c r="AM795" s="127">
        <v>0</v>
      </c>
      <c r="AN795" s="127">
        <v>0</v>
      </c>
      <c r="AO795" s="127">
        <f t="shared" si="1319"/>
        <v>0</v>
      </c>
      <c r="AP795" s="127">
        <f t="shared" si="1320"/>
        <v>0</v>
      </c>
      <c r="AQ795" s="127">
        <v>0</v>
      </c>
      <c r="AR795" s="127">
        <v>0</v>
      </c>
      <c r="AS795" s="127">
        <f t="shared" si="1321"/>
        <v>0</v>
      </c>
      <c r="AT795" s="127">
        <v>0</v>
      </c>
      <c r="AU795" s="127">
        <v>0</v>
      </c>
      <c r="AV795" s="127">
        <f t="shared" si="1322"/>
        <v>0</v>
      </c>
      <c r="AW795" s="127">
        <f t="shared" si="1323"/>
        <v>0</v>
      </c>
      <c r="AX795" s="127">
        <f t="shared" si="1324"/>
        <v>0</v>
      </c>
      <c r="AY795" s="127">
        <f t="shared" si="1325"/>
        <v>0</v>
      </c>
      <c r="AZ795" s="127">
        <f t="shared" si="1326"/>
        <v>0</v>
      </c>
      <c r="BA795" s="127">
        <f t="shared" si="1327"/>
        <v>0</v>
      </c>
      <c r="BB795" s="127">
        <f t="shared" si="1328"/>
        <v>0</v>
      </c>
      <c r="BC795" s="127">
        <f t="shared" si="1329"/>
        <v>0</v>
      </c>
      <c r="BD795" s="127">
        <f t="shared" si="1330"/>
        <v>0</v>
      </c>
      <c r="BE795" s="128" t="s">
        <v>50</v>
      </c>
      <c r="BF795" s="134"/>
      <c r="BG795" s="128"/>
      <c r="BH795" s="152" t="s">
        <v>128</v>
      </c>
      <c r="BI795" s="152"/>
      <c r="BJ795" s="104"/>
    </row>
    <row r="796" spans="2:62" s="96" customFormat="1" ht="36.75" hidden="1" customHeight="1">
      <c r="B796" s="122"/>
      <c r="C796" s="143"/>
      <c r="D796" s="122"/>
      <c r="E796" s="122"/>
      <c r="F796" s="132">
        <v>6</v>
      </c>
      <c r="G796" s="133" t="s">
        <v>392</v>
      </c>
      <c r="H796" s="126">
        <v>0</v>
      </c>
      <c r="I796" s="126">
        <v>0</v>
      </c>
      <c r="J796" s="127">
        <f t="shared" si="1311"/>
        <v>0</v>
      </c>
      <c r="K796" s="126">
        <v>0</v>
      </c>
      <c r="L796" s="126">
        <v>0</v>
      </c>
      <c r="M796" s="127">
        <f t="shared" si="1312"/>
        <v>0</v>
      </c>
      <c r="N796" s="127">
        <f t="shared" si="1313"/>
        <v>0</v>
      </c>
      <c r="O796" s="127">
        <v>0</v>
      </c>
      <c r="P796" s="127">
        <v>0</v>
      </c>
      <c r="Q796" s="127">
        <f t="shared" si="1314"/>
        <v>0</v>
      </c>
      <c r="R796" s="127">
        <v>0</v>
      </c>
      <c r="S796" s="127">
        <v>0</v>
      </c>
      <c r="T796" s="127"/>
      <c r="U796" s="127"/>
      <c r="V796" s="127">
        <f>H796+O796</f>
        <v>0</v>
      </c>
      <c r="W796" s="127">
        <f>I796+P796</f>
        <v>0</v>
      </c>
      <c r="X796" s="127">
        <f>V796+W796</f>
        <v>0</v>
      </c>
      <c r="Y796" s="127">
        <f>K796+R796</f>
        <v>0</v>
      </c>
      <c r="Z796" s="127">
        <f>L796+S796</f>
        <v>0</v>
      </c>
      <c r="AA796" s="127">
        <f>Y796+Z796</f>
        <v>0</v>
      </c>
      <c r="AB796" s="127">
        <f>X796+AA796</f>
        <v>0</v>
      </c>
      <c r="AC796" s="127">
        <v>0</v>
      </c>
      <c r="AD796" s="127">
        <v>0</v>
      </c>
      <c r="AE796" s="127">
        <f t="shared" si="1315"/>
        <v>0</v>
      </c>
      <c r="AF796" s="127">
        <v>0</v>
      </c>
      <c r="AG796" s="127">
        <v>0</v>
      </c>
      <c r="AH796" s="127">
        <f t="shared" si="1316"/>
        <v>0</v>
      </c>
      <c r="AI796" s="127">
        <f t="shared" si="1317"/>
        <v>0</v>
      </c>
      <c r="AJ796" s="127">
        <v>0</v>
      </c>
      <c r="AK796" s="127">
        <v>0</v>
      </c>
      <c r="AL796" s="127">
        <f t="shared" si="1318"/>
        <v>0</v>
      </c>
      <c r="AM796" s="127">
        <v>0</v>
      </c>
      <c r="AN796" s="127">
        <v>0</v>
      </c>
      <c r="AO796" s="127">
        <f t="shared" si="1319"/>
        <v>0</v>
      </c>
      <c r="AP796" s="127">
        <f t="shared" si="1320"/>
        <v>0</v>
      </c>
      <c r="AQ796" s="127">
        <v>0</v>
      </c>
      <c r="AR796" s="127">
        <v>0</v>
      </c>
      <c r="AS796" s="127">
        <f t="shared" si="1321"/>
        <v>0</v>
      </c>
      <c r="AT796" s="127">
        <v>0</v>
      </c>
      <c r="AU796" s="127">
        <v>0</v>
      </c>
      <c r="AV796" s="127">
        <f t="shared" si="1322"/>
        <v>0</v>
      </c>
      <c r="AW796" s="127">
        <f t="shared" si="1323"/>
        <v>0</v>
      </c>
      <c r="AX796" s="127">
        <f t="shared" si="1324"/>
        <v>0</v>
      </c>
      <c r="AY796" s="127">
        <f t="shared" si="1325"/>
        <v>0</v>
      </c>
      <c r="AZ796" s="127">
        <f t="shared" si="1326"/>
        <v>0</v>
      </c>
      <c r="BA796" s="127">
        <f t="shared" si="1327"/>
        <v>0</v>
      </c>
      <c r="BB796" s="127">
        <f t="shared" si="1328"/>
        <v>0</v>
      </c>
      <c r="BC796" s="127">
        <f t="shared" si="1329"/>
        <v>0</v>
      </c>
      <c r="BD796" s="127">
        <f t="shared" si="1330"/>
        <v>0</v>
      </c>
      <c r="BE796" s="128" t="s">
        <v>50</v>
      </c>
      <c r="BF796" s="134"/>
      <c r="BG796" s="128"/>
      <c r="BH796" s="152" t="s">
        <v>128</v>
      </c>
      <c r="BI796" s="152"/>
      <c r="BJ796" s="104"/>
    </row>
    <row r="797" spans="2:62" s="96" customFormat="1" ht="36.75" hidden="1" customHeight="1">
      <c r="B797" s="122"/>
      <c r="C797" s="143"/>
      <c r="D797" s="122"/>
      <c r="E797" s="122"/>
      <c r="F797" s="132">
        <v>7</v>
      </c>
      <c r="G797" s="133" t="s">
        <v>555</v>
      </c>
      <c r="H797" s="126">
        <v>0</v>
      </c>
      <c r="I797" s="126">
        <v>0</v>
      </c>
      <c r="J797" s="127">
        <f t="shared" si="1311"/>
        <v>0</v>
      </c>
      <c r="K797" s="126">
        <v>0</v>
      </c>
      <c r="L797" s="126">
        <v>0</v>
      </c>
      <c r="M797" s="127">
        <f t="shared" si="1312"/>
        <v>0</v>
      </c>
      <c r="N797" s="127">
        <f t="shared" si="1313"/>
        <v>0</v>
      </c>
      <c r="O797" s="127">
        <v>0</v>
      </c>
      <c r="P797" s="127">
        <v>0</v>
      </c>
      <c r="Q797" s="127">
        <f t="shared" si="1314"/>
        <v>0</v>
      </c>
      <c r="R797" s="127">
        <v>0</v>
      </c>
      <c r="S797" s="127">
        <v>0</v>
      </c>
      <c r="T797" s="127"/>
      <c r="U797" s="127"/>
      <c r="V797" s="127">
        <f>H797+O797</f>
        <v>0</v>
      </c>
      <c r="W797" s="127">
        <f>I797+P797</f>
        <v>0</v>
      </c>
      <c r="X797" s="127">
        <f>V797+W797</f>
        <v>0</v>
      </c>
      <c r="Y797" s="127">
        <f>K797+R797</f>
        <v>0</v>
      </c>
      <c r="Z797" s="127">
        <f>L797+S797</f>
        <v>0</v>
      </c>
      <c r="AA797" s="127">
        <f>Y797+Z797</f>
        <v>0</v>
      </c>
      <c r="AB797" s="127">
        <f>X797+AA797</f>
        <v>0</v>
      </c>
      <c r="AC797" s="127">
        <v>0</v>
      </c>
      <c r="AD797" s="127">
        <v>0</v>
      </c>
      <c r="AE797" s="127">
        <f t="shared" si="1315"/>
        <v>0</v>
      </c>
      <c r="AF797" s="127">
        <v>0</v>
      </c>
      <c r="AG797" s="127">
        <v>0</v>
      </c>
      <c r="AH797" s="127">
        <f t="shared" si="1316"/>
        <v>0</v>
      </c>
      <c r="AI797" s="127">
        <f t="shared" si="1317"/>
        <v>0</v>
      </c>
      <c r="AJ797" s="127">
        <v>0</v>
      </c>
      <c r="AK797" s="127">
        <v>0</v>
      </c>
      <c r="AL797" s="127">
        <f t="shared" si="1318"/>
        <v>0</v>
      </c>
      <c r="AM797" s="127">
        <v>0</v>
      </c>
      <c r="AN797" s="127">
        <v>0</v>
      </c>
      <c r="AO797" s="127">
        <f t="shared" si="1319"/>
        <v>0</v>
      </c>
      <c r="AP797" s="127">
        <f t="shared" si="1320"/>
        <v>0</v>
      </c>
      <c r="AQ797" s="127">
        <v>0</v>
      </c>
      <c r="AR797" s="127">
        <v>0</v>
      </c>
      <c r="AS797" s="127">
        <f t="shared" si="1321"/>
        <v>0</v>
      </c>
      <c r="AT797" s="127">
        <v>0</v>
      </c>
      <c r="AU797" s="127">
        <v>0</v>
      </c>
      <c r="AV797" s="127">
        <f t="shared" si="1322"/>
        <v>0</v>
      </c>
      <c r="AW797" s="127">
        <f t="shared" si="1323"/>
        <v>0</v>
      </c>
      <c r="AX797" s="127">
        <f t="shared" si="1324"/>
        <v>0</v>
      </c>
      <c r="AY797" s="127">
        <f t="shared" si="1325"/>
        <v>0</v>
      </c>
      <c r="AZ797" s="127">
        <f t="shared" si="1326"/>
        <v>0</v>
      </c>
      <c r="BA797" s="127">
        <f t="shared" si="1327"/>
        <v>0</v>
      </c>
      <c r="BB797" s="127">
        <f t="shared" si="1328"/>
        <v>0</v>
      </c>
      <c r="BC797" s="127">
        <f t="shared" si="1329"/>
        <v>0</v>
      </c>
      <c r="BD797" s="127">
        <f t="shared" si="1330"/>
        <v>0</v>
      </c>
      <c r="BE797" s="128" t="s">
        <v>50</v>
      </c>
      <c r="BF797" s="134"/>
      <c r="BG797" s="128"/>
      <c r="BH797" s="152" t="s">
        <v>128</v>
      </c>
      <c r="BI797" s="152"/>
      <c r="BJ797" s="104"/>
    </row>
    <row r="798" spans="2:62" s="96" customFormat="1" ht="36.75" customHeight="1">
      <c r="B798" s="122"/>
      <c r="C798" s="143"/>
      <c r="D798" s="122"/>
      <c r="E798" s="122"/>
      <c r="F798" s="132">
        <v>8</v>
      </c>
      <c r="G798" s="133" t="s">
        <v>66</v>
      </c>
      <c r="H798" s="126">
        <v>22528</v>
      </c>
      <c r="I798" s="126">
        <v>0</v>
      </c>
      <c r="J798" s="127">
        <f t="shared" si="1311"/>
        <v>22528</v>
      </c>
      <c r="K798" s="126">
        <v>0</v>
      </c>
      <c r="L798" s="126">
        <v>0</v>
      </c>
      <c r="M798" s="127">
        <f t="shared" si="1312"/>
        <v>0</v>
      </c>
      <c r="N798" s="127">
        <f t="shared" si="1313"/>
        <v>22528</v>
      </c>
      <c r="O798" s="127">
        <v>0</v>
      </c>
      <c r="P798" s="127">
        <v>0</v>
      </c>
      <c r="Q798" s="127">
        <f t="shared" si="1314"/>
        <v>0</v>
      </c>
      <c r="R798" s="127">
        <v>0</v>
      </c>
      <c r="S798" s="127">
        <v>0</v>
      </c>
      <c r="T798" s="127"/>
      <c r="U798" s="127"/>
      <c r="V798" s="127">
        <f>H798+O798</f>
        <v>22528</v>
      </c>
      <c r="W798" s="127">
        <f>I798+P798</f>
        <v>0</v>
      </c>
      <c r="X798" s="127">
        <f>V798+W798</f>
        <v>22528</v>
      </c>
      <c r="Y798" s="127">
        <f>K798+R798</f>
        <v>0</v>
      </c>
      <c r="Z798" s="127">
        <f>L798+S798</f>
        <v>0</v>
      </c>
      <c r="AA798" s="127">
        <f>Y798+Z798</f>
        <v>0</v>
      </c>
      <c r="AB798" s="127">
        <f>X798+AA798</f>
        <v>22528</v>
      </c>
      <c r="AC798" s="127">
        <v>0</v>
      </c>
      <c r="AD798" s="127">
        <v>0</v>
      </c>
      <c r="AE798" s="127">
        <f t="shared" si="1315"/>
        <v>0</v>
      </c>
      <c r="AF798" s="127">
        <v>0</v>
      </c>
      <c r="AG798" s="127">
        <v>0</v>
      </c>
      <c r="AH798" s="127">
        <f t="shared" si="1316"/>
        <v>0</v>
      </c>
      <c r="AI798" s="127">
        <f t="shared" si="1317"/>
        <v>0</v>
      </c>
      <c r="AJ798" s="127">
        <v>0</v>
      </c>
      <c r="AK798" s="127">
        <v>0</v>
      </c>
      <c r="AL798" s="127">
        <f t="shared" si="1318"/>
        <v>0</v>
      </c>
      <c r="AM798" s="127">
        <v>0</v>
      </c>
      <c r="AN798" s="127">
        <v>0</v>
      </c>
      <c r="AO798" s="127">
        <f t="shared" si="1319"/>
        <v>0</v>
      </c>
      <c r="AP798" s="127">
        <f t="shared" si="1320"/>
        <v>0</v>
      </c>
      <c r="AQ798" s="127">
        <v>0</v>
      </c>
      <c r="AR798" s="127">
        <v>0</v>
      </c>
      <c r="AS798" s="127">
        <f t="shared" si="1321"/>
        <v>0</v>
      </c>
      <c r="AT798" s="127">
        <v>0</v>
      </c>
      <c r="AU798" s="127">
        <v>0</v>
      </c>
      <c r="AV798" s="127">
        <f t="shared" si="1322"/>
        <v>0</v>
      </c>
      <c r="AW798" s="127">
        <f t="shared" si="1323"/>
        <v>0</v>
      </c>
      <c r="AX798" s="127">
        <f t="shared" si="1324"/>
        <v>22528</v>
      </c>
      <c r="AY798" s="127">
        <f t="shared" si="1325"/>
        <v>0</v>
      </c>
      <c r="AZ798" s="127">
        <f t="shared" si="1326"/>
        <v>22528</v>
      </c>
      <c r="BA798" s="127">
        <f t="shared" si="1327"/>
        <v>0</v>
      </c>
      <c r="BB798" s="127">
        <f t="shared" si="1328"/>
        <v>0</v>
      </c>
      <c r="BC798" s="127">
        <f t="shared" si="1329"/>
        <v>0</v>
      </c>
      <c r="BD798" s="127">
        <f t="shared" si="1330"/>
        <v>22528</v>
      </c>
      <c r="BE798" s="128" t="s">
        <v>50</v>
      </c>
      <c r="BF798" s="134">
        <v>32</v>
      </c>
      <c r="BG798" s="128"/>
      <c r="BH798" s="152" t="s">
        <v>128</v>
      </c>
      <c r="BI798" s="152"/>
      <c r="BJ798" s="104"/>
    </row>
    <row r="799" spans="2:62" s="96" customFormat="1" ht="36.75" customHeight="1">
      <c r="B799" s="122"/>
      <c r="C799" s="143"/>
      <c r="D799" s="122"/>
      <c r="E799" s="122"/>
      <c r="F799" s="132">
        <v>9</v>
      </c>
      <c r="G799" s="133" t="s">
        <v>179</v>
      </c>
      <c r="H799" s="126">
        <v>32008</v>
      </c>
      <c r="I799" s="126">
        <v>0</v>
      </c>
      <c r="J799" s="127">
        <f t="shared" si="1311"/>
        <v>32008</v>
      </c>
      <c r="K799" s="126">
        <v>0</v>
      </c>
      <c r="L799" s="126">
        <v>0</v>
      </c>
      <c r="M799" s="127">
        <f t="shared" si="1312"/>
        <v>0</v>
      </c>
      <c r="N799" s="127">
        <f t="shared" si="1313"/>
        <v>32008</v>
      </c>
      <c r="O799" s="127">
        <v>0</v>
      </c>
      <c r="P799" s="127">
        <v>0</v>
      </c>
      <c r="Q799" s="127">
        <f t="shared" si="1314"/>
        <v>0</v>
      </c>
      <c r="R799" s="127">
        <v>0</v>
      </c>
      <c r="S799" s="127">
        <v>0</v>
      </c>
      <c r="T799" s="127"/>
      <c r="U799" s="127"/>
      <c r="V799" s="127">
        <f>H799+O799</f>
        <v>32008</v>
      </c>
      <c r="W799" s="127">
        <f>I799+P799</f>
        <v>0</v>
      </c>
      <c r="X799" s="127">
        <f>V799+W799</f>
        <v>32008</v>
      </c>
      <c r="Y799" s="127">
        <f>K799+R799</f>
        <v>0</v>
      </c>
      <c r="Z799" s="127">
        <f>L799+S799</f>
        <v>0</v>
      </c>
      <c r="AA799" s="127">
        <f>Y799+Z799</f>
        <v>0</v>
      </c>
      <c r="AB799" s="127">
        <f>X799+AA799</f>
        <v>32008</v>
      </c>
      <c r="AC799" s="127">
        <v>0</v>
      </c>
      <c r="AD799" s="127">
        <v>0</v>
      </c>
      <c r="AE799" s="127">
        <f t="shared" si="1315"/>
        <v>0</v>
      </c>
      <c r="AF799" s="127">
        <v>0</v>
      </c>
      <c r="AG799" s="127">
        <v>0</v>
      </c>
      <c r="AH799" s="127">
        <f t="shared" si="1316"/>
        <v>0</v>
      </c>
      <c r="AI799" s="127">
        <f t="shared" si="1317"/>
        <v>0</v>
      </c>
      <c r="AJ799" s="127">
        <v>0</v>
      </c>
      <c r="AK799" s="127">
        <v>0</v>
      </c>
      <c r="AL799" s="127">
        <f t="shared" si="1318"/>
        <v>0</v>
      </c>
      <c r="AM799" s="127">
        <v>0</v>
      </c>
      <c r="AN799" s="127">
        <v>0</v>
      </c>
      <c r="AO799" s="127">
        <f t="shared" si="1319"/>
        <v>0</v>
      </c>
      <c r="AP799" s="127">
        <f t="shared" si="1320"/>
        <v>0</v>
      </c>
      <c r="AQ799" s="127">
        <v>0</v>
      </c>
      <c r="AR799" s="127">
        <v>0</v>
      </c>
      <c r="AS799" s="127">
        <f t="shared" si="1321"/>
        <v>0</v>
      </c>
      <c r="AT799" s="127">
        <v>0</v>
      </c>
      <c r="AU799" s="127">
        <v>0</v>
      </c>
      <c r="AV799" s="127">
        <f t="shared" si="1322"/>
        <v>0</v>
      </c>
      <c r="AW799" s="127">
        <f t="shared" si="1323"/>
        <v>0</v>
      </c>
      <c r="AX799" s="127">
        <f t="shared" si="1324"/>
        <v>32008</v>
      </c>
      <c r="AY799" s="127">
        <f t="shared" si="1325"/>
        <v>0</v>
      </c>
      <c r="AZ799" s="127">
        <f t="shared" si="1326"/>
        <v>32008</v>
      </c>
      <c r="BA799" s="127">
        <f t="shared" si="1327"/>
        <v>0</v>
      </c>
      <c r="BB799" s="127">
        <f t="shared" si="1328"/>
        <v>0</v>
      </c>
      <c r="BC799" s="127">
        <f t="shared" si="1329"/>
        <v>0</v>
      </c>
      <c r="BD799" s="127">
        <f t="shared" si="1330"/>
        <v>32008</v>
      </c>
      <c r="BE799" s="128" t="s">
        <v>50</v>
      </c>
      <c r="BF799" s="134">
        <v>8</v>
      </c>
      <c r="BG799" s="128"/>
      <c r="BH799" s="152" t="s">
        <v>128</v>
      </c>
      <c r="BI799" s="152"/>
      <c r="BJ799" s="104"/>
    </row>
    <row r="800" spans="2:62" s="121" customFormat="1" hidden="1">
      <c r="B800" s="114">
        <v>2014</v>
      </c>
      <c r="C800" s="115">
        <v>8317</v>
      </c>
      <c r="D800" s="114">
        <v>5</v>
      </c>
      <c r="E800" s="114">
        <v>512</v>
      </c>
      <c r="F800" s="114"/>
      <c r="G800" s="116" t="s">
        <v>180</v>
      </c>
      <c r="H800" s="117">
        <f>H801</f>
        <v>0</v>
      </c>
      <c r="I800" s="117">
        <f t="shared" ref="I800:N800" si="1331">I801</f>
        <v>0</v>
      </c>
      <c r="J800" s="117">
        <f t="shared" si="1331"/>
        <v>0</v>
      </c>
      <c r="K800" s="117">
        <f t="shared" si="1331"/>
        <v>0</v>
      </c>
      <c r="L800" s="117">
        <f t="shared" si="1331"/>
        <v>0</v>
      </c>
      <c r="M800" s="117">
        <f t="shared" si="1331"/>
        <v>0</v>
      </c>
      <c r="N800" s="117">
        <f t="shared" si="1331"/>
        <v>0</v>
      </c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  <c r="AN800" s="117"/>
      <c r="AO800" s="117"/>
      <c r="AP800" s="117"/>
      <c r="AQ800" s="117"/>
      <c r="AR800" s="117"/>
      <c r="AS800" s="117"/>
      <c r="AT800" s="117"/>
      <c r="AU800" s="117"/>
      <c r="AV800" s="117"/>
      <c r="AW800" s="117"/>
      <c r="AX800" s="117"/>
      <c r="AY800" s="117"/>
      <c r="AZ800" s="117"/>
      <c r="BA800" s="117"/>
      <c r="BB800" s="117"/>
      <c r="BC800" s="117"/>
      <c r="BD800" s="117"/>
      <c r="BE800" s="118"/>
      <c r="BF800" s="119"/>
      <c r="BG800" s="118"/>
      <c r="BH800" s="140"/>
      <c r="BI800" s="140"/>
      <c r="BJ800" s="104"/>
    </row>
    <row r="801" spans="2:62" s="96" customFormat="1" ht="36.75" hidden="1" customHeight="1">
      <c r="B801" s="122"/>
      <c r="C801" s="143"/>
      <c r="D801" s="122"/>
      <c r="E801" s="122"/>
      <c r="F801" s="132">
        <v>1</v>
      </c>
      <c r="G801" s="133" t="s">
        <v>556</v>
      </c>
      <c r="H801" s="126">
        <v>0</v>
      </c>
      <c r="I801" s="126">
        <v>0</v>
      </c>
      <c r="J801" s="127">
        <f>H801+I801</f>
        <v>0</v>
      </c>
      <c r="K801" s="126">
        <v>0</v>
      </c>
      <c r="L801" s="126">
        <v>0</v>
      </c>
      <c r="M801" s="127">
        <f>K801+L801</f>
        <v>0</v>
      </c>
      <c r="N801" s="127">
        <f>J801+M801</f>
        <v>0</v>
      </c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  <c r="AU801" s="127"/>
      <c r="AV801" s="127"/>
      <c r="AW801" s="127"/>
      <c r="AX801" s="127"/>
      <c r="AY801" s="127"/>
      <c r="AZ801" s="127"/>
      <c r="BA801" s="127"/>
      <c r="BB801" s="127"/>
      <c r="BC801" s="127"/>
      <c r="BD801" s="127"/>
      <c r="BE801" s="128" t="s">
        <v>50</v>
      </c>
      <c r="BF801" s="134"/>
      <c r="BG801" s="128"/>
      <c r="BH801" s="152" t="s">
        <v>128</v>
      </c>
      <c r="BI801" s="152"/>
      <c r="BJ801" s="104"/>
    </row>
    <row r="802" spans="2:62" s="121" customFormat="1" ht="40.5">
      <c r="B802" s="114">
        <v>2014</v>
      </c>
      <c r="C802" s="115">
        <v>8317</v>
      </c>
      <c r="D802" s="114">
        <v>5</v>
      </c>
      <c r="E802" s="114">
        <v>515</v>
      </c>
      <c r="F802" s="114"/>
      <c r="G802" s="116" t="s">
        <v>68</v>
      </c>
      <c r="H802" s="117">
        <f>SUM(H803:H812)</f>
        <v>528000</v>
      </c>
      <c r="I802" s="117">
        <f t="shared" ref="I802:BD802" si="1332">SUM(I803:I812)</f>
        <v>0</v>
      </c>
      <c r="J802" s="117">
        <f t="shared" si="1332"/>
        <v>528000</v>
      </c>
      <c r="K802" s="117">
        <f t="shared" si="1332"/>
        <v>0</v>
      </c>
      <c r="L802" s="117">
        <f t="shared" si="1332"/>
        <v>0</v>
      </c>
      <c r="M802" s="117">
        <f t="shared" si="1332"/>
        <v>0</v>
      </c>
      <c r="N802" s="117">
        <f t="shared" si="1332"/>
        <v>528000</v>
      </c>
      <c r="O802" s="117">
        <f t="shared" si="1332"/>
        <v>0</v>
      </c>
      <c r="P802" s="117">
        <f t="shared" si="1332"/>
        <v>0</v>
      </c>
      <c r="Q802" s="117">
        <f t="shared" si="1332"/>
        <v>0</v>
      </c>
      <c r="R802" s="117">
        <f t="shared" si="1332"/>
        <v>0</v>
      </c>
      <c r="S802" s="117">
        <f t="shared" si="1332"/>
        <v>0</v>
      </c>
      <c r="T802" s="117">
        <f t="shared" si="1332"/>
        <v>0</v>
      </c>
      <c r="U802" s="117">
        <f t="shared" si="1332"/>
        <v>0</v>
      </c>
      <c r="V802" s="117">
        <f t="shared" si="1332"/>
        <v>528000</v>
      </c>
      <c r="W802" s="117">
        <f t="shared" si="1332"/>
        <v>0</v>
      </c>
      <c r="X802" s="117">
        <f t="shared" si="1332"/>
        <v>528000</v>
      </c>
      <c r="Y802" s="117">
        <f t="shared" si="1332"/>
        <v>0</v>
      </c>
      <c r="Z802" s="117">
        <f t="shared" si="1332"/>
        <v>0</v>
      </c>
      <c r="AA802" s="117">
        <f t="shared" si="1332"/>
        <v>0</v>
      </c>
      <c r="AB802" s="117">
        <f t="shared" si="1332"/>
        <v>528000</v>
      </c>
      <c r="AC802" s="117">
        <f t="shared" si="1332"/>
        <v>0</v>
      </c>
      <c r="AD802" s="117">
        <f t="shared" si="1332"/>
        <v>0</v>
      </c>
      <c r="AE802" s="117">
        <f t="shared" si="1332"/>
        <v>0</v>
      </c>
      <c r="AF802" s="117">
        <f t="shared" si="1332"/>
        <v>0</v>
      </c>
      <c r="AG802" s="117">
        <f t="shared" si="1332"/>
        <v>0</v>
      </c>
      <c r="AH802" s="117">
        <f t="shared" si="1332"/>
        <v>0</v>
      </c>
      <c r="AI802" s="117">
        <f t="shared" si="1332"/>
        <v>0</v>
      </c>
      <c r="AJ802" s="117">
        <f t="shared" si="1332"/>
        <v>0</v>
      </c>
      <c r="AK802" s="117">
        <f t="shared" si="1332"/>
        <v>0</v>
      </c>
      <c r="AL802" s="117">
        <f t="shared" si="1332"/>
        <v>0</v>
      </c>
      <c r="AM802" s="117">
        <f t="shared" si="1332"/>
        <v>0</v>
      </c>
      <c r="AN802" s="117">
        <f t="shared" si="1332"/>
        <v>0</v>
      </c>
      <c r="AO802" s="117">
        <f t="shared" si="1332"/>
        <v>0</v>
      </c>
      <c r="AP802" s="117">
        <f t="shared" si="1332"/>
        <v>0</v>
      </c>
      <c r="AQ802" s="117">
        <f t="shared" si="1332"/>
        <v>0</v>
      </c>
      <c r="AR802" s="117">
        <f t="shared" si="1332"/>
        <v>0</v>
      </c>
      <c r="AS802" s="117">
        <f t="shared" si="1332"/>
        <v>0</v>
      </c>
      <c r="AT802" s="117">
        <f t="shared" si="1332"/>
        <v>0</v>
      </c>
      <c r="AU802" s="117">
        <f t="shared" si="1332"/>
        <v>0</v>
      </c>
      <c r="AV802" s="117">
        <f t="shared" si="1332"/>
        <v>0</v>
      </c>
      <c r="AW802" s="117">
        <f t="shared" si="1332"/>
        <v>0</v>
      </c>
      <c r="AX802" s="117">
        <f t="shared" si="1332"/>
        <v>528000</v>
      </c>
      <c r="AY802" s="117">
        <f t="shared" si="1332"/>
        <v>0</v>
      </c>
      <c r="AZ802" s="117">
        <f t="shared" si="1332"/>
        <v>528000</v>
      </c>
      <c r="BA802" s="117">
        <f t="shared" si="1332"/>
        <v>0</v>
      </c>
      <c r="BB802" s="117">
        <f t="shared" si="1332"/>
        <v>0</v>
      </c>
      <c r="BC802" s="117">
        <f t="shared" si="1332"/>
        <v>0</v>
      </c>
      <c r="BD802" s="117">
        <f t="shared" si="1332"/>
        <v>528000</v>
      </c>
      <c r="BE802" s="118"/>
      <c r="BF802" s="119"/>
      <c r="BG802" s="118"/>
      <c r="BH802" s="140"/>
      <c r="BI802" s="140"/>
      <c r="BJ802" s="104"/>
    </row>
    <row r="803" spans="2:62" s="96" customFormat="1" ht="36.75" customHeight="1">
      <c r="B803" s="122"/>
      <c r="C803" s="143"/>
      <c r="D803" s="122"/>
      <c r="E803" s="122"/>
      <c r="F803" s="132">
        <v>1</v>
      </c>
      <c r="G803" s="133" t="s">
        <v>71</v>
      </c>
      <c r="H803" s="126">
        <v>352000</v>
      </c>
      <c r="I803" s="126">
        <v>0</v>
      </c>
      <c r="J803" s="127">
        <f t="shared" ref="J803:J812" si="1333">H803+I803</f>
        <v>352000</v>
      </c>
      <c r="K803" s="126">
        <v>0</v>
      </c>
      <c r="L803" s="126">
        <v>0</v>
      </c>
      <c r="M803" s="127">
        <f t="shared" ref="M803:M812" si="1334">K803+L803</f>
        <v>0</v>
      </c>
      <c r="N803" s="127">
        <f t="shared" ref="N803:N812" si="1335">J803+M803</f>
        <v>352000</v>
      </c>
      <c r="O803" s="127">
        <v>0</v>
      </c>
      <c r="P803" s="127">
        <v>0</v>
      </c>
      <c r="Q803" s="127">
        <f t="shared" ref="Q803:Q804" si="1336">+O803+P803</f>
        <v>0</v>
      </c>
      <c r="R803" s="127">
        <v>0</v>
      </c>
      <c r="S803" s="127">
        <v>0</v>
      </c>
      <c r="T803" s="127"/>
      <c r="U803" s="127"/>
      <c r="V803" s="127">
        <f>H803+O803</f>
        <v>352000</v>
      </c>
      <c r="W803" s="127">
        <f>I803+P803</f>
        <v>0</v>
      </c>
      <c r="X803" s="127">
        <f>V803+W803</f>
        <v>352000</v>
      </c>
      <c r="Y803" s="127">
        <f>K803+R803</f>
        <v>0</v>
      </c>
      <c r="Z803" s="127">
        <f>L803+S803</f>
        <v>0</v>
      </c>
      <c r="AA803" s="127">
        <f>Y803+Z803</f>
        <v>0</v>
      </c>
      <c r="AB803" s="127">
        <f>X803+AA803</f>
        <v>352000</v>
      </c>
      <c r="AC803" s="127">
        <v>0</v>
      </c>
      <c r="AD803" s="127">
        <v>0</v>
      </c>
      <c r="AE803" s="127">
        <f t="shared" ref="AE803:AE804" si="1337">+AC803+AD803</f>
        <v>0</v>
      </c>
      <c r="AF803" s="127">
        <v>0</v>
      </c>
      <c r="AG803" s="127">
        <v>0</v>
      </c>
      <c r="AH803" s="127">
        <f t="shared" ref="AH803:AH804" si="1338">+AF803+AG803</f>
        <v>0</v>
      </c>
      <c r="AI803" s="127">
        <f t="shared" ref="AI803:AI804" si="1339">+AE803+AH803</f>
        <v>0</v>
      </c>
      <c r="AJ803" s="127">
        <v>0</v>
      </c>
      <c r="AK803" s="127">
        <v>0</v>
      </c>
      <c r="AL803" s="127">
        <f t="shared" ref="AL803:AL804" si="1340">+AJ803+AK803</f>
        <v>0</v>
      </c>
      <c r="AM803" s="127">
        <v>0</v>
      </c>
      <c r="AN803" s="127">
        <v>0</v>
      </c>
      <c r="AO803" s="127">
        <f t="shared" ref="AO803:AO804" si="1341">+AM803+AN803</f>
        <v>0</v>
      </c>
      <c r="AP803" s="127">
        <f t="shared" ref="AP803:AP804" si="1342">+AL803+AO803</f>
        <v>0</v>
      </c>
      <c r="AQ803" s="127">
        <v>0</v>
      </c>
      <c r="AR803" s="127">
        <v>0</v>
      </c>
      <c r="AS803" s="127">
        <f t="shared" ref="AS803:AS804" si="1343">+AQ803+AR803</f>
        <v>0</v>
      </c>
      <c r="AT803" s="127">
        <v>0</v>
      </c>
      <c r="AU803" s="127">
        <v>0</v>
      </c>
      <c r="AV803" s="127">
        <f t="shared" ref="AV803:AV804" si="1344">+AT803+AU803</f>
        <v>0</v>
      </c>
      <c r="AW803" s="127">
        <f t="shared" ref="AW803:AW804" si="1345">+AS803+AV803</f>
        <v>0</v>
      </c>
      <c r="AX803" s="127">
        <f t="shared" ref="AX803:AX804" si="1346">V803-AC803-AJ803-AQ803</f>
        <v>352000</v>
      </c>
      <c r="AY803" s="127">
        <f t="shared" ref="AY803:AY804" si="1347">W803-AD803-AK803-AR803</f>
        <v>0</v>
      </c>
      <c r="AZ803" s="127">
        <f t="shared" ref="AZ803:AZ804" si="1348">AX803+AY803</f>
        <v>352000</v>
      </c>
      <c r="BA803" s="127">
        <f t="shared" ref="BA803:BA804" si="1349">Y803-AF803-AM803-AT803</f>
        <v>0</v>
      </c>
      <c r="BB803" s="127">
        <f t="shared" ref="BB803:BB804" si="1350">Z803-AG803-AN803-AU803</f>
        <v>0</v>
      </c>
      <c r="BC803" s="127">
        <f t="shared" ref="BC803:BC804" si="1351">BA803+BB803</f>
        <v>0</v>
      </c>
      <c r="BD803" s="127">
        <f t="shared" ref="BD803:BD804" si="1352">AZ803+BC803</f>
        <v>352000</v>
      </c>
      <c r="BE803" s="128" t="s">
        <v>50</v>
      </c>
      <c r="BF803" s="134">
        <v>16</v>
      </c>
      <c r="BG803" s="128"/>
      <c r="BH803" s="152" t="s">
        <v>128</v>
      </c>
      <c r="BI803" s="152"/>
      <c r="BJ803" s="104"/>
    </row>
    <row r="804" spans="2:62" s="96" customFormat="1" ht="36.75" customHeight="1">
      <c r="B804" s="122"/>
      <c r="C804" s="143"/>
      <c r="D804" s="122"/>
      <c r="E804" s="122"/>
      <c r="F804" s="132">
        <v>2</v>
      </c>
      <c r="G804" s="133" t="s">
        <v>72</v>
      </c>
      <c r="H804" s="126">
        <v>176000</v>
      </c>
      <c r="I804" s="126">
        <v>0</v>
      </c>
      <c r="J804" s="127">
        <f t="shared" si="1333"/>
        <v>176000</v>
      </c>
      <c r="K804" s="126">
        <v>0</v>
      </c>
      <c r="L804" s="126">
        <v>0</v>
      </c>
      <c r="M804" s="127">
        <f t="shared" si="1334"/>
        <v>0</v>
      </c>
      <c r="N804" s="127">
        <f t="shared" si="1335"/>
        <v>176000</v>
      </c>
      <c r="O804" s="127">
        <v>0</v>
      </c>
      <c r="P804" s="127">
        <v>0</v>
      </c>
      <c r="Q804" s="127">
        <f t="shared" si="1336"/>
        <v>0</v>
      </c>
      <c r="R804" s="127">
        <v>0</v>
      </c>
      <c r="S804" s="127">
        <v>0</v>
      </c>
      <c r="T804" s="127"/>
      <c r="U804" s="127"/>
      <c r="V804" s="127">
        <f>H804+O804</f>
        <v>176000</v>
      </c>
      <c r="W804" s="127">
        <f>I804+P804</f>
        <v>0</v>
      </c>
      <c r="X804" s="127">
        <f>V804+W804</f>
        <v>176000</v>
      </c>
      <c r="Y804" s="127">
        <f>K804+R804</f>
        <v>0</v>
      </c>
      <c r="Z804" s="127">
        <f>L804+S804</f>
        <v>0</v>
      </c>
      <c r="AA804" s="127">
        <f>Y804+Z804</f>
        <v>0</v>
      </c>
      <c r="AB804" s="127">
        <f>X804+AA804</f>
        <v>176000</v>
      </c>
      <c r="AC804" s="127">
        <v>0</v>
      </c>
      <c r="AD804" s="127">
        <v>0</v>
      </c>
      <c r="AE804" s="127">
        <f t="shared" si="1337"/>
        <v>0</v>
      </c>
      <c r="AF804" s="127">
        <v>0</v>
      </c>
      <c r="AG804" s="127">
        <v>0</v>
      </c>
      <c r="AH804" s="127">
        <f t="shared" si="1338"/>
        <v>0</v>
      </c>
      <c r="AI804" s="127">
        <f t="shared" si="1339"/>
        <v>0</v>
      </c>
      <c r="AJ804" s="127">
        <v>0</v>
      </c>
      <c r="AK804" s="127">
        <v>0</v>
      </c>
      <c r="AL804" s="127">
        <f t="shared" si="1340"/>
        <v>0</v>
      </c>
      <c r="AM804" s="127">
        <v>0</v>
      </c>
      <c r="AN804" s="127">
        <v>0</v>
      </c>
      <c r="AO804" s="127">
        <f t="shared" si="1341"/>
        <v>0</v>
      </c>
      <c r="AP804" s="127">
        <f t="shared" si="1342"/>
        <v>0</v>
      </c>
      <c r="AQ804" s="127">
        <v>0</v>
      </c>
      <c r="AR804" s="127">
        <v>0</v>
      </c>
      <c r="AS804" s="127">
        <f t="shared" si="1343"/>
        <v>0</v>
      </c>
      <c r="AT804" s="127">
        <v>0</v>
      </c>
      <c r="AU804" s="127">
        <v>0</v>
      </c>
      <c r="AV804" s="127">
        <f t="shared" si="1344"/>
        <v>0</v>
      </c>
      <c r="AW804" s="127">
        <f t="shared" si="1345"/>
        <v>0</v>
      </c>
      <c r="AX804" s="127">
        <f t="shared" si="1346"/>
        <v>176000</v>
      </c>
      <c r="AY804" s="127">
        <f t="shared" si="1347"/>
        <v>0</v>
      </c>
      <c r="AZ804" s="127">
        <f t="shared" si="1348"/>
        <v>176000</v>
      </c>
      <c r="BA804" s="127">
        <f t="shared" si="1349"/>
        <v>0</v>
      </c>
      <c r="BB804" s="127">
        <f t="shared" si="1350"/>
        <v>0</v>
      </c>
      <c r="BC804" s="127">
        <f t="shared" si="1351"/>
        <v>0</v>
      </c>
      <c r="BD804" s="127">
        <f t="shared" si="1352"/>
        <v>176000</v>
      </c>
      <c r="BE804" s="128" t="s">
        <v>50</v>
      </c>
      <c r="BF804" s="134">
        <v>8</v>
      </c>
      <c r="BG804" s="128"/>
      <c r="BH804" s="152" t="s">
        <v>128</v>
      </c>
      <c r="BI804" s="152"/>
      <c r="BJ804" s="104"/>
    </row>
    <row r="805" spans="2:62" s="96" customFormat="1" ht="36.75" hidden="1" customHeight="1">
      <c r="B805" s="122"/>
      <c r="C805" s="143"/>
      <c r="D805" s="122"/>
      <c r="E805" s="122"/>
      <c r="F805" s="132">
        <v>3</v>
      </c>
      <c r="G805" s="133" t="s">
        <v>557</v>
      </c>
      <c r="H805" s="126">
        <v>0</v>
      </c>
      <c r="I805" s="126">
        <v>0</v>
      </c>
      <c r="J805" s="127">
        <f t="shared" si="1333"/>
        <v>0</v>
      </c>
      <c r="K805" s="126">
        <v>0</v>
      </c>
      <c r="L805" s="126">
        <v>0</v>
      </c>
      <c r="M805" s="127">
        <f t="shared" si="1334"/>
        <v>0</v>
      </c>
      <c r="N805" s="127">
        <f t="shared" si="1335"/>
        <v>0</v>
      </c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  <c r="AN805" s="127"/>
      <c r="AO805" s="127"/>
      <c r="AP805" s="127"/>
      <c r="AQ805" s="127"/>
      <c r="AR805" s="127"/>
      <c r="AS805" s="127"/>
      <c r="AT805" s="127"/>
      <c r="AU805" s="127"/>
      <c r="AV805" s="127"/>
      <c r="AW805" s="127"/>
      <c r="AX805" s="127"/>
      <c r="AY805" s="127"/>
      <c r="AZ805" s="127"/>
      <c r="BA805" s="127"/>
      <c r="BB805" s="127"/>
      <c r="BC805" s="127"/>
      <c r="BD805" s="127"/>
      <c r="BE805" s="128" t="s">
        <v>50</v>
      </c>
      <c r="BF805" s="134"/>
      <c r="BG805" s="128"/>
      <c r="BH805" s="152" t="s">
        <v>128</v>
      </c>
      <c r="BI805" s="152"/>
      <c r="BJ805" s="104"/>
    </row>
    <row r="806" spans="2:62" s="96" customFormat="1" ht="36.75" hidden="1" customHeight="1">
      <c r="B806" s="122"/>
      <c r="C806" s="143"/>
      <c r="D806" s="122"/>
      <c r="E806" s="122"/>
      <c r="F806" s="132">
        <v>4</v>
      </c>
      <c r="G806" s="133" t="s">
        <v>74</v>
      </c>
      <c r="H806" s="126">
        <v>0</v>
      </c>
      <c r="I806" s="126">
        <v>0</v>
      </c>
      <c r="J806" s="127">
        <f t="shared" si="1333"/>
        <v>0</v>
      </c>
      <c r="K806" s="126">
        <v>0</v>
      </c>
      <c r="L806" s="126">
        <v>0</v>
      </c>
      <c r="M806" s="127">
        <f t="shared" si="1334"/>
        <v>0</v>
      </c>
      <c r="N806" s="127">
        <f t="shared" si="1335"/>
        <v>0</v>
      </c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  <c r="AO806" s="127"/>
      <c r="AP806" s="127"/>
      <c r="AQ806" s="127"/>
      <c r="AR806" s="127"/>
      <c r="AS806" s="127"/>
      <c r="AT806" s="127"/>
      <c r="AU806" s="127"/>
      <c r="AV806" s="127"/>
      <c r="AW806" s="127"/>
      <c r="AX806" s="127"/>
      <c r="AY806" s="127"/>
      <c r="AZ806" s="127"/>
      <c r="BA806" s="127"/>
      <c r="BB806" s="127"/>
      <c r="BC806" s="127"/>
      <c r="BD806" s="127"/>
      <c r="BE806" s="128" t="s">
        <v>50</v>
      </c>
      <c r="BF806" s="134"/>
      <c r="BG806" s="128"/>
      <c r="BH806" s="152" t="s">
        <v>128</v>
      </c>
      <c r="BI806" s="152"/>
      <c r="BJ806" s="104"/>
    </row>
    <row r="807" spans="2:62" s="96" customFormat="1" ht="36.75" hidden="1" customHeight="1">
      <c r="B807" s="122"/>
      <c r="C807" s="143"/>
      <c r="D807" s="122"/>
      <c r="E807" s="122"/>
      <c r="F807" s="132">
        <v>5</v>
      </c>
      <c r="G807" s="133" t="s">
        <v>76</v>
      </c>
      <c r="H807" s="126">
        <v>0</v>
      </c>
      <c r="I807" s="126">
        <v>0</v>
      </c>
      <c r="J807" s="127">
        <f t="shared" si="1333"/>
        <v>0</v>
      </c>
      <c r="K807" s="126">
        <v>0</v>
      </c>
      <c r="L807" s="126">
        <v>0</v>
      </c>
      <c r="M807" s="127">
        <f t="shared" si="1334"/>
        <v>0</v>
      </c>
      <c r="N807" s="127">
        <f t="shared" si="1335"/>
        <v>0</v>
      </c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  <c r="AN807" s="127"/>
      <c r="AO807" s="127"/>
      <c r="AP807" s="127"/>
      <c r="AQ807" s="127"/>
      <c r="AR807" s="127"/>
      <c r="AS807" s="127"/>
      <c r="AT807" s="127"/>
      <c r="AU807" s="127"/>
      <c r="AV807" s="127"/>
      <c r="AW807" s="127"/>
      <c r="AX807" s="127"/>
      <c r="AY807" s="127"/>
      <c r="AZ807" s="127"/>
      <c r="BA807" s="127"/>
      <c r="BB807" s="127"/>
      <c r="BC807" s="127"/>
      <c r="BD807" s="127"/>
      <c r="BE807" s="128" t="s">
        <v>50</v>
      </c>
      <c r="BF807" s="134"/>
      <c r="BG807" s="128"/>
      <c r="BH807" s="152" t="s">
        <v>128</v>
      </c>
      <c r="BI807" s="152"/>
      <c r="BJ807" s="104"/>
    </row>
    <row r="808" spans="2:62" s="96" customFormat="1" ht="36.75" hidden="1" customHeight="1">
      <c r="B808" s="122"/>
      <c r="C808" s="143"/>
      <c r="D808" s="122"/>
      <c r="E808" s="122"/>
      <c r="F808" s="132">
        <v>6</v>
      </c>
      <c r="G808" s="133" t="s">
        <v>400</v>
      </c>
      <c r="H808" s="126">
        <v>0</v>
      </c>
      <c r="I808" s="126">
        <v>0</v>
      </c>
      <c r="J808" s="127">
        <f t="shared" si="1333"/>
        <v>0</v>
      </c>
      <c r="K808" s="126">
        <v>0</v>
      </c>
      <c r="L808" s="126">
        <v>0</v>
      </c>
      <c r="M808" s="127">
        <f t="shared" si="1334"/>
        <v>0</v>
      </c>
      <c r="N808" s="127">
        <f t="shared" si="1335"/>
        <v>0</v>
      </c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7"/>
      <c r="AX808" s="127"/>
      <c r="AY808" s="127"/>
      <c r="AZ808" s="127"/>
      <c r="BA808" s="127"/>
      <c r="BB808" s="127"/>
      <c r="BC808" s="127"/>
      <c r="BD808" s="127"/>
      <c r="BE808" s="128" t="s">
        <v>50</v>
      </c>
      <c r="BF808" s="134"/>
      <c r="BG808" s="128"/>
      <c r="BH808" s="152" t="s">
        <v>128</v>
      </c>
      <c r="BI808" s="152"/>
      <c r="BJ808" s="104"/>
    </row>
    <row r="809" spans="2:62" s="96" customFormat="1" ht="36.75" hidden="1" customHeight="1">
      <c r="B809" s="122"/>
      <c r="C809" s="143"/>
      <c r="D809" s="122"/>
      <c r="E809" s="122"/>
      <c r="F809" s="132">
        <v>7</v>
      </c>
      <c r="G809" s="133" t="s">
        <v>73</v>
      </c>
      <c r="H809" s="126">
        <v>0</v>
      </c>
      <c r="I809" s="126">
        <v>0</v>
      </c>
      <c r="J809" s="127">
        <f t="shared" si="1333"/>
        <v>0</v>
      </c>
      <c r="K809" s="126">
        <v>0</v>
      </c>
      <c r="L809" s="126">
        <v>0</v>
      </c>
      <c r="M809" s="127">
        <f t="shared" si="1334"/>
        <v>0</v>
      </c>
      <c r="N809" s="127">
        <f t="shared" si="1335"/>
        <v>0</v>
      </c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  <c r="AU809" s="127"/>
      <c r="AV809" s="127"/>
      <c r="AW809" s="127"/>
      <c r="AX809" s="127"/>
      <c r="AY809" s="127"/>
      <c r="AZ809" s="127"/>
      <c r="BA809" s="127"/>
      <c r="BB809" s="127"/>
      <c r="BC809" s="127"/>
      <c r="BD809" s="127"/>
      <c r="BE809" s="128" t="s">
        <v>50</v>
      </c>
      <c r="BF809" s="134"/>
      <c r="BG809" s="128"/>
      <c r="BH809" s="152" t="s">
        <v>128</v>
      </c>
      <c r="BI809" s="152"/>
      <c r="BJ809" s="104"/>
    </row>
    <row r="810" spans="2:62" s="96" customFormat="1" ht="36.75" hidden="1" customHeight="1">
      <c r="B810" s="122"/>
      <c r="C810" s="143"/>
      <c r="D810" s="122"/>
      <c r="E810" s="122"/>
      <c r="F810" s="132">
        <v>8</v>
      </c>
      <c r="G810" s="133" t="s">
        <v>558</v>
      </c>
      <c r="H810" s="126">
        <v>0</v>
      </c>
      <c r="I810" s="126">
        <v>0</v>
      </c>
      <c r="J810" s="127">
        <f t="shared" si="1333"/>
        <v>0</v>
      </c>
      <c r="K810" s="126">
        <v>0</v>
      </c>
      <c r="L810" s="126">
        <v>0</v>
      </c>
      <c r="M810" s="127">
        <f t="shared" si="1334"/>
        <v>0</v>
      </c>
      <c r="N810" s="127">
        <f t="shared" si="1335"/>
        <v>0</v>
      </c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  <c r="AU810" s="127"/>
      <c r="AV810" s="127"/>
      <c r="AW810" s="127"/>
      <c r="AX810" s="127"/>
      <c r="AY810" s="127"/>
      <c r="AZ810" s="127"/>
      <c r="BA810" s="127"/>
      <c r="BB810" s="127"/>
      <c r="BC810" s="127"/>
      <c r="BD810" s="127"/>
      <c r="BE810" s="128" t="s">
        <v>50</v>
      </c>
      <c r="BF810" s="134"/>
      <c r="BG810" s="128"/>
      <c r="BH810" s="152" t="s">
        <v>128</v>
      </c>
      <c r="BI810" s="152"/>
      <c r="BJ810" s="104"/>
    </row>
    <row r="811" spans="2:62" s="96" customFormat="1" ht="36.75" hidden="1" customHeight="1">
      <c r="B811" s="122"/>
      <c r="C811" s="143"/>
      <c r="D811" s="122"/>
      <c r="E811" s="122"/>
      <c r="F811" s="132">
        <v>9</v>
      </c>
      <c r="G811" s="133" t="s">
        <v>559</v>
      </c>
      <c r="H811" s="126">
        <v>0</v>
      </c>
      <c r="I811" s="126">
        <v>0</v>
      </c>
      <c r="J811" s="127">
        <f t="shared" si="1333"/>
        <v>0</v>
      </c>
      <c r="K811" s="126">
        <v>0</v>
      </c>
      <c r="L811" s="126">
        <v>0</v>
      </c>
      <c r="M811" s="127">
        <f t="shared" si="1334"/>
        <v>0</v>
      </c>
      <c r="N811" s="127">
        <f t="shared" si="1335"/>
        <v>0</v>
      </c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7"/>
      <c r="BB811" s="127"/>
      <c r="BC811" s="127"/>
      <c r="BD811" s="127"/>
      <c r="BE811" s="128" t="s">
        <v>50</v>
      </c>
      <c r="BF811" s="134"/>
      <c r="BG811" s="128"/>
      <c r="BH811" s="152" t="s">
        <v>128</v>
      </c>
      <c r="BI811" s="152"/>
      <c r="BJ811" s="104"/>
    </row>
    <row r="812" spans="2:62" s="96" customFormat="1" hidden="1">
      <c r="B812" s="122"/>
      <c r="C812" s="143"/>
      <c r="D812" s="122"/>
      <c r="E812" s="122"/>
      <c r="F812" s="132">
        <v>10</v>
      </c>
      <c r="G812" s="133" t="s">
        <v>78</v>
      </c>
      <c r="H812" s="126">
        <v>0</v>
      </c>
      <c r="I812" s="126">
        <v>0</v>
      </c>
      <c r="J812" s="127">
        <f t="shared" si="1333"/>
        <v>0</v>
      </c>
      <c r="K812" s="126">
        <v>0</v>
      </c>
      <c r="L812" s="126">
        <v>0</v>
      </c>
      <c r="M812" s="127">
        <f t="shared" si="1334"/>
        <v>0</v>
      </c>
      <c r="N812" s="127">
        <f t="shared" si="1335"/>
        <v>0</v>
      </c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  <c r="AO812" s="127"/>
      <c r="AP812" s="127"/>
      <c r="AQ812" s="127"/>
      <c r="AR812" s="127"/>
      <c r="AS812" s="127"/>
      <c r="AT812" s="127"/>
      <c r="AU812" s="127"/>
      <c r="AV812" s="127"/>
      <c r="AW812" s="127"/>
      <c r="AX812" s="127"/>
      <c r="AY812" s="127"/>
      <c r="AZ812" s="127"/>
      <c r="BA812" s="127"/>
      <c r="BB812" s="127"/>
      <c r="BC812" s="127"/>
      <c r="BD812" s="127"/>
      <c r="BE812" s="128" t="s">
        <v>50</v>
      </c>
      <c r="BF812" s="134"/>
      <c r="BG812" s="128"/>
      <c r="BH812" s="152" t="s">
        <v>128</v>
      </c>
      <c r="BI812" s="152"/>
      <c r="BJ812" s="104"/>
    </row>
    <row r="813" spans="2:62" s="121" customFormat="1" hidden="1">
      <c r="B813" s="114">
        <v>2014</v>
      </c>
      <c r="C813" s="115">
        <v>8317</v>
      </c>
      <c r="D813" s="114">
        <v>5</v>
      </c>
      <c r="E813" s="114">
        <v>519</v>
      </c>
      <c r="F813" s="114"/>
      <c r="G813" s="116" t="s">
        <v>79</v>
      </c>
      <c r="H813" s="117">
        <f>SUM(H814:H820)</f>
        <v>0</v>
      </c>
      <c r="I813" s="117">
        <f t="shared" ref="I813:N813" si="1353">SUM(I814:I820)</f>
        <v>0</v>
      </c>
      <c r="J813" s="117">
        <f t="shared" si="1353"/>
        <v>0</v>
      </c>
      <c r="K813" s="117">
        <f t="shared" si="1353"/>
        <v>0</v>
      </c>
      <c r="L813" s="117">
        <f t="shared" si="1353"/>
        <v>0</v>
      </c>
      <c r="M813" s="117">
        <f t="shared" si="1353"/>
        <v>0</v>
      </c>
      <c r="N813" s="117">
        <f t="shared" si="1353"/>
        <v>0</v>
      </c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  <c r="AN813" s="117"/>
      <c r="AO813" s="117"/>
      <c r="AP813" s="117"/>
      <c r="AQ813" s="117"/>
      <c r="AR813" s="117"/>
      <c r="AS813" s="117"/>
      <c r="AT813" s="117"/>
      <c r="AU813" s="117"/>
      <c r="AV813" s="117"/>
      <c r="AW813" s="117"/>
      <c r="AX813" s="117"/>
      <c r="AY813" s="117"/>
      <c r="AZ813" s="117"/>
      <c r="BA813" s="117"/>
      <c r="BB813" s="117"/>
      <c r="BC813" s="117"/>
      <c r="BD813" s="117"/>
      <c r="BE813" s="118"/>
      <c r="BF813" s="119"/>
      <c r="BG813" s="118"/>
      <c r="BH813" s="140"/>
      <c r="BI813" s="140"/>
      <c r="BJ813" s="104"/>
    </row>
    <row r="814" spans="2:62" s="96" customFormat="1" ht="36.75" hidden="1" customHeight="1">
      <c r="B814" s="122"/>
      <c r="C814" s="143"/>
      <c r="D814" s="122"/>
      <c r="E814" s="122"/>
      <c r="F814" s="132">
        <v>1</v>
      </c>
      <c r="G814" s="133" t="s">
        <v>560</v>
      </c>
      <c r="H814" s="126">
        <v>0</v>
      </c>
      <c r="I814" s="126">
        <v>0</v>
      </c>
      <c r="J814" s="127">
        <f t="shared" ref="J814:J820" si="1354">H814+I814</f>
        <v>0</v>
      </c>
      <c r="K814" s="126">
        <v>0</v>
      </c>
      <c r="L814" s="126">
        <v>0</v>
      </c>
      <c r="M814" s="127">
        <f t="shared" ref="M814:M820" si="1355">K814+L814</f>
        <v>0</v>
      </c>
      <c r="N814" s="127">
        <f t="shared" ref="N814:N820" si="1356">J814+M814</f>
        <v>0</v>
      </c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7"/>
      <c r="BB814" s="127"/>
      <c r="BC814" s="127"/>
      <c r="BD814" s="127"/>
      <c r="BE814" s="128" t="s">
        <v>50</v>
      </c>
      <c r="BF814" s="134"/>
      <c r="BG814" s="128"/>
      <c r="BH814" s="152" t="s">
        <v>128</v>
      </c>
      <c r="BI814" s="152"/>
      <c r="BJ814" s="104"/>
    </row>
    <row r="815" spans="2:62" s="96" customFormat="1" ht="36.75" hidden="1" customHeight="1">
      <c r="B815" s="122"/>
      <c r="C815" s="143"/>
      <c r="D815" s="122"/>
      <c r="E815" s="122"/>
      <c r="F815" s="132">
        <v>2</v>
      </c>
      <c r="G815" s="133" t="s">
        <v>561</v>
      </c>
      <c r="H815" s="126">
        <v>0</v>
      </c>
      <c r="I815" s="126">
        <v>0</v>
      </c>
      <c r="J815" s="127">
        <f t="shared" si="1354"/>
        <v>0</v>
      </c>
      <c r="K815" s="126">
        <v>0</v>
      </c>
      <c r="L815" s="126">
        <v>0</v>
      </c>
      <c r="M815" s="127">
        <f t="shared" si="1355"/>
        <v>0</v>
      </c>
      <c r="N815" s="127">
        <f t="shared" si="1356"/>
        <v>0</v>
      </c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  <c r="AO815" s="127"/>
      <c r="AP815" s="127"/>
      <c r="AQ815" s="127"/>
      <c r="AR815" s="127"/>
      <c r="AS815" s="127"/>
      <c r="AT815" s="127"/>
      <c r="AU815" s="127"/>
      <c r="AV815" s="127"/>
      <c r="AW815" s="127"/>
      <c r="AX815" s="127"/>
      <c r="AY815" s="127"/>
      <c r="AZ815" s="127"/>
      <c r="BA815" s="127"/>
      <c r="BB815" s="127"/>
      <c r="BC815" s="127"/>
      <c r="BD815" s="127"/>
      <c r="BE815" s="128" t="s">
        <v>50</v>
      </c>
      <c r="BF815" s="134"/>
      <c r="BG815" s="128"/>
      <c r="BH815" s="152" t="s">
        <v>128</v>
      </c>
      <c r="BI815" s="152"/>
      <c r="BJ815" s="104"/>
    </row>
    <row r="816" spans="2:62" s="96" customFormat="1" ht="36.75" hidden="1" customHeight="1">
      <c r="B816" s="122"/>
      <c r="C816" s="143"/>
      <c r="D816" s="122"/>
      <c r="E816" s="122"/>
      <c r="F816" s="132">
        <v>3</v>
      </c>
      <c r="G816" s="133" t="s">
        <v>93</v>
      </c>
      <c r="H816" s="126">
        <v>0</v>
      </c>
      <c r="I816" s="126">
        <v>0</v>
      </c>
      <c r="J816" s="127">
        <f t="shared" si="1354"/>
        <v>0</v>
      </c>
      <c r="K816" s="126">
        <v>0</v>
      </c>
      <c r="L816" s="126">
        <v>0</v>
      </c>
      <c r="M816" s="127">
        <f t="shared" si="1355"/>
        <v>0</v>
      </c>
      <c r="N816" s="127">
        <f t="shared" si="1356"/>
        <v>0</v>
      </c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  <c r="AO816" s="127"/>
      <c r="AP816" s="127"/>
      <c r="AQ816" s="127"/>
      <c r="AR816" s="127"/>
      <c r="AS816" s="127"/>
      <c r="AT816" s="127"/>
      <c r="AU816" s="127"/>
      <c r="AV816" s="127"/>
      <c r="AW816" s="127"/>
      <c r="AX816" s="127"/>
      <c r="AY816" s="127"/>
      <c r="AZ816" s="127"/>
      <c r="BA816" s="127"/>
      <c r="BB816" s="127"/>
      <c r="BC816" s="127"/>
      <c r="BD816" s="127"/>
      <c r="BE816" s="128" t="s">
        <v>50</v>
      </c>
      <c r="BF816" s="134"/>
      <c r="BG816" s="128"/>
      <c r="BH816" s="152" t="s">
        <v>128</v>
      </c>
      <c r="BI816" s="152"/>
      <c r="BJ816" s="104"/>
    </row>
    <row r="817" spans="2:62" s="96" customFormat="1" ht="36.75" hidden="1" customHeight="1">
      <c r="B817" s="122"/>
      <c r="C817" s="143"/>
      <c r="D817" s="122"/>
      <c r="E817" s="122"/>
      <c r="F817" s="132">
        <v>4</v>
      </c>
      <c r="G817" s="133" t="s">
        <v>502</v>
      </c>
      <c r="H817" s="126">
        <v>0</v>
      </c>
      <c r="I817" s="126">
        <v>0</v>
      </c>
      <c r="J817" s="127">
        <f t="shared" si="1354"/>
        <v>0</v>
      </c>
      <c r="K817" s="126">
        <v>0</v>
      </c>
      <c r="L817" s="126">
        <v>0</v>
      </c>
      <c r="M817" s="127">
        <f t="shared" si="1355"/>
        <v>0</v>
      </c>
      <c r="N817" s="127">
        <f t="shared" si="1356"/>
        <v>0</v>
      </c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  <c r="AN817" s="127"/>
      <c r="AO817" s="127"/>
      <c r="AP817" s="127"/>
      <c r="AQ817" s="127"/>
      <c r="AR817" s="127"/>
      <c r="AS817" s="127"/>
      <c r="AT817" s="127"/>
      <c r="AU817" s="127"/>
      <c r="AV817" s="127"/>
      <c r="AW817" s="127"/>
      <c r="AX817" s="127"/>
      <c r="AY817" s="127"/>
      <c r="AZ817" s="127"/>
      <c r="BA817" s="127"/>
      <c r="BB817" s="127"/>
      <c r="BC817" s="127"/>
      <c r="BD817" s="127"/>
      <c r="BE817" s="128" t="s">
        <v>50</v>
      </c>
      <c r="BF817" s="134"/>
      <c r="BG817" s="128"/>
      <c r="BH817" s="152" t="s">
        <v>128</v>
      </c>
      <c r="BI817" s="152"/>
      <c r="BJ817" s="104"/>
    </row>
    <row r="818" spans="2:62" s="96" customFormat="1" ht="36.75" hidden="1" customHeight="1">
      <c r="B818" s="122"/>
      <c r="C818" s="143"/>
      <c r="D818" s="122"/>
      <c r="E818" s="122"/>
      <c r="F818" s="132">
        <v>5</v>
      </c>
      <c r="G818" s="133" t="s">
        <v>407</v>
      </c>
      <c r="H818" s="126">
        <v>0</v>
      </c>
      <c r="I818" s="126">
        <v>0</v>
      </c>
      <c r="J818" s="127">
        <f t="shared" si="1354"/>
        <v>0</v>
      </c>
      <c r="K818" s="126">
        <v>0</v>
      </c>
      <c r="L818" s="126">
        <v>0</v>
      </c>
      <c r="M818" s="127">
        <f t="shared" si="1355"/>
        <v>0</v>
      </c>
      <c r="N818" s="127">
        <f t="shared" si="1356"/>
        <v>0</v>
      </c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  <c r="AN818" s="127"/>
      <c r="AO818" s="127"/>
      <c r="AP818" s="127"/>
      <c r="AQ818" s="127"/>
      <c r="AR818" s="127"/>
      <c r="AS818" s="127"/>
      <c r="AT818" s="127"/>
      <c r="AU818" s="127"/>
      <c r="AV818" s="127"/>
      <c r="AW818" s="127"/>
      <c r="AX818" s="127"/>
      <c r="AY818" s="127"/>
      <c r="AZ818" s="127"/>
      <c r="BA818" s="127"/>
      <c r="BB818" s="127"/>
      <c r="BC818" s="127"/>
      <c r="BD818" s="127"/>
      <c r="BE818" s="128" t="s">
        <v>50</v>
      </c>
      <c r="BF818" s="134"/>
      <c r="BG818" s="128"/>
      <c r="BH818" s="152" t="s">
        <v>128</v>
      </c>
      <c r="BI818" s="152"/>
      <c r="BJ818" s="104"/>
    </row>
    <row r="819" spans="2:62" s="96" customFormat="1" ht="36.75" hidden="1" customHeight="1">
      <c r="B819" s="122"/>
      <c r="C819" s="143"/>
      <c r="D819" s="122"/>
      <c r="E819" s="122"/>
      <c r="F819" s="132">
        <v>6</v>
      </c>
      <c r="G819" s="133" t="s">
        <v>503</v>
      </c>
      <c r="H819" s="126">
        <v>0</v>
      </c>
      <c r="I819" s="126">
        <v>0</v>
      </c>
      <c r="J819" s="127">
        <f t="shared" si="1354"/>
        <v>0</v>
      </c>
      <c r="K819" s="126">
        <v>0</v>
      </c>
      <c r="L819" s="126">
        <v>0</v>
      </c>
      <c r="M819" s="127">
        <f t="shared" si="1355"/>
        <v>0</v>
      </c>
      <c r="N819" s="127">
        <f t="shared" si="1356"/>
        <v>0</v>
      </c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  <c r="AO819" s="127"/>
      <c r="AP819" s="127"/>
      <c r="AQ819" s="127"/>
      <c r="AR819" s="127"/>
      <c r="AS819" s="127"/>
      <c r="AT819" s="127"/>
      <c r="AU819" s="127"/>
      <c r="AV819" s="127"/>
      <c r="AW819" s="127"/>
      <c r="AX819" s="127"/>
      <c r="AY819" s="127"/>
      <c r="AZ819" s="127"/>
      <c r="BA819" s="127"/>
      <c r="BB819" s="127"/>
      <c r="BC819" s="127"/>
      <c r="BD819" s="127"/>
      <c r="BE819" s="128" t="s">
        <v>50</v>
      </c>
      <c r="BF819" s="134"/>
      <c r="BG819" s="128"/>
      <c r="BH819" s="152" t="s">
        <v>128</v>
      </c>
      <c r="BI819" s="152"/>
      <c r="BJ819" s="104"/>
    </row>
    <row r="820" spans="2:62" s="96" customFormat="1" ht="36.75" hidden="1" customHeight="1">
      <c r="B820" s="122"/>
      <c r="C820" s="143"/>
      <c r="D820" s="122"/>
      <c r="E820" s="122"/>
      <c r="F820" s="132">
        <v>7</v>
      </c>
      <c r="G820" s="135" t="s">
        <v>81</v>
      </c>
      <c r="H820" s="126">
        <v>0</v>
      </c>
      <c r="I820" s="126">
        <v>0</v>
      </c>
      <c r="J820" s="127">
        <f t="shared" si="1354"/>
        <v>0</v>
      </c>
      <c r="K820" s="126">
        <v>0</v>
      </c>
      <c r="L820" s="126">
        <v>0</v>
      </c>
      <c r="M820" s="127">
        <f t="shared" si="1355"/>
        <v>0</v>
      </c>
      <c r="N820" s="127">
        <f t="shared" si="1356"/>
        <v>0</v>
      </c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7"/>
      <c r="AR820" s="127"/>
      <c r="AS820" s="127"/>
      <c r="AT820" s="127"/>
      <c r="AU820" s="127"/>
      <c r="AV820" s="127"/>
      <c r="AW820" s="127"/>
      <c r="AX820" s="127"/>
      <c r="AY820" s="127"/>
      <c r="AZ820" s="127"/>
      <c r="BA820" s="127"/>
      <c r="BB820" s="127"/>
      <c r="BC820" s="127"/>
      <c r="BD820" s="127"/>
      <c r="BE820" s="128" t="s">
        <v>50</v>
      </c>
      <c r="BF820" s="134"/>
      <c r="BG820" s="128"/>
      <c r="BH820" s="152" t="s">
        <v>128</v>
      </c>
      <c r="BI820" s="152"/>
      <c r="BJ820" s="104"/>
    </row>
    <row r="821" spans="2:62" s="113" customFormat="1" hidden="1">
      <c r="B821" s="106">
        <v>2014</v>
      </c>
      <c r="C821" s="146">
        <v>8317</v>
      </c>
      <c r="D821" s="106">
        <v>5</v>
      </c>
      <c r="E821" s="106"/>
      <c r="F821" s="106"/>
      <c r="G821" s="108" t="s">
        <v>200</v>
      </c>
      <c r="H821" s="109">
        <f>H822+H825</f>
        <v>0</v>
      </c>
      <c r="I821" s="109">
        <f t="shared" ref="I821:N821" si="1357">I822+I825</f>
        <v>0</v>
      </c>
      <c r="J821" s="109">
        <f t="shared" si="1357"/>
        <v>0</v>
      </c>
      <c r="K821" s="109">
        <f t="shared" si="1357"/>
        <v>0</v>
      </c>
      <c r="L821" s="109">
        <f t="shared" si="1357"/>
        <v>0</v>
      </c>
      <c r="M821" s="109">
        <f t="shared" si="1357"/>
        <v>0</v>
      </c>
      <c r="N821" s="109">
        <f t="shared" si="1357"/>
        <v>0</v>
      </c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09"/>
      <c r="BE821" s="110"/>
      <c r="BF821" s="111"/>
      <c r="BG821" s="110"/>
      <c r="BH821" s="142"/>
      <c r="BI821" s="142"/>
      <c r="BJ821" s="104"/>
    </row>
    <row r="822" spans="2:62" s="121" customFormat="1" ht="36.75" hidden="1" customHeight="1">
      <c r="B822" s="114">
        <v>2014</v>
      </c>
      <c r="C822" s="115">
        <v>8317</v>
      </c>
      <c r="D822" s="114">
        <v>5</v>
      </c>
      <c r="E822" s="114">
        <v>521</v>
      </c>
      <c r="F822" s="114"/>
      <c r="G822" s="116" t="s">
        <v>83</v>
      </c>
      <c r="H822" s="117">
        <f>H823+H824</f>
        <v>0</v>
      </c>
      <c r="I822" s="117">
        <f t="shared" ref="I822:N822" si="1358">I823+I824</f>
        <v>0</v>
      </c>
      <c r="J822" s="117">
        <f t="shared" si="1358"/>
        <v>0</v>
      </c>
      <c r="K822" s="117">
        <f t="shared" si="1358"/>
        <v>0</v>
      </c>
      <c r="L822" s="117">
        <f t="shared" si="1358"/>
        <v>0</v>
      </c>
      <c r="M822" s="117">
        <f t="shared" si="1358"/>
        <v>0</v>
      </c>
      <c r="N822" s="117">
        <f t="shared" si="1358"/>
        <v>0</v>
      </c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  <c r="AN822" s="117"/>
      <c r="AO822" s="117"/>
      <c r="AP822" s="117"/>
      <c r="AQ822" s="117"/>
      <c r="AR822" s="117"/>
      <c r="AS822" s="117"/>
      <c r="AT822" s="117"/>
      <c r="AU822" s="117"/>
      <c r="AV822" s="117"/>
      <c r="AW822" s="117"/>
      <c r="AX822" s="117"/>
      <c r="AY822" s="117"/>
      <c r="AZ822" s="117"/>
      <c r="BA822" s="117"/>
      <c r="BB822" s="117"/>
      <c r="BC822" s="117"/>
      <c r="BD822" s="117"/>
      <c r="BE822" s="118"/>
      <c r="BF822" s="119"/>
      <c r="BG822" s="118"/>
      <c r="BH822" s="140"/>
      <c r="BI822" s="140"/>
      <c r="BJ822" s="104"/>
    </row>
    <row r="823" spans="2:62" s="96" customFormat="1" ht="36.75" hidden="1" customHeight="1">
      <c r="B823" s="122"/>
      <c r="C823" s="143"/>
      <c r="D823" s="122"/>
      <c r="E823" s="122"/>
      <c r="F823" s="132">
        <v>1</v>
      </c>
      <c r="G823" s="163" t="s">
        <v>562</v>
      </c>
      <c r="H823" s="126">
        <v>0</v>
      </c>
      <c r="I823" s="126">
        <v>0</v>
      </c>
      <c r="J823" s="127">
        <f>H823+I823</f>
        <v>0</v>
      </c>
      <c r="K823" s="126">
        <v>0</v>
      </c>
      <c r="L823" s="126">
        <v>0</v>
      </c>
      <c r="M823" s="127">
        <f>K823+L823</f>
        <v>0</v>
      </c>
      <c r="N823" s="127">
        <f>J823+M823</f>
        <v>0</v>
      </c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  <c r="AN823" s="127"/>
      <c r="AO823" s="127"/>
      <c r="AP823" s="127"/>
      <c r="AQ823" s="127"/>
      <c r="AR823" s="127"/>
      <c r="AS823" s="127"/>
      <c r="AT823" s="127"/>
      <c r="AU823" s="127"/>
      <c r="AV823" s="127"/>
      <c r="AW823" s="127"/>
      <c r="AX823" s="127"/>
      <c r="AY823" s="127"/>
      <c r="AZ823" s="127"/>
      <c r="BA823" s="127"/>
      <c r="BB823" s="127"/>
      <c r="BC823" s="127"/>
      <c r="BD823" s="127"/>
      <c r="BE823" s="144" t="s">
        <v>70</v>
      </c>
      <c r="BF823" s="134"/>
      <c r="BG823" s="128"/>
      <c r="BH823" s="152" t="s">
        <v>128</v>
      </c>
      <c r="BI823" s="152"/>
      <c r="BJ823" s="104"/>
    </row>
    <row r="824" spans="2:62" s="96" customFormat="1" ht="36.75" hidden="1" customHeight="1">
      <c r="B824" s="122"/>
      <c r="C824" s="143"/>
      <c r="D824" s="122"/>
      <c r="E824" s="122"/>
      <c r="F824" s="124">
        <v>2</v>
      </c>
      <c r="G824" s="223" t="s">
        <v>563</v>
      </c>
      <c r="H824" s="126">
        <v>0</v>
      </c>
      <c r="I824" s="126">
        <v>0</v>
      </c>
      <c r="J824" s="127">
        <f>H824+I824</f>
        <v>0</v>
      </c>
      <c r="K824" s="126">
        <v>0</v>
      </c>
      <c r="L824" s="126">
        <v>0</v>
      </c>
      <c r="M824" s="127">
        <f>K824+L824</f>
        <v>0</v>
      </c>
      <c r="N824" s="127">
        <f>J824+M824</f>
        <v>0</v>
      </c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  <c r="AN824" s="127"/>
      <c r="AO824" s="127"/>
      <c r="AP824" s="127"/>
      <c r="AQ824" s="127"/>
      <c r="AR824" s="127"/>
      <c r="AS824" s="127"/>
      <c r="AT824" s="127"/>
      <c r="AU824" s="127"/>
      <c r="AV824" s="127"/>
      <c r="AW824" s="127"/>
      <c r="AX824" s="127"/>
      <c r="AY824" s="127"/>
      <c r="AZ824" s="127"/>
      <c r="BA824" s="127"/>
      <c r="BB824" s="127"/>
      <c r="BC824" s="127"/>
      <c r="BD824" s="127"/>
      <c r="BE824" s="144" t="s">
        <v>564</v>
      </c>
      <c r="BF824" s="134">
        <v>0</v>
      </c>
      <c r="BG824" s="128"/>
      <c r="BH824" s="152" t="s">
        <v>128</v>
      </c>
      <c r="BI824" s="152"/>
      <c r="BJ824" s="104"/>
    </row>
    <row r="825" spans="2:62" s="121" customFormat="1" ht="36.75" hidden="1" customHeight="1">
      <c r="B825" s="114">
        <v>2014</v>
      </c>
      <c r="C825" s="115">
        <v>8317</v>
      </c>
      <c r="D825" s="114">
        <v>5</v>
      </c>
      <c r="E825" s="114">
        <v>523</v>
      </c>
      <c r="F825" s="114"/>
      <c r="G825" s="116" t="s">
        <v>85</v>
      </c>
      <c r="H825" s="117">
        <f>H826+H827</f>
        <v>0</v>
      </c>
      <c r="I825" s="117">
        <f t="shared" ref="I825:N825" si="1359">I826+I827</f>
        <v>0</v>
      </c>
      <c r="J825" s="117">
        <f t="shared" si="1359"/>
        <v>0</v>
      </c>
      <c r="K825" s="117">
        <f t="shared" si="1359"/>
        <v>0</v>
      </c>
      <c r="L825" s="117">
        <f t="shared" si="1359"/>
        <v>0</v>
      </c>
      <c r="M825" s="117">
        <f t="shared" si="1359"/>
        <v>0</v>
      </c>
      <c r="N825" s="117">
        <f t="shared" si="1359"/>
        <v>0</v>
      </c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  <c r="AN825" s="117"/>
      <c r="AO825" s="117"/>
      <c r="AP825" s="117"/>
      <c r="AQ825" s="117"/>
      <c r="AR825" s="117"/>
      <c r="AS825" s="117"/>
      <c r="AT825" s="117"/>
      <c r="AU825" s="117"/>
      <c r="AV825" s="117"/>
      <c r="AW825" s="117"/>
      <c r="AX825" s="117"/>
      <c r="AY825" s="117"/>
      <c r="AZ825" s="117"/>
      <c r="BA825" s="117"/>
      <c r="BB825" s="117"/>
      <c r="BC825" s="117"/>
      <c r="BD825" s="117"/>
      <c r="BE825" s="118"/>
      <c r="BF825" s="119"/>
      <c r="BG825" s="118"/>
      <c r="BH825" s="140"/>
      <c r="BI825" s="140"/>
      <c r="BJ825" s="104"/>
    </row>
    <row r="826" spans="2:62" s="96" customFormat="1" ht="36.75" hidden="1" customHeight="1">
      <c r="B826" s="122"/>
      <c r="C826" s="143"/>
      <c r="D826" s="122"/>
      <c r="E826" s="122"/>
      <c r="F826" s="132">
        <v>1</v>
      </c>
      <c r="G826" s="133" t="s">
        <v>505</v>
      </c>
      <c r="H826" s="126">
        <v>0</v>
      </c>
      <c r="I826" s="126">
        <v>0</v>
      </c>
      <c r="J826" s="127">
        <f>H826+I826</f>
        <v>0</v>
      </c>
      <c r="K826" s="126">
        <v>0</v>
      </c>
      <c r="L826" s="126">
        <v>0</v>
      </c>
      <c r="M826" s="127">
        <f>K826+L826</f>
        <v>0</v>
      </c>
      <c r="N826" s="127">
        <f>J826+M826</f>
        <v>0</v>
      </c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  <c r="AN826" s="127"/>
      <c r="AO826" s="127"/>
      <c r="AP826" s="127"/>
      <c r="AQ826" s="127"/>
      <c r="AR826" s="127"/>
      <c r="AS826" s="127"/>
      <c r="AT826" s="127"/>
      <c r="AU826" s="127"/>
      <c r="AV826" s="127"/>
      <c r="AW826" s="127"/>
      <c r="AX826" s="127"/>
      <c r="AY826" s="127"/>
      <c r="AZ826" s="127"/>
      <c r="BA826" s="127"/>
      <c r="BB826" s="127"/>
      <c r="BC826" s="127"/>
      <c r="BD826" s="127"/>
      <c r="BE826" s="128" t="s">
        <v>50</v>
      </c>
      <c r="BF826" s="134"/>
      <c r="BG826" s="128"/>
      <c r="BH826" s="152" t="s">
        <v>128</v>
      </c>
      <c r="BI826" s="152"/>
      <c r="BJ826" s="104"/>
    </row>
    <row r="827" spans="2:62" s="96" customFormat="1" ht="36.75" hidden="1" customHeight="1">
      <c r="B827" s="122"/>
      <c r="C827" s="143"/>
      <c r="D827" s="122"/>
      <c r="E827" s="122"/>
      <c r="F827" s="132">
        <v>2</v>
      </c>
      <c r="G827" s="133" t="s">
        <v>87</v>
      </c>
      <c r="H827" s="126">
        <v>0</v>
      </c>
      <c r="I827" s="126">
        <v>0</v>
      </c>
      <c r="J827" s="127">
        <f>H827+I827</f>
        <v>0</v>
      </c>
      <c r="K827" s="126">
        <v>0</v>
      </c>
      <c r="L827" s="126">
        <v>0</v>
      </c>
      <c r="M827" s="127">
        <f>K827+L827</f>
        <v>0</v>
      </c>
      <c r="N827" s="127">
        <f>J827+M827</f>
        <v>0</v>
      </c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  <c r="AN827" s="127"/>
      <c r="AO827" s="127"/>
      <c r="AP827" s="127"/>
      <c r="AQ827" s="127"/>
      <c r="AR827" s="127"/>
      <c r="AS827" s="127"/>
      <c r="AT827" s="127"/>
      <c r="AU827" s="127"/>
      <c r="AV827" s="127"/>
      <c r="AW827" s="127"/>
      <c r="AX827" s="127"/>
      <c r="AY827" s="127"/>
      <c r="AZ827" s="127"/>
      <c r="BA827" s="127"/>
      <c r="BB827" s="127"/>
      <c r="BC827" s="127"/>
      <c r="BD827" s="127"/>
      <c r="BE827" s="128" t="s">
        <v>50</v>
      </c>
      <c r="BF827" s="134"/>
      <c r="BG827" s="128"/>
      <c r="BH827" s="152" t="s">
        <v>128</v>
      </c>
      <c r="BI827" s="152"/>
      <c r="BJ827" s="104"/>
    </row>
    <row r="828" spans="2:62" s="113" customFormat="1">
      <c r="B828" s="106">
        <v>2014</v>
      </c>
      <c r="C828" s="146">
        <v>8317</v>
      </c>
      <c r="D828" s="106">
        <v>5</v>
      </c>
      <c r="E828" s="106"/>
      <c r="F828" s="106"/>
      <c r="G828" s="108" t="s">
        <v>208</v>
      </c>
      <c r="H828" s="109">
        <f>H829+H841</f>
        <v>2213520</v>
      </c>
      <c r="I828" s="109">
        <f t="shared" ref="I828:O828" si="1360">I829+I841</f>
        <v>0</v>
      </c>
      <c r="J828" s="109">
        <f t="shared" si="1360"/>
        <v>2213520</v>
      </c>
      <c r="K828" s="109">
        <f t="shared" si="1360"/>
        <v>0</v>
      </c>
      <c r="L828" s="109">
        <f t="shared" si="1360"/>
        <v>0</v>
      </c>
      <c r="M828" s="109">
        <f t="shared" si="1360"/>
        <v>0</v>
      </c>
      <c r="N828" s="109">
        <f t="shared" si="1360"/>
        <v>2213520</v>
      </c>
      <c r="O828" s="109">
        <f t="shared" si="1360"/>
        <v>0</v>
      </c>
      <c r="P828" s="109">
        <f t="shared" ref="P828:BD828" si="1361">P829+P841</f>
        <v>0</v>
      </c>
      <c r="Q828" s="109">
        <f t="shared" si="1361"/>
        <v>0</v>
      </c>
      <c r="R828" s="109">
        <f t="shared" si="1361"/>
        <v>0</v>
      </c>
      <c r="S828" s="109">
        <f t="shared" si="1361"/>
        <v>0</v>
      </c>
      <c r="T828" s="109">
        <f t="shared" si="1361"/>
        <v>0</v>
      </c>
      <c r="U828" s="109">
        <f t="shared" si="1361"/>
        <v>0</v>
      </c>
      <c r="V828" s="109">
        <f t="shared" si="1361"/>
        <v>2213520</v>
      </c>
      <c r="W828" s="109">
        <f t="shared" si="1361"/>
        <v>0</v>
      </c>
      <c r="X828" s="109">
        <f t="shared" si="1361"/>
        <v>2213520</v>
      </c>
      <c r="Y828" s="109">
        <f t="shared" si="1361"/>
        <v>0</v>
      </c>
      <c r="Z828" s="109">
        <f t="shared" si="1361"/>
        <v>0</v>
      </c>
      <c r="AA828" s="109">
        <f t="shared" si="1361"/>
        <v>0</v>
      </c>
      <c r="AB828" s="109">
        <f t="shared" si="1361"/>
        <v>2213520</v>
      </c>
      <c r="AC828" s="109">
        <f t="shared" si="1361"/>
        <v>0</v>
      </c>
      <c r="AD828" s="109">
        <f t="shared" si="1361"/>
        <v>0</v>
      </c>
      <c r="AE828" s="109">
        <f t="shared" si="1361"/>
        <v>0</v>
      </c>
      <c r="AF828" s="109">
        <f t="shared" si="1361"/>
        <v>0</v>
      </c>
      <c r="AG828" s="109">
        <f t="shared" si="1361"/>
        <v>0</v>
      </c>
      <c r="AH828" s="109">
        <f t="shared" si="1361"/>
        <v>0</v>
      </c>
      <c r="AI828" s="109">
        <f t="shared" si="1361"/>
        <v>0</v>
      </c>
      <c r="AJ828" s="109">
        <f t="shared" si="1361"/>
        <v>0</v>
      </c>
      <c r="AK828" s="109">
        <f t="shared" si="1361"/>
        <v>0</v>
      </c>
      <c r="AL828" s="109">
        <f t="shared" si="1361"/>
        <v>0</v>
      </c>
      <c r="AM828" s="109">
        <f t="shared" si="1361"/>
        <v>0</v>
      </c>
      <c r="AN828" s="109">
        <f t="shared" si="1361"/>
        <v>0</v>
      </c>
      <c r="AO828" s="109">
        <f t="shared" si="1361"/>
        <v>0</v>
      </c>
      <c r="AP828" s="109">
        <f t="shared" si="1361"/>
        <v>0</v>
      </c>
      <c r="AQ828" s="109">
        <f t="shared" si="1361"/>
        <v>0</v>
      </c>
      <c r="AR828" s="109">
        <f t="shared" si="1361"/>
        <v>0</v>
      </c>
      <c r="AS828" s="109">
        <f t="shared" si="1361"/>
        <v>0</v>
      </c>
      <c r="AT828" s="109">
        <f t="shared" si="1361"/>
        <v>0</v>
      </c>
      <c r="AU828" s="109">
        <f t="shared" si="1361"/>
        <v>0</v>
      </c>
      <c r="AV828" s="109">
        <f t="shared" si="1361"/>
        <v>0</v>
      </c>
      <c r="AW828" s="109">
        <f t="shared" si="1361"/>
        <v>0</v>
      </c>
      <c r="AX828" s="109">
        <f t="shared" si="1361"/>
        <v>2213520</v>
      </c>
      <c r="AY828" s="109">
        <f t="shared" si="1361"/>
        <v>0</v>
      </c>
      <c r="AZ828" s="109">
        <f t="shared" si="1361"/>
        <v>2213520</v>
      </c>
      <c r="BA828" s="109">
        <f t="shared" si="1361"/>
        <v>0</v>
      </c>
      <c r="BB828" s="109">
        <f t="shared" si="1361"/>
        <v>0</v>
      </c>
      <c r="BC828" s="109">
        <f t="shared" si="1361"/>
        <v>0</v>
      </c>
      <c r="BD828" s="109">
        <f t="shared" si="1361"/>
        <v>2213520</v>
      </c>
      <c r="BE828" s="110"/>
      <c r="BF828" s="111"/>
      <c r="BG828" s="110"/>
      <c r="BH828" s="142"/>
      <c r="BI828" s="142"/>
      <c r="BJ828" s="104"/>
    </row>
    <row r="829" spans="2:62" s="121" customFormat="1" ht="36.75" customHeight="1">
      <c r="B829" s="114">
        <v>2014</v>
      </c>
      <c r="C829" s="115">
        <v>8317</v>
      </c>
      <c r="D829" s="114">
        <v>5</v>
      </c>
      <c r="E829" s="114">
        <v>531</v>
      </c>
      <c r="F829" s="114"/>
      <c r="G829" s="116" t="s">
        <v>209</v>
      </c>
      <c r="H829" s="117">
        <f>SUM(H830:H840)</f>
        <v>2213520</v>
      </c>
      <c r="I829" s="117">
        <f t="shared" ref="I829:O829" si="1362">SUM(I830:I840)</f>
        <v>0</v>
      </c>
      <c r="J829" s="117">
        <f t="shared" si="1362"/>
        <v>2213520</v>
      </c>
      <c r="K829" s="117">
        <f t="shared" si="1362"/>
        <v>0</v>
      </c>
      <c r="L829" s="117">
        <f t="shared" si="1362"/>
        <v>0</v>
      </c>
      <c r="M829" s="117">
        <f t="shared" si="1362"/>
        <v>0</v>
      </c>
      <c r="N829" s="117">
        <f t="shared" si="1362"/>
        <v>2213520</v>
      </c>
      <c r="O829" s="117">
        <f t="shared" si="1362"/>
        <v>0</v>
      </c>
      <c r="P829" s="117">
        <f t="shared" ref="P829:BD829" si="1363">SUM(P830:P840)</f>
        <v>0</v>
      </c>
      <c r="Q829" s="117">
        <f t="shared" si="1363"/>
        <v>0</v>
      </c>
      <c r="R829" s="117">
        <f t="shared" si="1363"/>
        <v>0</v>
      </c>
      <c r="S829" s="117">
        <f t="shared" si="1363"/>
        <v>0</v>
      </c>
      <c r="T829" s="117">
        <f t="shared" si="1363"/>
        <v>0</v>
      </c>
      <c r="U829" s="117">
        <f t="shared" si="1363"/>
        <v>0</v>
      </c>
      <c r="V829" s="117">
        <f t="shared" si="1363"/>
        <v>2213520</v>
      </c>
      <c r="W829" s="117">
        <f t="shared" si="1363"/>
        <v>0</v>
      </c>
      <c r="X829" s="117">
        <f t="shared" si="1363"/>
        <v>2213520</v>
      </c>
      <c r="Y829" s="117">
        <f t="shared" si="1363"/>
        <v>0</v>
      </c>
      <c r="Z829" s="117">
        <f t="shared" si="1363"/>
        <v>0</v>
      </c>
      <c r="AA829" s="117">
        <f t="shared" si="1363"/>
        <v>0</v>
      </c>
      <c r="AB829" s="117">
        <f t="shared" si="1363"/>
        <v>2213520</v>
      </c>
      <c r="AC829" s="117">
        <f t="shared" si="1363"/>
        <v>0</v>
      </c>
      <c r="AD829" s="117">
        <f t="shared" si="1363"/>
        <v>0</v>
      </c>
      <c r="AE829" s="117">
        <f t="shared" si="1363"/>
        <v>0</v>
      </c>
      <c r="AF829" s="117">
        <f t="shared" si="1363"/>
        <v>0</v>
      </c>
      <c r="AG829" s="117">
        <f t="shared" si="1363"/>
        <v>0</v>
      </c>
      <c r="AH829" s="117">
        <f t="shared" si="1363"/>
        <v>0</v>
      </c>
      <c r="AI829" s="117">
        <f t="shared" si="1363"/>
        <v>0</v>
      </c>
      <c r="AJ829" s="117">
        <f t="shared" si="1363"/>
        <v>0</v>
      </c>
      <c r="AK829" s="117">
        <f t="shared" si="1363"/>
        <v>0</v>
      </c>
      <c r="AL829" s="117">
        <f t="shared" si="1363"/>
        <v>0</v>
      </c>
      <c r="AM829" s="117">
        <f t="shared" si="1363"/>
        <v>0</v>
      </c>
      <c r="AN829" s="117">
        <f t="shared" si="1363"/>
        <v>0</v>
      </c>
      <c r="AO829" s="117">
        <f t="shared" si="1363"/>
        <v>0</v>
      </c>
      <c r="AP829" s="117">
        <f t="shared" si="1363"/>
        <v>0</v>
      </c>
      <c r="AQ829" s="117">
        <f t="shared" si="1363"/>
        <v>0</v>
      </c>
      <c r="AR829" s="117">
        <f t="shared" si="1363"/>
        <v>0</v>
      </c>
      <c r="AS829" s="117">
        <f t="shared" si="1363"/>
        <v>0</v>
      </c>
      <c r="AT829" s="117">
        <f t="shared" si="1363"/>
        <v>0</v>
      </c>
      <c r="AU829" s="117">
        <f t="shared" si="1363"/>
        <v>0</v>
      </c>
      <c r="AV829" s="117">
        <f t="shared" si="1363"/>
        <v>0</v>
      </c>
      <c r="AW829" s="117">
        <f t="shared" si="1363"/>
        <v>0</v>
      </c>
      <c r="AX829" s="117">
        <f t="shared" si="1363"/>
        <v>2213520</v>
      </c>
      <c r="AY829" s="117">
        <f t="shared" si="1363"/>
        <v>0</v>
      </c>
      <c r="AZ829" s="117">
        <f t="shared" si="1363"/>
        <v>2213520</v>
      </c>
      <c r="BA829" s="117">
        <f t="shared" si="1363"/>
        <v>0</v>
      </c>
      <c r="BB829" s="117">
        <f t="shared" si="1363"/>
        <v>0</v>
      </c>
      <c r="BC829" s="117">
        <f t="shared" si="1363"/>
        <v>0</v>
      </c>
      <c r="BD829" s="117">
        <f t="shared" si="1363"/>
        <v>2213520</v>
      </c>
      <c r="BE829" s="118"/>
      <c r="BF829" s="119"/>
      <c r="BG829" s="118"/>
      <c r="BH829" s="140"/>
      <c r="BI829" s="140"/>
      <c r="BJ829" s="104"/>
    </row>
    <row r="830" spans="2:62" s="96" customFormat="1" ht="36.75" hidden="1" customHeight="1">
      <c r="B830" s="122"/>
      <c r="C830" s="143"/>
      <c r="D830" s="122"/>
      <c r="E830" s="122"/>
      <c r="F830" s="132">
        <v>1</v>
      </c>
      <c r="G830" s="133" t="s">
        <v>565</v>
      </c>
      <c r="H830" s="126">
        <v>0</v>
      </c>
      <c r="I830" s="126">
        <v>0</v>
      </c>
      <c r="J830" s="127">
        <f t="shared" ref="J830:J840" si="1364">H830+I830</f>
        <v>0</v>
      </c>
      <c r="K830" s="126">
        <v>0</v>
      </c>
      <c r="L830" s="126">
        <v>0</v>
      </c>
      <c r="M830" s="127">
        <f t="shared" ref="M830:M840" si="1365">K830+L830</f>
        <v>0</v>
      </c>
      <c r="N830" s="127">
        <f t="shared" ref="N830:N840" si="1366">J830+M830</f>
        <v>0</v>
      </c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  <c r="AU830" s="127"/>
      <c r="AV830" s="127"/>
      <c r="AW830" s="127"/>
      <c r="AX830" s="127"/>
      <c r="AY830" s="127"/>
      <c r="AZ830" s="127"/>
      <c r="BA830" s="127"/>
      <c r="BB830" s="127"/>
      <c r="BC830" s="127"/>
      <c r="BD830" s="127"/>
      <c r="BE830" s="144" t="s">
        <v>50</v>
      </c>
      <c r="BF830" s="134"/>
      <c r="BG830" s="128"/>
      <c r="BH830" s="152" t="s">
        <v>128</v>
      </c>
      <c r="BI830" s="152"/>
      <c r="BJ830" s="104"/>
    </row>
    <row r="831" spans="2:62" s="96" customFormat="1" ht="36.75" hidden="1" customHeight="1">
      <c r="B831" s="122"/>
      <c r="C831" s="143"/>
      <c r="D831" s="122"/>
      <c r="E831" s="122"/>
      <c r="F831" s="132">
        <v>2</v>
      </c>
      <c r="G831" s="133" t="s">
        <v>566</v>
      </c>
      <c r="H831" s="126">
        <v>0</v>
      </c>
      <c r="I831" s="126">
        <v>0</v>
      </c>
      <c r="J831" s="127">
        <f t="shared" si="1364"/>
        <v>0</v>
      </c>
      <c r="K831" s="126">
        <v>0</v>
      </c>
      <c r="L831" s="126">
        <v>0</v>
      </c>
      <c r="M831" s="127">
        <f t="shared" si="1365"/>
        <v>0</v>
      </c>
      <c r="N831" s="127">
        <f t="shared" si="1366"/>
        <v>0</v>
      </c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  <c r="AN831" s="127"/>
      <c r="AO831" s="127"/>
      <c r="AP831" s="127"/>
      <c r="AQ831" s="127"/>
      <c r="AR831" s="127"/>
      <c r="AS831" s="127"/>
      <c r="AT831" s="127"/>
      <c r="AU831" s="127"/>
      <c r="AV831" s="127"/>
      <c r="AW831" s="127"/>
      <c r="AX831" s="127"/>
      <c r="AY831" s="127"/>
      <c r="AZ831" s="127"/>
      <c r="BA831" s="127"/>
      <c r="BB831" s="127"/>
      <c r="BC831" s="127"/>
      <c r="BD831" s="127"/>
      <c r="BE831" s="144" t="s">
        <v>50</v>
      </c>
      <c r="BF831" s="134"/>
      <c r="BG831" s="128"/>
      <c r="BH831" s="152" t="s">
        <v>128</v>
      </c>
      <c r="BI831" s="152"/>
      <c r="BJ831" s="104"/>
    </row>
    <row r="832" spans="2:62" s="96" customFormat="1" ht="40.5">
      <c r="B832" s="122"/>
      <c r="C832" s="143"/>
      <c r="D832" s="122"/>
      <c r="E832" s="122"/>
      <c r="F832" s="132">
        <v>3</v>
      </c>
      <c r="G832" s="133" t="s">
        <v>567</v>
      </c>
      <c r="H832" s="126">
        <v>2017280</v>
      </c>
      <c r="I832" s="126">
        <v>0</v>
      </c>
      <c r="J832" s="127">
        <f t="shared" si="1364"/>
        <v>2017280</v>
      </c>
      <c r="K832" s="126">
        <v>0</v>
      </c>
      <c r="L832" s="126">
        <v>0</v>
      </c>
      <c r="M832" s="127">
        <f t="shared" si="1365"/>
        <v>0</v>
      </c>
      <c r="N832" s="127">
        <f t="shared" si="1366"/>
        <v>2017280</v>
      </c>
      <c r="O832" s="127">
        <v>0</v>
      </c>
      <c r="P832" s="127">
        <v>0</v>
      </c>
      <c r="Q832" s="127">
        <f t="shared" ref="Q832:Q840" si="1367">+O832+P832</f>
        <v>0</v>
      </c>
      <c r="R832" s="127">
        <v>0</v>
      </c>
      <c r="S832" s="127">
        <v>0</v>
      </c>
      <c r="T832" s="127"/>
      <c r="U832" s="127"/>
      <c r="V832" s="127">
        <f>H832+O832</f>
        <v>2017280</v>
      </c>
      <c r="W832" s="127">
        <f>I832+P832</f>
        <v>0</v>
      </c>
      <c r="X832" s="127">
        <f>V832+W832</f>
        <v>2017280</v>
      </c>
      <c r="Y832" s="127">
        <f>K832+R832</f>
        <v>0</v>
      </c>
      <c r="Z832" s="127">
        <f>L832+S832</f>
        <v>0</v>
      </c>
      <c r="AA832" s="127">
        <f>Y832+Z832</f>
        <v>0</v>
      </c>
      <c r="AB832" s="127">
        <f>X832+AA832</f>
        <v>2017280</v>
      </c>
      <c r="AC832" s="127">
        <v>0</v>
      </c>
      <c r="AD832" s="127">
        <v>0</v>
      </c>
      <c r="AE832" s="127">
        <f t="shared" ref="AE832:AE840" si="1368">+AC832+AD832</f>
        <v>0</v>
      </c>
      <c r="AF832" s="127">
        <v>0</v>
      </c>
      <c r="AG832" s="127">
        <v>0</v>
      </c>
      <c r="AH832" s="127">
        <f t="shared" ref="AH832:AH840" si="1369">+AF832+AG832</f>
        <v>0</v>
      </c>
      <c r="AI832" s="127">
        <f t="shared" ref="AI832:AI840" si="1370">+AE832+AH832</f>
        <v>0</v>
      </c>
      <c r="AJ832" s="127">
        <v>0</v>
      </c>
      <c r="AK832" s="127">
        <v>0</v>
      </c>
      <c r="AL832" s="127">
        <f t="shared" ref="AL832:AL840" si="1371">+AJ832+AK832</f>
        <v>0</v>
      </c>
      <c r="AM832" s="127">
        <v>0</v>
      </c>
      <c r="AN832" s="127">
        <v>0</v>
      </c>
      <c r="AO832" s="127">
        <f t="shared" ref="AO832:AO840" si="1372">+AM832+AN832</f>
        <v>0</v>
      </c>
      <c r="AP832" s="127">
        <f t="shared" ref="AP832:AP840" si="1373">+AL832+AO832</f>
        <v>0</v>
      </c>
      <c r="AQ832" s="127">
        <v>0</v>
      </c>
      <c r="AR832" s="127">
        <v>0</v>
      </c>
      <c r="AS832" s="127">
        <f t="shared" ref="AS832:AS840" si="1374">+AQ832+AR832</f>
        <v>0</v>
      </c>
      <c r="AT832" s="127">
        <v>0</v>
      </c>
      <c r="AU832" s="127">
        <v>0</v>
      </c>
      <c r="AV832" s="127">
        <f t="shared" ref="AV832:AV840" si="1375">+AT832+AU832</f>
        <v>0</v>
      </c>
      <c r="AW832" s="127">
        <f t="shared" ref="AW832:AW840" si="1376">+AS832+AV832</f>
        <v>0</v>
      </c>
      <c r="AX832" s="127">
        <f t="shared" ref="AX832:AX840" si="1377">V832-AC832-AJ832-AQ832</f>
        <v>2017280</v>
      </c>
      <c r="AY832" s="127">
        <f t="shared" ref="AY832:AY840" si="1378">W832-AD832-AK832-AR832</f>
        <v>0</v>
      </c>
      <c r="AZ832" s="127">
        <f t="shared" ref="AZ832:AZ840" si="1379">AX832+AY832</f>
        <v>2017280</v>
      </c>
      <c r="BA832" s="127">
        <f t="shared" ref="BA832:BA840" si="1380">Y832-AF832-AM832-AT832</f>
        <v>0</v>
      </c>
      <c r="BB832" s="127">
        <f t="shared" ref="BB832:BB840" si="1381">Z832-AG832-AN832-AU832</f>
        <v>0</v>
      </c>
      <c r="BC832" s="127">
        <f t="shared" ref="BC832:BC840" si="1382">BA832+BB832</f>
        <v>0</v>
      </c>
      <c r="BD832" s="127">
        <f t="shared" ref="BD832:BD840" si="1383">AZ832+BC832</f>
        <v>2017280</v>
      </c>
      <c r="BE832" s="144" t="s">
        <v>50</v>
      </c>
      <c r="BF832" s="134">
        <v>1</v>
      </c>
      <c r="BG832" s="128"/>
      <c r="BH832" s="152" t="s">
        <v>128</v>
      </c>
      <c r="BI832" s="152"/>
      <c r="BJ832" s="104"/>
    </row>
    <row r="833" spans="2:62" s="96" customFormat="1" ht="36.75" hidden="1" customHeight="1">
      <c r="B833" s="122"/>
      <c r="C833" s="143"/>
      <c r="D833" s="122"/>
      <c r="E833" s="122"/>
      <c r="F833" s="132">
        <v>4</v>
      </c>
      <c r="G833" s="133" t="s">
        <v>568</v>
      </c>
      <c r="H833" s="126">
        <v>0</v>
      </c>
      <c r="I833" s="126">
        <v>0</v>
      </c>
      <c r="J833" s="127">
        <f t="shared" si="1364"/>
        <v>0</v>
      </c>
      <c r="K833" s="126">
        <v>0</v>
      </c>
      <c r="L833" s="126">
        <v>0</v>
      </c>
      <c r="M833" s="127">
        <f t="shared" si="1365"/>
        <v>0</v>
      </c>
      <c r="N833" s="127">
        <f t="shared" si="1366"/>
        <v>0</v>
      </c>
      <c r="O833" s="127">
        <v>0</v>
      </c>
      <c r="P833" s="127">
        <v>0</v>
      </c>
      <c r="Q833" s="127">
        <f t="shared" si="1367"/>
        <v>0</v>
      </c>
      <c r="R833" s="127">
        <v>0</v>
      </c>
      <c r="S833" s="127">
        <v>0</v>
      </c>
      <c r="T833" s="127"/>
      <c r="U833" s="127"/>
      <c r="V833" s="127">
        <f>H833+O833</f>
        <v>0</v>
      </c>
      <c r="W833" s="127">
        <f>I833+P833</f>
        <v>0</v>
      </c>
      <c r="X833" s="127">
        <f>V833+W833</f>
        <v>0</v>
      </c>
      <c r="Y833" s="127">
        <f>K833+R833</f>
        <v>0</v>
      </c>
      <c r="Z833" s="127">
        <f>L833+S833</f>
        <v>0</v>
      </c>
      <c r="AA833" s="127">
        <f>Y833+Z833</f>
        <v>0</v>
      </c>
      <c r="AB833" s="127">
        <f>X833+AA833</f>
        <v>0</v>
      </c>
      <c r="AC833" s="127">
        <v>0</v>
      </c>
      <c r="AD833" s="127">
        <v>0</v>
      </c>
      <c r="AE833" s="127">
        <f t="shared" si="1368"/>
        <v>0</v>
      </c>
      <c r="AF833" s="127">
        <v>0</v>
      </c>
      <c r="AG833" s="127">
        <v>0</v>
      </c>
      <c r="AH833" s="127">
        <f t="shared" si="1369"/>
        <v>0</v>
      </c>
      <c r="AI833" s="127">
        <f t="shared" si="1370"/>
        <v>0</v>
      </c>
      <c r="AJ833" s="127">
        <v>0</v>
      </c>
      <c r="AK833" s="127">
        <v>0</v>
      </c>
      <c r="AL833" s="127">
        <f t="shared" si="1371"/>
        <v>0</v>
      </c>
      <c r="AM833" s="127">
        <v>0</v>
      </c>
      <c r="AN833" s="127">
        <v>0</v>
      </c>
      <c r="AO833" s="127">
        <f t="shared" si="1372"/>
        <v>0</v>
      </c>
      <c r="AP833" s="127">
        <f t="shared" si="1373"/>
        <v>0</v>
      </c>
      <c r="AQ833" s="127">
        <v>0</v>
      </c>
      <c r="AR833" s="127">
        <v>0</v>
      </c>
      <c r="AS833" s="127">
        <f t="shared" si="1374"/>
        <v>0</v>
      </c>
      <c r="AT833" s="127">
        <v>0</v>
      </c>
      <c r="AU833" s="127">
        <v>0</v>
      </c>
      <c r="AV833" s="127">
        <f t="shared" si="1375"/>
        <v>0</v>
      </c>
      <c r="AW833" s="127">
        <f t="shared" si="1376"/>
        <v>0</v>
      </c>
      <c r="AX833" s="127">
        <f t="shared" si="1377"/>
        <v>0</v>
      </c>
      <c r="AY833" s="127">
        <f t="shared" si="1378"/>
        <v>0</v>
      </c>
      <c r="AZ833" s="127">
        <f t="shared" si="1379"/>
        <v>0</v>
      </c>
      <c r="BA833" s="127">
        <f t="shared" si="1380"/>
        <v>0</v>
      </c>
      <c r="BB833" s="127">
        <f t="shared" si="1381"/>
        <v>0</v>
      </c>
      <c r="BC833" s="127">
        <f t="shared" si="1382"/>
        <v>0</v>
      </c>
      <c r="BD833" s="127">
        <f t="shared" si="1383"/>
        <v>0</v>
      </c>
      <c r="BE833" s="144" t="s">
        <v>50</v>
      </c>
      <c r="BF833" s="134"/>
      <c r="BG833" s="128"/>
      <c r="BH833" s="152" t="s">
        <v>128</v>
      </c>
      <c r="BI833" s="152"/>
      <c r="BJ833" s="104"/>
    </row>
    <row r="834" spans="2:62" s="96" customFormat="1" ht="36.75" hidden="1" customHeight="1">
      <c r="B834" s="122"/>
      <c r="C834" s="143"/>
      <c r="D834" s="122"/>
      <c r="E834" s="122"/>
      <c r="F834" s="132">
        <v>5</v>
      </c>
      <c r="G834" s="133" t="s">
        <v>569</v>
      </c>
      <c r="H834" s="126">
        <v>0</v>
      </c>
      <c r="I834" s="126">
        <v>0</v>
      </c>
      <c r="J834" s="127">
        <f t="shared" si="1364"/>
        <v>0</v>
      </c>
      <c r="K834" s="126">
        <v>0</v>
      </c>
      <c r="L834" s="126">
        <v>0</v>
      </c>
      <c r="M834" s="127">
        <f t="shared" si="1365"/>
        <v>0</v>
      </c>
      <c r="N834" s="127">
        <f t="shared" si="1366"/>
        <v>0</v>
      </c>
      <c r="O834" s="127">
        <v>0</v>
      </c>
      <c r="P834" s="127">
        <v>0</v>
      </c>
      <c r="Q834" s="127">
        <f t="shared" si="1367"/>
        <v>0</v>
      </c>
      <c r="R834" s="127">
        <v>0</v>
      </c>
      <c r="S834" s="127">
        <v>0</v>
      </c>
      <c r="T834" s="127"/>
      <c r="U834" s="127"/>
      <c r="V834" s="127">
        <f>H834+O834</f>
        <v>0</v>
      </c>
      <c r="W834" s="127">
        <f>I834+P834</f>
        <v>0</v>
      </c>
      <c r="X834" s="127">
        <f>V834+W834</f>
        <v>0</v>
      </c>
      <c r="Y834" s="127">
        <f>K834+R834</f>
        <v>0</v>
      </c>
      <c r="Z834" s="127">
        <f>L834+S834</f>
        <v>0</v>
      </c>
      <c r="AA834" s="127">
        <f>Y834+Z834</f>
        <v>0</v>
      </c>
      <c r="AB834" s="127">
        <f>X834+AA834</f>
        <v>0</v>
      </c>
      <c r="AC834" s="127">
        <v>0</v>
      </c>
      <c r="AD834" s="127">
        <v>0</v>
      </c>
      <c r="AE834" s="127">
        <f t="shared" si="1368"/>
        <v>0</v>
      </c>
      <c r="AF834" s="127">
        <v>0</v>
      </c>
      <c r="AG834" s="127">
        <v>0</v>
      </c>
      <c r="AH834" s="127">
        <f t="shared" si="1369"/>
        <v>0</v>
      </c>
      <c r="AI834" s="127">
        <f t="shared" si="1370"/>
        <v>0</v>
      </c>
      <c r="AJ834" s="127">
        <v>0</v>
      </c>
      <c r="AK834" s="127">
        <v>0</v>
      </c>
      <c r="AL834" s="127">
        <f t="shared" si="1371"/>
        <v>0</v>
      </c>
      <c r="AM834" s="127">
        <v>0</v>
      </c>
      <c r="AN834" s="127">
        <v>0</v>
      </c>
      <c r="AO834" s="127">
        <f t="shared" si="1372"/>
        <v>0</v>
      </c>
      <c r="AP834" s="127">
        <f t="shared" si="1373"/>
        <v>0</v>
      </c>
      <c r="AQ834" s="127">
        <v>0</v>
      </c>
      <c r="AR834" s="127">
        <v>0</v>
      </c>
      <c r="AS834" s="127">
        <f t="shared" si="1374"/>
        <v>0</v>
      </c>
      <c r="AT834" s="127">
        <v>0</v>
      </c>
      <c r="AU834" s="127">
        <v>0</v>
      </c>
      <c r="AV834" s="127">
        <f t="shared" si="1375"/>
        <v>0</v>
      </c>
      <c r="AW834" s="127">
        <f t="shared" si="1376"/>
        <v>0</v>
      </c>
      <c r="AX834" s="127">
        <f t="shared" si="1377"/>
        <v>0</v>
      </c>
      <c r="AY834" s="127">
        <f t="shared" si="1378"/>
        <v>0</v>
      </c>
      <c r="AZ834" s="127">
        <f t="shared" si="1379"/>
        <v>0</v>
      </c>
      <c r="BA834" s="127">
        <f t="shared" si="1380"/>
        <v>0</v>
      </c>
      <c r="BB834" s="127">
        <f t="shared" si="1381"/>
        <v>0</v>
      </c>
      <c r="BC834" s="127">
        <f t="shared" si="1382"/>
        <v>0</v>
      </c>
      <c r="BD834" s="127">
        <f t="shared" si="1383"/>
        <v>0</v>
      </c>
      <c r="BE834" s="144" t="s">
        <v>50</v>
      </c>
      <c r="BF834" s="134"/>
      <c r="BG834" s="128"/>
      <c r="BH834" s="152" t="s">
        <v>128</v>
      </c>
      <c r="BI834" s="152"/>
      <c r="BJ834" s="104"/>
    </row>
    <row r="835" spans="2:62" s="96" customFormat="1" ht="36.75" hidden="1" customHeight="1">
      <c r="B835" s="122"/>
      <c r="C835" s="143"/>
      <c r="D835" s="122"/>
      <c r="E835" s="122"/>
      <c r="F835" s="132">
        <v>6</v>
      </c>
      <c r="G835" s="133" t="s">
        <v>570</v>
      </c>
      <c r="H835" s="126">
        <v>0</v>
      </c>
      <c r="I835" s="126">
        <v>0</v>
      </c>
      <c r="J835" s="127">
        <f t="shared" si="1364"/>
        <v>0</v>
      </c>
      <c r="K835" s="126">
        <v>0</v>
      </c>
      <c r="L835" s="126">
        <v>0</v>
      </c>
      <c r="M835" s="127">
        <f t="shared" si="1365"/>
        <v>0</v>
      </c>
      <c r="N835" s="127">
        <f t="shared" si="1366"/>
        <v>0</v>
      </c>
      <c r="O835" s="127">
        <v>0</v>
      </c>
      <c r="P835" s="127">
        <v>0</v>
      </c>
      <c r="Q835" s="127">
        <f t="shared" si="1367"/>
        <v>0</v>
      </c>
      <c r="R835" s="127">
        <v>0</v>
      </c>
      <c r="S835" s="127">
        <v>0</v>
      </c>
      <c r="T835" s="127"/>
      <c r="U835" s="127"/>
      <c r="V835" s="127">
        <f>H835+O835</f>
        <v>0</v>
      </c>
      <c r="W835" s="127">
        <f>I835+P835</f>
        <v>0</v>
      </c>
      <c r="X835" s="127">
        <f>V835+W835</f>
        <v>0</v>
      </c>
      <c r="Y835" s="127">
        <f>K835+R835</f>
        <v>0</v>
      </c>
      <c r="Z835" s="127">
        <f>L835+S835</f>
        <v>0</v>
      </c>
      <c r="AA835" s="127">
        <f>Y835+Z835</f>
        <v>0</v>
      </c>
      <c r="AB835" s="127">
        <f>X835+AA835</f>
        <v>0</v>
      </c>
      <c r="AC835" s="127">
        <v>0</v>
      </c>
      <c r="AD835" s="127">
        <v>0</v>
      </c>
      <c r="AE835" s="127">
        <f t="shared" si="1368"/>
        <v>0</v>
      </c>
      <c r="AF835" s="127">
        <v>0</v>
      </c>
      <c r="AG835" s="127">
        <v>0</v>
      </c>
      <c r="AH835" s="127">
        <f t="shared" si="1369"/>
        <v>0</v>
      </c>
      <c r="AI835" s="127">
        <f t="shared" si="1370"/>
        <v>0</v>
      </c>
      <c r="AJ835" s="127">
        <v>0</v>
      </c>
      <c r="AK835" s="127">
        <v>0</v>
      </c>
      <c r="AL835" s="127">
        <f t="shared" si="1371"/>
        <v>0</v>
      </c>
      <c r="AM835" s="127">
        <v>0</v>
      </c>
      <c r="AN835" s="127">
        <v>0</v>
      </c>
      <c r="AO835" s="127">
        <f t="shared" si="1372"/>
        <v>0</v>
      </c>
      <c r="AP835" s="127">
        <f t="shared" si="1373"/>
        <v>0</v>
      </c>
      <c r="AQ835" s="127">
        <v>0</v>
      </c>
      <c r="AR835" s="127">
        <v>0</v>
      </c>
      <c r="AS835" s="127">
        <f t="shared" si="1374"/>
        <v>0</v>
      </c>
      <c r="AT835" s="127">
        <v>0</v>
      </c>
      <c r="AU835" s="127">
        <v>0</v>
      </c>
      <c r="AV835" s="127">
        <f t="shared" si="1375"/>
        <v>0</v>
      </c>
      <c r="AW835" s="127">
        <f t="shared" si="1376"/>
        <v>0</v>
      </c>
      <c r="AX835" s="127">
        <f t="shared" si="1377"/>
        <v>0</v>
      </c>
      <c r="AY835" s="127">
        <f t="shared" si="1378"/>
        <v>0</v>
      </c>
      <c r="AZ835" s="127">
        <f t="shared" si="1379"/>
        <v>0</v>
      </c>
      <c r="BA835" s="127">
        <f t="shared" si="1380"/>
        <v>0</v>
      </c>
      <c r="BB835" s="127">
        <f t="shared" si="1381"/>
        <v>0</v>
      </c>
      <c r="BC835" s="127">
        <f t="shared" si="1382"/>
        <v>0</v>
      </c>
      <c r="BD835" s="127">
        <f t="shared" si="1383"/>
        <v>0</v>
      </c>
      <c r="BE835" s="144" t="s">
        <v>50</v>
      </c>
      <c r="BF835" s="134"/>
      <c r="BG835" s="128"/>
      <c r="BH835" s="152" t="s">
        <v>128</v>
      </c>
      <c r="BI835" s="152"/>
      <c r="BJ835" s="104"/>
    </row>
    <row r="836" spans="2:62" s="96" customFormat="1" ht="60.75" hidden="1">
      <c r="B836" s="122"/>
      <c r="C836" s="143"/>
      <c r="D836" s="122"/>
      <c r="E836" s="122"/>
      <c r="F836" s="132">
        <v>7</v>
      </c>
      <c r="G836" s="133" t="s">
        <v>571</v>
      </c>
      <c r="H836" s="126">
        <v>0</v>
      </c>
      <c r="I836" s="126">
        <v>0</v>
      </c>
      <c r="J836" s="127">
        <f t="shared" si="1364"/>
        <v>0</v>
      </c>
      <c r="K836" s="126">
        <v>0</v>
      </c>
      <c r="L836" s="126">
        <v>0</v>
      </c>
      <c r="M836" s="127">
        <f t="shared" si="1365"/>
        <v>0</v>
      </c>
      <c r="N836" s="127">
        <f t="shared" si="1366"/>
        <v>0</v>
      </c>
      <c r="O836" s="127">
        <v>0</v>
      </c>
      <c r="P836" s="127">
        <v>0</v>
      </c>
      <c r="Q836" s="127">
        <f t="shared" si="1367"/>
        <v>0</v>
      </c>
      <c r="R836" s="127">
        <v>0</v>
      </c>
      <c r="S836" s="127">
        <v>0</v>
      </c>
      <c r="T836" s="127"/>
      <c r="U836" s="127"/>
      <c r="V836" s="127">
        <f>H836+O836</f>
        <v>0</v>
      </c>
      <c r="W836" s="127">
        <f>I836+P836</f>
        <v>0</v>
      </c>
      <c r="X836" s="127">
        <f>V836+W836</f>
        <v>0</v>
      </c>
      <c r="Y836" s="127">
        <f>K836+R836</f>
        <v>0</v>
      </c>
      <c r="Z836" s="127">
        <f>L836+S836</f>
        <v>0</v>
      </c>
      <c r="AA836" s="127">
        <f>Y836+Z836</f>
        <v>0</v>
      </c>
      <c r="AB836" s="127">
        <f>X836+AA836</f>
        <v>0</v>
      </c>
      <c r="AC836" s="127">
        <v>0</v>
      </c>
      <c r="AD836" s="127">
        <v>0</v>
      </c>
      <c r="AE836" s="127">
        <f t="shared" si="1368"/>
        <v>0</v>
      </c>
      <c r="AF836" s="127">
        <v>0</v>
      </c>
      <c r="AG836" s="127">
        <v>0</v>
      </c>
      <c r="AH836" s="127">
        <f t="shared" si="1369"/>
        <v>0</v>
      </c>
      <c r="AI836" s="127">
        <f t="shared" si="1370"/>
        <v>0</v>
      </c>
      <c r="AJ836" s="127">
        <v>0</v>
      </c>
      <c r="AK836" s="127">
        <v>0</v>
      </c>
      <c r="AL836" s="127">
        <f t="shared" si="1371"/>
        <v>0</v>
      </c>
      <c r="AM836" s="127">
        <v>0</v>
      </c>
      <c r="AN836" s="127">
        <v>0</v>
      </c>
      <c r="AO836" s="127">
        <f t="shared" si="1372"/>
        <v>0</v>
      </c>
      <c r="AP836" s="127">
        <f t="shared" si="1373"/>
        <v>0</v>
      </c>
      <c r="AQ836" s="127">
        <v>0</v>
      </c>
      <c r="AR836" s="127">
        <v>0</v>
      </c>
      <c r="AS836" s="127">
        <f t="shared" si="1374"/>
        <v>0</v>
      </c>
      <c r="AT836" s="127">
        <v>0</v>
      </c>
      <c r="AU836" s="127">
        <v>0</v>
      </c>
      <c r="AV836" s="127">
        <f t="shared" si="1375"/>
        <v>0</v>
      </c>
      <c r="AW836" s="127">
        <f t="shared" si="1376"/>
        <v>0</v>
      </c>
      <c r="AX836" s="127">
        <f t="shared" si="1377"/>
        <v>0</v>
      </c>
      <c r="AY836" s="127">
        <f t="shared" si="1378"/>
        <v>0</v>
      </c>
      <c r="AZ836" s="127">
        <f t="shared" si="1379"/>
        <v>0</v>
      </c>
      <c r="BA836" s="127">
        <f t="shared" si="1380"/>
        <v>0</v>
      </c>
      <c r="BB836" s="127">
        <f t="shared" si="1381"/>
        <v>0</v>
      </c>
      <c r="BC836" s="127">
        <f t="shared" si="1382"/>
        <v>0</v>
      </c>
      <c r="BD836" s="127">
        <f t="shared" si="1383"/>
        <v>0</v>
      </c>
      <c r="BE836" s="144" t="s">
        <v>50</v>
      </c>
      <c r="BF836" s="134"/>
      <c r="BG836" s="128"/>
      <c r="BH836" s="152" t="s">
        <v>128</v>
      </c>
      <c r="BI836" s="152"/>
      <c r="BJ836" s="104"/>
    </row>
    <row r="837" spans="2:62" s="96" customFormat="1" ht="36.75" hidden="1" customHeight="1">
      <c r="B837" s="122"/>
      <c r="C837" s="143"/>
      <c r="D837" s="122"/>
      <c r="E837" s="122"/>
      <c r="F837" s="132">
        <v>8</v>
      </c>
      <c r="G837" s="133" t="s">
        <v>572</v>
      </c>
      <c r="H837" s="126">
        <v>0</v>
      </c>
      <c r="I837" s="126">
        <v>0</v>
      </c>
      <c r="J837" s="127">
        <f t="shared" si="1364"/>
        <v>0</v>
      </c>
      <c r="K837" s="126">
        <v>0</v>
      </c>
      <c r="L837" s="126">
        <v>0</v>
      </c>
      <c r="M837" s="127">
        <f t="shared" si="1365"/>
        <v>0</v>
      </c>
      <c r="N837" s="127">
        <f t="shared" si="1366"/>
        <v>0</v>
      </c>
      <c r="O837" s="127">
        <v>0</v>
      </c>
      <c r="P837" s="127">
        <v>0</v>
      </c>
      <c r="Q837" s="127">
        <f t="shared" si="1367"/>
        <v>0</v>
      </c>
      <c r="R837" s="127">
        <v>0</v>
      </c>
      <c r="S837" s="127">
        <v>0</v>
      </c>
      <c r="T837" s="127"/>
      <c r="U837" s="127"/>
      <c r="V837" s="127">
        <f>H837+O837</f>
        <v>0</v>
      </c>
      <c r="W837" s="127">
        <f>I837+P837</f>
        <v>0</v>
      </c>
      <c r="X837" s="127">
        <f>V837+W837</f>
        <v>0</v>
      </c>
      <c r="Y837" s="127">
        <f>K837+R837</f>
        <v>0</v>
      </c>
      <c r="Z837" s="127">
        <f>L837+S837</f>
        <v>0</v>
      </c>
      <c r="AA837" s="127">
        <f>Y837+Z837</f>
        <v>0</v>
      </c>
      <c r="AB837" s="127">
        <f>X837+AA837</f>
        <v>0</v>
      </c>
      <c r="AC837" s="127">
        <v>0</v>
      </c>
      <c r="AD837" s="127">
        <v>0</v>
      </c>
      <c r="AE837" s="127">
        <f t="shared" si="1368"/>
        <v>0</v>
      </c>
      <c r="AF837" s="127">
        <v>0</v>
      </c>
      <c r="AG837" s="127">
        <v>0</v>
      </c>
      <c r="AH837" s="127">
        <f t="shared" si="1369"/>
        <v>0</v>
      </c>
      <c r="AI837" s="127">
        <f t="shared" si="1370"/>
        <v>0</v>
      </c>
      <c r="AJ837" s="127">
        <v>0</v>
      </c>
      <c r="AK837" s="127">
        <v>0</v>
      </c>
      <c r="AL837" s="127">
        <f t="shared" si="1371"/>
        <v>0</v>
      </c>
      <c r="AM837" s="127">
        <v>0</v>
      </c>
      <c r="AN837" s="127">
        <v>0</v>
      </c>
      <c r="AO837" s="127">
        <f t="shared" si="1372"/>
        <v>0</v>
      </c>
      <c r="AP837" s="127">
        <f t="shared" si="1373"/>
        <v>0</v>
      </c>
      <c r="AQ837" s="127">
        <v>0</v>
      </c>
      <c r="AR837" s="127">
        <v>0</v>
      </c>
      <c r="AS837" s="127">
        <f t="shared" si="1374"/>
        <v>0</v>
      </c>
      <c r="AT837" s="127">
        <v>0</v>
      </c>
      <c r="AU837" s="127">
        <v>0</v>
      </c>
      <c r="AV837" s="127">
        <f t="shared" si="1375"/>
        <v>0</v>
      </c>
      <c r="AW837" s="127">
        <f t="shared" si="1376"/>
        <v>0</v>
      </c>
      <c r="AX837" s="127">
        <f t="shared" si="1377"/>
        <v>0</v>
      </c>
      <c r="AY837" s="127">
        <f t="shared" si="1378"/>
        <v>0</v>
      </c>
      <c r="AZ837" s="127">
        <f t="shared" si="1379"/>
        <v>0</v>
      </c>
      <c r="BA837" s="127">
        <f t="shared" si="1380"/>
        <v>0</v>
      </c>
      <c r="BB837" s="127">
        <f t="shared" si="1381"/>
        <v>0</v>
      </c>
      <c r="BC837" s="127">
        <f t="shared" si="1382"/>
        <v>0</v>
      </c>
      <c r="BD837" s="127">
        <f t="shared" si="1383"/>
        <v>0</v>
      </c>
      <c r="BE837" s="144" t="s">
        <v>50</v>
      </c>
      <c r="BF837" s="134"/>
      <c r="BG837" s="128"/>
      <c r="BH837" s="152" t="s">
        <v>128</v>
      </c>
      <c r="BI837" s="152"/>
      <c r="BJ837" s="104"/>
    </row>
    <row r="838" spans="2:62" s="96" customFormat="1" ht="36.75" hidden="1" customHeight="1">
      <c r="B838" s="122"/>
      <c r="C838" s="143"/>
      <c r="D838" s="122"/>
      <c r="E838" s="122"/>
      <c r="F838" s="132">
        <v>9</v>
      </c>
      <c r="G838" s="133" t="s">
        <v>224</v>
      </c>
      <c r="H838" s="126">
        <v>0</v>
      </c>
      <c r="I838" s="126">
        <v>0</v>
      </c>
      <c r="J838" s="127">
        <f t="shared" si="1364"/>
        <v>0</v>
      </c>
      <c r="K838" s="126">
        <v>0</v>
      </c>
      <c r="L838" s="126">
        <v>0</v>
      </c>
      <c r="M838" s="127">
        <f t="shared" si="1365"/>
        <v>0</v>
      </c>
      <c r="N838" s="127">
        <f t="shared" si="1366"/>
        <v>0</v>
      </c>
      <c r="O838" s="127">
        <v>0</v>
      </c>
      <c r="P838" s="127">
        <v>0</v>
      </c>
      <c r="Q838" s="127">
        <f t="shared" si="1367"/>
        <v>0</v>
      </c>
      <c r="R838" s="127">
        <v>0</v>
      </c>
      <c r="S838" s="127">
        <v>0</v>
      </c>
      <c r="T838" s="127"/>
      <c r="U838" s="127"/>
      <c r="V838" s="127">
        <f>H838+O838</f>
        <v>0</v>
      </c>
      <c r="W838" s="127">
        <f>I838+P838</f>
        <v>0</v>
      </c>
      <c r="X838" s="127">
        <f>V838+W838</f>
        <v>0</v>
      </c>
      <c r="Y838" s="127">
        <f>K838+R838</f>
        <v>0</v>
      </c>
      <c r="Z838" s="127">
        <f>L838+S838</f>
        <v>0</v>
      </c>
      <c r="AA838" s="127">
        <f>Y838+Z838</f>
        <v>0</v>
      </c>
      <c r="AB838" s="127">
        <f>X838+AA838</f>
        <v>0</v>
      </c>
      <c r="AC838" s="127">
        <v>0</v>
      </c>
      <c r="AD838" s="127">
        <v>0</v>
      </c>
      <c r="AE838" s="127">
        <f t="shared" si="1368"/>
        <v>0</v>
      </c>
      <c r="AF838" s="127">
        <v>0</v>
      </c>
      <c r="AG838" s="127">
        <v>0</v>
      </c>
      <c r="AH838" s="127">
        <f t="shared" si="1369"/>
        <v>0</v>
      </c>
      <c r="AI838" s="127">
        <f t="shared" si="1370"/>
        <v>0</v>
      </c>
      <c r="AJ838" s="127">
        <v>0</v>
      </c>
      <c r="AK838" s="127">
        <v>0</v>
      </c>
      <c r="AL838" s="127">
        <f t="shared" si="1371"/>
        <v>0</v>
      </c>
      <c r="AM838" s="127">
        <v>0</v>
      </c>
      <c r="AN838" s="127">
        <v>0</v>
      </c>
      <c r="AO838" s="127">
        <f t="shared" si="1372"/>
        <v>0</v>
      </c>
      <c r="AP838" s="127">
        <f t="shared" si="1373"/>
        <v>0</v>
      </c>
      <c r="AQ838" s="127">
        <v>0</v>
      </c>
      <c r="AR838" s="127">
        <v>0</v>
      </c>
      <c r="AS838" s="127">
        <f t="shared" si="1374"/>
        <v>0</v>
      </c>
      <c r="AT838" s="127">
        <v>0</v>
      </c>
      <c r="AU838" s="127">
        <v>0</v>
      </c>
      <c r="AV838" s="127">
        <f t="shared" si="1375"/>
        <v>0</v>
      </c>
      <c r="AW838" s="127">
        <f t="shared" si="1376"/>
        <v>0</v>
      </c>
      <c r="AX838" s="127">
        <f t="shared" si="1377"/>
        <v>0</v>
      </c>
      <c r="AY838" s="127">
        <f t="shared" si="1378"/>
        <v>0</v>
      </c>
      <c r="AZ838" s="127">
        <f t="shared" si="1379"/>
        <v>0</v>
      </c>
      <c r="BA838" s="127">
        <f t="shared" si="1380"/>
        <v>0</v>
      </c>
      <c r="BB838" s="127">
        <f t="shared" si="1381"/>
        <v>0</v>
      </c>
      <c r="BC838" s="127">
        <f t="shared" si="1382"/>
        <v>0</v>
      </c>
      <c r="BD838" s="127">
        <f t="shared" si="1383"/>
        <v>0</v>
      </c>
      <c r="BE838" s="144" t="s">
        <v>50</v>
      </c>
      <c r="BF838" s="134"/>
      <c r="BG838" s="128"/>
      <c r="BH838" s="152" t="s">
        <v>128</v>
      </c>
      <c r="BI838" s="152"/>
      <c r="BJ838" s="104"/>
    </row>
    <row r="839" spans="2:62" s="96" customFormat="1" ht="36.75" customHeight="1">
      <c r="B839" s="122"/>
      <c r="C839" s="143"/>
      <c r="D839" s="122"/>
      <c r="E839" s="122"/>
      <c r="F839" s="124">
        <v>10</v>
      </c>
      <c r="G839" s="125" t="s">
        <v>573</v>
      </c>
      <c r="H839" s="126">
        <v>85000</v>
      </c>
      <c r="I839" s="126">
        <v>0</v>
      </c>
      <c r="J839" s="127">
        <f t="shared" si="1364"/>
        <v>85000</v>
      </c>
      <c r="K839" s="126">
        <v>0</v>
      </c>
      <c r="L839" s="126">
        <v>0</v>
      </c>
      <c r="M839" s="127">
        <f t="shared" si="1365"/>
        <v>0</v>
      </c>
      <c r="N839" s="127">
        <f t="shared" si="1366"/>
        <v>85000</v>
      </c>
      <c r="O839" s="127">
        <v>0</v>
      </c>
      <c r="P839" s="127">
        <v>0</v>
      </c>
      <c r="Q839" s="127">
        <f t="shared" si="1367"/>
        <v>0</v>
      </c>
      <c r="R839" s="127">
        <v>0</v>
      </c>
      <c r="S839" s="127">
        <v>0</v>
      </c>
      <c r="T839" s="127"/>
      <c r="U839" s="127"/>
      <c r="V839" s="127">
        <f>H839+O839</f>
        <v>85000</v>
      </c>
      <c r="W839" s="127">
        <f>I839+P839</f>
        <v>0</v>
      </c>
      <c r="X839" s="127">
        <f>V839+W839</f>
        <v>85000</v>
      </c>
      <c r="Y839" s="127">
        <f>K839+R839</f>
        <v>0</v>
      </c>
      <c r="Z839" s="127">
        <f>L839+S839</f>
        <v>0</v>
      </c>
      <c r="AA839" s="127">
        <f>Y839+Z839</f>
        <v>0</v>
      </c>
      <c r="AB839" s="127">
        <f>X839+AA839</f>
        <v>85000</v>
      </c>
      <c r="AC839" s="127">
        <v>0</v>
      </c>
      <c r="AD839" s="127">
        <v>0</v>
      </c>
      <c r="AE839" s="127">
        <f t="shared" si="1368"/>
        <v>0</v>
      </c>
      <c r="AF839" s="127">
        <v>0</v>
      </c>
      <c r="AG839" s="127">
        <v>0</v>
      </c>
      <c r="AH839" s="127">
        <f t="shared" si="1369"/>
        <v>0</v>
      </c>
      <c r="AI839" s="127">
        <f t="shared" si="1370"/>
        <v>0</v>
      </c>
      <c r="AJ839" s="127">
        <v>0</v>
      </c>
      <c r="AK839" s="127">
        <v>0</v>
      </c>
      <c r="AL839" s="127">
        <f t="shared" si="1371"/>
        <v>0</v>
      </c>
      <c r="AM839" s="127">
        <v>0</v>
      </c>
      <c r="AN839" s="127">
        <v>0</v>
      </c>
      <c r="AO839" s="127">
        <f t="shared" si="1372"/>
        <v>0</v>
      </c>
      <c r="AP839" s="127">
        <f t="shared" si="1373"/>
        <v>0</v>
      </c>
      <c r="AQ839" s="127">
        <v>0</v>
      </c>
      <c r="AR839" s="127">
        <v>0</v>
      </c>
      <c r="AS839" s="127">
        <f t="shared" si="1374"/>
        <v>0</v>
      </c>
      <c r="AT839" s="127">
        <v>0</v>
      </c>
      <c r="AU839" s="127">
        <v>0</v>
      </c>
      <c r="AV839" s="127">
        <f t="shared" si="1375"/>
        <v>0</v>
      </c>
      <c r="AW839" s="127">
        <f t="shared" si="1376"/>
        <v>0</v>
      </c>
      <c r="AX839" s="127">
        <f t="shared" si="1377"/>
        <v>85000</v>
      </c>
      <c r="AY839" s="127">
        <f t="shared" si="1378"/>
        <v>0</v>
      </c>
      <c r="AZ839" s="127">
        <f t="shared" si="1379"/>
        <v>85000</v>
      </c>
      <c r="BA839" s="127">
        <f t="shared" si="1380"/>
        <v>0</v>
      </c>
      <c r="BB839" s="127">
        <f t="shared" si="1381"/>
        <v>0</v>
      </c>
      <c r="BC839" s="127">
        <f t="shared" si="1382"/>
        <v>0</v>
      </c>
      <c r="BD839" s="127">
        <f t="shared" si="1383"/>
        <v>85000</v>
      </c>
      <c r="BE839" s="144" t="s">
        <v>50</v>
      </c>
      <c r="BF839" s="134">
        <v>1</v>
      </c>
      <c r="BG839" s="128"/>
      <c r="BH839" s="152" t="s">
        <v>128</v>
      </c>
      <c r="BI839" s="152"/>
      <c r="BJ839" s="104"/>
    </row>
    <row r="840" spans="2:62" s="96" customFormat="1" ht="36.75" customHeight="1">
      <c r="B840" s="122"/>
      <c r="C840" s="143"/>
      <c r="D840" s="122"/>
      <c r="E840" s="122"/>
      <c r="F840" s="124">
        <v>11</v>
      </c>
      <c r="G840" s="125" t="s">
        <v>574</v>
      </c>
      <c r="H840" s="126">
        <v>111240</v>
      </c>
      <c r="I840" s="126">
        <v>0</v>
      </c>
      <c r="J840" s="127">
        <f t="shared" si="1364"/>
        <v>111240</v>
      </c>
      <c r="K840" s="126">
        <v>0</v>
      </c>
      <c r="L840" s="126">
        <v>0</v>
      </c>
      <c r="M840" s="127">
        <f t="shared" si="1365"/>
        <v>0</v>
      </c>
      <c r="N840" s="127">
        <f t="shared" si="1366"/>
        <v>111240</v>
      </c>
      <c r="O840" s="127">
        <v>0</v>
      </c>
      <c r="P840" s="127">
        <v>0</v>
      </c>
      <c r="Q840" s="127">
        <f t="shared" si="1367"/>
        <v>0</v>
      </c>
      <c r="R840" s="127">
        <v>0</v>
      </c>
      <c r="S840" s="127">
        <v>0</v>
      </c>
      <c r="T840" s="127"/>
      <c r="U840" s="127"/>
      <c r="V840" s="127">
        <f>H840+O840</f>
        <v>111240</v>
      </c>
      <c r="W840" s="127">
        <f>I840+P840</f>
        <v>0</v>
      </c>
      <c r="X840" s="127">
        <f>V840+W840</f>
        <v>111240</v>
      </c>
      <c r="Y840" s="127">
        <f>K840+R840</f>
        <v>0</v>
      </c>
      <c r="Z840" s="127">
        <f>L840+S840</f>
        <v>0</v>
      </c>
      <c r="AA840" s="127">
        <f>Y840+Z840</f>
        <v>0</v>
      </c>
      <c r="AB840" s="127">
        <f>X840+AA840</f>
        <v>111240</v>
      </c>
      <c r="AC840" s="127">
        <v>0</v>
      </c>
      <c r="AD840" s="127">
        <v>0</v>
      </c>
      <c r="AE840" s="127">
        <f t="shared" si="1368"/>
        <v>0</v>
      </c>
      <c r="AF840" s="127">
        <v>0</v>
      </c>
      <c r="AG840" s="127">
        <v>0</v>
      </c>
      <c r="AH840" s="127">
        <f t="shared" si="1369"/>
        <v>0</v>
      </c>
      <c r="AI840" s="127">
        <f t="shared" si="1370"/>
        <v>0</v>
      </c>
      <c r="AJ840" s="127">
        <v>0</v>
      </c>
      <c r="AK840" s="127">
        <v>0</v>
      </c>
      <c r="AL840" s="127">
        <f t="shared" si="1371"/>
        <v>0</v>
      </c>
      <c r="AM840" s="127">
        <v>0</v>
      </c>
      <c r="AN840" s="127">
        <v>0</v>
      </c>
      <c r="AO840" s="127">
        <f t="shared" si="1372"/>
        <v>0</v>
      </c>
      <c r="AP840" s="127">
        <f t="shared" si="1373"/>
        <v>0</v>
      </c>
      <c r="AQ840" s="127">
        <v>0</v>
      </c>
      <c r="AR840" s="127">
        <v>0</v>
      </c>
      <c r="AS840" s="127">
        <f t="shared" si="1374"/>
        <v>0</v>
      </c>
      <c r="AT840" s="127">
        <v>0</v>
      </c>
      <c r="AU840" s="127">
        <v>0</v>
      </c>
      <c r="AV840" s="127">
        <f t="shared" si="1375"/>
        <v>0</v>
      </c>
      <c r="AW840" s="127">
        <f t="shared" si="1376"/>
        <v>0</v>
      </c>
      <c r="AX840" s="127">
        <f t="shared" si="1377"/>
        <v>111240</v>
      </c>
      <c r="AY840" s="127">
        <f t="shared" si="1378"/>
        <v>0</v>
      </c>
      <c r="AZ840" s="127">
        <f t="shared" si="1379"/>
        <v>111240</v>
      </c>
      <c r="BA840" s="127">
        <f t="shared" si="1380"/>
        <v>0</v>
      </c>
      <c r="BB840" s="127">
        <f t="shared" si="1381"/>
        <v>0</v>
      </c>
      <c r="BC840" s="127">
        <f t="shared" si="1382"/>
        <v>0</v>
      </c>
      <c r="BD840" s="127">
        <f t="shared" si="1383"/>
        <v>111240</v>
      </c>
      <c r="BE840" s="144" t="s">
        <v>50</v>
      </c>
      <c r="BF840" s="134">
        <v>1</v>
      </c>
      <c r="BG840" s="128"/>
      <c r="BH840" s="152" t="s">
        <v>128</v>
      </c>
      <c r="BI840" s="152"/>
      <c r="BJ840" s="104"/>
    </row>
    <row r="841" spans="2:62" s="121" customFormat="1" hidden="1">
      <c r="B841" s="114">
        <v>2014</v>
      </c>
      <c r="C841" s="115">
        <v>8317</v>
      </c>
      <c r="D841" s="114">
        <v>5</v>
      </c>
      <c r="E841" s="114">
        <v>532</v>
      </c>
      <c r="F841" s="114"/>
      <c r="G841" s="116" t="s">
        <v>234</v>
      </c>
      <c r="H841" s="117">
        <f>H842</f>
        <v>0</v>
      </c>
      <c r="I841" s="117">
        <f t="shared" ref="I841:N841" si="1384">I842</f>
        <v>0</v>
      </c>
      <c r="J841" s="117">
        <f t="shared" si="1384"/>
        <v>0</v>
      </c>
      <c r="K841" s="117">
        <f t="shared" si="1384"/>
        <v>0</v>
      </c>
      <c r="L841" s="117">
        <f t="shared" si="1384"/>
        <v>0</v>
      </c>
      <c r="M841" s="117">
        <f t="shared" si="1384"/>
        <v>0</v>
      </c>
      <c r="N841" s="117">
        <f t="shared" si="1384"/>
        <v>0</v>
      </c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  <c r="AN841" s="117"/>
      <c r="AO841" s="117"/>
      <c r="AP841" s="117"/>
      <c r="AQ841" s="117"/>
      <c r="AR841" s="117"/>
      <c r="AS841" s="117"/>
      <c r="AT841" s="117"/>
      <c r="AU841" s="117"/>
      <c r="AV841" s="117"/>
      <c r="AW841" s="117"/>
      <c r="AX841" s="117"/>
      <c r="AY841" s="117"/>
      <c r="AZ841" s="117"/>
      <c r="BA841" s="117"/>
      <c r="BB841" s="117"/>
      <c r="BC841" s="117"/>
      <c r="BD841" s="117"/>
      <c r="BE841" s="118"/>
      <c r="BF841" s="119"/>
      <c r="BG841" s="118"/>
      <c r="BH841" s="140"/>
      <c r="BI841" s="140"/>
      <c r="BJ841" s="104"/>
    </row>
    <row r="842" spans="2:62" s="96" customFormat="1" ht="36.75" hidden="1" customHeight="1">
      <c r="B842" s="122"/>
      <c r="C842" s="143"/>
      <c r="D842" s="122"/>
      <c r="E842" s="122"/>
      <c r="F842" s="132">
        <v>1</v>
      </c>
      <c r="G842" s="133" t="s">
        <v>241</v>
      </c>
      <c r="H842" s="126">
        <v>0</v>
      </c>
      <c r="I842" s="126">
        <v>0</v>
      </c>
      <c r="J842" s="127">
        <f>H842+I842</f>
        <v>0</v>
      </c>
      <c r="K842" s="126">
        <v>0</v>
      </c>
      <c r="L842" s="126">
        <v>0</v>
      </c>
      <c r="M842" s="127">
        <f>K842+L842</f>
        <v>0</v>
      </c>
      <c r="N842" s="127">
        <f>J842+M842</f>
        <v>0</v>
      </c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  <c r="AN842" s="127"/>
      <c r="AO842" s="127"/>
      <c r="AP842" s="127"/>
      <c r="AQ842" s="127"/>
      <c r="AR842" s="127"/>
      <c r="AS842" s="127"/>
      <c r="AT842" s="127"/>
      <c r="AU842" s="127"/>
      <c r="AV842" s="127"/>
      <c r="AW842" s="127"/>
      <c r="AX842" s="127"/>
      <c r="AY842" s="127"/>
      <c r="AZ842" s="127"/>
      <c r="BA842" s="127"/>
      <c r="BB842" s="127"/>
      <c r="BC842" s="127"/>
      <c r="BD842" s="127"/>
      <c r="BE842" s="144" t="s">
        <v>50</v>
      </c>
      <c r="BF842" s="134"/>
      <c r="BG842" s="128"/>
      <c r="BH842" s="152" t="s">
        <v>128</v>
      </c>
      <c r="BI842" s="152"/>
      <c r="BJ842" s="104"/>
    </row>
    <row r="843" spans="2:62" s="113" customFormat="1" ht="36.75" customHeight="1">
      <c r="B843" s="106">
        <v>2014</v>
      </c>
      <c r="C843" s="146">
        <v>8317</v>
      </c>
      <c r="D843" s="106">
        <v>5</v>
      </c>
      <c r="E843" s="106"/>
      <c r="F843" s="106"/>
      <c r="G843" s="108" t="s">
        <v>263</v>
      </c>
      <c r="H843" s="109">
        <f>H844</f>
        <v>3600000</v>
      </c>
      <c r="I843" s="109">
        <f t="shared" ref="I843:X844" si="1385">I844</f>
        <v>0</v>
      </c>
      <c r="J843" s="109">
        <f t="shared" si="1385"/>
        <v>3600000</v>
      </c>
      <c r="K843" s="109">
        <f t="shared" si="1385"/>
        <v>0</v>
      </c>
      <c r="L843" s="109">
        <f t="shared" si="1385"/>
        <v>0</v>
      </c>
      <c r="M843" s="109">
        <f t="shared" si="1385"/>
        <v>0</v>
      </c>
      <c r="N843" s="109">
        <f t="shared" si="1385"/>
        <v>3600000</v>
      </c>
      <c r="O843" s="109">
        <f t="shared" si="1385"/>
        <v>0</v>
      </c>
      <c r="P843" s="109">
        <f t="shared" si="1385"/>
        <v>0</v>
      </c>
      <c r="Q843" s="109">
        <f t="shared" si="1385"/>
        <v>0</v>
      </c>
      <c r="R843" s="109">
        <f t="shared" si="1385"/>
        <v>0</v>
      </c>
      <c r="S843" s="109">
        <f t="shared" si="1385"/>
        <v>0</v>
      </c>
      <c r="T843" s="109">
        <f t="shared" si="1385"/>
        <v>0</v>
      </c>
      <c r="U843" s="109">
        <f t="shared" si="1385"/>
        <v>0</v>
      </c>
      <c r="V843" s="109">
        <f t="shared" si="1385"/>
        <v>3600000</v>
      </c>
      <c r="W843" s="109">
        <f t="shared" si="1385"/>
        <v>0</v>
      </c>
      <c r="X843" s="109">
        <f t="shared" si="1385"/>
        <v>3600000</v>
      </c>
      <c r="Y843" s="109">
        <f t="shared" ref="P843:BD844" si="1386">Y844</f>
        <v>0</v>
      </c>
      <c r="Z843" s="109">
        <f t="shared" si="1386"/>
        <v>0</v>
      </c>
      <c r="AA843" s="109">
        <f t="shared" si="1386"/>
        <v>0</v>
      </c>
      <c r="AB843" s="109">
        <f t="shared" si="1386"/>
        <v>3600000</v>
      </c>
      <c r="AC843" s="109">
        <f t="shared" si="1386"/>
        <v>0</v>
      </c>
      <c r="AD843" s="109">
        <f t="shared" si="1386"/>
        <v>0</v>
      </c>
      <c r="AE843" s="109">
        <f t="shared" si="1386"/>
        <v>0</v>
      </c>
      <c r="AF843" s="109">
        <f t="shared" si="1386"/>
        <v>0</v>
      </c>
      <c r="AG843" s="109">
        <f t="shared" si="1386"/>
        <v>0</v>
      </c>
      <c r="AH843" s="109">
        <f t="shared" si="1386"/>
        <v>0</v>
      </c>
      <c r="AI843" s="109">
        <f t="shared" si="1386"/>
        <v>0</v>
      </c>
      <c r="AJ843" s="109">
        <f t="shared" si="1386"/>
        <v>0</v>
      </c>
      <c r="AK843" s="109">
        <f t="shared" si="1386"/>
        <v>0</v>
      </c>
      <c r="AL843" s="109">
        <f t="shared" si="1386"/>
        <v>0</v>
      </c>
      <c r="AM843" s="109">
        <f t="shared" si="1386"/>
        <v>0</v>
      </c>
      <c r="AN843" s="109">
        <f t="shared" si="1386"/>
        <v>0</v>
      </c>
      <c r="AO843" s="109">
        <f t="shared" si="1386"/>
        <v>0</v>
      </c>
      <c r="AP843" s="109">
        <f t="shared" si="1386"/>
        <v>0</v>
      </c>
      <c r="AQ843" s="109">
        <f t="shared" si="1386"/>
        <v>0</v>
      </c>
      <c r="AR843" s="109">
        <f t="shared" si="1386"/>
        <v>0</v>
      </c>
      <c r="AS843" s="109">
        <f t="shared" si="1386"/>
        <v>0</v>
      </c>
      <c r="AT843" s="109">
        <f t="shared" si="1386"/>
        <v>0</v>
      </c>
      <c r="AU843" s="109">
        <f t="shared" si="1386"/>
        <v>0</v>
      </c>
      <c r="AV843" s="109">
        <f t="shared" si="1386"/>
        <v>0</v>
      </c>
      <c r="AW843" s="109">
        <f t="shared" si="1386"/>
        <v>0</v>
      </c>
      <c r="AX843" s="109">
        <f t="shared" si="1386"/>
        <v>3600000</v>
      </c>
      <c r="AY843" s="109">
        <f t="shared" si="1386"/>
        <v>0</v>
      </c>
      <c r="AZ843" s="109">
        <f t="shared" si="1386"/>
        <v>3600000</v>
      </c>
      <c r="BA843" s="109">
        <f t="shared" si="1386"/>
        <v>0</v>
      </c>
      <c r="BB843" s="109">
        <f t="shared" si="1386"/>
        <v>0</v>
      </c>
      <c r="BC843" s="109">
        <f t="shared" si="1386"/>
        <v>0</v>
      </c>
      <c r="BD843" s="109">
        <f t="shared" si="1386"/>
        <v>3600000</v>
      </c>
      <c r="BE843" s="110"/>
      <c r="BF843" s="111"/>
      <c r="BG843" s="110"/>
      <c r="BH843" s="142"/>
      <c r="BI843" s="142"/>
      <c r="BJ843" s="104"/>
    </row>
    <row r="844" spans="2:62" s="121" customFormat="1" ht="36.75" customHeight="1">
      <c r="B844" s="114">
        <v>2014</v>
      </c>
      <c r="C844" s="115">
        <v>8317</v>
      </c>
      <c r="D844" s="114">
        <v>5</v>
      </c>
      <c r="E844" s="114">
        <v>541</v>
      </c>
      <c r="F844" s="114"/>
      <c r="G844" s="116" t="s">
        <v>89</v>
      </c>
      <c r="H844" s="117">
        <f>H845</f>
        <v>3600000</v>
      </c>
      <c r="I844" s="117">
        <f t="shared" si="1385"/>
        <v>0</v>
      </c>
      <c r="J844" s="117">
        <f t="shared" si="1385"/>
        <v>3600000</v>
      </c>
      <c r="K844" s="117">
        <f t="shared" si="1385"/>
        <v>0</v>
      </c>
      <c r="L844" s="117">
        <f t="shared" si="1385"/>
        <v>0</v>
      </c>
      <c r="M844" s="117">
        <f t="shared" si="1385"/>
        <v>0</v>
      </c>
      <c r="N844" s="117">
        <f t="shared" si="1385"/>
        <v>3600000</v>
      </c>
      <c r="O844" s="117">
        <f t="shared" si="1385"/>
        <v>0</v>
      </c>
      <c r="P844" s="117">
        <f t="shared" si="1386"/>
        <v>0</v>
      </c>
      <c r="Q844" s="117">
        <f t="shared" si="1386"/>
        <v>0</v>
      </c>
      <c r="R844" s="117">
        <f t="shared" si="1386"/>
        <v>0</v>
      </c>
      <c r="S844" s="117">
        <f t="shared" si="1386"/>
        <v>0</v>
      </c>
      <c r="T844" s="117">
        <f t="shared" si="1386"/>
        <v>0</v>
      </c>
      <c r="U844" s="117">
        <f t="shared" si="1386"/>
        <v>0</v>
      </c>
      <c r="V844" s="117">
        <f t="shared" si="1385"/>
        <v>3600000</v>
      </c>
      <c r="W844" s="117">
        <f t="shared" si="1386"/>
        <v>0</v>
      </c>
      <c r="X844" s="117">
        <f t="shared" si="1386"/>
        <v>3600000</v>
      </c>
      <c r="Y844" s="117">
        <f t="shared" si="1386"/>
        <v>0</v>
      </c>
      <c r="Z844" s="117">
        <f t="shared" si="1386"/>
        <v>0</v>
      </c>
      <c r="AA844" s="117">
        <f t="shared" si="1386"/>
        <v>0</v>
      </c>
      <c r="AB844" s="117">
        <f t="shared" si="1386"/>
        <v>3600000</v>
      </c>
      <c r="AC844" s="117">
        <f t="shared" si="1386"/>
        <v>0</v>
      </c>
      <c r="AD844" s="117">
        <f t="shared" si="1386"/>
        <v>0</v>
      </c>
      <c r="AE844" s="117">
        <f t="shared" si="1386"/>
        <v>0</v>
      </c>
      <c r="AF844" s="117">
        <f t="shared" si="1386"/>
        <v>0</v>
      </c>
      <c r="AG844" s="117">
        <f t="shared" si="1386"/>
        <v>0</v>
      </c>
      <c r="AH844" s="117">
        <f t="shared" si="1386"/>
        <v>0</v>
      </c>
      <c r="AI844" s="117">
        <f t="shared" si="1386"/>
        <v>0</v>
      </c>
      <c r="AJ844" s="117">
        <f t="shared" si="1386"/>
        <v>0</v>
      </c>
      <c r="AK844" s="117">
        <f t="shared" si="1386"/>
        <v>0</v>
      </c>
      <c r="AL844" s="117">
        <f t="shared" si="1386"/>
        <v>0</v>
      </c>
      <c r="AM844" s="117">
        <f t="shared" si="1386"/>
        <v>0</v>
      </c>
      <c r="AN844" s="117">
        <f t="shared" si="1386"/>
        <v>0</v>
      </c>
      <c r="AO844" s="117">
        <f t="shared" si="1386"/>
        <v>0</v>
      </c>
      <c r="AP844" s="117">
        <f t="shared" si="1386"/>
        <v>0</v>
      </c>
      <c r="AQ844" s="117">
        <f t="shared" si="1386"/>
        <v>0</v>
      </c>
      <c r="AR844" s="117">
        <f t="shared" si="1386"/>
        <v>0</v>
      </c>
      <c r="AS844" s="117">
        <f t="shared" si="1386"/>
        <v>0</v>
      </c>
      <c r="AT844" s="117">
        <f t="shared" si="1386"/>
        <v>0</v>
      </c>
      <c r="AU844" s="117">
        <f t="shared" si="1386"/>
        <v>0</v>
      </c>
      <c r="AV844" s="117">
        <f t="shared" si="1386"/>
        <v>0</v>
      </c>
      <c r="AW844" s="117">
        <f t="shared" si="1386"/>
        <v>0</v>
      </c>
      <c r="AX844" s="117">
        <f t="shared" si="1386"/>
        <v>3600000</v>
      </c>
      <c r="AY844" s="117">
        <f t="shared" si="1386"/>
        <v>0</v>
      </c>
      <c r="AZ844" s="117">
        <f t="shared" si="1386"/>
        <v>3600000</v>
      </c>
      <c r="BA844" s="117">
        <f t="shared" si="1386"/>
        <v>0</v>
      </c>
      <c r="BB844" s="117">
        <f t="shared" si="1386"/>
        <v>0</v>
      </c>
      <c r="BC844" s="117">
        <f t="shared" si="1386"/>
        <v>0</v>
      </c>
      <c r="BD844" s="117">
        <f t="shared" si="1386"/>
        <v>3600000</v>
      </c>
      <c r="BE844" s="118"/>
      <c r="BF844" s="119"/>
      <c r="BG844" s="118"/>
      <c r="BH844" s="140"/>
      <c r="BI844" s="140"/>
      <c r="BJ844" s="104"/>
    </row>
    <row r="845" spans="2:62" s="96" customFormat="1" ht="36.75" customHeight="1">
      <c r="B845" s="122"/>
      <c r="C845" s="143"/>
      <c r="D845" s="122"/>
      <c r="E845" s="122"/>
      <c r="F845" s="132">
        <v>1</v>
      </c>
      <c r="G845" s="133" t="s">
        <v>445</v>
      </c>
      <c r="H845" s="126">
        <v>3600000</v>
      </c>
      <c r="I845" s="126">
        <v>0</v>
      </c>
      <c r="J845" s="127">
        <f>H845+I845</f>
        <v>3600000</v>
      </c>
      <c r="K845" s="126">
        <v>0</v>
      </c>
      <c r="L845" s="126">
        <v>0</v>
      </c>
      <c r="M845" s="127">
        <f>K845+L845</f>
        <v>0</v>
      </c>
      <c r="N845" s="127">
        <f>J845+M845</f>
        <v>3600000</v>
      </c>
      <c r="O845" s="127">
        <v>0</v>
      </c>
      <c r="P845" s="127">
        <v>0</v>
      </c>
      <c r="Q845" s="127">
        <f>+O845+P845</f>
        <v>0</v>
      </c>
      <c r="R845" s="127">
        <v>0</v>
      </c>
      <c r="S845" s="127">
        <v>0</v>
      </c>
      <c r="T845" s="127"/>
      <c r="U845" s="127"/>
      <c r="V845" s="127">
        <f>H845+O845</f>
        <v>3600000</v>
      </c>
      <c r="W845" s="127">
        <f>I845+P845</f>
        <v>0</v>
      </c>
      <c r="X845" s="127">
        <f>V845+W845</f>
        <v>3600000</v>
      </c>
      <c r="Y845" s="127">
        <f>K845+R845</f>
        <v>0</v>
      </c>
      <c r="Z845" s="127">
        <f>L845+S845</f>
        <v>0</v>
      </c>
      <c r="AA845" s="127">
        <f>Y845+Z845</f>
        <v>0</v>
      </c>
      <c r="AB845" s="127">
        <f>X845+AA845</f>
        <v>3600000</v>
      </c>
      <c r="AC845" s="127">
        <v>0</v>
      </c>
      <c r="AD845" s="127">
        <v>0</v>
      </c>
      <c r="AE845" s="127">
        <f>+AC845+AD845</f>
        <v>0</v>
      </c>
      <c r="AF845" s="127">
        <v>0</v>
      </c>
      <c r="AG845" s="127">
        <v>0</v>
      </c>
      <c r="AH845" s="127">
        <f>+AF845+AG845</f>
        <v>0</v>
      </c>
      <c r="AI845" s="127">
        <f>+AE845+AH845</f>
        <v>0</v>
      </c>
      <c r="AJ845" s="127">
        <v>0</v>
      </c>
      <c r="AK845" s="127">
        <v>0</v>
      </c>
      <c r="AL845" s="127">
        <f>+AJ845+AK845</f>
        <v>0</v>
      </c>
      <c r="AM845" s="127">
        <v>0</v>
      </c>
      <c r="AN845" s="127">
        <v>0</v>
      </c>
      <c r="AO845" s="127">
        <f>+AM845+AN845</f>
        <v>0</v>
      </c>
      <c r="AP845" s="127">
        <f>+AL845+AO845</f>
        <v>0</v>
      </c>
      <c r="AQ845" s="127">
        <v>0</v>
      </c>
      <c r="AR845" s="127">
        <v>0</v>
      </c>
      <c r="AS845" s="127">
        <f>+AQ845+AR845</f>
        <v>0</v>
      </c>
      <c r="AT845" s="127">
        <v>0</v>
      </c>
      <c r="AU845" s="127">
        <v>0</v>
      </c>
      <c r="AV845" s="127">
        <f>+AT845+AU845</f>
        <v>0</v>
      </c>
      <c r="AW845" s="127">
        <f>+AS845+AV845</f>
        <v>0</v>
      </c>
      <c r="AX845" s="127">
        <f>V845-AC845-AJ845-AQ845</f>
        <v>3600000</v>
      </c>
      <c r="AY845" s="127">
        <f>W845-AD845-AK845-AR845</f>
        <v>0</v>
      </c>
      <c r="AZ845" s="127">
        <f>AX845+AY845</f>
        <v>3600000</v>
      </c>
      <c r="BA845" s="127">
        <f t="shared" ref="BA845" si="1387">Y845-AF845-AM845-AT845</f>
        <v>0</v>
      </c>
      <c r="BB845" s="127">
        <f t="shared" ref="BB845" si="1388">Z845-AG845-AN845-AU845</f>
        <v>0</v>
      </c>
      <c r="BC845" s="127">
        <f>BA845+BB845</f>
        <v>0</v>
      </c>
      <c r="BD845" s="127">
        <f>AZ845+BC845</f>
        <v>3600000</v>
      </c>
      <c r="BE845" s="128" t="s">
        <v>50</v>
      </c>
      <c r="BF845" s="134">
        <v>1</v>
      </c>
      <c r="BG845" s="128"/>
      <c r="BH845" s="152" t="s">
        <v>128</v>
      </c>
      <c r="BI845" s="152"/>
      <c r="BJ845" s="104"/>
    </row>
    <row r="846" spans="2:62" s="113" customFormat="1">
      <c r="B846" s="106">
        <v>2014</v>
      </c>
      <c r="C846" s="146">
        <v>8317</v>
      </c>
      <c r="D846" s="106">
        <v>5</v>
      </c>
      <c r="E846" s="106"/>
      <c r="F846" s="106"/>
      <c r="G846" s="108" t="s">
        <v>91</v>
      </c>
      <c r="H846" s="109">
        <f>H847+H854+H856</f>
        <v>0</v>
      </c>
      <c r="I846" s="109">
        <f t="shared" ref="I846:O846" si="1389">I847+I854+I856</f>
        <v>0</v>
      </c>
      <c r="J846" s="109">
        <f t="shared" si="1389"/>
        <v>0</v>
      </c>
      <c r="K846" s="109">
        <f t="shared" si="1389"/>
        <v>98075.11</v>
      </c>
      <c r="L846" s="109">
        <f t="shared" si="1389"/>
        <v>0</v>
      </c>
      <c r="M846" s="109">
        <f t="shared" si="1389"/>
        <v>98075.11</v>
      </c>
      <c r="N846" s="109">
        <f t="shared" si="1389"/>
        <v>98075.11</v>
      </c>
      <c r="O846" s="109">
        <f t="shared" si="1389"/>
        <v>0</v>
      </c>
      <c r="P846" s="109">
        <f t="shared" ref="P846:BD846" si="1390">P847+P854+P856</f>
        <v>0</v>
      </c>
      <c r="Q846" s="109">
        <f t="shared" si="1390"/>
        <v>0</v>
      </c>
      <c r="R846" s="109">
        <f t="shared" si="1390"/>
        <v>0</v>
      </c>
      <c r="S846" s="109">
        <f t="shared" si="1390"/>
        <v>0</v>
      </c>
      <c r="T846" s="109">
        <f t="shared" si="1390"/>
        <v>0</v>
      </c>
      <c r="U846" s="109">
        <f t="shared" si="1390"/>
        <v>0</v>
      </c>
      <c r="V846" s="109">
        <f t="shared" si="1390"/>
        <v>0</v>
      </c>
      <c r="W846" s="109">
        <f t="shared" si="1390"/>
        <v>0</v>
      </c>
      <c r="X846" s="109">
        <f t="shared" si="1390"/>
        <v>0</v>
      </c>
      <c r="Y846" s="109">
        <f t="shared" si="1390"/>
        <v>98075.11</v>
      </c>
      <c r="Z846" s="109">
        <f t="shared" si="1390"/>
        <v>0</v>
      </c>
      <c r="AA846" s="109">
        <f t="shared" si="1390"/>
        <v>98075.11</v>
      </c>
      <c r="AB846" s="109">
        <f t="shared" si="1390"/>
        <v>98075.11</v>
      </c>
      <c r="AC846" s="109">
        <f t="shared" si="1390"/>
        <v>0</v>
      </c>
      <c r="AD846" s="109">
        <f t="shared" si="1390"/>
        <v>0</v>
      </c>
      <c r="AE846" s="109">
        <f t="shared" si="1390"/>
        <v>0</v>
      </c>
      <c r="AF846" s="109">
        <f t="shared" si="1390"/>
        <v>0</v>
      </c>
      <c r="AG846" s="109">
        <f t="shared" si="1390"/>
        <v>0</v>
      </c>
      <c r="AH846" s="109">
        <f t="shared" si="1390"/>
        <v>0</v>
      </c>
      <c r="AI846" s="109">
        <f t="shared" si="1390"/>
        <v>0</v>
      </c>
      <c r="AJ846" s="109">
        <f t="shared" si="1390"/>
        <v>0</v>
      </c>
      <c r="AK846" s="109">
        <f t="shared" si="1390"/>
        <v>0</v>
      </c>
      <c r="AL846" s="109">
        <f t="shared" si="1390"/>
        <v>0</v>
      </c>
      <c r="AM846" s="109">
        <f t="shared" si="1390"/>
        <v>0</v>
      </c>
      <c r="AN846" s="109">
        <f t="shared" si="1390"/>
        <v>0</v>
      </c>
      <c r="AO846" s="109">
        <f t="shared" si="1390"/>
        <v>0</v>
      </c>
      <c r="AP846" s="109">
        <f t="shared" si="1390"/>
        <v>0</v>
      </c>
      <c r="AQ846" s="109">
        <f t="shared" si="1390"/>
        <v>0</v>
      </c>
      <c r="AR846" s="109">
        <f t="shared" si="1390"/>
        <v>0</v>
      </c>
      <c r="AS846" s="109">
        <f t="shared" si="1390"/>
        <v>0</v>
      </c>
      <c r="AT846" s="109">
        <f t="shared" si="1390"/>
        <v>0</v>
      </c>
      <c r="AU846" s="109">
        <f t="shared" si="1390"/>
        <v>0</v>
      </c>
      <c r="AV846" s="109">
        <f t="shared" si="1390"/>
        <v>0</v>
      </c>
      <c r="AW846" s="109">
        <f t="shared" si="1390"/>
        <v>0</v>
      </c>
      <c r="AX846" s="109">
        <f t="shared" si="1390"/>
        <v>0</v>
      </c>
      <c r="AY846" s="109">
        <f t="shared" si="1390"/>
        <v>0</v>
      </c>
      <c r="AZ846" s="109">
        <f t="shared" si="1390"/>
        <v>0</v>
      </c>
      <c r="BA846" s="109">
        <f t="shared" si="1390"/>
        <v>98075.11</v>
      </c>
      <c r="BB846" s="109">
        <f t="shared" si="1390"/>
        <v>0</v>
      </c>
      <c r="BC846" s="109">
        <f t="shared" si="1390"/>
        <v>98075.11</v>
      </c>
      <c r="BD846" s="109">
        <f t="shared" si="1390"/>
        <v>98075.11</v>
      </c>
      <c r="BE846" s="110"/>
      <c r="BF846" s="111"/>
      <c r="BG846" s="110"/>
      <c r="BH846" s="142"/>
      <c r="BI846" s="142"/>
      <c r="BJ846" s="104"/>
    </row>
    <row r="847" spans="2:62" s="121" customFormat="1" hidden="1">
      <c r="B847" s="114">
        <v>2014</v>
      </c>
      <c r="C847" s="115">
        <v>8317</v>
      </c>
      <c r="D847" s="114">
        <v>5</v>
      </c>
      <c r="E847" s="114">
        <v>565</v>
      </c>
      <c r="F847" s="114"/>
      <c r="G847" s="116" t="s">
        <v>266</v>
      </c>
      <c r="H847" s="117">
        <f>SUM(H848:H853)</f>
        <v>0</v>
      </c>
      <c r="I847" s="117">
        <f t="shared" ref="I847:O847" si="1391">SUM(I848:I853)</f>
        <v>0</v>
      </c>
      <c r="J847" s="117">
        <f t="shared" si="1391"/>
        <v>0</v>
      </c>
      <c r="K847" s="117">
        <f t="shared" si="1391"/>
        <v>0</v>
      </c>
      <c r="L847" s="117">
        <f t="shared" si="1391"/>
        <v>0</v>
      </c>
      <c r="M847" s="117">
        <f t="shared" si="1391"/>
        <v>0</v>
      </c>
      <c r="N847" s="117">
        <f t="shared" si="1391"/>
        <v>0</v>
      </c>
      <c r="O847" s="117">
        <f t="shared" si="1391"/>
        <v>0</v>
      </c>
      <c r="P847" s="117">
        <f t="shared" ref="P847:BD847" si="1392">SUM(P848:P853)</f>
        <v>0</v>
      </c>
      <c r="Q847" s="117">
        <f t="shared" si="1392"/>
        <v>0</v>
      </c>
      <c r="R847" s="117">
        <f t="shared" si="1392"/>
        <v>0</v>
      </c>
      <c r="S847" s="117">
        <f t="shared" si="1392"/>
        <v>0</v>
      </c>
      <c r="T847" s="117">
        <f t="shared" si="1392"/>
        <v>0</v>
      </c>
      <c r="U847" s="117">
        <f t="shared" si="1392"/>
        <v>0</v>
      </c>
      <c r="V847" s="117">
        <f t="shared" si="1392"/>
        <v>0</v>
      </c>
      <c r="W847" s="117">
        <f t="shared" si="1392"/>
        <v>0</v>
      </c>
      <c r="X847" s="117">
        <f t="shared" si="1392"/>
        <v>0</v>
      </c>
      <c r="Y847" s="117">
        <f t="shared" si="1392"/>
        <v>0</v>
      </c>
      <c r="Z847" s="117">
        <f t="shared" si="1392"/>
        <v>0</v>
      </c>
      <c r="AA847" s="117">
        <f t="shared" si="1392"/>
        <v>0</v>
      </c>
      <c r="AB847" s="117">
        <f t="shared" si="1392"/>
        <v>0</v>
      </c>
      <c r="AC847" s="117">
        <f t="shared" si="1392"/>
        <v>0</v>
      </c>
      <c r="AD847" s="117">
        <f t="shared" si="1392"/>
        <v>0</v>
      </c>
      <c r="AE847" s="117">
        <f t="shared" si="1392"/>
        <v>0</v>
      </c>
      <c r="AF847" s="117">
        <f t="shared" si="1392"/>
        <v>0</v>
      </c>
      <c r="AG847" s="117">
        <f t="shared" si="1392"/>
        <v>0</v>
      </c>
      <c r="AH847" s="117">
        <f t="shared" si="1392"/>
        <v>0</v>
      </c>
      <c r="AI847" s="117">
        <f t="shared" si="1392"/>
        <v>0</v>
      </c>
      <c r="AJ847" s="117">
        <f t="shared" si="1392"/>
        <v>0</v>
      </c>
      <c r="AK847" s="117">
        <f t="shared" si="1392"/>
        <v>0</v>
      </c>
      <c r="AL847" s="117">
        <f t="shared" si="1392"/>
        <v>0</v>
      </c>
      <c r="AM847" s="117">
        <f t="shared" si="1392"/>
        <v>0</v>
      </c>
      <c r="AN847" s="117">
        <f t="shared" si="1392"/>
        <v>0</v>
      </c>
      <c r="AO847" s="117">
        <f t="shared" si="1392"/>
        <v>0</v>
      </c>
      <c r="AP847" s="117">
        <f t="shared" si="1392"/>
        <v>0</v>
      </c>
      <c r="AQ847" s="117">
        <f t="shared" si="1392"/>
        <v>0</v>
      </c>
      <c r="AR847" s="117">
        <f t="shared" si="1392"/>
        <v>0</v>
      </c>
      <c r="AS847" s="117">
        <f t="shared" si="1392"/>
        <v>0</v>
      </c>
      <c r="AT847" s="117">
        <f t="shared" si="1392"/>
        <v>0</v>
      </c>
      <c r="AU847" s="117">
        <f t="shared" si="1392"/>
        <v>0</v>
      </c>
      <c r="AV847" s="117">
        <f t="shared" si="1392"/>
        <v>0</v>
      </c>
      <c r="AW847" s="117">
        <f t="shared" si="1392"/>
        <v>0</v>
      </c>
      <c r="AX847" s="117">
        <f t="shared" si="1392"/>
        <v>0</v>
      </c>
      <c r="AY847" s="117">
        <f t="shared" si="1392"/>
        <v>0</v>
      </c>
      <c r="AZ847" s="117">
        <f t="shared" si="1392"/>
        <v>0</v>
      </c>
      <c r="BA847" s="117">
        <f t="shared" si="1392"/>
        <v>0</v>
      </c>
      <c r="BB847" s="117">
        <f t="shared" si="1392"/>
        <v>0</v>
      </c>
      <c r="BC847" s="117">
        <f t="shared" si="1392"/>
        <v>0</v>
      </c>
      <c r="BD847" s="117">
        <f t="shared" si="1392"/>
        <v>0</v>
      </c>
      <c r="BE847" s="118"/>
      <c r="BF847" s="119"/>
      <c r="BG847" s="118"/>
      <c r="BH847" s="140"/>
      <c r="BI847" s="140"/>
      <c r="BJ847" s="104"/>
    </row>
    <row r="848" spans="2:62" s="96" customFormat="1" ht="36.75" hidden="1" customHeight="1">
      <c r="B848" s="122"/>
      <c r="C848" s="143"/>
      <c r="D848" s="122"/>
      <c r="E848" s="122"/>
      <c r="F848" s="132">
        <v>1</v>
      </c>
      <c r="G848" s="133" t="s">
        <v>575</v>
      </c>
      <c r="H848" s="126">
        <v>0</v>
      </c>
      <c r="I848" s="126">
        <v>0</v>
      </c>
      <c r="J848" s="127">
        <f t="shared" ref="J848:J853" si="1393">H848+I848</f>
        <v>0</v>
      </c>
      <c r="K848" s="126">
        <v>0</v>
      </c>
      <c r="L848" s="126">
        <v>0</v>
      </c>
      <c r="M848" s="127">
        <f t="shared" ref="M848:M853" si="1394">K848+L848</f>
        <v>0</v>
      </c>
      <c r="N848" s="127">
        <f t="shared" ref="N848:N853" si="1395">J848+M848</f>
        <v>0</v>
      </c>
      <c r="O848" s="126">
        <v>0</v>
      </c>
      <c r="P848" s="126">
        <v>0</v>
      </c>
      <c r="Q848" s="127">
        <f t="shared" ref="Q848:Q853" si="1396">O848+P848</f>
        <v>0</v>
      </c>
      <c r="R848" s="126">
        <v>0</v>
      </c>
      <c r="S848" s="126">
        <v>0</v>
      </c>
      <c r="T848" s="127">
        <f t="shared" ref="T848:T853" si="1397">R848+S848</f>
        <v>0</v>
      </c>
      <c r="U848" s="127">
        <f t="shared" ref="U848:U853" si="1398">Q848+T848</f>
        <v>0</v>
      </c>
      <c r="V848" s="126">
        <v>0</v>
      </c>
      <c r="W848" s="126">
        <v>0</v>
      </c>
      <c r="X848" s="127">
        <f t="shared" ref="X848:X853" si="1399">V848+W848</f>
        <v>0</v>
      </c>
      <c r="Y848" s="126">
        <v>0</v>
      </c>
      <c r="Z848" s="126">
        <v>0</v>
      </c>
      <c r="AA848" s="127">
        <f t="shared" ref="AA848:AA853" si="1400">Y848+Z848</f>
        <v>0</v>
      </c>
      <c r="AB848" s="127">
        <f t="shared" ref="AB848:AB853" si="1401">X848+AA848</f>
        <v>0</v>
      </c>
      <c r="AC848" s="126">
        <v>0</v>
      </c>
      <c r="AD848" s="126">
        <v>0</v>
      </c>
      <c r="AE848" s="127">
        <f t="shared" ref="AE848:AE853" si="1402">AC848+AD848</f>
        <v>0</v>
      </c>
      <c r="AF848" s="126">
        <v>0</v>
      </c>
      <c r="AG848" s="126">
        <v>0</v>
      </c>
      <c r="AH848" s="127">
        <f t="shared" ref="AH848:AH853" si="1403">AF848+AG848</f>
        <v>0</v>
      </c>
      <c r="AI848" s="127">
        <f t="shared" ref="AI848:AI853" si="1404">AE848+AH848</f>
        <v>0</v>
      </c>
      <c r="AJ848" s="126">
        <v>0</v>
      </c>
      <c r="AK848" s="126">
        <v>0</v>
      </c>
      <c r="AL848" s="127">
        <f t="shared" ref="AL848:AL853" si="1405">AJ848+AK848</f>
        <v>0</v>
      </c>
      <c r="AM848" s="126">
        <v>0</v>
      </c>
      <c r="AN848" s="126">
        <v>0</v>
      </c>
      <c r="AO848" s="127">
        <f t="shared" ref="AO848:AO853" si="1406">AM848+AN848</f>
        <v>0</v>
      </c>
      <c r="AP848" s="127">
        <f t="shared" ref="AP848:AP853" si="1407">AL848+AO848</f>
        <v>0</v>
      </c>
      <c r="AQ848" s="126">
        <v>0</v>
      </c>
      <c r="AR848" s="126">
        <v>0</v>
      </c>
      <c r="AS848" s="127">
        <f t="shared" ref="AS848:AS853" si="1408">AQ848+AR848</f>
        <v>0</v>
      </c>
      <c r="AT848" s="126">
        <v>0</v>
      </c>
      <c r="AU848" s="126">
        <v>0</v>
      </c>
      <c r="AV848" s="127">
        <f t="shared" ref="AV848:AV853" si="1409">AT848+AU848</f>
        <v>0</v>
      </c>
      <c r="AW848" s="127">
        <f t="shared" ref="AW848:AW853" si="1410">AS848+AV848</f>
        <v>0</v>
      </c>
      <c r="AX848" s="126">
        <v>0</v>
      </c>
      <c r="AY848" s="126">
        <v>0</v>
      </c>
      <c r="AZ848" s="127">
        <f t="shared" ref="AZ848:AZ853" si="1411">AX848+AY848</f>
        <v>0</v>
      </c>
      <c r="BA848" s="126">
        <v>0</v>
      </c>
      <c r="BB848" s="126">
        <v>0</v>
      </c>
      <c r="BC848" s="127">
        <f t="shared" ref="BC848:BC853" si="1412">BA848+BB848</f>
        <v>0</v>
      </c>
      <c r="BD848" s="127">
        <f t="shared" ref="BD848:BD853" si="1413">AZ848+BC848</f>
        <v>0</v>
      </c>
      <c r="BE848" s="144" t="s">
        <v>70</v>
      </c>
      <c r="BF848" s="134"/>
      <c r="BG848" s="128"/>
      <c r="BH848" s="152" t="s">
        <v>128</v>
      </c>
      <c r="BI848" s="152"/>
      <c r="BJ848" s="104"/>
    </row>
    <row r="849" spans="2:62" s="96" customFormat="1" ht="36.75" hidden="1" customHeight="1">
      <c r="B849" s="122"/>
      <c r="C849" s="143"/>
      <c r="D849" s="122"/>
      <c r="E849" s="122"/>
      <c r="F849" s="132">
        <v>2</v>
      </c>
      <c r="G849" s="224" t="s">
        <v>576</v>
      </c>
      <c r="H849" s="126">
        <v>0</v>
      </c>
      <c r="I849" s="126">
        <v>0</v>
      </c>
      <c r="J849" s="127">
        <f t="shared" si="1393"/>
        <v>0</v>
      </c>
      <c r="K849" s="126">
        <v>0</v>
      </c>
      <c r="L849" s="126">
        <v>0</v>
      </c>
      <c r="M849" s="127">
        <f t="shared" si="1394"/>
        <v>0</v>
      </c>
      <c r="N849" s="127">
        <f t="shared" si="1395"/>
        <v>0</v>
      </c>
      <c r="O849" s="126">
        <v>0</v>
      </c>
      <c r="P849" s="126">
        <v>0</v>
      </c>
      <c r="Q849" s="127">
        <f t="shared" si="1396"/>
        <v>0</v>
      </c>
      <c r="R849" s="126">
        <v>0</v>
      </c>
      <c r="S849" s="126">
        <v>0</v>
      </c>
      <c r="T849" s="127">
        <f t="shared" si="1397"/>
        <v>0</v>
      </c>
      <c r="U849" s="127">
        <f t="shared" si="1398"/>
        <v>0</v>
      </c>
      <c r="V849" s="126">
        <v>0</v>
      </c>
      <c r="W849" s="126">
        <v>0</v>
      </c>
      <c r="X849" s="127">
        <f t="shared" si="1399"/>
        <v>0</v>
      </c>
      <c r="Y849" s="126">
        <v>0</v>
      </c>
      <c r="Z849" s="126">
        <v>0</v>
      </c>
      <c r="AA849" s="127">
        <f t="shared" si="1400"/>
        <v>0</v>
      </c>
      <c r="AB849" s="127">
        <f t="shared" si="1401"/>
        <v>0</v>
      </c>
      <c r="AC849" s="126">
        <v>0</v>
      </c>
      <c r="AD849" s="126">
        <v>0</v>
      </c>
      <c r="AE849" s="127">
        <f t="shared" si="1402"/>
        <v>0</v>
      </c>
      <c r="AF849" s="126">
        <v>0</v>
      </c>
      <c r="AG849" s="126">
        <v>0</v>
      </c>
      <c r="AH849" s="127">
        <f t="shared" si="1403"/>
        <v>0</v>
      </c>
      <c r="AI849" s="127">
        <f t="shared" si="1404"/>
        <v>0</v>
      </c>
      <c r="AJ849" s="126">
        <v>0</v>
      </c>
      <c r="AK849" s="126">
        <v>0</v>
      </c>
      <c r="AL849" s="127">
        <f t="shared" si="1405"/>
        <v>0</v>
      </c>
      <c r="AM849" s="126">
        <v>0</v>
      </c>
      <c r="AN849" s="126">
        <v>0</v>
      </c>
      <c r="AO849" s="127">
        <f t="shared" si="1406"/>
        <v>0</v>
      </c>
      <c r="AP849" s="127">
        <f t="shared" si="1407"/>
        <v>0</v>
      </c>
      <c r="AQ849" s="126">
        <v>0</v>
      </c>
      <c r="AR849" s="126">
        <v>0</v>
      </c>
      <c r="AS849" s="127">
        <f t="shared" si="1408"/>
        <v>0</v>
      </c>
      <c r="AT849" s="126">
        <v>0</v>
      </c>
      <c r="AU849" s="126">
        <v>0</v>
      </c>
      <c r="AV849" s="127">
        <f t="shared" si="1409"/>
        <v>0</v>
      </c>
      <c r="AW849" s="127">
        <f t="shared" si="1410"/>
        <v>0</v>
      </c>
      <c r="AX849" s="126">
        <v>0</v>
      </c>
      <c r="AY849" s="126">
        <v>0</v>
      </c>
      <c r="AZ849" s="127">
        <f t="shared" si="1411"/>
        <v>0</v>
      </c>
      <c r="BA849" s="126">
        <v>0</v>
      </c>
      <c r="BB849" s="126">
        <v>0</v>
      </c>
      <c r="BC849" s="127">
        <f t="shared" si="1412"/>
        <v>0</v>
      </c>
      <c r="BD849" s="127">
        <f t="shared" si="1413"/>
        <v>0</v>
      </c>
      <c r="BE849" s="144" t="s">
        <v>70</v>
      </c>
      <c r="BF849" s="134"/>
      <c r="BG849" s="128"/>
      <c r="BH849" s="152" t="s">
        <v>128</v>
      </c>
      <c r="BI849" s="152"/>
      <c r="BJ849" s="104"/>
    </row>
    <row r="850" spans="2:62" s="96" customFormat="1" ht="36.75" hidden="1" customHeight="1">
      <c r="B850" s="122"/>
      <c r="C850" s="143"/>
      <c r="D850" s="122"/>
      <c r="E850" s="122"/>
      <c r="F850" s="132">
        <v>3</v>
      </c>
      <c r="G850" s="133" t="s">
        <v>577</v>
      </c>
      <c r="H850" s="126">
        <v>0</v>
      </c>
      <c r="I850" s="126">
        <v>0</v>
      </c>
      <c r="J850" s="127">
        <f t="shared" si="1393"/>
        <v>0</v>
      </c>
      <c r="K850" s="126">
        <v>0</v>
      </c>
      <c r="L850" s="126">
        <v>0</v>
      </c>
      <c r="M850" s="127">
        <f t="shared" si="1394"/>
        <v>0</v>
      </c>
      <c r="N850" s="127">
        <f t="shared" si="1395"/>
        <v>0</v>
      </c>
      <c r="O850" s="126">
        <v>0</v>
      </c>
      <c r="P850" s="126">
        <v>0</v>
      </c>
      <c r="Q850" s="127">
        <f t="shared" si="1396"/>
        <v>0</v>
      </c>
      <c r="R850" s="126">
        <v>0</v>
      </c>
      <c r="S850" s="126">
        <v>0</v>
      </c>
      <c r="T850" s="127">
        <f t="shared" si="1397"/>
        <v>0</v>
      </c>
      <c r="U850" s="127">
        <f t="shared" si="1398"/>
        <v>0</v>
      </c>
      <c r="V850" s="126">
        <v>0</v>
      </c>
      <c r="W850" s="126">
        <v>0</v>
      </c>
      <c r="X850" s="127">
        <f t="shared" si="1399"/>
        <v>0</v>
      </c>
      <c r="Y850" s="126">
        <v>0</v>
      </c>
      <c r="Z850" s="126">
        <v>0</v>
      </c>
      <c r="AA850" s="127">
        <f t="shared" si="1400"/>
        <v>0</v>
      </c>
      <c r="AB850" s="127">
        <f t="shared" si="1401"/>
        <v>0</v>
      </c>
      <c r="AC850" s="126">
        <v>0</v>
      </c>
      <c r="AD850" s="126">
        <v>0</v>
      </c>
      <c r="AE850" s="127">
        <f t="shared" si="1402"/>
        <v>0</v>
      </c>
      <c r="AF850" s="126">
        <v>0</v>
      </c>
      <c r="AG850" s="126">
        <v>0</v>
      </c>
      <c r="AH850" s="127">
        <f t="shared" si="1403"/>
        <v>0</v>
      </c>
      <c r="AI850" s="127">
        <f t="shared" si="1404"/>
        <v>0</v>
      </c>
      <c r="AJ850" s="126">
        <v>0</v>
      </c>
      <c r="AK850" s="126">
        <v>0</v>
      </c>
      <c r="AL850" s="127">
        <f t="shared" si="1405"/>
        <v>0</v>
      </c>
      <c r="AM850" s="126">
        <v>0</v>
      </c>
      <c r="AN850" s="126">
        <v>0</v>
      </c>
      <c r="AO850" s="127">
        <f t="shared" si="1406"/>
        <v>0</v>
      </c>
      <c r="AP850" s="127">
        <f t="shared" si="1407"/>
        <v>0</v>
      </c>
      <c r="AQ850" s="126">
        <v>0</v>
      </c>
      <c r="AR850" s="126">
        <v>0</v>
      </c>
      <c r="AS850" s="127">
        <f t="shared" si="1408"/>
        <v>0</v>
      </c>
      <c r="AT850" s="126">
        <v>0</v>
      </c>
      <c r="AU850" s="126">
        <v>0</v>
      </c>
      <c r="AV850" s="127">
        <f t="shared" si="1409"/>
        <v>0</v>
      </c>
      <c r="AW850" s="127">
        <f t="shared" si="1410"/>
        <v>0</v>
      </c>
      <c r="AX850" s="126">
        <v>0</v>
      </c>
      <c r="AY850" s="126">
        <v>0</v>
      </c>
      <c r="AZ850" s="127">
        <f t="shared" si="1411"/>
        <v>0</v>
      </c>
      <c r="BA850" s="126">
        <v>0</v>
      </c>
      <c r="BB850" s="126">
        <v>0</v>
      </c>
      <c r="BC850" s="127">
        <f t="shared" si="1412"/>
        <v>0</v>
      </c>
      <c r="BD850" s="127">
        <f t="shared" si="1413"/>
        <v>0</v>
      </c>
      <c r="BE850" s="144" t="s">
        <v>70</v>
      </c>
      <c r="BF850" s="134"/>
      <c r="BG850" s="128"/>
      <c r="BH850" s="152" t="s">
        <v>128</v>
      </c>
      <c r="BI850" s="152"/>
      <c r="BJ850" s="104"/>
    </row>
    <row r="851" spans="2:62" s="96" customFormat="1" ht="36.75" hidden="1" customHeight="1">
      <c r="B851" s="122"/>
      <c r="C851" s="143"/>
      <c r="D851" s="122"/>
      <c r="E851" s="122"/>
      <c r="F851" s="132">
        <v>4</v>
      </c>
      <c r="G851" s="224" t="s">
        <v>578</v>
      </c>
      <c r="H851" s="126">
        <v>0</v>
      </c>
      <c r="I851" s="126">
        <v>0</v>
      </c>
      <c r="J851" s="127">
        <f t="shared" si="1393"/>
        <v>0</v>
      </c>
      <c r="K851" s="126">
        <v>0</v>
      </c>
      <c r="L851" s="126">
        <v>0</v>
      </c>
      <c r="M851" s="127">
        <f t="shared" si="1394"/>
        <v>0</v>
      </c>
      <c r="N851" s="127">
        <f t="shared" si="1395"/>
        <v>0</v>
      </c>
      <c r="O851" s="126">
        <v>0</v>
      </c>
      <c r="P851" s="126">
        <v>0</v>
      </c>
      <c r="Q851" s="127">
        <f t="shared" si="1396"/>
        <v>0</v>
      </c>
      <c r="R851" s="126">
        <v>0</v>
      </c>
      <c r="S851" s="126">
        <v>0</v>
      </c>
      <c r="T851" s="127">
        <f t="shared" si="1397"/>
        <v>0</v>
      </c>
      <c r="U851" s="127">
        <f t="shared" si="1398"/>
        <v>0</v>
      </c>
      <c r="V851" s="126">
        <v>0</v>
      </c>
      <c r="W851" s="126">
        <v>0</v>
      </c>
      <c r="X851" s="127">
        <f t="shared" si="1399"/>
        <v>0</v>
      </c>
      <c r="Y851" s="126">
        <v>0</v>
      </c>
      <c r="Z851" s="126">
        <v>0</v>
      </c>
      <c r="AA851" s="127">
        <f t="shared" si="1400"/>
        <v>0</v>
      </c>
      <c r="AB851" s="127">
        <f t="shared" si="1401"/>
        <v>0</v>
      </c>
      <c r="AC851" s="126">
        <v>0</v>
      </c>
      <c r="AD851" s="126">
        <v>0</v>
      </c>
      <c r="AE851" s="127">
        <f t="shared" si="1402"/>
        <v>0</v>
      </c>
      <c r="AF851" s="126">
        <v>0</v>
      </c>
      <c r="AG851" s="126">
        <v>0</v>
      </c>
      <c r="AH851" s="127">
        <f t="shared" si="1403"/>
        <v>0</v>
      </c>
      <c r="AI851" s="127">
        <f t="shared" si="1404"/>
        <v>0</v>
      </c>
      <c r="AJ851" s="126">
        <v>0</v>
      </c>
      <c r="AK851" s="126">
        <v>0</v>
      </c>
      <c r="AL851" s="127">
        <f t="shared" si="1405"/>
        <v>0</v>
      </c>
      <c r="AM851" s="126">
        <v>0</v>
      </c>
      <c r="AN851" s="126">
        <v>0</v>
      </c>
      <c r="AO851" s="127">
        <f t="shared" si="1406"/>
        <v>0</v>
      </c>
      <c r="AP851" s="127">
        <f t="shared" si="1407"/>
        <v>0</v>
      </c>
      <c r="AQ851" s="126">
        <v>0</v>
      </c>
      <c r="AR851" s="126">
        <v>0</v>
      </c>
      <c r="AS851" s="127">
        <f t="shared" si="1408"/>
        <v>0</v>
      </c>
      <c r="AT851" s="126">
        <v>0</v>
      </c>
      <c r="AU851" s="126">
        <v>0</v>
      </c>
      <c r="AV851" s="127">
        <f t="shared" si="1409"/>
        <v>0</v>
      </c>
      <c r="AW851" s="127">
        <f t="shared" si="1410"/>
        <v>0</v>
      </c>
      <c r="AX851" s="126">
        <v>0</v>
      </c>
      <c r="AY851" s="126">
        <v>0</v>
      </c>
      <c r="AZ851" s="127">
        <f t="shared" si="1411"/>
        <v>0</v>
      </c>
      <c r="BA851" s="126">
        <v>0</v>
      </c>
      <c r="BB851" s="126">
        <v>0</v>
      </c>
      <c r="BC851" s="127">
        <f t="shared" si="1412"/>
        <v>0</v>
      </c>
      <c r="BD851" s="127">
        <f t="shared" si="1413"/>
        <v>0</v>
      </c>
      <c r="BE851" s="144" t="s">
        <v>70</v>
      </c>
      <c r="BF851" s="134"/>
      <c r="BG851" s="128"/>
      <c r="BH851" s="152" t="s">
        <v>128</v>
      </c>
      <c r="BI851" s="152"/>
      <c r="BJ851" s="104"/>
    </row>
    <row r="852" spans="2:62" s="96" customFormat="1" ht="36.75" hidden="1" customHeight="1">
      <c r="B852" s="122"/>
      <c r="C852" s="143"/>
      <c r="D852" s="122"/>
      <c r="E852" s="122"/>
      <c r="F852" s="132">
        <v>5</v>
      </c>
      <c r="G852" s="224" t="s">
        <v>579</v>
      </c>
      <c r="H852" s="126">
        <v>0</v>
      </c>
      <c r="I852" s="126">
        <v>0</v>
      </c>
      <c r="J852" s="127">
        <f t="shared" si="1393"/>
        <v>0</v>
      </c>
      <c r="K852" s="126">
        <v>0</v>
      </c>
      <c r="L852" s="126">
        <v>0</v>
      </c>
      <c r="M852" s="127">
        <f t="shared" si="1394"/>
        <v>0</v>
      </c>
      <c r="N852" s="127">
        <f t="shared" si="1395"/>
        <v>0</v>
      </c>
      <c r="O852" s="126">
        <v>0</v>
      </c>
      <c r="P852" s="126">
        <v>0</v>
      </c>
      <c r="Q852" s="127">
        <f t="shared" si="1396"/>
        <v>0</v>
      </c>
      <c r="R852" s="126">
        <v>0</v>
      </c>
      <c r="S852" s="126">
        <v>0</v>
      </c>
      <c r="T852" s="127">
        <f t="shared" si="1397"/>
        <v>0</v>
      </c>
      <c r="U852" s="127">
        <f t="shared" si="1398"/>
        <v>0</v>
      </c>
      <c r="V852" s="126">
        <v>0</v>
      </c>
      <c r="W852" s="126">
        <v>0</v>
      </c>
      <c r="X852" s="127">
        <f t="shared" si="1399"/>
        <v>0</v>
      </c>
      <c r="Y852" s="126">
        <v>0</v>
      </c>
      <c r="Z852" s="126">
        <v>0</v>
      </c>
      <c r="AA852" s="127">
        <f t="shared" si="1400"/>
        <v>0</v>
      </c>
      <c r="AB852" s="127">
        <f t="shared" si="1401"/>
        <v>0</v>
      </c>
      <c r="AC852" s="126">
        <v>0</v>
      </c>
      <c r="AD852" s="126">
        <v>0</v>
      </c>
      <c r="AE852" s="127">
        <f t="shared" si="1402"/>
        <v>0</v>
      </c>
      <c r="AF852" s="126">
        <v>0</v>
      </c>
      <c r="AG852" s="126">
        <v>0</v>
      </c>
      <c r="AH852" s="127">
        <f t="shared" si="1403"/>
        <v>0</v>
      </c>
      <c r="AI852" s="127">
        <f t="shared" si="1404"/>
        <v>0</v>
      </c>
      <c r="AJ852" s="126">
        <v>0</v>
      </c>
      <c r="AK852" s="126">
        <v>0</v>
      </c>
      <c r="AL852" s="127">
        <f t="shared" si="1405"/>
        <v>0</v>
      </c>
      <c r="AM852" s="126">
        <v>0</v>
      </c>
      <c r="AN852" s="126">
        <v>0</v>
      </c>
      <c r="AO852" s="127">
        <f t="shared" si="1406"/>
        <v>0</v>
      </c>
      <c r="AP852" s="127">
        <f t="shared" si="1407"/>
        <v>0</v>
      </c>
      <c r="AQ852" s="126">
        <v>0</v>
      </c>
      <c r="AR852" s="126">
        <v>0</v>
      </c>
      <c r="AS852" s="127">
        <f t="shared" si="1408"/>
        <v>0</v>
      </c>
      <c r="AT852" s="126">
        <v>0</v>
      </c>
      <c r="AU852" s="126">
        <v>0</v>
      </c>
      <c r="AV852" s="127">
        <f t="shared" si="1409"/>
        <v>0</v>
      </c>
      <c r="AW852" s="127">
        <f t="shared" si="1410"/>
        <v>0</v>
      </c>
      <c r="AX852" s="126">
        <v>0</v>
      </c>
      <c r="AY852" s="126">
        <v>0</v>
      </c>
      <c r="AZ852" s="127">
        <f t="shared" si="1411"/>
        <v>0</v>
      </c>
      <c r="BA852" s="126">
        <v>0</v>
      </c>
      <c r="BB852" s="126">
        <v>0</v>
      </c>
      <c r="BC852" s="127">
        <f t="shared" si="1412"/>
        <v>0</v>
      </c>
      <c r="BD852" s="127">
        <f t="shared" si="1413"/>
        <v>0</v>
      </c>
      <c r="BE852" s="144" t="s">
        <v>70</v>
      </c>
      <c r="BF852" s="134"/>
      <c r="BG852" s="128"/>
      <c r="BH852" s="152" t="s">
        <v>128</v>
      </c>
      <c r="BI852" s="152"/>
      <c r="BJ852" s="104"/>
    </row>
    <row r="853" spans="2:62" s="96" customFormat="1" ht="36.75" hidden="1" customHeight="1">
      <c r="B853" s="122"/>
      <c r="C853" s="143"/>
      <c r="D853" s="122"/>
      <c r="E853" s="122"/>
      <c r="F853" s="124">
        <v>6</v>
      </c>
      <c r="G853" s="125" t="s">
        <v>529</v>
      </c>
      <c r="H853" s="126">
        <v>0</v>
      </c>
      <c r="I853" s="126">
        <v>0</v>
      </c>
      <c r="J853" s="127">
        <f t="shared" si="1393"/>
        <v>0</v>
      </c>
      <c r="K853" s="126">
        <v>0</v>
      </c>
      <c r="L853" s="126">
        <v>0</v>
      </c>
      <c r="M853" s="127">
        <f t="shared" si="1394"/>
        <v>0</v>
      </c>
      <c r="N853" s="127">
        <f t="shared" si="1395"/>
        <v>0</v>
      </c>
      <c r="O853" s="126">
        <v>0</v>
      </c>
      <c r="P853" s="126">
        <v>0</v>
      </c>
      <c r="Q853" s="127">
        <f t="shared" si="1396"/>
        <v>0</v>
      </c>
      <c r="R853" s="126">
        <v>0</v>
      </c>
      <c r="S853" s="126">
        <v>0</v>
      </c>
      <c r="T853" s="127">
        <f t="shared" si="1397"/>
        <v>0</v>
      </c>
      <c r="U853" s="127">
        <f t="shared" si="1398"/>
        <v>0</v>
      </c>
      <c r="V853" s="126">
        <v>0</v>
      </c>
      <c r="W853" s="126">
        <v>0</v>
      </c>
      <c r="X853" s="127">
        <f t="shared" si="1399"/>
        <v>0</v>
      </c>
      <c r="Y853" s="126">
        <v>0</v>
      </c>
      <c r="Z853" s="126">
        <v>0</v>
      </c>
      <c r="AA853" s="127">
        <f t="shared" si="1400"/>
        <v>0</v>
      </c>
      <c r="AB853" s="127">
        <f t="shared" si="1401"/>
        <v>0</v>
      </c>
      <c r="AC853" s="126">
        <v>0</v>
      </c>
      <c r="AD853" s="126">
        <v>0</v>
      </c>
      <c r="AE853" s="127">
        <f t="shared" si="1402"/>
        <v>0</v>
      </c>
      <c r="AF853" s="126">
        <v>0</v>
      </c>
      <c r="AG853" s="126">
        <v>0</v>
      </c>
      <c r="AH853" s="127">
        <f t="shared" si="1403"/>
        <v>0</v>
      </c>
      <c r="AI853" s="127">
        <f t="shared" si="1404"/>
        <v>0</v>
      </c>
      <c r="AJ853" s="126">
        <v>0</v>
      </c>
      <c r="AK853" s="126">
        <v>0</v>
      </c>
      <c r="AL853" s="127">
        <f t="shared" si="1405"/>
        <v>0</v>
      </c>
      <c r="AM853" s="126">
        <v>0</v>
      </c>
      <c r="AN853" s="126">
        <v>0</v>
      </c>
      <c r="AO853" s="127">
        <f t="shared" si="1406"/>
        <v>0</v>
      </c>
      <c r="AP853" s="127">
        <f t="shared" si="1407"/>
        <v>0</v>
      </c>
      <c r="AQ853" s="126">
        <v>0</v>
      </c>
      <c r="AR853" s="126">
        <v>0</v>
      </c>
      <c r="AS853" s="127">
        <f t="shared" si="1408"/>
        <v>0</v>
      </c>
      <c r="AT853" s="126">
        <v>0</v>
      </c>
      <c r="AU853" s="126">
        <v>0</v>
      </c>
      <c r="AV853" s="127">
        <f t="shared" si="1409"/>
        <v>0</v>
      </c>
      <c r="AW853" s="127">
        <f t="shared" si="1410"/>
        <v>0</v>
      </c>
      <c r="AX853" s="126">
        <v>0</v>
      </c>
      <c r="AY853" s="126">
        <v>0</v>
      </c>
      <c r="AZ853" s="127">
        <f t="shared" si="1411"/>
        <v>0</v>
      </c>
      <c r="BA853" s="126">
        <v>0</v>
      </c>
      <c r="BB853" s="126">
        <v>0</v>
      </c>
      <c r="BC853" s="127">
        <f t="shared" si="1412"/>
        <v>0</v>
      </c>
      <c r="BD853" s="127">
        <f t="shared" si="1413"/>
        <v>0</v>
      </c>
      <c r="BE853" s="144" t="s">
        <v>70</v>
      </c>
      <c r="BF853" s="134">
        <v>0</v>
      </c>
      <c r="BG853" s="128"/>
      <c r="BH853" s="152" t="s">
        <v>128</v>
      </c>
      <c r="BI853" s="152"/>
      <c r="BJ853" s="104"/>
    </row>
    <row r="854" spans="2:62" s="121" customFormat="1" ht="36.75" customHeight="1">
      <c r="B854" s="114">
        <v>2014</v>
      </c>
      <c r="C854" s="115">
        <v>8317</v>
      </c>
      <c r="D854" s="114">
        <v>5</v>
      </c>
      <c r="E854" s="114">
        <v>566</v>
      </c>
      <c r="F854" s="114"/>
      <c r="G854" s="116" t="s">
        <v>531</v>
      </c>
      <c r="H854" s="117">
        <f>H855</f>
        <v>0</v>
      </c>
      <c r="I854" s="117">
        <f t="shared" ref="I854:X856" si="1414">I855</f>
        <v>0</v>
      </c>
      <c r="J854" s="117">
        <f t="shared" si="1414"/>
        <v>0</v>
      </c>
      <c r="K854" s="117">
        <f t="shared" si="1414"/>
        <v>98075.11</v>
      </c>
      <c r="L854" s="117">
        <f t="shared" si="1414"/>
        <v>0</v>
      </c>
      <c r="M854" s="117">
        <f t="shared" si="1414"/>
        <v>98075.11</v>
      </c>
      <c r="N854" s="117">
        <f t="shared" si="1414"/>
        <v>98075.11</v>
      </c>
      <c r="O854" s="117">
        <f t="shared" si="1414"/>
        <v>0</v>
      </c>
      <c r="P854" s="117">
        <f t="shared" si="1414"/>
        <v>0</v>
      </c>
      <c r="Q854" s="117">
        <f t="shared" si="1414"/>
        <v>0</v>
      </c>
      <c r="R854" s="117">
        <f t="shared" si="1414"/>
        <v>0</v>
      </c>
      <c r="S854" s="117">
        <f t="shared" si="1414"/>
        <v>0</v>
      </c>
      <c r="T854" s="117">
        <f t="shared" si="1414"/>
        <v>0</v>
      </c>
      <c r="U854" s="117">
        <f t="shared" si="1414"/>
        <v>0</v>
      </c>
      <c r="V854" s="117">
        <f t="shared" si="1414"/>
        <v>0</v>
      </c>
      <c r="W854" s="117">
        <f t="shared" si="1414"/>
        <v>0</v>
      </c>
      <c r="X854" s="117">
        <f t="shared" si="1414"/>
        <v>0</v>
      </c>
      <c r="Y854" s="117">
        <f t="shared" ref="Y854:BD854" si="1415">Y855</f>
        <v>98075.11</v>
      </c>
      <c r="Z854" s="117">
        <f t="shared" si="1415"/>
        <v>0</v>
      </c>
      <c r="AA854" s="117">
        <f t="shared" si="1415"/>
        <v>98075.11</v>
      </c>
      <c r="AB854" s="117">
        <f t="shared" si="1415"/>
        <v>98075.11</v>
      </c>
      <c r="AC854" s="117">
        <f t="shared" si="1415"/>
        <v>0</v>
      </c>
      <c r="AD854" s="117">
        <f t="shared" si="1415"/>
        <v>0</v>
      </c>
      <c r="AE854" s="117">
        <f t="shared" si="1415"/>
        <v>0</v>
      </c>
      <c r="AF854" s="117">
        <f t="shared" si="1415"/>
        <v>0</v>
      </c>
      <c r="AG854" s="117">
        <f t="shared" si="1415"/>
        <v>0</v>
      </c>
      <c r="AH854" s="117">
        <f t="shared" si="1415"/>
        <v>0</v>
      </c>
      <c r="AI854" s="117">
        <f t="shared" si="1415"/>
        <v>0</v>
      </c>
      <c r="AJ854" s="117">
        <f t="shared" si="1415"/>
        <v>0</v>
      </c>
      <c r="AK854" s="117">
        <f t="shared" si="1415"/>
        <v>0</v>
      </c>
      <c r="AL854" s="117">
        <f t="shared" si="1415"/>
        <v>0</v>
      </c>
      <c r="AM854" s="117">
        <f t="shared" si="1415"/>
        <v>0</v>
      </c>
      <c r="AN854" s="117">
        <f t="shared" si="1415"/>
        <v>0</v>
      </c>
      <c r="AO854" s="117">
        <f t="shared" si="1415"/>
        <v>0</v>
      </c>
      <c r="AP854" s="117">
        <f t="shared" si="1415"/>
        <v>0</v>
      </c>
      <c r="AQ854" s="117">
        <f t="shared" si="1415"/>
        <v>0</v>
      </c>
      <c r="AR854" s="117">
        <f t="shared" si="1415"/>
        <v>0</v>
      </c>
      <c r="AS854" s="117">
        <f t="shared" si="1415"/>
        <v>0</v>
      </c>
      <c r="AT854" s="117">
        <f t="shared" si="1415"/>
        <v>0</v>
      </c>
      <c r="AU854" s="117">
        <f t="shared" si="1415"/>
        <v>0</v>
      </c>
      <c r="AV854" s="117">
        <f t="shared" si="1415"/>
        <v>0</v>
      </c>
      <c r="AW854" s="117">
        <f t="shared" si="1415"/>
        <v>0</v>
      </c>
      <c r="AX854" s="117">
        <f t="shared" si="1415"/>
        <v>0</v>
      </c>
      <c r="AY854" s="117">
        <f t="shared" si="1415"/>
        <v>0</v>
      </c>
      <c r="AZ854" s="117">
        <f t="shared" si="1415"/>
        <v>0</v>
      </c>
      <c r="BA854" s="117">
        <f t="shared" si="1415"/>
        <v>98075.11</v>
      </c>
      <c r="BB854" s="117">
        <f t="shared" si="1415"/>
        <v>0</v>
      </c>
      <c r="BC854" s="117">
        <f t="shared" si="1415"/>
        <v>98075.11</v>
      </c>
      <c r="BD854" s="117">
        <f t="shared" si="1415"/>
        <v>98075.11</v>
      </c>
      <c r="BE854" s="118"/>
      <c r="BF854" s="119"/>
      <c r="BG854" s="118"/>
      <c r="BH854" s="140"/>
      <c r="BI854" s="140"/>
      <c r="BJ854" s="104"/>
    </row>
    <row r="855" spans="2:62" s="96" customFormat="1" ht="36.75" customHeight="1">
      <c r="B855" s="122"/>
      <c r="C855" s="143"/>
      <c r="D855" s="122"/>
      <c r="E855" s="122"/>
      <c r="F855" s="124">
        <v>1</v>
      </c>
      <c r="G855" s="135" t="s">
        <v>580</v>
      </c>
      <c r="H855" s="126">
        <v>0</v>
      </c>
      <c r="I855" s="126">
        <v>0</v>
      </c>
      <c r="J855" s="127">
        <f>H855+I855</f>
        <v>0</v>
      </c>
      <c r="K855" s="126">
        <v>98075.11</v>
      </c>
      <c r="L855" s="126">
        <v>0</v>
      </c>
      <c r="M855" s="127">
        <f>K855+L855</f>
        <v>98075.11</v>
      </c>
      <c r="N855" s="127">
        <f>J855+M855</f>
        <v>98075.11</v>
      </c>
      <c r="O855" s="127">
        <v>0</v>
      </c>
      <c r="P855" s="127">
        <v>0</v>
      </c>
      <c r="Q855" s="127">
        <f>+O855+P855</f>
        <v>0</v>
      </c>
      <c r="R855" s="127">
        <v>0</v>
      </c>
      <c r="S855" s="127">
        <v>0</v>
      </c>
      <c r="T855" s="127"/>
      <c r="U855" s="127"/>
      <c r="V855" s="127">
        <f>H855+O855</f>
        <v>0</v>
      </c>
      <c r="W855" s="127">
        <f>I855+P855</f>
        <v>0</v>
      </c>
      <c r="X855" s="127">
        <f>V855+W855</f>
        <v>0</v>
      </c>
      <c r="Y855" s="127">
        <f>K855+R855</f>
        <v>98075.11</v>
      </c>
      <c r="Z855" s="127">
        <f>L855+S855</f>
        <v>0</v>
      </c>
      <c r="AA855" s="127">
        <f>Y855+Z855</f>
        <v>98075.11</v>
      </c>
      <c r="AB855" s="127">
        <f>X855+AA855</f>
        <v>98075.11</v>
      </c>
      <c r="AC855" s="127">
        <v>0</v>
      </c>
      <c r="AD855" s="127">
        <v>0</v>
      </c>
      <c r="AE855" s="127">
        <f>+AC855+AD855</f>
        <v>0</v>
      </c>
      <c r="AF855" s="127">
        <v>0</v>
      </c>
      <c r="AG855" s="127">
        <v>0</v>
      </c>
      <c r="AH855" s="127">
        <f>+AF855+AG855</f>
        <v>0</v>
      </c>
      <c r="AI855" s="127">
        <f>+AE855+AH855</f>
        <v>0</v>
      </c>
      <c r="AJ855" s="127">
        <v>0</v>
      </c>
      <c r="AK855" s="127">
        <v>0</v>
      </c>
      <c r="AL855" s="127">
        <f>+AJ855+AK855</f>
        <v>0</v>
      </c>
      <c r="AM855" s="127">
        <v>0</v>
      </c>
      <c r="AN855" s="127">
        <v>0</v>
      </c>
      <c r="AO855" s="127">
        <f>+AM855+AN855</f>
        <v>0</v>
      </c>
      <c r="AP855" s="127">
        <f>+AL855+AO855</f>
        <v>0</v>
      </c>
      <c r="AQ855" s="127">
        <v>0</v>
      </c>
      <c r="AR855" s="127">
        <v>0</v>
      </c>
      <c r="AS855" s="127">
        <f>+AQ855+AR855</f>
        <v>0</v>
      </c>
      <c r="AT855" s="127">
        <v>0</v>
      </c>
      <c r="AU855" s="127">
        <v>0</v>
      </c>
      <c r="AV855" s="127">
        <f>+AT855+AU855</f>
        <v>0</v>
      </c>
      <c r="AW855" s="127">
        <f>+AS855+AV855</f>
        <v>0</v>
      </c>
      <c r="AX855" s="127">
        <f>V855-AC855-AJ855-AQ855</f>
        <v>0</v>
      </c>
      <c r="AY855" s="127">
        <f>W855-AD855-AK855-AR855</f>
        <v>0</v>
      </c>
      <c r="AZ855" s="127">
        <f>AX855+AY855</f>
        <v>0</v>
      </c>
      <c r="BA855" s="127">
        <f t="shared" ref="BA855" si="1416">Y855-AF855-AM855-AT855</f>
        <v>98075.11</v>
      </c>
      <c r="BB855" s="127">
        <f t="shared" ref="BB855" si="1417">Z855-AG855-AN855-AU855</f>
        <v>0</v>
      </c>
      <c r="BC855" s="127">
        <f>BA855+BB855</f>
        <v>98075.11</v>
      </c>
      <c r="BD855" s="127">
        <f>AZ855+BC855</f>
        <v>98075.11</v>
      </c>
      <c r="BE855" s="128" t="s">
        <v>50</v>
      </c>
      <c r="BF855" s="134">
        <v>2</v>
      </c>
      <c r="BG855" s="128"/>
      <c r="BH855" s="152" t="s">
        <v>128</v>
      </c>
      <c r="BI855" s="152"/>
      <c r="BJ855" s="104"/>
    </row>
    <row r="856" spans="2:62" s="121" customFormat="1" ht="36.75" hidden="1" customHeight="1">
      <c r="B856" s="114">
        <v>2014</v>
      </c>
      <c r="C856" s="115">
        <v>8317</v>
      </c>
      <c r="D856" s="114">
        <v>5</v>
      </c>
      <c r="E856" s="114">
        <v>569</v>
      </c>
      <c r="F856" s="114"/>
      <c r="G856" s="116" t="s">
        <v>95</v>
      </c>
      <c r="H856" s="117">
        <f>H857</f>
        <v>0</v>
      </c>
      <c r="I856" s="117">
        <f t="shared" si="1414"/>
        <v>0</v>
      </c>
      <c r="J856" s="117">
        <f t="shared" si="1414"/>
        <v>0</v>
      </c>
      <c r="K856" s="117">
        <f t="shared" si="1414"/>
        <v>0</v>
      </c>
      <c r="L856" s="117">
        <f t="shared" si="1414"/>
        <v>0</v>
      </c>
      <c r="M856" s="117">
        <f t="shared" si="1414"/>
        <v>0</v>
      </c>
      <c r="N856" s="117">
        <f t="shared" si="1414"/>
        <v>0</v>
      </c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  <c r="AN856" s="117"/>
      <c r="AO856" s="117"/>
      <c r="AP856" s="117"/>
      <c r="AQ856" s="117"/>
      <c r="AR856" s="117"/>
      <c r="AS856" s="117"/>
      <c r="AT856" s="117"/>
      <c r="AU856" s="117"/>
      <c r="AV856" s="117"/>
      <c r="AW856" s="117"/>
      <c r="AX856" s="117"/>
      <c r="AY856" s="117"/>
      <c r="AZ856" s="117"/>
      <c r="BA856" s="117"/>
      <c r="BB856" s="117"/>
      <c r="BC856" s="117"/>
      <c r="BD856" s="117"/>
      <c r="BE856" s="118"/>
      <c r="BF856" s="119"/>
      <c r="BG856" s="118"/>
      <c r="BH856" s="140"/>
      <c r="BI856" s="140"/>
      <c r="BJ856" s="104"/>
    </row>
    <row r="857" spans="2:62" s="96" customFormat="1" ht="36.75" hidden="1" customHeight="1">
      <c r="B857" s="122"/>
      <c r="C857" s="143"/>
      <c r="D857" s="122"/>
      <c r="E857" s="122"/>
      <c r="F857" s="132">
        <v>1</v>
      </c>
      <c r="G857" s="133" t="s">
        <v>464</v>
      </c>
      <c r="H857" s="126">
        <v>0</v>
      </c>
      <c r="I857" s="126">
        <v>0</v>
      </c>
      <c r="J857" s="127">
        <f>H857+I857</f>
        <v>0</v>
      </c>
      <c r="K857" s="126">
        <v>0</v>
      </c>
      <c r="L857" s="126">
        <v>0</v>
      </c>
      <c r="M857" s="127">
        <f>K857+L857</f>
        <v>0</v>
      </c>
      <c r="N857" s="127">
        <f>J857+M857</f>
        <v>0</v>
      </c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  <c r="AM857" s="127"/>
      <c r="AN857" s="127"/>
      <c r="AO857" s="127"/>
      <c r="AP857" s="127"/>
      <c r="AQ857" s="127"/>
      <c r="AR857" s="127"/>
      <c r="AS857" s="127"/>
      <c r="AT857" s="127"/>
      <c r="AU857" s="127"/>
      <c r="AV857" s="127"/>
      <c r="AW857" s="127"/>
      <c r="AX857" s="127"/>
      <c r="AY857" s="127"/>
      <c r="AZ857" s="127"/>
      <c r="BA857" s="127"/>
      <c r="BB857" s="127"/>
      <c r="BC857" s="127"/>
      <c r="BD857" s="127"/>
      <c r="BE857" s="128" t="s">
        <v>50</v>
      </c>
      <c r="BF857" s="134"/>
      <c r="BG857" s="128"/>
      <c r="BH857" s="152" t="s">
        <v>128</v>
      </c>
      <c r="BI857" s="152"/>
      <c r="BJ857" s="104"/>
    </row>
    <row r="858" spans="2:62" s="113" customFormat="1" ht="36.75" customHeight="1">
      <c r="B858" s="106">
        <v>2014</v>
      </c>
      <c r="C858" s="146">
        <v>8317</v>
      </c>
      <c r="D858" s="106">
        <v>5</v>
      </c>
      <c r="E858" s="106"/>
      <c r="F858" s="106"/>
      <c r="G858" s="108" t="s">
        <v>268</v>
      </c>
      <c r="H858" s="109">
        <f>H859+H861</f>
        <v>76944.240000000005</v>
      </c>
      <c r="I858" s="109">
        <f t="shared" ref="I858:O858" si="1418">I859+I861</f>
        <v>0</v>
      </c>
      <c r="J858" s="109">
        <f t="shared" si="1418"/>
        <v>76944.240000000005</v>
      </c>
      <c r="K858" s="109">
        <f t="shared" si="1418"/>
        <v>0</v>
      </c>
      <c r="L858" s="109">
        <f t="shared" si="1418"/>
        <v>0</v>
      </c>
      <c r="M858" s="109">
        <f t="shared" si="1418"/>
        <v>0</v>
      </c>
      <c r="N858" s="109">
        <f t="shared" si="1418"/>
        <v>76944.240000000005</v>
      </c>
      <c r="O858" s="109">
        <f t="shared" si="1418"/>
        <v>0</v>
      </c>
      <c r="P858" s="109">
        <f t="shared" ref="P858:BD858" si="1419">P859+P861</f>
        <v>0</v>
      </c>
      <c r="Q858" s="109">
        <f t="shared" si="1419"/>
        <v>0</v>
      </c>
      <c r="R858" s="109">
        <f t="shared" si="1419"/>
        <v>0</v>
      </c>
      <c r="S858" s="109">
        <f t="shared" si="1419"/>
        <v>0</v>
      </c>
      <c r="T858" s="109">
        <f t="shared" si="1419"/>
        <v>0</v>
      </c>
      <c r="U858" s="109">
        <f t="shared" si="1419"/>
        <v>0</v>
      </c>
      <c r="V858" s="109">
        <f t="shared" si="1419"/>
        <v>76944.240000000005</v>
      </c>
      <c r="W858" s="109">
        <f t="shared" si="1419"/>
        <v>0</v>
      </c>
      <c r="X858" s="109">
        <f t="shared" si="1419"/>
        <v>76944.240000000005</v>
      </c>
      <c r="Y858" s="109">
        <f t="shared" si="1419"/>
        <v>0</v>
      </c>
      <c r="Z858" s="109">
        <f t="shared" si="1419"/>
        <v>0</v>
      </c>
      <c r="AA858" s="109">
        <f t="shared" si="1419"/>
        <v>0</v>
      </c>
      <c r="AB858" s="109">
        <f t="shared" si="1419"/>
        <v>76944.240000000005</v>
      </c>
      <c r="AC858" s="109">
        <f t="shared" si="1419"/>
        <v>0</v>
      </c>
      <c r="AD858" s="109">
        <f t="shared" si="1419"/>
        <v>0</v>
      </c>
      <c r="AE858" s="109">
        <f t="shared" si="1419"/>
        <v>0</v>
      </c>
      <c r="AF858" s="109">
        <f t="shared" si="1419"/>
        <v>0</v>
      </c>
      <c r="AG858" s="109">
        <f t="shared" si="1419"/>
        <v>0</v>
      </c>
      <c r="AH858" s="109">
        <f t="shared" si="1419"/>
        <v>0</v>
      </c>
      <c r="AI858" s="109">
        <f t="shared" si="1419"/>
        <v>0</v>
      </c>
      <c r="AJ858" s="109">
        <f t="shared" si="1419"/>
        <v>0</v>
      </c>
      <c r="AK858" s="109">
        <f t="shared" si="1419"/>
        <v>0</v>
      </c>
      <c r="AL858" s="109">
        <f t="shared" si="1419"/>
        <v>0</v>
      </c>
      <c r="AM858" s="109">
        <f t="shared" si="1419"/>
        <v>0</v>
      </c>
      <c r="AN858" s="109">
        <f t="shared" si="1419"/>
        <v>0</v>
      </c>
      <c r="AO858" s="109">
        <f t="shared" si="1419"/>
        <v>0</v>
      </c>
      <c r="AP858" s="109">
        <f t="shared" si="1419"/>
        <v>0</v>
      </c>
      <c r="AQ858" s="109">
        <f t="shared" si="1419"/>
        <v>0</v>
      </c>
      <c r="AR858" s="109">
        <f t="shared" si="1419"/>
        <v>0</v>
      </c>
      <c r="AS858" s="109">
        <f t="shared" si="1419"/>
        <v>0</v>
      </c>
      <c r="AT858" s="109">
        <f t="shared" si="1419"/>
        <v>0</v>
      </c>
      <c r="AU858" s="109">
        <f t="shared" si="1419"/>
        <v>0</v>
      </c>
      <c r="AV858" s="109">
        <f t="shared" si="1419"/>
        <v>0</v>
      </c>
      <c r="AW858" s="109">
        <f t="shared" si="1419"/>
        <v>0</v>
      </c>
      <c r="AX858" s="109">
        <f t="shared" si="1419"/>
        <v>76944.240000000005</v>
      </c>
      <c r="AY858" s="109">
        <f t="shared" si="1419"/>
        <v>0</v>
      </c>
      <c r="AZ858" s="109">
        <f t="shared" si="1419"/>
        <v>76944.240000000005</v>
      </c>
      <c r="BA858" s="109">
        <f t="shared" si="1419"/>
        <v>0</v>
      </c>
      <c r="BB858" s="109">
        <f t="shared" si="1419"/>
        <v>0</v>
      </c>
      <c r="BC858" s="109">
        <f t="shared" si="1419"/>
        <v>0</v>
      </c>
      <c r="BD858" s="109">
        <f t="shared" si="1419"/>
        <v>76944.240000000005</v>
      </c>
      <c r="BE858" s="110"/>
      <c r="BF858" s="111"/>
      <c r="BG858" s="110"/>
      <c r="BH858" s="142"/>
      <c r="BI858" s="142"/>
      <c r="BJ858" s="104"/>
    </row>
    <row r="859" spans="2:62" s="121" customFormat="1" ht="36.75" customHeight="1">
      <c r="B859" s="114">
        <v>2014</v>
      </c>
      <c r="C859" s="115">
        <v>8317</v>
      </c>
      <c r="D859" s="114">
        <v>5</v>
      </c>
      <c r="E859" s="114">
        <v>591</v>
      </c>
      <c r="F859" s="114"/>
      <c r="G859" s="116" t="s">
        <v>98</v>
      </c>
      <c r="H859" s="117">
        <f>H860</f>
        <v>76944.240000000005</v>
      </c>
      <c r="I859" s="117">
        <f t="shared" ref="I859:BD859" si="1420">I860</f>
        <v>0</v>
      </c>
      <c r="J859" s="117">
        <f t="shared" si="1420"/>
        <v>76944.240000000005</v>
      </c>
      <c r="K859" s="117">
        <f t="shared" si="1420"/>
        <v>0</v>
      </c>
      <c r="L859" s="117">
        <f t="shared" si="1420"/>
        <v>0</v>
      </c>
      <c r="M859" s="117">
        <f t="shared" si="1420"/>
        <v>0</v>
      </c>
      <c r="N859" s="117">
        <f t="shared" si="1420"/>
        <v>76944.240000000005</v>
      </c>
      <c r="O859" s="117">
        <f t="shared" si="1420"/>
        <v>0</v>
      </c>
      <c r="P859" s="117">
        <f t="shared" si="1420"/>
        <v>0</v>
      </c>
      <c r="Q859" s="117">
        <f t="shared" si="1420"/>
        <v>0</v>
      </c>
      <c r="R859" s="117">
        <f t="shared" si="1420"/>
        <v>0</v>
      </c>
      <c r="S859" s="117">
        <f t="shared" si="1420"/>
        <v>0</v>
      </c>
      <c r="T859" s="117">
        <f t="shared" si="1420"/>
        <v>0</v>
      </c>
      <c r="U859" s="117">
        <f t="shared" si="1420"/>
        <v>0</v>
      </c>
      <c r="V859" s="117">
        <f t="shared" si="1420"/>
        <v>76944.240000000005</v>
      </c>
      <c r="W859" s="117">
        <f t="shared" si="1420"/>
        <v>0</v>
      </c>
      <c r="X859" s="117">
        <f t="shared" si="1420"/>
        <v>76944.240000000005</v>
      </c>
      <c r="Y859" s="117">
        <f t="shared" si="1420"/>
        <v>0</v>
      </c>
      <c r="Z859" s="117">
        <f t="shared" si="1420"/>
        <v>0</v>
      </c>
      <c r="AA859" s="117">
        <f t="shared" si="1420"/>
        <v>0</v>
      </c>
      <c r="AB859" s="117">
        <f t="shared" si="1420"/>
        <v>76944.240000000005</v>
      </c>
      <c r="AC859" s="117">
        <f t="shared" si="1420"/>
        <v>0</v>
      </c>
      <c r="AD859" s="117">
        <f t="shared" si="1420"/>
        <v>0</v>
      </c>
      <c r="AE859" s="117">
        <f t="shared" si="1420"/>
        <v>0</v>
      </c>
      <c r="AF859" s="117">
        <f t="shared" si="1420"/>
        <v>0</v>
      </c>
      <c r="AG859" s="117">
        <f t="shared" si="1420"/>
        <v>0</v>
      </c>
      <c r="AH859" s="117">
        <f t="shared" si="1420"/>
        <v>0</v>
      </c>
      <c r="AI859" s="117">
        <f t="shared" si="1420"/>
        <v>0</v>
      </c>
      <c r="AJ859" s="117">
        <f t="shared" si="1420"/>
        <v>0</v>
      </c>
      <c r="AK859" s="117">
        <f t="shared" si="1420"/>
        <v>0</v>
      </c>
      <c r="AL859" s="117">
        <f t="shared" si="1420"/>
        <v>0</v>
      </c>
      <c r="AM859" s="117">
        <f t="shared" si="1420"/>
        <v>0</v>
      </c>
      <c r="AN859" s="117">
        <f t="shared" si="1420"/>
        <v>0</v>
      </c>
      <c r="AO859" s="117">
        <f t="shared" si="1420"/>
        <v>0</v>
      </c>
      <c r="AP859" s="117">
        <f t="shared" si="1420"/>
        <v>0</v>
      </c>
      <c r="AQ859" s="117">
        <f t="shared" si="1420"/>
        <v>0</v>
      </c>
      <c r="AR859" s="117">
        <f t="shared" si="1420"/>
        <v>0</v>
      </c>
      <c r="AS859" s="117">
        <f t="shared" si="1420"/>
        <v>0</v>
      </c>
      <c r="AT859" s="117">
        <f t="shared" si="1420"/>
        <v>0</v>
      </c>
      <c r="AU859" s="117">
        <f t="shared" si="1420"/>
        <v>0</v>
      </c>
      <c r="AV859" s="117">
        <f t="shared" si="1420"/>
        <v>0</v>
      </c>
      <c r="AW859" s="117">
        <f t="shared" si="1420"/>
        <v>0</v>
      </c>
      <c r="AX859" s="117">
        <f t="shared" si="1420"/>
        <v>76944.240000000005</v>
      </c>
      <c r="AY859" s="117">
        <f t="shared" si="1420"/>
        <v>0</v>
      </c>
      <c r="AZ859" s="117">
        <f t="shared" si="1420"/>
        <v>76944.240000000005</v>
      </c>
      <c r="BA859" s="117">
        <f t="shared" si="1420"/>
        <v>0</v>
      </c>
      <c r="BB859" s="117">
        <f t="shared" si="1420"/>
        <v>0</v>
      </c>
      <c r="BC859" s="117">
        <f t="shared" si="1420"/>
        <v>0</v>
      </c>
      <c r="BD859" s="117">
        <f t="shared" si="1420"/>
        <v>76944.240000000005</v>
      </c>
      <c r="BE859" s="118"/>
      <c r="BF859" s="119"/>
      <c r="BG859" s="118"/>
      <c r="BH859" s="140"/>
      <c r="BI859" s="140"/>
      <c r="BJ859" s="104"/>
    </row>
    <row r="860" spans="2:62" s="96" customFormat="1" ht="36.75" customHeight="1">
      <c r="B860" s="122"/>
      <c r="C860" s="143"/>
      <c r="D860" s="122"/>
      <c r="E860" s="122"/>
      <c r="F860" s="132">
        <v>1</v>
      </c>
      <c r="G860" s="133" t="s">
        <v>98</v>
      </c>
      <c r="H860" s="126">
        <v>76944.240000000005</v>
      </c>
      <c r="I860" s="126">
        <v>0</v>
      </c>
      <c r="J860" s="127">
        <f>H860+I860</f>
        <v>76944.240000000005</v>
      </c>
      <c r="K860" s="126">
        <v>0</v>
      </c>
      <c r="L860" s="126">
        <v>0</v>
      </c>
      <c r="M860" s="127">
        <f>K860+L860</f>
        <v>0</v>
      </c>
      <c r="N860" s="127">
        <f>J860+M860</f>
        <v>76944.240000000005</v>
      </c>
      <c r="O860" s="127">
        <v>0</v>
      </c>
      <c r="P860" s="127">
        <v>0</v>
      </c>
      <c r="Q860" s="127">
        <f>+O860+P860</f>
        <v>0</v>
      </c>
      <c r="R860" s="127">
        <v>0</v>
      </c>
      <c r="S860" s="127">
        <v>0</v>
      </c>
      <c r="T860" s="127"/>
      <c r="U860" s="127"/>
      <c r="V860" s="127">
        <f>H860+O860</f>
        <v>76944.240000000005</v>
      </c>
      <c r="W860" s="127">
        <f>I860+P860</f>
        <v>0</v>
      </c>
      <c r="X860" s="127">
        <f>V860+W860</f>
        <v>76944.240000000005</v>
      </c>
      <c r="Y860" s="127">
        <f>K860+R860</f>
        <v>0</v>
      </c>
      <c r="Z860" s="127">
        <f>L860+S860</f>
        <v>0</v>
      </c>
      <c r="AA860" s="127">
        <f>Y860+Z860</f>
        <v>0</v>
      </c>
      <c r="AB860" s="127">
        <f>X860+AA860</f>
        <v>76944.240000000005</v>
      </c>
      <c r="AC860" s="127">
        <v>0</v>
      </c>
      <c r="AD860" s="127">
        <v>0</v>
      </c>
      <c r="AE860" s="127">
        <f>+AC860+AD860</f>
        <v>0</v>
      </c>
      <c r="AF860" s="127">
        <v>0</v>
      </c>
      <c r="AG860" s="127">
        <v>0</v>
      </c>
      <c r="AH860" s="127">
        <f>+AF860+AG860</f>
        <v>0</v>
      </c>
      <c r="AI860" s="127">
        <f>+AE860+AH860</f>
        <v>0</v>
      </c>
      <c r="AJ860" s="127">
        <v>0</v>
      </c>
      <c r="AK860" s="127">
        <v>0</v>
      </c>
      <c r="AL860" s="127">
        <f>+AJ860+AK860</f>
        <v>0</v>
      </c>
      <c r="AM860" s="127">
        <v>0</v>
      </c>
      <c r="AN860" s="127">
        <v>0</v>
      </c>
      <c r="AO860" s="127">
        <f>+AM860+AN860</f>
        <v>0</v>
      </c>
      <c r="AP860" s="127">
        <f>+AL860+AO860</f>
        <v>0</v>
      </c>
      <c r="AQ860" s="127">
        <v>0</v>
      </c>
      <c r="AR860" s="127">
        <v>0</v>
      </c>
      <c r="AS860" s="127">
        <f>+AQ860+AR860</f>
        <v>0</v>
      </c>
      <c r="AT860" s="127">
        <v>0</v>
      </c>
      <c r="AU860" s="127">
        <v>0</v>
      </c>
      <c r="AV860" s="127">
        <f>+AT860+AU860</f>
        <v>0</v>
      </c>
      <c r="AW860" s="127">
        <f>+AS860+AV860</f>
        <v>0</v>
      </c>
      <c r="AX860" s="127">
        <f>V860-AC860-AJ860-AQ860</f>
        <v>76944.240000000005</v>
      </c>
      <c r="AY860" s="127">
        <f>W860-AD860-AK860-AR860</f>
        <v>0</v>
      </c>
      <c r="AZ860" s="127">
        <f>AX860+AY860</f>
        <v>76944.240000000005</v>
      </c>
      <c r="BA860" s="127">
        <f t="shared" ref="BA860" si="1421">Y860-AF860-AM860-AT860</f>
        <v>0</v>
      </c>
      <c r="BB860" s="127">
        <f t="shared" ref="BB860" si="1422">Z860-AG860-AN860-AU860</f>
        <v>0</v>
      </c>
      <c r="BC860" s="127">
        <f>BA860+BB860</f>
        <v>0</v>
      </c>
      <c r="BD860" s="127">
        <f>AZ860+BC860</f>
        <v>76944.240000000005</v>
      </c>
      <c r="BE860" s="144" t="s">
        <v>564</v>
      </c>
      <c r="BF860" s="134">
        <v>1</v>
      </c>
      <c r="BG860" s="128"/>
      <c r="BH860" s="152" t="s">
        <v>128</v>
      </c>
      <c r="BI860" s="152"/>
      <c r="BJ860" s="104"/>
    </row>
    <row r="861" spans="2:62" s="121" customFormat="1" hidden="1">
      <c r="B861" s="114">
        <v>2014</v>
      </c>
      <c r="C861" s="115">
        <v>8317</v>
      </c>
      <c r="D861" s="114">
        <v>5</v>
      </c>
      <c r="E861" s="114">
        <v>597</v>
      </c>
      <c r="F861" s="114"/>
      <c r="G861" s="116" t="s">
        <v>269</v>
      </c>
      <c r="H861" s="117">
        <f>H862</f>
        <v>0</v>
      </c>
      <c r="I861" s="117">
        <f t="shared" ref="I861:N861" si="1423">I862</f>
        <v>0</v>
      </c>
      <c r="J861" s="117">
        <f t="shared" si="1423"/>
        <v>0</v>
      </c>
      <c r="K861" s="117">
        <f t="shared" si="1423"/>
        <v>0</v>
      </c>
      <c r="L861" s="117">
        <f t="shared" si="1423"/>
        <v>0</v>
      </c>
      <c r="M861" s="117">
        <f t="shared" si="1423"/>
        <v>0</v>
      </c>
      <c r="N861" s="117">
        <f t="shared" si="1423"/>
        <v>0</v>
      </c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  <c r="AN861" s="117"/>
      <c r="AO861" s="117"/>
      <c r="AP861" s="117"/>
      <c r="AQ861" s="117"/>
      <c r="AR861" s="117"/>
      <c r="AS861" s="117"/>
      <c r="AT861" s="117"/>
      <c r="AU861" s="117"/>
      <c r="AV861" s="117"/>
      <c r="AW861" s="117"/>
      <c r="AX861" s="117"/>
      <c r="AY861" s="117"/>
      <c r="AZ861" s="117"/>
      <c r="BA861" s="117"/>
      <c r="BB861" s="117"/>
      <c r="BC861" s="117"/>
      <c r="BD861" s="117"/>
      <c r="BE861" s="118"/>
      <c r="BF861" s="119"/>
      <c r="BG861" s="118"/>
      <c r="BH861" s="140"/>
      <c r="BI861" s="140"/>
      <c r="BJ861" s="104"/>
    </row>
    <row r="862" spans="2:62" s="96" customFormat="1" ht="36.75" hidden="1" customHeight="1">
      <c r="B862" s="122"/>
      <c r="C862" s="143"/>
      <c r="D862" s="122"/>
      <c r="E862" s="122"/>
      <c r="F862" s="132">
        <v>1</v>
      </c>
      <c r="G862" s="133" t="s">
        <v>581</v>
      </c>
      <c r="H862" s="126">
        <v>0</v>
      </c>
      <c r="I862" s="126">
        <v>0</v>
      </c>
      <c r="J862" s="127">
        <f>H862+I862</f>
        <v>0</v>
      </c>
      <c r="K862" s="126">
        <v>0</v>
      </c>
      <c r="L862" s="126">
        <v>0</v>
      </c>
      <c r="M862" s="127">
        <f>K862+L862</f>
        <v>0</v>
      </c>
      <c r="N862" s="127">
        <f>J862+M862</f>
        <v>0</v>
      </c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  <c r="AF862" s="127"/>
      <c r="AG862" s="127"/>
      <c r="AH862" s="127"/>
      <c r="AI862" s="127"/>
      <c r="AJ862" s="127"/>
      <c r="AK862" s="127"/>
      <c r="AL862" s="127"/>
      <c r="AM862" s="127"/>
      <c r="AN862" s="127"/>
      <c r="AO862" s="127"/>
      <c r="AP862" s="127"/>
      <c r="AQ862" s="127"/>
      <c r="AR862" s="127"/>
      <c r="AS862" s="127"/>
      <c r="AT862" s="127"/>
      <c r="AU862" s="127"/>
      <c r="AV862" s="127"/>
      <c r="AW862" s="127"/>
      <c r="AX862" s="127"/>
      <c r="AY862" s="127"/>
      <c r="AZ862" s="127"/>
      <c r="BA862" s="127"/>
      <c r="BB862" s="127"/>
      <c r="BC862" s="127"/>
      <c r="BD862" s="127"/>
      <c r="BE862" s="128" t="s">
        <v>99</v>
      </c>
      <c r="BF862" s="134"/>
      <c r="BG862" s="128"/>
      <c r="BH862" s="152" t="s">
        <v>128</v>
      </c>
      <c r="BI862" s="152"/>
      <c r="BJ862" s="104"/>
    </row>
    <row r="863" spans="2:62" s="105" customFormat="1" ht="36.75" hidden="1" customHeight="1">
      <c r="B863" s="97">
        <v>2014</v>
      </c>
      <c r="C863" s="147">
        <v>8317</v>
      </c>
      <c r="D863" s="97">
        <v>5</v>
      </c>
      <c r="E863" s="97"/>
      <c r="F863" s="97"/>
      <c r="G863" s="99" t="s">
        <v>100</v>
      </c>
      <c r="H863" s="100">
        <f>H864</f>
        <v>0</v>
      </c>
      <c r="I863" s="100">
        <f t="shared" ref="I863:N863" si="1424">I864</f>
        <v>0</v>
      </c>
      <c r="J863" s="100">
        <f t="shared" si="1424"/>
        <v>0</v>
      </c>
      <c r="K863" s="100">
        <f t="shared" si="1424"/>
        <v>0</v>
      </c>
      <c r="L863" s="100">
        <f t="shared" si="1424"/>
        <v>0</v>
      </c>
      <c r="M863" s="100">
        <f t="shared" si="1424"/>
        <v>0</v>
      </c>
      <c r="N863" s="100">
        <f t="shared" si="1424"/>
        <v>0</v>
      </c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  <c r="AC863" s="100"/>
      <c r="AD863" s="100"/>
      <c r="AE863" s="100"/>
      <c r="AF863" s="100"/>
      <c r="AG863" s="100"/>
      <c r="AH863" s="100"/>
      <c r="AI863" s="100"/>
      <c r="AJ863" s="100"/>
      <c r="AK863" s="100"/>
      <c r="AL863" s="100"/>
      <c r="AM863" s="100"/>
      <c r="AN863" s="100"/>
      <c r="AO863" s="100"/>
      <c r="AP863" s="100"/>
      <c r="AQ863" s="100"/>
      <c r="AR863" s="100"/>
      <c r="AS863" s="100"/>
      <c r="AT863" s="100"/>
      <c r="AU863" s="100"/>
      <c r="AV863" s="100"/>
      <c r="AW863" s="100"/>
      <c r="AX863" s="100"/>
      <c r="AY863" s="100"/>
      <c r="AZ863" s="100"/>
      <c r="BA863" s="100"/>
      <c r="BB863" s="100"/>
      <c r="BC863" s="100"/>
      <c r="BD863" s="100"/>
      <c r="BE863" s="101"/>
      <c r="BF863" s="102"/>
      <c r="BG863" s="101"/>
      <c r="BH863" s="141"/>
      <c r="BI863" s="141"/>
      <c r="BJ863" s="104"/>
    </row>
    <row r="864" spans="2:62" s="113" customFormat="1" ht="36.75" hidden="1" customHeight="1">
      <c r="B864" s="106">
        <v>2014</v>
      </c>
      <c r="C864" s="146">
        <v>8317</v>
      </c>
      <c r="D864" s="106">
        <v>5</v>
      </c>
      <c r="E864" s="106"/>
      <c r="F864" s="106"/>
      <c r="G864" s="108" t="s">
        <v>101</v>
      </c>
      <c r="H864" s="109">
        <f>H865+H867</f>
        <v>0</v>
      </c>
      <c r="I864" s="109">
        <f t="shared" ref="I864:N864" si="1425">I865+I867</f>
        <v>0</v>
      </c>
      <c r="J864" s="109">
        <f t="shared" si="1425"/>
        <v>0</v>
      </c>
      <c r="K864" s="109">
        <f t="shared" si="1425"/>
        <v>0</v>
      </c>
      <c r="L864" s="109">
        <f t="shared" si="1425"/>
        <v>0</v>
      </c>
      <c r="M864" s="109">
        <f t="shared" si="1425"/>
        <v>0</v>
      </c>
      <c r="N864" s="109">
        <f t="shared" si="1425"/>
        <v>0</v>
      </c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  <c r="AK864" s="109"/>
      <c r="AL864" s="109"/>
      <c r="AM864" s="109"/>
      <c r="AN864" s="109"/>
      <c r="AO864" s="109"/>
      <c r="AP864" s="109"/>
      <c r="AQ864" s="109"/>
      <c r="AR864" s="109"/>
      <c r="AS864" s="109"/>
      <c r="AT864" s="109"/>
      <c r="AU864" s="109"/>
      <c r="AV864" s="109"/>
      <c r="AW864" s="109"/>
      <c r="AX864" s="109"/>
      <c r="AY864" s="109"/>
      <c r="AZ864" s="109"/>
      <c r="BA864" s="109"/>
      <c r="BB864" s="109"/>
      <c r="BC864" s="109"/>
      <c r="BD864" s="109"/>
      <c r="BE864" s="110"/>
      <c r="BF864" s="111"/>
      <c r="BG864" s="110"/>
      <c r="BH864" s="142"/>
      <c r="BI864" s="142"/>
      <c r="BJ864" s="104"/>
    </row>
    <row r="865" spans="2:62" s="113" customFormat="1" hidden="1">
      <c r="B865" s="114">
        <v>2014</v>
      </c>
      <c r="C865" s="115">
        <v>8317</v>
      </c>
      <c r="D865" s="114">
        <v>5</v>
      </c>
      <c r="E865" s="114">
        <v>627</v>
      </c>
      <c r="F865" s="114"/>
      <c r="G865" s="116" t="s">
        <v>106</v>
      </c>
      <c r="H865" s="117">
        <f>H866</f>
        <v>0</v>
      </c>
      <c r="I865" s="117">
        <f t="shared" ref="I865:N865" si="1426">I866</f>
        <v>0</v>
      </c>
      <c r="J865" s="117">
        <f t="shared" si="1426"/>
        <v>0</v>
      </c>
      <c r="K865" s="117">
        <f t="shared" si="1426"/>
        <v>0</v>
      </c>
      <c r="L865" s="117">
        <f t="shared" si="1426"/>
        <v>0</v>
      </c>
      <c r="M865" s="117">
        <f t="shared" si="1426"/>
        <v>0</v>
      </c>
      <c r="N865" s="117">
        <f t="shared" si="1426"/>
        <v>0</v>
      </c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  <c r="AN865" s="117"/>
      <c r="AO865" s="117"/>
      <c r="AP865" s="117"/>
      <c r="AQ865" s="117"/>
      <c r="AR865" s="117"/>
      <c r="AS865" s="117"/>
      <c r="AT865" s="117"/>
      <c r="AU865" s="117"/>
      <c r="AV865" s="117"/>
      <c r="AW865" s="117"/>
      <c r="AX865" s="117"/>
      <c r="AY865" s="117"/>
      <c r="AZ865" s="117"/>
      <c r="BA865" s="117"/>
      <c r="BB865" s="117"/>
      <c r="BC865" s="117"/>
      <c r="BD865" s="117"/>
      <c r="BE865" s="118"/>
      <c r="BF865" s="119"/>
      <c r="BG865" s="118"/>
      <c r="BH865" s="140"/>
      <c r="BI865" s="140"/>
      <c r="BJ865" s="104"/>
    </row>
    <row r="866" spans="2:62" s="96" customFormat="1" ht="36.75" hidden="1" customHeight="1">
      <c r="B866" s="122"/>
      <c r="C866" s="143"/>
      <c r="D866" s="122"/>
      <c r="E866" s="122"/>
      <c r="F866" s="132">
        <v>1</v>
      </c>
      <c r="G866" s="133" t="s">
        <v>108</v>
      </c>
      <c r="H866" s="126">
        <v>0</v>
      </c>
      <c r="I866" s="126">
        <v>0</v>
      </c>
      <c r="J866" s="127">
        <f>H866+I866</f>
        <v>0</v>
      </c>
      <c r="K866" s="126">
        <v>0</v>
      </c>
      <c r="L866" s="126">
        <v>0</v>
      </c>
      <c r="M866" s="127">
        <f>K866+L866</f>
        <v>0</v>
      </c>
      <c r="N866" s="127">
        <f>J866+M866</f>
        <v>0</v>
      </c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  <c r="AF866" s="127"/>
      <c r="AG866" s="127"/>
      <c r="AH866" s="127"/>
      <c r="AI866" s="127"/>
      <c r="AJ866" s="127"/>
      <c r="AK866" s="127"/>
      <c r="AL866" s="127"/>
      <c r="AM866" s="127"/>
      <c r="AN866" s="127"/>
      <c r="AO866" s="127"/>
      <c r="AP866" s="127"/>
      <c r="AQ866" s="127"/>
      <c r="AR866" s="127"/>
      <c r="AS866" s="127"/>
      <c r="AT866" s="127"/>
      <c r="AU866" s="127"/>
      <c r="AV866" s="127"/>
      <c r="AW866" s="127"/>
      <c r="AX866" s="127"/>
      <c r="AY866" s="127"/>
      <c r="AZ866" s="127"/>
      <c r="BA866" s="127"/>
      <c r="BB866" s="127"/>
      <c r="BC866" s="127"/>
      <c r="BD866" s="127"/>
      <c r="BE866" s="145" t="s">
        <v>108</v>
      </c>
      <c r="BF866" s="134"/>
      <c r="BG866" s="128"/>
      <c r="BH866" s="152" t="s">
        <v>128</v>
      </c>
      <c r="BI866" s="152"/>
      <c r="BJ866" s="104"/>
    </row>
    <row r="867" spans="2:62" s="121" customFormat="1" ht="40.5" hidden="1">
      <c r="B867" s="114">
        <v>2014</v>
      </c>
      <c r="C867" s="115">
        <v>8317</v>
      </c>
      <c r="D867" s="114">
        <v>5</v>
      </c>
      <c r="E867" s="114">
        <v>629</v>
      </c>
      <c r="F867" s="114"/>
      <c r="G867" s="116" t="s">
        <v>109</v>
      </c>
      <c r="H867" s="117">
        <f>H868</f>
        <v>0</v>
      </c>
      <c r="I867" s="117">
        <f t="shared" ref="I867:N867" si="1427">I868</f>
        <v>0</v>
      </c>
      <c r="J867" s="117">
        <f t="shared" si="1427"/>
        <v>0</v>
      </c>
      <c r="K867" s="117">
        <f t="shared" si="1427"/>
        <v>0</v>
      </c>
      <c r="L867" s="117">
        <f t="shared" si="1427"/>
        <v>0</v>
      </c>
      <c r="M867" s="117">
        <f t="shared" si="1427"/>
        <v>0</v>
      </c>
      <c r="N867" s="117">
        <f t="shared" si="1427"/>
        <v>0</v>
      </c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  <c r="AN867" s="117"/>
      <c r="AO867" s="117"/>
      <c r="AP867" s="117"/>
      <c r="AQ867" s="117"/>
      <c r="AR867" s="117"/>
      <c r="AS867" s="117"/>
      <c r="AT867" s="117"/>
      <c r="AU867" s="117"/>
      <c r="AV867" s="117"/>
      <c r="AW867" s="117"/>
      <c r="AX867" s="117"/>
      <c r="AY867" s="117"/>
      <c r="AZ867" s="117"/>
      <c r="BA867" s="117"/>
      <c r="BB867" s="117"/>
      <c r="BC867" s="117"/>
      <c r="BD867" s="117"/>
      <c r="BE867" s="118"/>
      <c r="BF867" s="119"/>
      <c r="BG867" s="118"/>
      <c r="BH867" s="140"/>
      <c r="BI867" s="140"/>
      <c r="BJ867" s="104"/>
    </row>
    <row r="868" spans="2:62" s="96" customFormat="1" ht="36.75" hidden="1" customHeight="1">
      <c r="B868" s="122"/>
      <c r="C868" s="143"/>
      <c r="D868" s="122"/>
      <c r="E868" s="122"/>
      <c r="F868" s="132">
        <v>1</v>
      </c>
      <c r="G868" s="135" t="s">
        <v>110</v>
      </c>
      <c r="H868" s="126">
        <v>0</v>
      </c>
      <c r="I868" s="126">
        <v>0</v>
      </c>
      <c r="J868" s="127">
        <f>H868+I868</f>
        <v>0</v>
      </c>
      <c r="K868" s="126">
        <v>0</v>
      </c>
      <c r="L868" s="126">
        <v>0</v>
      </c>
      <c r="M868" s="127">
        <f>K868+L868</f>
        <v>0</v>
      </c>
      <c r="N868" s="127">
        <f>J868+M868</f>
        <v>0</v>
      </c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  <c r="AF868" s="127"/>
      <c r="AG868" s="127"/>
      <c r="AH868" s="127"/>
      <c r="AI868" s="127"/>
      <c r="AJ868" s="127"/>
      <c r="AK868" s="127"/>
      <c r="AL868" s="127"/>
      <c r="AM868" s="127"/>
      <c r="AN868" s="127"/>
      <c r="AO868" s="127"/>
      <c r="AP868" s="127"/>
      <c r="AQ868" s="127"/>
      <c r="AR868" s="127"/>
      <c r="AS868" s="127"/>
      <c r="AT868" s="127"/>
      <c r="AU868" s="127"/>
      <c r="AV868" s="127"/>
      <c r="AW868" s="127"/>
      <c r="AX868" s="127"/>
      <c r="AY868" s="127"/>
      <c r="AZ868" s="127"/>
      <c r="BA868" s="127"/>
      <c r="BB868" s="127"/>
      <c r="BC868" s="127"/>
      <c r="BD868" s="127"/>
      <c r="BE868" s="144" t="s">
        <v>111</v>
      </c>
      <c r="BF868" s="134"/>
      <c r="BG868" s="128"/>
      <c r="BH868" s="152" t="s">
        <v>128</v>
      </c>
      <c r="BI868" s="152"/>
      <c r="BJ868" s="104"/>
    </row>
    <row r="869" spans="2:62" s="150" customFormat="1" ht="60.75" hidden="1">
      <c r="B869" s="90">
        <v>2014</v>
      </c>
      <c r="C869" s="91">
        <v>8317</v>
      </c>
      <c r="D869" s="90">
        <v>6</v>
      </c>
      <c r="E869" s="90"/>
      <c r="F869" s="90"/>
      <c r="G869" s="92" t="s">
        <v>582</v>
      </c>
      <c r="H869" s="93">
        <f>H870+H874+H881+H908</f>
        <v>0</v>
      </c>
      <c r="I869" s="93">
        <f t="shared" ref="I869:N869" si="1428">I870+I874+I881+I908</f>
        <v>0</v>
      </c>
      <c r="J869" s="93">
        <f t="shared" si="1428"/>
        <v>0</v>
      </c>
      <c r="K869" s="93">
        <f t="shared" si="1428"/>
        <v>0</v>
      </c>
      <c r="L869" s="93">
        <f t="shared" si="1428"/>
        <v>0</v>
      </c>
      <c r="M869" s="93">
        <f t="shared" si="1428"/>
        <v>0</v>
      </c>
      <c r="N869" s="93">
        <f t="shared" si="1428"/>
        <v>0</v>
      </c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  <c r="AF869" s="93"/>
      <c r="AG869" s="93"/>
      <c r="AH869" s="93"/>
      <c r="AI869" s="93"/>
      <c r="AJ869" s="93"/>
      <c r="AK869" s="93"/>
      <c r="AL869" s="93"/>
      <c r="AM869" s="93"/>
      <c r="AN869" s="93"/>
      <c r="AO869" s="93"/>
      <c r="AP869" s="93"/>
      <c r="AQ869" s="93"/>
      <c r="AR869" s="93"/>
      <c r="AS869" s="93"/>
      <c r="AT869" s="93"/>
      <c r="AU869" s="93"/>
      <c r="AV869" s="93"/>
      <c r="AW869" s="93"/>
      <c r="AX869" s="93"/>
      <c r="AY869" s="93"/>
      <c r="AZ869" s="93"/>
      <c r="BA869" s="93"/>
      <c r="BB869" s="93"/>
      <c r="BC869" s="93"/>
      <c r="BD869" s="93"/>
      <c r="BE869" s="94"/>
      <c r="BF869" s="95"/>
      <c r="BG869" s="94"/>
      <c r="BH869" s="149"/>
      <c r="BI869" s="149"/>
      <c r="BJ869" s="104"/>
    </row>
    <row r="870" spans="2:62" s="105" customFormat="1" hidden="1">
      <c r="B870" s="97">
        <v>2014</v>
      </c>
      <c r="C870" s="147">
        <v>8317</v>
      </c>
      <c r="D870" s="97">
        <v>6</v>
      </c>
      <c r="E870" s="97"/>
      <c r="F870" s="97"/>
      <c r="G870" s="99" t="s">
        <v>124</v>
      </c>
      <c r="H870" s="100">
        <f>H871</f>
        <v>0</v>
      </c>
      <c r="I870" s="100">
        <f t="shared" ref="I870:N872" si="1429">I871</f>
        <v>0</v>
      </c>
      <c r="J870" s="100">
        <f t="shared" si="1429"/>
        <v>0</v>
      </c>
      <c r="K870" s="100">
        <f t="shared" si="1429"/>
        <v>0</v>
      </c>
      <c r="L870" s="100">
        <f t="shared" si="1429"/>
        <v>0</v>
      </c>
      <c r="M870" s="100">
        <f t="shared" si="1429"/>
        <v>0</v>
      </c>
      <c r="N870" s="100">
        <f t="shared" si="1429"/>
        <v>0</v>
      </c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  <c r="AC870" s="100"/>
      <c r="AD870" s="100"/>
      <c r="AE870" s="100"/>
      <c r="AF870" s="100"/>
      <c r="AG870" s="100"/>
      <c r="AH870" s="100"/>
      <c r="AI870" s="100"/>
      <c r="AJ870" s="100"/>
      <c r="AK870" s="100"/>
      <c r="AL870" s="100"/>
      <c r="AM870" s="100"/>
      <c r="AN870" s="100"/>
      <c r="AO870" s="100"/>
      <c r="AP870" s="100"/>
      <c r="AQ870" s="100"/>
      <c r="AR870" s="100"/>
      <c r="AS870" s="100"/>
      <c r="AT870" s="100"/>
      <c r="AU870" s="100"/>
      <c r="AV870" s="100"/>
      <c r="AW870" s="100"/>
      <c r="AX870" s="100"/>
      <c r="AY870" s="100"/>
      <c r="AZ870" s="100"/>
      <c r="BA870" s="100"/>
      <c r="BB870" s="100"/>
      <c r="BC870" s="100"/>
      <c r="BD870" s="100"/>
      <c r="BE870" s="101"/>
      <c r="BF870" s="102"/>
      <c r="BG870" s="101"/>
      <c r="BH870" s="141"/>
      <c r="BI870" s="141"/>
      <c r="BJ870" s="104"/>
    </row>
    <row r="871" spans="2:62" s="113" customFormat="1" ht="40.5" hidden="1">
      <c r="B871" s="106">
        <v>2014</v>
      </c>
      <c r="C871" s="146">
        <v>8317</v>
      </c>
      <c r="D871" s="106">
        <v>6</v>
      </c>
      <c r="E871" s="106"/>
      <c r="F871" s="106"/>
      <c r="G871" s="108" t="s">
        <v>536</v>
      </c>
      <c r="H871" s="109">
        <f>H872</f>
        <v>0</v>
      </c>
      <c r="I871" s="109">
        <f t="shared" si="1429"/>
        <v>0</v>
      </c>
      <c r="J871" s="109">
        <f t="shared" si="1429"/>
        <v>0</v>
      </c>
      <c r="K871" s="109">
        <f t="shared" si="1429"/>
        <v>0</v>
      </c>
      <c r="L871" s="109">
        <f t="shared" si="1429"/>
        <v>0</v>
      </c>
      <c r="M871" s="109">
        <f t="shared" si="1429"/>
        <v>0</v>
      </c>
      <c r="N871" s="109">
        <f t="shared" si="1429"/>
        <v>0</v>
      </c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  <c r="AK871" s="109"/>
      <c r="AL871" s="109"/>
      <c r="AM871" s="109"/>
      <c r="AN871" s="109"/>
      <c r="AO871" s="109"/>
      <c r="AP871" s="109"/>
      <c r="AQ871" s="109"/>
      <c r="AR871" s="109"/>
      <c r="AS871" s="109"/>
      <c r="AT871" s="109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09"/>
      <c r="BE871" s="110"/>
      <c r="BF871" s="111"/>
      <c r="BG871" s="110"/>
      <c r="BH871" s="142"/>
      <c r="BI871" s="142"/>
      <c r="BJ871" s="104"/>
    </row>
    <row r="872" spans="2:62" s="121" customFormat="1" ht="36.75" hidden="1" customHeight="1">
      <c r="B872" s="114">
        <v>2014</v>
      </c>
      <c r="C872" s="115">
        <v>8317</v>
      </c>
      <c r="D872" s="114">
        <v>6</v>
      </c>
      <c r="E872" s="114">
        <v>246</v>
      </c>
      <c r="F872" s="114"/>
      <c r="G872" s="116" t="s">
        <v>470</v>
      </c>
      <c r="H872" s="117">
        <f>H873</f>
        <v>0</v>
      </c>
      <c r="I872" s="117">
        <f t="shared" si="1429"/>
        <v>0</v>
      </c>
      <c r="J872" s="117">
        <f t="shared" si="1429"/>
        <v>0</v>
      </c>
      <c r="K872" s="117">
        <f t="shared" si="1429"/>
        <v>0</v>
      </c>
      <c r="L872" s="117">
        <f t="shared" si="1429"/>
        <v>0</v>
      </c>
      <c r="M872" s="117">
        <f t="shared" si="1429"/>
        <v>0</v>
      </c>
      <c r="N872" s="117">
        <f t="shared" si="1429"/>
        <v>0</v>
      </c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  <c r="AN872" s="117"/>
      <c r="AO872" s="117"/>
      <c r="AP872" s="117"/>
      <c r="AQ872" s="117"/>
      <c r="AR872" s="117"/>
      <c r="AS872" s="117"/>
      <c r="AT872" s="117"/>
      <c r="AU872" s="117"/>
      <c r="AV872" s="117"/>
      <c r="AW872" s="117"/>
      <c r="AX872" s="117"/>
      <c r="AY872" s="117"/>
      <c r="AZ872" s="117"/>
      <c r="BA872" s="117"/>
      <c r="BB872" s="117"/>
      <c r="BC872" s="117"/>
      <c r="BD872" s="117"/>
      <c r="BE872" s="118"/>
      <c r="BF872" s="119"/>
      <c r="BG872" s="179"/>
      <c r="BH872" s="140"/>
      <c r="BI872" s="140"/>
      <c r="BJ872" s="104"/>
    </row>
    <row r="873" spans="2:62" s="96" customFormat="1" ht="36.75" hidden="1" customHeight="1">
      <c r="B873" s="122"/>
      <c r="C873" s="143"/>
      <c r="D873" s="122"/>
      <c r="E873" s="122"/>
      <c r="F873" s="132">
        <v>1</v>
      </c>
      <c r="G873" s="133" t="s">
        <v>470</v>
      </c>
      <c r="H873" s="126">
        <v>0</v>
      </c>
      <c r="I873" s="126">
        <v>0</v>
      </c>
      <c r="J873" s="127">
        <f>H873+I873</f>
        <v>0</v>
      </c>
      <c r="K873" s="126">
        <v>0</v>
      </c>
      <c r="L873" s="126">
        <v>0</v>
      </c>
      <c r="M873" s="127">
        <f>K873+L873</f>
        <v>0</v>
      </c>
      <c r="N873" s="127">
        <f>J873+M873</f>
        <v>0</v>
      </c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  <c r="AM873" s="127"/>
      <c r="AN873" s="127"/>
      <c r="AO873" s="127"/>
      <c r="AP873" s="127"/>
      <c r="AQ873" s="127"/>
      <c r="AR873" s="127"/>
      <c r="AS873" s="127"/>
      <c r="AT873" s="127"/>
      <c r="AU873" s="127"/>
      <c r="AV873" s="127"/>
      <c r="AW873" s="127"/>
      <c r="AX873" s="127"/>
      <c r="AY873" s="127"/>
      <c r="AZ873" s="127"/>
      <c r="BA873" s="127"/>
      <c r="BB873" s="127"/>
      <c r="BC873" s="127"/>
      <c r="BD873" s="127"/>
      <c r="BE873" s="128" t="s">
        <v>50</v>
      </c>
      <c r="BF873" s="134"/>
      <c r="BG873" s="180"/>
      <c r="BH873" s="130" t="s">
        <v>34</v>
      </c>
      <c r="BI873" s="130"/>
      <c r="BJ873" s="104"/>
    </row>
    <row r="874" spans="2:62" s="105" customFormat="1" ht="36.75" hidden="1" customHeight="1">
      <c r="B874" s="97">
        <v>2014</v>
      </c>
      <c r="C874" s="147">
        <v>8317</v>
      </c>
      <c r="D874" s="97">
        <v>6</v>
      </c>
      <c r="E874" s="97"/>
      <c r="F874" s="97"/>
      <c r="G874" s="99" t="s">
        <v>35</v>
      </c>
      <c r="H874" s="100">
        <f>H875+H878</f>
        <v>0</v>
      </c>
      <c r="I874" s="100">
        <f t="shared" ref="I874:N874" si="1430">I875+I878</f>
        <v>0</v>
      </c>
      <c r="J874" s="100">
        <f t="shared" si="1430"/>
        <v>0</v>
      </c>
      <c r="K874" s="100">
        <f t="shared" si="1430"/>
        <v>0</v>
      </c>
      <c r="L874" s="100">
        <f t="shared" si="1430"/>
        <v>0</v>
      </c>
      <c r="M874" s="100">
        <f t="shared" si="1430"/>
        <v>0</v>
      </c>
      <c r="N874" s="100">
        <f t="shared" si="1430"/>
        <v>0</v>
      </c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  <c r="AC874" s="100"/>
      <c r="AD874" s="100"/>
      <c r="AE874" s="100"/>
      <c r="AF874" s="100"/>
      <c r="AG874" s="100"/>
      <c r="AH874" s="100"/>
      <c r="AI874" s="100"/>
      <c r="AJ874" s="100"/>
      <c r="AK874" s="100"/>
      <c r="AL874" s="100"/>
      <c r="AM874" s="100"/>
      <c r="AN874" s="100"/>
      <c r="AO874" s="100"/>
      <c r="AP874" s="100"/>
      <c r="AQ874" s="100"/>
      <c r="AR874" s="100"/>
      <c r="AS874" s="100"/>
      <c r="AT874" s="100"/>
      <c r="AU874" s="100"/>
      <c r="AV874" s="100"/>
      <c r="AW874" s="100"/>
      <c r="AX874" s="100"/>
      <c r="AY874" s="100"/>
      <c r="AZ874" s="100"/>
      <c r="BA874" s="100"/>
      <c r="BB874" s="100"/>
      <c r="BC874" s="100"/>
      <c r="BD874" s="100"/>
      <c r="BE874" s="101"/>
      <c r="BF874" s="102"/>
      <c r="BG874" s="101"/>
      <c r="BH874" s="141"/>
      <c r="BI874" s="141"/>
      <c r="BJ874" s="104"/>
    </row>
    <row r="875" spans="2:62" s="113" customFormat="1" ht="40.5" hidden="1">
      <c r="B875" s="106">
        <v>2014</v>
      </c>
      <c r="C875" s="146">
        <v>8317</v>
      </c>
      <c r="D875" s="106">
        <v>6</v>
      </c>
      <c r="E875" s="106"/>
      <c r="F875" s="106"/>
      <c r="G875" s="108" t="s">
        <v>36</v>
      </c>
      <c r="H875" s="109">
        <f>H876</f>
        <v>0</v>
      </c>
      <c r="I875" s="109">
        <f t="shared" ref="I875:N876" si="1431">I876</f>
        <v>0</v>
      </c>
      <c r="J875" s="109">
        <f t="shared" si="1431"/>
        <v>0</v>
      </c>
      <c r="K875" s="109">
        <f t="shared" si="1431"/>
        <v>0</v>
      </c>
      <c r="L875" s="109">
        <f t="shared" si="1431"/>
        <v>0</v>
      </c>
      <c r="M875" s="109">
        <f t="shared" si="1431"/>
        <v>0</v>
      </c>
      <c r="N875" s="109">
        <f t="shared" si="1431"/>
        <v>0</v>
      </c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  <c r="AK875" s="109"/>
      <c r="AL875" s="109"/>
      <c r="AM875" s="109"/>
      <c r="AN875" s="109"/>
      <c r="AO875" s="109"/>
      <c r="AP875" s="109"/>
      <c r="AQ875" s="109"/>
      <c r="AR875" s="109"/>
      <c r="AS875" s="109"/>
      <c r="AT875" s="109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09"/>
      <c r="BE875" s="110"/>
      <c r="BF875" s="111"/>
      <c r="BG875" s="110"/>
      <c r="BH875" s="142"/>
      <c r="BI875" s="142"/>
      <c r="BJ875" s="104"/>
    </row>
    <row r="876" spans="2:62" s="121" customFormat="1" ht="60.75" hidden="1">
      <c r="B876" s="114">
        <v>2014</v>
      </c>
      <c r="C876" s="115">
        <v>8317</v>
      </c>
      <c r="D876" s="114">
        <v>6</v>
      </c>
      <c r="E876" s="114">
        <v>333</v>
      </c>
      <c r="F876" s="114"/>
      <c r="G876" s="116" t="s">
        <v>362</v>
      </c>
      <c r="H876" s="117">
        <f>H877</f>
        <v>0</v>
      </c>
      <c r="I876" s="117">
        <f t="shared" si="1431"/>
        <v>0</v>
      </c>
      <c r="J876" s="117">
        <f t="shared" si="1431"/>
        <v>0</v>
      </c>
      <c r="K876" s="117">
        <f t="shared" si="1431"/>
        <v>0</v>
      </c>
      <c r="L876" s="117">
        <f t="shared" si="1431"/>
        <v>0</v>
      </c>
      <c r="M876" s="117">
        <f t="shared" si="1431"/>
        <v>0</v>
      </c>
      <c r="N876" s="117">
        <f t="shared" si="1431"/>
        <v>0</v>
      </c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  <c r="AN876" s="117"/>
      <c r="AO876" s="117"/>
      <c r="AP876" s="117"/>
      <c r="AQ876" s="117"/>
      <c r="AR876" s="117"/>
      <c r="AS876" s="117"/>
      <c r="AT876" s="117"/>
      <c r="AU876" s="117"/>
      <c r="AV876" s="117"/>
      <c r="AW876" s="117"/>
      <c r="AX876" s="117"/>
      <c r="AY876" s="117"/>
      <c r="AZ876" s="117"/>
      <c r="BA876" s="117"/>
      <c r="BB876" s="117"/>
      <c r="BC876" s="117"/>
      <c r="BD876" s="117"/>
      <c r="BE876" s="118"/>
      <c r="BF876" s="119"/>
      <c r="BG876" s="118"/>
      <c r="BH876" s="140"/>
      <c r="BI876" s="140"/>
      <c r="BJ876" s="104"/>
    </row>
    <row r="877" spans="2:62" s="96" customFormat="1" ht="36.75" hidden="1" customHeight="1">
      <c r="B877" s="122"/>
      <c r="C877" s="143"/>
      <c r="D877" s="122"/>
      <c r="E877" s="122"/>
      <c r="F877" s="132">
        <v>1</v>
      </c>
      <c r="G877" s="133" t="s">
        <v>583</v>
      </c>
      <c r="H877" s="126">
        <v>0</v>
      </c>
      <c r="I877" s="126">
        <v>0</v>
      </c>
      <c r="J877" s="127">
        <f>H877+I877</f>
        <v>0</v>
      </c>
      <c r="K877" s="126">
        <v>0</v>
      </c>
      <c r="L877" s="126">
        <v>0</v>
      </c>
      <c r="M877" s="127">
        <f>K877+L877</f>
        <v>0</v>
      </c>
      <c r="N877" s="127">
        <f>J877+M877</f>
        <v>0</v>
      </c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  <c r="AM877" s="127"/>
      <c r="AN877" s="127"/>
      <c r="AO877" s="127"/>
      <c r="AP877" s="127"/>
      <c r="AQ877" s="127"/>
      <c r="AR877" s="127"/>
      <c r="AS877" s="127"/>
      <c r="AT877" s="127"/>
      <c r="AU877" s="127"/>
      <c r="AV877" s="127"/>
      <c r="AW877" s="127"/>
      <c r="AX877" s="127"/>
      <c r="AY877" s="127"/>
      <c r="AZ877" s="127"/>
      <c r="BA877" s="127"/>
      <c r="BB877" s="127"/>
      <c r="BC877" s="127"/>
      <c r="BD877" s="127"/>
      <c r="BE877" s="128" t="s">
        <v>40</v>
      </c>
      <c r="BF877" s="134"/>
      <c r="BG877" s="128"/>
      <c r="BH877" s="152" t="s">
        <v>128</v>
      </c>
      <c r="BI877" s="152"/>
      <c r="BJ877" s="104"/>
    </row>
    <row r="878" spans="2:62" s="113" customFormat="1" ht="40.5" hidden="1">
      <c r="B878" s="106">
        <v>2014</v>
      </c>
      <c r="C878" s="146">
        <v>8317</v>
      </c>
      <c r="D878" s="106">
        <v>6</v>
      </c>
      <c r="E878" s="106"/>
      <c r="F878" s="106"/>
      <c r="G878" s="108" t="s">
        <v>584</v>
      </c>
      <c r="H878" s="109">
        <f>H879</f>
        <v>0</v>
      </c>
      <c r="I878" s="109">
        <f t="shared" ref="I878:N879" si="1432">I879</f>
        <v>0</v>
      </c>
      <c r="J878" s="109">
        <f t="shared" si="1432"/>
        <v>0</v>
      </c>
      <c r="K878" s="109">
        <f t="shared" si="1432"/>
        <v>0</v>
      </c>
      <c r="L878" s="109">
        <f t="shared" si="1432"/>
        <v>0</v>
      </c>
      <c r="M878" s="109">
        <f t="shared" si="1432"/>
        <v>0</v>
      </c>
      <c r="N878" s="109">
        <f t="shared" si="1432"/>
        <v>0</v>
      </c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  <c r="AK878" s="109"/>
      <c r="AL878" s="109"/>
      <c r="AM878" s="109"/>
      <c r="AN878" s="109"/>
      <c r="AO878" s="109"/>
      <c r="AP878" s="109"/>
      <c r="AQ878" s="109"/>
      <c r="AR878" s="109"/>
      <c r="AS878" s="109"/>
      <c r="AT878" s="109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09"/>
      <c r="BE878" s="110"/>
      <c r="BF878" s="111"/>
      <c r="BG878" s="110"/>
      <c r="BH878" s="142"/>
      <c r="BI878" s="142"/>
      <c r="BJ878" s="104"/>
    </row>
    <row r="879" spans="2:62" s="121" customFormat="1" ht="60.75" hidden="1">
      <c r="B879" s="114">
        <v>2014</v>
      </c>
      <c r="C879" s="115">
        <v>8317</v>
      </c>
      <c r="D879" s="114">
        <v>6</v>
      </c>
      <c r="E879" s="114">
        <v>353</v>
      </c>
      <c r="F879" s="114"/>
      <c r="G879" s="116" t="s">
        <v>585</v>
      </c>
      <c r="H879" s="117">
        <f>H880</f>
        <v>0</v>
      </c>
      <c r="I879" s="117">
        <f t="shared" si="1432"/>
        <v>0</v>
      </c>
      <c r="J879" s="117">
        <f t="shared" si="1432"/>
        <v>0</v>
      </c>
      <c r="K879" s="117">
        <f t="shared" si="1432"/>
        <v>0</v>
      </c>
      <c r="L879" s="117">
        <f t="shared" si="1432"/>
        <v>0</v>
      </c>
      <c r="M879" s="117">
        <f t="shared" si="1432"/>
        <v>0</v>
      </c>
      <c r="N879" s="117">
        <f t="shared" si="1432"/>
        <v>0</v>
      </c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  <c r="AN879" s="117"/>
      <c r="AO879" s="117"/>
      <c r="AP879" s="117"/>
      <c r="AQ879" s="117"/>
      <c r="AR879" s="117"/>
      <c r="AS879" s="117"/>
      <c r="AT879" s="117"/>
      <c r="AU879" s="117"/>
      <c r="AV879" s="117"/>
      <c r="AW879" s="117"/>
      <c r="AX879" s="117"/>
      <c r="AY879" s="117"/>
      <c r="AZ879" s="117"/>
      <c r="BA879" s="117"/>
      <c r="BB879" s="117"/>
      <c r="BC879" s="117"/>
      <c r="BD879" s="117"/>
      <c r="BE879" s="118"/>
      <c r="BF879" s="119"/>
      <c r="BG879" s="118"/>
      <c r="BH879" s="140"/>
      <c r="BI879" s="140"/>
      <c r="BJ879" s="104"/>
    </row>
    <row r="880" spans="2:62" s="96" customFormat="1" ht="40.5" hidden="1">
      <c r="B880" s="122"/>
      <c r="C880" s="143"/>
      <c r="D880" s="122"/>
      <c r="E880" s="122"/>
      <c r="F880" s="132">
        <v>1</v>
      </c>
      <c r="G880" s="133" t="s">
        <v>586</v>
      </c>
      <c r="H880" s="126">
        <v>0</v>
      </c>
      <c r="I880" s="126">
        <v>0</v>
      </c>
      <c r="J880" s="127">
        <f>H880+I880</f>
        <v>0</v>
      </c>
      <c r="K880" s="126">
        <v>0</v>
      </c>
      <c r="L880" s="126">
        <v>0</v>
      </c>
      <c r="M880" s="127">
        <f>K880+L880</f>
        <v>0</v>
      </c>
      <c r="N880" s="127">
        <f>J880+M880</f>
        <v>0</v>
      </c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  <c r="AF880" s="127"/>
      <c r="AG880" s="127"/>
      <c r="AH880" s="127"/>
      <c r="AI880" s="127"/>
      <c r="AJ880" s="127"/>
      <c r="AK880" s="127"/>
      <c r="AL880" s="127"/>
      <c r="AM880" s="127"/>
      <c r="AN880" s="127"/>
      <c r="AO880" s="127"/>
      <c r="AP880" s="127"/>
      <c r="AQ880" s="127"/>
      <c r="AR880" s="127"/>
      <c r="AS880" s="127"/>
      <c r="AT880" s="127"/>
      <c r="AU880" s="127"/>
      <c r="AV880" s="127"/>
      <c r="AW880" s="127"/>
      <c r="AX880" s="127"/>
      <c r="AY880" s="127"/>
      <c r="AZ880" s="127"/>
      <c r="BA880" s="127"/>
      <c r="BB880" s="127"/>
      <c r="BC880" s="127"/>
      <c r="BD880" s="127"/>
      <c r="BE880" s="128" t="s">
        <v>587</v>
      </c>
      <c r="BF880" s="134"/>
      <c r="BG880" s="128"/>
      <c r="BH880" s="152" t="s">
        <v>128</v>
      </c>
      <c r="BI880" s="152"/>
      <c r="BJ880" s="104"/>
    </row>
    <row r="881" spans="2:62" s="105" customFormat="1" hidden="1">
      <c r="B881" s="97">
        <v>2014</v>
      </c>
      <c r="C881" s="147">
        <v>8317</v>
      </c>
      <c r="D881" s="97">
        <v>6</v>
      </c>
      <c r="E881" s="97"/>
      <c r="F881" s="97"/>
      <c r="G881" s="99" t="s">
        <v>46</v>
      </c>
      <c r="H881" s="100">
        <f>H882+H900+H903</f>
        <v>0</v>
      </c>
      <c r="I881" s="100">
        <f t="shared" ref="I881:N881" si="1433">I882+I900+I903</f>
        <v>0</v>
      </c>
      <c r="J881" s="100">
        <f t="shared" si="1433"/>
        <v>0</v>
      </c>
      <c r="K881" s="100">
        <f t="shared" si="1433"/>
        <v>0</v>
      </c>
      <c r="L881" s="100">
        <f t="shared" si="1433"/>
        <v>0</v>
      </c>
      <c r="M881" s="100">
        <f t="shared" si="1433"/>
        <v>0</v>
      </c>
      <c r="N881" s="100">
        <f t="shared" si="1433"/>
        <v>0</v>
      </c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  <c r="AC881" s="100"/>
      <c r="AD881" s="100"/>
      <c r="AE881" s="100"/>
      <c r="AF881" s="100"/>
      <c r="AG881" s="100"/>
      <c r="AH881" s="100"/>
      <c r="AI881" s="100"/>
      <c r="AJ881" s="100"/>
      <c r="AK881" s="100"/>
      <c r="AL881" s="100"/>
      <c r="AM881" s="100"/>
      <c r="AN881" s="100"/>
      <c r="AO881" s="100"/>
      <c r="AP881" s="100"/>
      <c r="AQ881" s="100"/>
      <c r="AR881" s="100"/>
      <c r="AS881" s="100"/>
      <c r="AT881" s="100"/>
      <c r="AU881" s="100"/>
      <c r="AV881" s="100"/>
      <c r="AW881" s="100"/>
      <c r="AX881" s="100"/>
      <c r="AY881" s="100"/>
      <c r="AZ881" s="100"/>
      <c r="BA881" s="100"/>
      <c r="BB881" s="100"/>
      <c r="BC881" s="100"/>
      <c r="BD881" s="100"/>
      <c r="BE881" s="101"/>
      <c r="BF881" s="102"/>
      <c r="BG881" s="101"/>
      <c r="BH881" s="141"/>
      <c r="BI881" s="141"/>
      <c r="BJ881" s="104"/>
    </row>
    <row r="882" spans="2:62" s="113" customFormat="1" hidden="1">
      <c r="B882" s="106">
        <v>2014</v>
      </c>
      <c r="C882" s="146">
        <v>8317</v>
      </c>
      <c r="D882" s="106">
        <v>6</v>
      </c>
      <c r="E882" s="106"/>
      <c r="F882" s="106"/>
      <c r="G882" s="108" t="s">
        <v>47</v>
      </c>
      <c r="H882" s="109">
        <f>H883+H887+H898</f>
        <v>0</v>
      </c>
      <c r="I882" s="109">
        <f t="shared" ref="I882:N882" si="1434">I883+I887+I898</f>
        <v>0</v>
      </c>
      <c r="J882" s="109">
        <f t="shared" si="1434"/>
        <v>0</v>
      </c>
      <c r="K882" s="109">
        <f t="shared" si="1434"/>
        <v>0</v>
      </c>
      <c r="L882" s="109">
        <f t="shared" si="1434"/>
        <v>0</v>
      </c>
      <c r="M882" s="109">
        <f t="shared" si="1434"/>
        <v>0</v>
      </c>
      <c r="N882" s="109">
        <f t="shared" si="1434"/>
        <v>0</v>
      </c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  <c r="AK882" s="109"/>
      <c r="AL882" s="109"/>
      <c r="AM882" s="109"/>
      <c r="AN882" s="109"/>
      <c r="AO882" s="109"/>
      <c r="AP882" s="109"/>
      <c r="AQ882" s="109"/>
      <c r="AR882" s="109"/>
      <c r="AS882" s="109"/>
      <c r="AT882" s="109"/>
      <c r="AU882" s="109"/>
      <c r="AV882" s="109"/>
      <c r="AW882" s="109"/>
      <c r="AX882" s="109"/>
      <c r="AY882" s="109"/>
      <c r="AZ882" s="109"/>
      <c r="BA882" s="109"/>
      <c r="BB882" s="109"/>
      <c r="BC882" s="109"/>
      <c r="BD882" s="109"/>
      <c r="BE882" s="110"/>
      <c r="BF882" s="111"/>
      <c r="BG882" s="110"/>
      <c r="BH882" s="142"/>
      <c r="BI882" s="142"/>
      <c r="BJ882" s="104"/>
    </row>
    <row r="883" spans="2:62" s="121" customFormat="1" ht="36.75" hidden="1" customHeight="1">
      <c r="B883" s="114">
        <v>2014</v>
      </c>
      <c r="C883" s="115">
        <v>8317</v>
      </c>
      <c r="D883" s="114">
        <v>6</v>
      </c>
      <c r="E883" s="114">
        <v>511</v>
      </c>
      <c r="F883" s="114"/>
      <c r="G883" s="116" t="s">
        <v>48</v>
      </c>
      <c r="H883" s="117">
        <f>SUM(H884:H886)</f>
        <v>0</v>
      </c>
      <c r="I883" s="117">
        <f t="shared" ref="I883:N883" si="1435">SUM(I884:I886)</f>
        <v>0</v>
      </c>
      <c r="J883" s="117">
        <f t="shared" si="1435"/>
        <v>0</v>
      </c>
      <c r="K883" s="117">
        <f t="shared" si="1435"/>
        <v>0</v>
      </c>
      <c r="L883" s="117">
        <f t="shared" si="1435"/>
        <v>0</v>
      </c>
      <c r="M883" s="117">
        <f t="shared" si="1435"/>
        <v>0</v>
      </c>
      <c r="N883" s="117">
        <f t="shared" si="1435"/>
        <v>0</v>
      </c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  <c r="AN883" s="117"/>
      <c r="AO883" s="117"/>
      <c r="AP883" s="117"/>
      <c r="AQ883" s="117"/>
      <c r="AR883" s="117"/>
      <c r="AS883" s="117"/>
      <c r="AT883" s="117"/>
      <c r="AU883" s="117"/>
      <c r="AV883" s="117"/>
      <c r="AW883" s="117"/>
      <c r="AX883" s="117"/>
      <c r="AY883" s="117"/>
      <c r="AZ883" s="117"/>
      <c r="BA883" s="117"/>
      <c r="BB883" s="117"/>
      <c r="BC883" s="117"/>
      <c r="BD883" s="117"/>
      <c r="BE883" s="118"/>
      <c r="BF883" s="119"/>
      <c r="BG883" s="118"/>
      <c r="BH883" s="140"/>
      <c r="BI883" s="140"/>
      <c r="BJ883" s="104"/>
    </row>
    <row r="884" spans="2:62" s="96" customFormat="1" ht="36.75" hidden="1" customHeight="1">
      <c r="B884" s="122"/>
      <c r="C884" s="143"/>
      <c r="D884" s="122"/>
      <c r="E884" s="122"/>
      <c r="F884" s="132">
        <v>1</v>
      </c>
      <c r="G884" s="133" t="s">
        <v>588</v>
      </c>
      <c r="H884" s="126">
        <v>0</v>
      </c>
      <c r="I884" s="126">
        <v>0</v>
      </c>
      <c r="J884" s="127">
        <f>H884+I884</f>
        <v>0</v>
      </c>
      <c r="K884" s="126">
        <v>0</v>
      </c>
      <c r="L884" s="126">
        <v>0</v>
      </c>
      <c r="M884" s="127">
        <f>K884+L884</f>
        <v>0</v>
      </c>
      <c r="N884" s="127">
        <f>J884+M884</f>
        <v>0</v>
      </c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  <c r="AF884" s="127"/>
      <c r="AG884" s="127"/>
      <c r="AH884" s="127"/>
      <c r="AI884" s="127"/>
      <c r="AJ884" s="127"/>
      <c r="AK884" s="127"/>
      <c r="AL884" s="127"/>
      <c r="AM884" s="127"/>
      <c r="AN884" s="127"/>
      <c r="AO884" s="127"/>
      <c r="AP884" s="127"/>
      <c r="AQ884" s="127"/>
      <c r="AR884" s="127"/>
      <c r="AS884" s="127"/>
      <c r="AT884" s="127"/>
      <c r="AU884" s="127"/>
      <c r="AV884" s="127"/>
      <c r="AW884" s="127"/>
      <c r="AX884" s="127"/>
      <c r="AY884" s="127"/>
      <c r="AZ884" s="127"/>
      <c r="BA884" s="127"/>
      <c r="BB884" s="127"/>
      <c r="BC884" s="127"/>
      <c r="BD884" s="127"/>
      <c r="BE884" s="128" t="s">
        <v>50</v>
      </c>
      <c r="BF884" s="134"/>
      <c r="BG884" s="128"/>
      <c r="BH884" s="152" t="s">
        <v>128</v>
      </c>
      <c r="BI884" s="152"/>
      <c r="BJ884" s="104"/>
    </row>
    <row r="885" spans="2:62" s="96" customFormat="1" ht="36.75" hidden="1" customHeight="1">
      <c r="B885" s="122"/>
      <c r="C885" s="143"/>
      <c r="D885" s="122"/>
      <c r="E885" s="122"/>
      <c r="F885" s="132">
        <v>2</v>
      </c>
      <c r="G885" s="133" t="s">
        <v>392</v>
      </c>
      <c r="H885" s="126">
        <v>0</v>
      </c>
      <c r="I885" s="126">
        <v>0</v>
      </c>
      <c r="J885" s="127">
        <f>H885+I885</f>
        <v>0</v>
      </c>
      <c r="K885" s="126">
        <v>0</v>
      </c>
      <c r="L885" s="126">
        <v>0</v>
      </c>
      <c r="M885" s="127">
        <f>K885+L885</f>
        <v>0</v>
      </c>
      <c r="N885" s="127">
        <f>J885+M885</f>
        <v>0</v>
      </c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  <c r="AN885" s="127"/>
      <c r="AO885" s="127"/>
      <c r="AP885" s="127"/>
      <c r="AQ885" s="127"/>
      <c r="AR885" s="127"/>
      <c r="AS885" s="127"/>
      <c r="AT885" s="127"/>
      <c r="AU885" s="127"/>
      <c r="AV885" s="127"/>
      <c r="AW885" s="127"/>
      <c r="AX885" s="127"/>
      <c r="AY885" s="127"/>
      <c r="AZ885" s="127"/>
      <c r="BA885" s="127"/>
      <c r="BB885" s="127"/>
      <c r="BC885" s="127"/>
      <c r="BD885" s="127"/>
      <c r="BE885" s="128" t="s">
        <v>50</v>
      </c>
      <c r="BF885" s="134"/>
      <c r="BG885" s="128"/>
      <c r="BH885" s="152" t="s">
        <v>128</v>
      </c>
      <c r="BI885" s="152"/>
      <c r="BJ885" s="104"/>
    </row>
    <row r="886" spans="2:62" s="96" customFormat="1" ht="36.75" hidden="1" customHeight="1">
      <c r="B886" s="122"/>
      <c r="C886" s="143"/>
      <c r="D886" s="122"/>
      <c r="E886" s="122"/>
      <c r="F886" s="132">
        <v>3</v>
      </c>
      <c r="G886" s="133" t="s">
        <v>66</v>
      </c>
      <c r="H886" s="126">
        <v>0</v>
      </c>
      <c r="I886" s="126">
        <v>0</v>
      </c>
      <c r="J886" s="127">
        <f>H886+I886</f>
        <v>0</v>
      </c>
      <c r="K886" s="126">
        <v>0</v>
      </c>
      <c r="L886" s="126">
        <v>0</v>
      </c>
      <c r="M886" s="127">
        <f>K886+L886</f>
        <v>0</v>
      </c>
      <c r="N886" s="127">
        <f>J886+M886</f>
        <v>0</v>
      </c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  <c r="AF886" s="127"/>
      <c r="AG886" s="127"/>
      <c r="AH886" s="127"/>
      <c r="AI886" s="127"/>
      <c r="AJ886" s="127"/>
      <c r="AK886" s="127"/>
      <c r="AL886" s="127"/>
      <c r="AM886" s="127"/>
      <c r="AN886" s="127"/>
      <c r="AO886" s="127"/>
      <c r="AP886" s="127"/>
      <c r="AQ886" s="127"/>
      <c r="AR886" s="127"/>
      <c r="AS886" s="127"/>
      <c r="AT886" s="127"/>
      <c r="AU886" s="127"/>
      <c r="AV886" s="127"/>
      <c r="AW886" s="127"/>
      <c r="AX886" s="127"/>
      <c r="AY886" s="127"/>
      <c r="AZ886" s="127"/>
      <c r="BA886" s="127"/>
      <c r="BB886" s="127"/>
      <c r="BC886" s="127"/>
      <c r="BD886" s="127"/>
      <c r="BE886" s="128" t="s">
        <v>50</v>
      </c>
      <c r="BF886" s="134"/>
      <c r="BG886" s="128"/>
      <c r="BH886" s="152" t="s">
        <v>128</v>
      </c>
      <c r="BI886" s="152"/>
      <c r="BJ886" s="104"/>
    </row>
    <row r="887" spans="2:62" s="121" customFormat="1" ht="40.5" hidden="1">
      <c r="B887" s="114">
        <v>2014</v>
      </c>
      <c r="C887" s="115">
        <v>8317</v>
      </c>
      <c r="D887" s="114">
        <v>6</v>
      </c>
      <c r="E887" s="114">
        <v>515</v>
      </c>
      <c r="F887" s="114"/>
      <c r="G887" s="116" t="s">
        <v>68</v>
      </c>
      <c r="H887" s="117">
        <f>SUM(H888:H897)</f>
        <v>0</v>
      </c>
      <c r="I887" s="117">
        <f t="shared" ref="I887:N887" si="1436">SUM(I888:I897)</f>
        <v>0</v>
      </c>
      <c r="J887" s="117">
        <f t="shared" si="1436"/>
        <v>0</v>
      </c>
      <c r="K887" s="117">
        <f t="shared" si="1436"/>
        <v>0</v>
      </c>
      <c r="L887" s="117">
        <f t="shared" si="1436"/>
        <v>0</v>
      </c>
      <c r="M887" s="117">
        <f t="shared" si="1436"/>
        <v>0</v>
      </c>
      <c r="N887" s="117">
        <f t="shared" si="1436"/>
        <v>0</v>
      </c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  <c r="AN887" s="117"/>
      <c r="AO887" s="117"/>
      <c r="AP887" s="117"/>
      <c r="AQ887" s="117"/>
      <c r="AR887" s="117"/>
      <c r="AS887" s="117"/>
      <c r="AT887" s="117"/>
      <c r="AU887" s="117"/>
      <c r="AV887" s="117"/>
      <c r="AW887" s="117"/>
      <c r="AX887" s="117"/>
      <c r="AY887" s="117"/>
      <c r="AZ887" s="117"/>
      <c r="BA887" s="117"/>
      <c r="BB887" s="117"/>
      <c r="BC887" s="117"/>
      <c r="BD887" s="117"/>
      <c r="BE887" s="118"/>
      <c r="BF887" s="119"/>
      <c r="BG887" s="118"/>
      <c r="BH887" s="140"/>
      <c r="BI887" s="140"/>
      <c r="BJ887" s="104"/>
    </row>
    <row r="888" spans="2:62" s="96" customFormat="1" ht="36.75" hidden="1" customHeight="1">
      <c r="B888" s="122"/>
      <c r="C888" s="143"/>
      <c r="D888" s="122"/>
      <c r="E888" s="122"/>
      <c r="F888" s="132">
        <v>1</v>
      </c>
      <c r="G888" s="133" t="s">
        <v>589</v>
      </c>
      <c r="H888" s="126">
        <v>0</v>
      </c>
      <c r="I888" s="126">
        <v>0</v>
      </c>
      <c r="J888" s="127">
        <f t="shared" ref="J888:J897" si="1437">H888+I888</f>
        <v>0</v>
      </c>
      <c r="K888" s="126">
        <v>0</v>
      </c>
      <c r="L888" s="126">
        <v>0</v>
      </c>
      <c r="M888" s="127">
        <f t="shared" ref="M888:M897" si="1438">K888+L888</f>
        <v>0</v>
      </c>
      <c r="N888" s="127">
        <f t="shared" ref="N888:N897" si="1439">J888+M888</f>
        <v>0</v>
      </c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  <c r="AN888" s="127"/>
      <c r="AO888" s="127"/>
      <c r="AP888" s="127"/>
      <c r="AQ888" s="127"/>
      <c r="AR888" s="127"/>
      <c r="AS888" s="127"/>
      <c r="AT888" s="127"/>
      <c r="AU888" s="127"/>
      <c r="AV888" s="127"/>
      <c r="AW888" s="127"/>
      <c r="AX888" s="127"/>
      <c r="AY888" s="127"/>
      <c r="AZ888" s="127"/>
      <c r="BA888" s="127"/>
      <c r="BB888" s="127"/>
      <c r="BC888" s="127"/>
      <c r="BD888" s="127"/>
      <c r="BE888" s="128" t="s">
        <v>50</v>
      </c>
      <c r="BF888" s="134"/>
      <c r="BG888" s="128"/>
      <c r="BH888" s="152" t="s">
        <v>128</v>
      </c>
      <c r="BI888" s="152"/>
      <c r="BJ888" s="104"/>
    </row>
    <row r="889" spans="2:62" s="96" customFormat="1" ht="36.75" hidden="1" customHeight="1">
      <c r="B889" s="122"/>
      <c r="C889" s="143"/>
      <c r="D889" s="122"/>
      <c r="E889" s="122"/>
      <c r="F889" s="132">
        <v>2</v>
      </c>
      <c r="G889" s="133" t="s">
        <v>590</v>
      </c>
      <c r="H889" s="126">
        <v>0</v>
      </c>
      <c r="I889" s="126">
        <v>0</v>
      </c>
      <c r="J889" s="127">
        <f t="shared" si="1437"/>
        <v>0</v>
      </c>
      <c r="K889" s="126">
        <v>0</v>
      </c>
      <c r="L889" s="126">
        <v>0</v>
      </c>
      <c r="M889" s="127">
        <f t="shared" si="1438"/>
        <v>0</v>
      </c>
      <c r="N889" s="127">
        <f t="shared" si="1439"/>
        <v>0</v>
      </c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  <c r="AM889" s="127"/>
      <c r="AN889" s="127"/>
      <c r="AO889" s="127"/>
      <c r="AP889" s="127"/>
      <c r="AQ889" s="127"/>
      <c r="AR889" s="127"/>
      <c r="AS889" s="127"/>
      <c r="AT889" s="127"/>
      <c r="AU889" s="127"/>
      <c r="AV889" s="127"/>
      <c r="AW889" s="127"/>
      <c r="AX889" s="127"/>
      <c r="AY889" s="127"/>
      <c r="AZ889" s="127"/>
      <c r="BA889" s="127"/>
      <c r="BB889" s="127"/>
      <c r="BC889" s="127"/>
      <c r="BD889" s="127"/>
      <c r="BE889" s="128" t="s">
        <v>50</v>
      </c>
      <c r="BF889" s="134"/>
      <c r="BG889" s="128"/>
      <c r="BH889" s="152" t="s">
        <v>128</v>
      </c>
      <c r="BI889" s="152"/>
      <c r="BJ889" s="104"/>
    </row>
    <row r="890" spans="2:62" s="96" customFormat="1" ht="36.75" hidden="1" customHeight="1">
      <c r="B890" s="122"/>
      <c r="C890" s="143"/>
      <c r="D890" s="122"/>
      <c r="E890" s="122"/>
      <c r="F890" s="132">
        <v>3</v>
      </c>
      <c r="G890" s="133" t="s">
        <v>69</v>
      </c>
      <c r="H890" s="126">
        <v>0</v>
      </c>
      <c r="I890" s="126">
        <v>0</v>
      </c>
      <c r="J890" s="127">
        <f t="shared" si="1437"/>
        <v>0</v>
      </c>
      <c r="K890" s="126">
        <v>0</v>
      </c>
      <c r="L890" s="126">
        <v>0</v>
      </c>
      <c r="M890" s="127">
        <f t="shared" si="1438"/>
        <v>0</v>
      </c>
      <c r="N890" s="127">
        <f t="shared" si="1439"/>
        <v>0</v>
      </c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  <c r="AF890" s="127"/>
      <c r="AG890" s="127"/>
      <c r="AH890" s="127"/>
      <c r="AI890" s="127"/>
      <c r="AJ890" s="127"/>
      <c r="AK890" s="127"/>
      <c r="AL890" s="127"/>
      <c r="AM890" s="127"/>
      <c r="AN890" s="127"/>
      <c r="AO890" s="127"/>
      <c r="AP890" s="127"/>
      <c r="AQ890" s="127"/>
      <c r="AR890" s="127"/>
      <c r="AS890" s="127"/>
      <c r="AT890" s="127"/>
      <c r="AU890" s="127"/>
      <c r="AV890" s="127"/>
      <c r="AW890" s="127"/>
      <c r="AX890" s="127"/>
      <c r="AY890" s="127"/>
      <c r="AZ890" s="127"/>
      <c r="BA890" s="127"/>
      <c r="BB890" s="127"/>
      <c r="BC890" s="127"/>
      <c r="BD890" s="127"/>
      <c r="BE890" s="128" t="s">
        <v>50</v>
      </c>
      <c r="BF890" s="134"/>
      <c r="BG890" s="128"/>
      <c r="BH890" s="152" t="s">
        <v>128</v>
      </c>
      <c r="BI890" s="152"/>
      <c r="BJ890" s="104"/>
    </row>
    <row r="891" spans="2:62" s="96" customFormat="1" ht="36.75" hidden="1" customHeight="1">
      <c r="B891" s="122"/>
      <c r="C891" s="143"/>
      <c r="D891" s="122"/>
      <c r="E891" s="122"/>
      <c r="F891" s="132">
        <v>4</v>
      </c>
      <c r="G891" s="133" t="s">
        <v>73</v>
      </c>
      <c r="H891" s="126">
        <v>0</v>
      </c>
      <c r="I891" s="126">
        <v>0</v>
      </c>
      <c r="J891" s="127">
        <f t="shared" si="1437"/>
        <v>0</v>
      </c>
      <c r="K891" s="126">
        <v>0</v>
      </c>
      <c r="L891" s="126">
        <v>0</v>
      </c>
      <c r="M891" s="127">
        <f t="shared" si="1438"/>
        <v>0</v>
      </c>
      <c r="N891" s="127">
        <f t="shared" si="1439"/>
        <v>0</v>
      </c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  <c r="AN891" s="127"/>
      <c r="AO891" s="127"/>
      <c r="AP891" s="127"/>
      <c r="AQ891" s="127"/>
      <c r="AR891" s="127"/>
      <c r="AS891" s="127"/>
      <c r="AT891" s="127"/>
      <c r="AU891" s="127"/>
      <c r="AV891" s="127"/>
      <c r="AW891" s="127"/>
      <c r="AX891" s="127"/>
      <c r="AY891" s="127"/>
      <c r="AZ891" s="127"/>
      <c r="BA891" s="127"/>
      <c r="BB891" s="127"/>
      <c r="BC891" s="127"/>
      <c r="BD891" s="127"/>
      <c r="BE891" s="128" t="s">
        <v>50</v>
      </c>
      <c r="BF891" s="134"/>
      <c r="BG891" s="128"/>
      <c r="BH891" s="152" t="s">
        <v>128</v>
      </c>
      <c r="BI891" s="152"/>
      <c r="BJ891" s="104"/>
    </row>
    <row r="892" spans="2:62" s="96" customFormat="1" ht="36.75" hidden="1" customHeight="1">
      <c r="B892" s="122"/>
      <c r="C892" s="143"/>
      <c r="D892" s="122"/>
      <c r="E892" s="122"/>
      <c r="F892" s="132">
        <v>5</v>
      </c>
      <c r="G892" s="133" t="s">
        <v>591</v>
      </c>
      <c r="H892" s="126">
        <v>0</v>
      </c>
      <c r="I892" s="126">
        <v>0</v>
      </c>
      <c r="J892" s="127">
        <f t="shared" si="1437"/>
        <v>0</v>
      </c>
      <c r="K892" s="126">
        <v>0</v>
      </c>
      <c r="L892" s="126">
        <v>0</v>
      </c>
      <c r="M892" s="127">
        <f t="shared" si="1438"/>
        <v>0</v>
      </c>
      <c r="N892" s="127">
        <f t="shared" si="1439"/>
        <v>0</v>
      </c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  <c r="AF892" s="127"/>
      <c r="AG892" s="127"/>
      <c r="AH892" s="127"/>
      <c r="AI892" s="127"/>
      <c r="AJ892" s="127"/>
      <c r="AK892" s="127"/>
      <c r="AL892" s="127"/>
      <c r="AM892" s="127"/>
      <c r="AN892" s="127"/>
      <c r="AO892" s="127"/>
      <c r="AP892" s="127"/>
      <c r="AQ892" s="127"/>
      <c r="AR892" s="127"/>
      <c r="AS892" s="127"/>
      <c r="AT892" s="127"/>
      <c r="AU892" s="127"/>
      <c r="AV892" s="127"/>
      <c r="AW892" s="127"/>
      <c r="AX892" s="127"/>
      <c r="AY892" s="127"/>
      <c r="AZ892" s="127"/>
      <c r="BA892" s="127"/>
      <c r="BB892" s="127"/>
      <c r="BC892" s="127"/>
      <c r="BD892" s="127"/>
      <c r="BE892" s="128" t="s">
        <v>50</v>
      </c>
      <c r="BF892" s="134"/>
      <c r="BG892" s="128"/>
      <c r="BH892" s="152" t="s">
        <v>128</v>
      </c>
      <c r="BI892" s="152"/>
      <c r="BJ892" s="104"/>
    </row>
    <row r="893" spans="2:62" s="96" customFormat="1" ht="36.75" hidden="1" customHeight="1">
      <c r="B893" s="122"/>
      <c r="C893" s="143"/>
      <c r="D893" s="122"/>
      <c r="E893" s="122"/>
      <c r="F893" s="132">
        <v>6</v>
      </c>
      <c r="G893" s="133" t="s">
        <v>592</v>
      </c>
      <c r="H893" s="126">
        <v>0</v>
      </c>
      <c r="I893" s="126">
        <v>0</v>
      </c>
      <c r="J893" s="127">
        <f t="shared" si="1437"/>
        <v>0</v>
      </c>
      <c r="K893" s="126">
        <v>0</v>
      </c>
      <c r="L893" s="126">
        <v>0</v>
      </c>
      <c r="M893" s="127">
        <f t="shared" si="1438"/>
        <v>0</v>
      </c>
      <c r="N893" s="127">
        <f t="shared" si="1439"/>
        <v>0</v>
      </c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  <c r="AM893" s="127"/>
      <c r="AN893" s="127"/>
      <c r="AO893" s="127"/>
      <c r="AP893" s="127"/>
      <c r="AQ893" s="127"/>
      <c r="AR893" s="127"/>
      <c r="AS893" s="127"/>
      <c r="AT893" s="127"/>
      <c r="AU893" s="127"/>
      <c r="AV893" s="127"/>
      <c r="AW893" s="127"/>
      <c r="AX893" s="127"/>
      <c r="AY893" s="127"/>
      <c r="AZ893" s="127"/>
      <c r="BA893" s="127"/>
      <c r="BB893" s="127"/>
      <c r="BC893" s="127"/>
      <c r="BD893" s="127"/>
      <c r="BE893" s="128" t="s">
        <v>50</v>
      </c>
      <c r="BF893" s="134"/>
      <c r="BG893" s="128"/>
      <c r="BH893" s="152" t="s">
        <v>128</v>
      </c>
      <c r="BI893" s="152"/>
      <c r="BJ893" s="104"/>
    </row>
    <row r="894" spans="2:62" s="96" customFormat="1" ht="36.75" hidden="1" customHeight="1">
      <c r="B894" s="122"/>
      <c r="C894" s="143"/>
      <c r="D894" s="122"/>
      <c r="E894" s="122"/>
      <c r="F894" s="132">
        <v>7</v>
      </c>
      <c r="G894" s="133" t="s">
        <v>593</v>
      </c>
      <c r="H894" s="126">
        <v>0</v>
      </c>
      <c r="I894" s="126">
        <v>0</v>
      </c>
      <c r="J894" s="127">
        <f t="shared" si="1437"/>
        <v>0</v>
      </c>
      <c r="K894" s="126">
        <v>0</v>
      </c>
      <c r="L894" s="126">
        <v>0</v>
      </c>
      <c r="M894" s="127">
        <f t="shared" si="1438"/>
        <v>0</v>
      </c>
      <c r="N894" s="127">
        <f t="shared" si="1439"/>
        <v>0</v>
      </c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  <c r="AF894" s="127"/>
      <c r="AG894" s="127"/>
      <c r="AH894" s="127"/>
      <c r="AI894" s="127"/>
      <c r="AJ894" s="127"/>
      <c r="AK894" s="127"/>
      <c r="AL894" s="127"/>
      <c r="AM894" s="127"/>
      <c r="AN894" s="127"/>
      <c r="AO894" s="127"/>
      <c r="AP894" s="127"/>
      <c r="AQ894" s="127"/>
      <c r="AR894" s="127"/>
      <c r="AS894" s="127"/>
      <c r="AT894" s="127"/>
      <c r="AU894" s="127"/>
      <c r="AV894" s="127"/>
      <c r="AW894" s="127"/>
      <c r="AX894" s="127"/>
      <c r="AY894" s="127"/>
      <c r="AZ894" s="127"/>
      <c r="BA894" s="127"/>
      <c r="BB894" s="127"/>
      <c r="BC894" s="127"/>
      <c r="BD894" s="127"/>
      <c r="BE894" s="128" t="s">
        <v>50</v>
      </c>
      <c r="BF894" s="134"/>
      <c r="BG894" s="128"/>
      <c r="BH894" s="152" t="s">
        <v>128</v>
      </c>
      <c r="BI894" s="152"/>
      <c r="BJ894" s="104"/>
    </row>
    <row r="895" spans="2:62" s="96" customFormat="1" ht="36.75" hidden="1" customHeight="1">
      <c r="B895" s="122"/>
      <c r="C895" s="143"/>
      <c r="D895" s="122"/>
      <c r="E895" s="122"/>
      <c r="F895" s="132">
        <v>8</v>
      </c>
      <c r="G895" s="133" t="s">
        <v>74</v>
      </c>
      <c r="H895" s="126">
        <v>0</v>
      </c>
      <c r="I895" s="126">
        <v>0</v>
      </c>
      <c r="J895" s="127">
        <f t="shared" si="1437"/>
        <v>0</v>
      </c>
      <c r="K895" s="126">
        <v>0</v>
      </c>
      <c r="L895" s="126">
        <v>0</v>
      </c>
      <c r="M895" s="127">
        <f t="shared" si="1438"/>
        <v>0</v>
      </c>
      <c r="N895" s="127">
        <f t="shared" si="1439"/>
        <v>0</v>
      </c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  <c r="AM895" s="127"/>
      <c r="AN895" s="127"/>
      <c r="AO895" s="127"/>
      <c r="AP895" s="127"/>
      <c r="AQ895" s="127"/>
      <c r="AR895" s="127"/>
      <c r="AS895" s="127"/>
      <c r="AT895" s="127"/>
      <c r="AU895" s="127"/>
      <c r="AV895" s="127"/>
      <c r="AW895" s="127"/>
      <c r="AX895" s="127"/>
      <c r="AY895" s="127"/>
      <c r="AZ895" s="127"/>
      <c r="BA895" s="127"/>
      <c r="BB895" s="127"/>
      <c r="BC895" s="127"/>
      <c r="BD895" s="127"/>
      <c r="BE895" s="128" t="s">
        <v>50</v>
      </c>
      <c r="BF895" s="134"/>
      <c r="BG895" s="128"/>
      <c r="BH895" s="152" t="s">
        <v>128</v>
      </c>
      <c r="BI895" s="152"/>
      <c r="BJ895" s="104"/>
    </row>
    <row r="896" spans="2:62" s="96" customFormat="1" ht="36.75" hidden="1" customHeight="1">
      <c r="B896" s="122"/>
      <c r="C896" s="143"/>
      <c r="D896" s="122"/>
      <c r="E896" s="122"/>
      <c r="F896" s="132">
        <v>9</v>
      </c>
      <c r="G896" s="133" t="s">
        <v>594</v>
      </c>
      <c r="H896" s="126">
        <v>0</v>
      </c>
      <c r="I896" s="126">
        <v>0</v>
      </c>
      <c r="J896" s="127">
        <f t="shared" si="1437"/>
        <v>0</v>
      </c>
      <c r="K896" s="126">
        <v>0</v>
      </c>
      <c r="L896" s="126">
        <v>0</v>
      </c>
      <c r="M896" s="127">
        <f t="shared" si="1438"/>
        <v>0</v>
      </c>
      <c r="N896" s="127">
        <f t="shared" si="1439"/>
        <v>0</v>
      </c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  <c r="AF896" s="127"/>
      <c r="AG896" s="127"/>
      <c r="AH896" s="127"/>
      <c r="AI896" s="127"/>
      <c r="AJ896" s="127"/>
      <c r="AK896" s="127"/>
      <c r="AL896" s="127"/>
      <c r="AM896" s="127"/>
      <c r="AN896" s="127"/>
      <c r="AO896" s="127"/>
      <c r="AP896" s="127"/>
      <c r="AQ896" s="127"/>
      <c r="AR896" s="127"/>
      <c r="AS896" s="127"/>
      <c r="AT896" s="127"/>
      <c r="AU896" s="127"/>
      <c r="AV896" s="127"/>
      <c r="AW896" s="127"/>
      <c r="AX896" s="127"/>
      <c r="AY896" s="127"/>
      <c r="AZ896" s="127"/>
      <c r="BA896" s="127"/>
      <c r="BB896" s="127"/>
      <c r="BC896" s="127"/>
      <c r="BD896" s="127"/>
      <c r="BE896" s="128" t="s">
        <v>50</v>
      </c>
      <c r="BF896" s="134"/>
      <c r="BG896" s="128"/>
      <c r="BH896" s="152" t="s">
        <v>128</v>
      </c>
      <c r="BI896" s="152"/>
      <c r="BJ896" s="104"/>
    </row>
    <row r="897" spans="2:62" s="96" customFormat="1" ht="36.75" hidden="1" customHeight="1">
      <c r="B897" s="122"/>
      <c r="C897" s="143"/>
      <c r="D897" s="122"/>
      <c r="E897" s="122"/>
      <c r="F897" s="132">
        <v>10</v>
      </c>
      <c r="G897" s="133" t="s">
        <v>77</v>
      </c>
      <c r="H897" s="126">
        <v>0</v>
      </c>
      <c r="I897" s="126">
        <v>0</v>
      </c>
      <c r="J897" s="127">
        <f t="shared" si="1437"/>
        <v>0</v>
      </c>
      <c r="K897" s="126">
        <v>0</v>
      </c>
      <c r="L897" s="126">
        <v>0</v>
      </c>
      <c r="M897" s="127">
        <f t="shared" si="1438"/>
        <v>0</v>
      </c>
      <c r="N897" s="127">
        <f t="shared" si="1439"/>
        <v>0</v>
      </c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  <c r="AN897" s="127"/>
      <c r="AO897" s="127"/>
      <c r="AP897" s="127"/>
      <c r="AQ897" s="127"/>
      <c r="AR897" s="127"/>
      <c r="AS897" s="127"/>
      <c r="AT897" s="127"/>
      <c r="AU897" s="127"/>
      <c r="AV897" s="127"/>
      <c r="AW897" s="127"/>
      <c r="AX897" s="127"/>
      <c r="AY897" s="127"/>
      <c r="AZ897" s="127"/>
      <c r="BA897" s="127"/>
      <c r="BB897" s="127"/>
      <c r="BC897" s="127"/>
      <c r="BD897" s="127"/>
      <c r="BE897" s="128" t="s">
        <v>50</v>
      </c>
      <c r="BF897" s="134"/>
      <c r="BG897" s="128"/>
      <c r="BH897" s="152" t="s">
        <v>128</v>
      </c>
      <c r="BI897" s="152"/>
      <c r="BJ897" s="104"/>
    </row>
    <row r="898" spans="2:62" s="96" customFormat="1" hidden="1">
      <c r="B898" s="114">
        <v>2014</v>
      </c>
      <c r="C898" s="115">
        <v>8317</v>
      </c>
      <c r="D898" s="114">
        <v>6</v>
      </c>
      <c r="E898" s="114">
        <v>519</v>
      </c>
      <c r="F898" s="114"/>
      <c r="G898" s="116" t="s">
        <v>595</v>
      </c>
      <c r="H898" s="117">
        <f>H899</f>
        <v>0</v>
      </c>
      <c r="I898" s="117">
        <f t="shared" ref="I898:N898" si="1440">I899</f>
        <v>0</v>
      </c>
      <c r="J898" s="117">
        <f t="shared" si="1440"/>
        <v>0</v>
      </c>
      <c r="K898" s="117">
        <f t="shared" si="1440"/>
        <v>0</v>
      </c>
      <c r="L898" s="117">
        <f t="shared" si="1440"/>
        <v>0</v>
      </c>
      <c r="M898" s="117">
        <f t="shared" si="1440"/>
        <v>0</v>
      </c>
      <c r="N898" s="117">
        <f t="shared" si="1440"/>
        <v>0</v>
      </c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  <c r="AL898" s="117"/>
      <c r="AM898" s="117"/>
      <c r="AN898" s="117"/>
      <c r="AO898" s="117"/>
      <c r="AP898" s="117"/>
      <c r="AQ898" s="117"/>
      <c r="AR898" s="117"/>
      <c r="AS898" s="117"/>
      <c r="AT898" s="117"/>
      <c r="AU898" s="117"/>
      <c r="AV898" s="117"/>
      <c r="AW898" s="117"/>
      <c r="AX898" s="117"/>
      <c r="AY898" s="117"/>
      <c r="AZ898" s="117"/>
      <c r="BA898" s="117"/>
      <c r="BB898" s="117"/>
      <c r="BC898" s="117"/>
      <c r="BD898" s="117"/>
      <c r="BE898" s="118"/>
      <c r="BF898" s="119"/>
      <c r="BG898" s="118"/>
      <c r="BH898" s="140"/>
      <c r="BI898" s="140"/>
      <c r="BJ898" s="104"/>
    </row>
    <row r="899" spans="2:62" s="96" customFormat="1" ht="36.75" hidden="1" customHeight="1">
      <c r="B899" s="122"/>
      <c r="C899" s="143"/>
      <c r="D899" s="122"/>
      <c r="E899" s="122"/>
      <c r="F899" s="132">
        <v>1</v>
      </c>
      <c r="G899" s="133" t="s">
        <v>93</v>
      </c>
      <c r="H899" s="126">
        <v>0</v>
      </c>
      <c r="I899" s="126">
        <v>0</v>
      </c>
      <c r="J899" s="127">
        <f>H899+I899</f>
        <v>0</v>
      </c>
      <c r="K899" s="126">
        <v>0</v>
      </c>
      <c r="L899" s="126">
        <v>0</v>
      </c>
      <c r="M899" s="127">
        <f>K899+L899</f>
        <v>0</v>
      </c>
      <c r="N899" s="127">
        <f>J899+M899</f>
        <v>0</v>
      </c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  <c r="AM899" s="127"/>
      <c r="AN899" s="127"/>
      <c r="AO899" s="127"/>
      <c r="AP899" s="127"/>
      <c r="AQ899" s="127"/>
      <c r="AR899" s="127"/>
      <c r="AS899" s="127"/>
      <c r="AT899" s="127"/>
      <c r="AU899" s="127"/>
      <c r="AV899" s="127"/>
      <c r="AW899" s="127"/>
      <c r="AX899" s="127"/>
      <c r="AY899" s="127"/>
      <c r="AZ899" s="127"/>
      <c r="BA899" s="127"/>
      <c r="BB899" s="127"/>
      <c r="BC899" s="127"/>
      <c r="BD899" s="127"/>
      <c r="BE899" s="128" t="s">
        <v>50</v>
      </c>
      <c r="BF899" s="134"/>
      <c r="BG899" s="128"/>
      <c r="BH899" s="152" t="s">
        <v>128</v>
      </c>
      <c r="BI899" s="152"/>
      <c r="BJ899" s="151"/>
    </row>
    <row r="900" spans="2:62" s="113" customFormat="1" hidden="1">
      <c r="B900" s="106">
        <v>2014</v>
      </c>
      <c r="C900" s="146">
        <v>8317</v>
      </c>
      <c r="D900" s="106">
        <v>6</v>
      </c>
      <c r="E900" s="106"/>
      <c r="F900" s="106"/>
      <c r="G900" s="108" t="s">
        <v>91</v>
      </c>
      <c r="H900" s="109">
        <f>H901</f>
        <v>0</v>
      </c>
      <c r="I900" s="109">
        <f t="shared" ref="I900:N901" si="1441">I901</f>
        <v>0</v>
      </c>
      <c r="J900" s="109">
        <f t="shared" si="1441"/>
        <v>0</v>
      </c>
      <c r="K900" s="109">
        <f t="shared" si="1441"/>
        <v>0</v>
      </c>
      <c r="L900" s="109">
        <f t="shared" si="1441"/>
        <v>0</v>
      </c>
      <c r="M900" s="109">
        <f t="shared" si="1441"/>
        <v>0</v>
      </c>
      <c r="N900" s="109">
        <f t="shared" si="1441"/>
        <v>0</v>
      </c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  <c r="AK900" s="109"/>
      <c r="AL900" s="109"/>
      <c r="AM900" s="109"/>
      <c r="AN900" s="109"/>
      <c r="AO900" s="109"/>
      <c r="AP900" s="109"/>
      <c r="AQ900" s="109"/>
      <c r="AR900" s="109"/>
      <c r="AS900" s="109"/>
      <c r="AT900" s="109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09"/>
      <c r="BE900" s="110"/>
      <c r="BF900" s="111"/>
      <c r="BG900" s="110"/>
      <c r="BH900" s="142"/>
      <c r="BI900" s="142"/>
      <c r="BJ900" s="104"/>
    </row>
    <row r="901" spans="2:62" s="121" customFormat="1" hidden="1">
      <c r="B901" s="114">
        <v>2014</v>
      </c>
      <c r="C901" s="115">
        <v>8317</v>
      </c>
      <c r="D901" s="114">
        <v>6</v>
      </c>
      <c r="E901" s="114">
        <v>569</v>
      </c>
      <c r="F901" s="114"/>
      <c r="G901" s="116" t="s">
        <v>95</v>
      </c>
      <c r="H901" s="117">
        <f>H902</f>
        <v>0</v>
      </c>
      <c r="I901" s="117">
        <f t="shared" si="1441"/>
        <v>0</v>
      </c>
      <c r="J901" s="117">
        <f t="shared" si="1441"/>
        <v>0</v>
      </c>
      <c r="K901" s="117">
        <f t="shared" si="1441"/>
        <v>0</v>
      </c>
      <c r="L901" s="117">
        <f t="shared" si="1441"/>
        <v>0</v>
      </c>
      <c r="M901" s="117">
        <f t="shared" si="1441"/>
        <v>0</v>
      </c>
      <c r="N901" s="117">
        <f t="shared" si="1441"/>
        <v>0</v>
      </c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  <c r="AN901" s="117"/>
      <c r="AO901" s="117"/>
      <c r="AP901" s="117"/>
      <c r="AQ901" s="117"/>
      <c r="AR901" s="117"/>
      <c r="AS901" s="117"/>
      <c r="AT901" s="117"/>
      <c r="AU901" s="117"/>
      <c r="AV901" s="117"/>
      <c r="AW901" s="117"/>
      <c r="AX901" s="117"/>
      <c r="AY901" s="117"/>
      <c r="AZ901" s="117"/>
      <c r="BA901" s="117"/>
      <c r="BB901" s="117"/>
      <c r="BC901" s="117"/>
      <c r="BD901" s="117"/>
      <c r="BE901" s="118"/>
      <c r="BF901" s="119"/>
      <c r="BG901" s="118"/>
      <c r="BH901" s="140"/>
      <c r="BI901" s="140"/>
      <c r="BJ901" s="104"/>
    </row>
    <row r="902" spans="2:62" s="96" customFormat="1" hidden="1">
      <c r="B902" s="122"/>
      <c r="C902" s="143"/>
      <c r="D902" s="122"/>
      <c r="E902" s="122"/>
      <c r="F902" s="132">
        <v>1</v>
      </c>
      <c r="G902" s="133" t="s">
        <v>596</v>
      </c>
      <c r="H902" s="126">
        <v>0</v>
      </c>
      <c r="I902" s="126">
        <v>0</v>
      </c>
      <c r="J902" s="127">
        <f>H902+I902</f>
        <v>0</v>
      </c>
      <c r="K902" s="126">
        <v>0</v>
      </c>
      <c r="L902" s="126">
        <v>0</v>
      </c>
      <c r="M902" s="127">
        <f>K902+L902</f>
        <v>0</v>
      </c>
      <c r="N902" s="127">
        <f>J902+M902</f>
        <v>0</v>
      </c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  <c r="AF902" s="127"/>
      <c r="AG902" s="127"/>
      <c r="AH902" s="127"/>
      <c r="AI902" s="127"/>
      <c r="AJ902" s="127"/>
      <c r="AK902" s="127"/>
      <c r="AL902" s="127"/>
      <c r="AM902" s="127"/>
      <c r="AN902" s="127"/>
      <c r="AO902" s="127"/>
      <c r="AP902" s="127"/>
      <c r="AQ902" s="127"/>
      <c r="AR902" s="127"/>
      <c r="AS902" s="127"/>
      <c r="AT902" s="127"/>
      <c r="AU902" s="127"/>
      <c r="AV902" s="127"/>
      <c r="AW902" s="127"/>
      <c r="AX902" s="127"/>
      <c r="AY902" s="127"/>
      <c r="AZ902" s="127"/>
      <c r="BA902" s="127"/>
      <c r="BB902" s="127"/>
      <c r="BC902" s="127"/>
      <c r="BD902" s="127"/>
      <c r="BE902" s="128" t="s">
        <v>50</v>
      </c>
      <c r="BF902" s="134"/>
      <c r="BG902" s="128"/>
      <c r="BH902" s="152" t="s">
        <v>128</v>
      </c>
      <c r="BI902" s="152"/>
      <c r="BJ902" s="104"/>
    </row>
    <row r="903" spans="2:62" s="113" customFormat="1" ht="36.75" hidden="1" customHeight="1">
      <c r="B903" s="106">
        <v>2014</v>
      </c>
      <c r="C903" s="146">
        <v>8317</v>
      </c>
      <c r="D903" s="106">
        <v>6</v>
      </c>
      <c r="E903" s="106"/>
      <c r="F903" s="106"/>
      <c r="G903" s="108" t="s">
        <v>268</v>
      </c>
      <c r="H903" s="109">
        <f>H904+H906</f>
        <v>0</v>
      </c>
      <c r="I903" s="109">
        <f t="shared" ref="I903:N903" si="1442">I904+I906</f>
        <v>0</v>
      </c>
      <c r="J903" s="109">
        <f t="shared" si="1442"/>
        <v>0</v>
      </c>
      <c r="K903" s="109">
        <f t="shared" si="1442"/>
        <v>0</v>
      </c>
      <c r="L903" s="109">
        <f t="shared" si="1442"/>
        <v>0</v>
      </c>
      <c r="M903" s="109">
        <f t="shared" si="1442"/>
        <v>0</v>
      </c>
      <c r="N903" s="109">
        <f t="shared" si="1442"/>
        <v>0</v>
      </c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  <c r="AK903" s="109"/>
      <c r="AL903" s="109"/>
      <c r="AM903" s="109"/>
      <c r="AN903" s="109"/>
      <c r="AO903" s="109"/>
      <c r="AP903" s="109"/>
      <c r="AQ903" s="109"/>
      <c r="AR903" s="109"/>
      <c r="AS903" s="109"/>
      <c r="AT903" s="109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09"/>
      <c r="BE903" s="110"/>
      <c r="BF903" s="111"/>
      <c r="BG903" s="110"/>
      <c r="BH903" s="142"/>
      <c r="BI903" s="142"/>
      <c r="BJ903" s="104"/>
    </row>
    <row r="904" spans="2:62" s="121" customFormat="1" ht="36.75" hidden="1" customHeight="1">
      <c r="B904" s="114">
        <v>2014</v>
      </c>
      <c r="C904" s="115">
        <v>8317</v>
      </c>
      <c r="D904" s="114">
        <v>6</v>
      </c>
      <c r="E904" s="114">
        <v>591</v>
      </c>
      <c r="F904" s="114"/>
      <c r="G904" s="116" t="s">
        <v>98</v>
      </c>
      <c r="H904" s="117">
        <f>H905</f>
        <v>0</v>
      </c>
      <c r="I904" s="117">
        <f t="shared" ref="I904:N904" si="1443">I905</f>
        <v>0</v>
      </c>
      <c r="J904" s="117">
        <f t="shared" si="1443"/>
        <v>0</v>
      </c>
      <c r="K904" s="117">
        <f t="shared" si="1443"/>
        <v>0</v>
      </c>
      <c r="L904" s="117">
        <f t="shared" si="1443"/>
        <v>0</v>
      </c>
      <c r="M904" s="117">
        <f t="shared" si="1443"/>
        <v>0</v>
      </c>
      <c r="N904" s="117">
        <f t="shared" si="1443"/>
        <v>0</v>
      </c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  <c r="AN904" s="117"/>
      <c r="AO904" s="117"/>
      <c r="AP904" s="117"/>
      <c r="AQ904" s="117"/>
      <c r="AR904" s="117"/>
      <c r="AS904" s="117"/>
      <c r="AT904" s="117"/>
      <c r="AU904" s="117"/>
      <c r="AV904" s="117"/>
      <c r="AW904" s="117"/>
      <c r="AX904" s="117"/>
      <c r="AY904" s="117"/>
      <c r="AZ904" s="117"/>
      <c r="BA904" s="117"/>
      <c r="BB904" s="117"/>
      <c r="BC904" s="117"/>
      <c r="BD904" s="117"/>
      <c r="BE904" s="118"/>
      <c r="BF904" s="119"/>
      <c r="BG904" s="118"/>
      <c r="BH904" s="140"/>
      <c r="BI904" s="140"/>
      <c r="BJ904" s="104"/>
    </row>
    <row r="905" spans="2:62" s="96" customFormat="1" ht="36.75" hidden="1" customHeight="1">
      <c r="B905" s="122"/>
      <c r="C905" s="143"/>
      <c r="D905" s="122"/>
      <c r="E905" s="122"/>
      <c r="F905" s="132">
        <v>1</v>
      </c>
      <c r="G905" s="133" t="s">
        <v>98</v>
      </c>
      <c r="H905" s="126">
        <v>0</v>
      </c>
      <c r="I905" s="126">
        <v>0</v>
      </c>
      <c r="J905" s="127">
        <f>H905+I905</f>
        <v>0</v>
      </c>
      <c r="K905" s="126">
        <v>0</v>
      </c>
      <c r="L905" s="126">
        <v>0</v>
      </c>
      <c r="M905" s="127">
        <f>K905+L905</f>
        <v>0</v>
      </c>
      <c r="N905" s="127">
        <f>J905+M905</f>
        <v>0</v>
      </c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  <c r="AM905" s="127"/>
      <c r="AN905" s="127"/>
      <c r="AO905" s="127"/>
      <c r="AP905" s="127"/>
      <c r="AQ905" s="127"/>
      <c r="AR905" s="127"/>
      <c r="AS905" s="127"/>
      <c r="AT905" s="127"/>
      <c r="AU905" s="127"/>
      <c r="AV905" s="127"/>
      <c r="AW905" s="127"/>
      <c r="AX905" s="127"/>
      <c r="AY905" s="127"/>
      <c r="AZ905" s="127"/>
      <c r="BA905" s="127"/>
      <c r="BB905" s="127"/>
      <c r="BC905" s="127"/>
      <c r="BD905" s="127"/>
      <c r="BE905" s="128" t="s">
        <v>99</v>
      </c>
      <c r="BF905" s="134"/>
      <c r="BG905" s="128"/>
      <c r="BH905" s="152" t="s">
        <v>128</v>
      </c>
      <c r="BI905" s="152"/>
      <c r="BJ905" s="104"/>
    </row>
    <row r="906" spans="2:62" s="121" customFormat="1" hidden="1">
      <c r="B906" s="114">
        <v>2014</v>
      </c>
      <c r="C906" s="115">
        <v>8317</v>
      </c>
      <c r="D906" s="114">
        <v>6</v>
      </c>
      <c r="E906" s="114">
        <v>597</v>
      </c>
      <c r="F906" s="114"/>
      <c r="G906" s="116" t="s">
        <v>269</v>
      </c>
      <c r="H906" s="117">
        <f>H907</f>
        <v>0</v>
      </c>
      <c r="I906" s="117">
        <f t="shared" ref="I906:N906" si="1444">I907</f>
        <v>0</v>
      </c>
      <c r="J906" s="117">
        <f t="shared" si="1444"/>
        <v>0</v>
      </c>
      <c r="K906" s="117">
        <f t="shared" si="1444"/>
        <v>0</v>
      </c>
      <c r="L906" s="117">
        <f t="shared" si="1444"/>
        <v>0</v>
      </c>
      <c r="M906" s="117">
        <f t="shared" si="1444"/>
        <v>0</v>
      </c>
      <c r="N906" s="117">
        <f t="shared" si="1444"/>
        <v>0</v>
      </c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  <c r="AN906" s="117"/>
      <c r="AO906" s="117"/>
      <c r="AP906" s="117"/>
      <c r="AQ906" s="117"/>
      <c r="AR906" s="117"/>
      <c r="AS906" s="117"/>
      <c r="AT906" s="117"/>
      <c r="AU906" s="117"/>
      <c r="AV906" s="117"/>
      <c r="AW906" s="117"/>
      <c r="AX906" s="117"/>
      <c r="AY906" s="117"/>
      <c r="AZ906" s="117"/>
      <c r="BA906" s="117"/>
      <c r="BB906" s="117"/>
      <c r="BC906" s="117"/>
      <c r="BD906" s="117"/>
      <c r="BE906" s="118"/>
      <c r="BF906" s="119"/>
      <c r="BG906" s="118"/>
      <c r="BH906" s="140"/>
      <c r="BI906" s="140"/>
      <c r="BJ906" s="104"/>
    </row>
    <row r="907" spans="2:62" s="96" customFormat="1" ht="36.75" hidden="1" customHeight="1">
      <c r="B907" s="122"/>
      <c r="C907" s="143"/>
      <c r="D907" s="122"/>
      <c r="E907" s="122"/>
      <c r="F907" s="132">
        <v>1</v>
      </c>
      <c r="G907" s="133" t="s">
        <v>270</v>
      </c>
      <c r="H907" s="126">
        <v>0</v>
      </c>
      <c r="I907" s="126">
        <v>0</v>
      </c>
      <c r="J907" s="127">
        <f>H907+I907</f>
        <v>0</v>
      </c>
      <c r="K907" s="126">
        <v>0</v>
      </c>
      <c r="L907" s="126">
        <v>0</v>
      </c>
      <c r="M907" s="127">
        <f>K907+L907</f>
        <v>0</v>
      </c>
      <c r="N907" s="127">
        <f>J907+M907</f>
        <v>0</v>
      </c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  <c r="AM907" s="127"/>
      <c r="AN907" s="127"/>
      <c r="AO907" s="127"/>
      <c r="AP907" s="127"/>
      <c r="AQ907" s="127"/>
      <c r="AR907" s="127"/>
      <c r="AS907" s="127"/>
      <c r="AT907" s="127"/>
      <c r="AU907" s="127"/>
      <c r="AV907" s="127"/>
      <c r="AW907" s="127"/>
      <c r="AX907" s="127"/>
      <c r="AY907" s="127"/>
      <c r="AZ907" s="127"/>
      <c r="BA907" s="127"/>
      <c r="BB907" s="127"/>
      <c r="BC907" s="127"/>
      <c r="BD907" s="127"/>
      <c r="BE907" s="128" t="s">
        <v>99</v>
      </c>
      <c r="BF907" s="134"/>
      <c r="BG907" s="128"/>
      <c r="BH907" s="152" t="s">
        <v>128</v>
      </c>
      <c r="BI907" s="152"/>
      <c r="BJ907" s="104"/>
    </row>
    <row r="908" spans="2:62" s="105" customFormat="1" ht="36.75" hidden="1" customHeight="1">
      <c r="B908" s="97">
        <v>2014</v>
      </c>
      <c r="C908" s="147">
        <v>8317</v>
      </c>
      <c r="D908" s="97">
        <v>6</v>
      </c>
      <c r="E908" s="97"/>
      <c r="F908" s="97"/>
      <c r="G908" s="99" t="s">
        <v>271</v>
      </c>
      <c r="H908" s="100">
        <f>H909</f>
        <v>0</v>
      </c>
      <c r="I908" s="100">
        <f t="shared" ref="I908:N908" si="1445">I909</f>
        <v>0</v>
      </c>
      <c r="J908" s="100">
        <f t="shared" si="1445"/>
        <v>0</v>
      </c>
      <c r="K908" s="100">
        <f t="shared" si="1445"/>
        <v>0</v>
      </c>
      <c r="L908" s="100">
        <f t="shared" si="1445"/>
        <v>0</v>
      </c>
      <c r="M908" s="100">
        <f t="shared" si="1445"/>
        <v>0</v>
      </c>
      <c r="N908" s="100">
        <f t="shared" si="1445"/>
        <v>0</v>
      </c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  <c r="AC908" s="100"/>
      <c r="AD908" s="100"/>
      <c r="AE908" s="100"/>
      <c r="AF908" s="100"/>
      <c r="AG908" s="100"/>
      <c r="AH908" s="100"/>
      <c r="AI908" s="100"/>
      <c r="AJ908" s="100"/>
      <c r="AK908" s="100"/>
      <c r="AL908" s="100"/>
      <c r="AM908" s="100"/>
      <c r="AN908" s="100"/>
      <c r="AO908" s="100"/>
      <c r="AP908" s="100"/>
      <c r="AQ908" s="100"/>
      <c r="AR908" s="100"/>
      <c r="AS908" s="100"/>
      <c r="AT908" s="100"/>
      <c r="AU908" s="100"/>
      <c r="AV908" s="100"/>
      <c r="AW908" s="100"/>
      <c r="AX908" s="100"/>
      <c r="AY908" s="100"/>
      <c r="AZ908" s="100"/>
      <c r="BA908" s="100"/>
      <c r="BB908" s="100"/>
      <c r="BC908" s="100"/>
      <c r="BD908" s="100"/>
      <c r="BE908" s="101"/>
      <c r="BF908" s="102"/>
      <c r="BG908" s="101"/>
      <c r="BH908" s="141"/>
      <c r="BI908" s="141"/>
      <c r="BJ908" s="104"/>
    </row>
    <row r="909" spans="2:62" s="113" customFormat="1" ht="36.75" hidden="1" customHeight="1">
      <c r="B909" s="106">
        <v>2014</v>
      </c>
      <c r="C909" s="146">
        <v>8317</v>
      </c>
      <c r="D909" s="106">
        <v>6</v>
      </c>
      <c r="E909" s="106"/>
      <c r="F909" s="106"/>
      <c r="G909" s="108" t="s">
        <v>101</v>
      </c>
      <c r="H909" s="109">
        <f>H910+H913+H915</f>
        <v>0</v>
      </c>
      <c r="I909" s="109">
        <f t="shared" ref="I909:N909" si="1446">I910+I913+I915</f>
        <v>0</v>
      </c>
      <c r="J909" s="109">
        <f t="shared" si="1446"/>
        <v>0</v>
      </c>
      <c r="K909" s="109">
        <f t="shared" si="1446"/>
        <v>0</v>
      </c>
      <c r="L909" s="109">
        <f t="shared" si="1446"/>
        <v>0</v>
      </c>
      <c r="M909" s="109">
        <f t="shared" si="1446"/>
        <v>0</v>
      </c>
      <c r="N909" s="109">
        <f t="shared" si="1446"/>
        <v>0</v>
      </c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  <c r="AK909" s="109"/>
      <c r="AL909" s="109"/>
      <c r="AM909" s="109"/>
      <c r="AN909" s="109"/>
      <c r="AO909" s="109"/>
      <c r="AP909" s="109"/>
      <c r="AQ909" s="109"/>
      <c r="AR909" s="109"/>
      <c r="AS909" s="109"/>
      <c r="AT909" s="109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09"/>
      <c r="BE909" s="110"/>
      <c r="BF909" s="111"/>
      <c r="BG909" s="110"/>
      <c r="BH909" s="142"/>
      <c r="BI909" s="142"/>
      <c r="BJ909" s="104"/>
    </row>
    <row r="910" spans="2:62" s="121" customFormat="1" ht="36.75" hidden="1" customHeight="1">
      <c r="B910" s="114">
        <v>2014</v>
      </c>
      <c r="C910" s="115">
        <v>8317</v>
      </c>
      <c r="D910" s="114">
        <v>6</v>
      </c>
      <c r="E910" s="114">
        <v>622</v>
      </c>
      <c r="F910" s="114"/>
      <c r="G910" s="116" t="s">
        <v>102</v>
      </c>
      <c r="H910" s="117">
        <f>SUM(H911:H912)</f>
        <v>0</v>
      </c>
      <c r="I910" s="117">
        <f t="shared" ref="I910:N910" si="1447">SUM(I911:I912)</f>
        <v>0</v>
      </c>
      <c r="J910" s="117">
        <f t="shared" si="1447"/>
        <v>0</v>
      </c>
      <c r="K910" s="117">
        <f t="shared" si="1447"/>
        <v>0</v>
      </c>
      <c r="L910" s="117">
        <f t="shared" si="1447"/>
        <v>0</v>
      </c>
      <c r="M910" s="117">
        <f t="shared" si="1447"/>
        <v>0</v>
      </c>
      <c r="N910" s="117">
        <f t="shared" si="1447"/>
        <v>0</v>
      </c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  <c r="AL910" s="117"/>
      <c r="AM910" s="117"/>
      <c r="AN910" s="117"/>
      <c r="AO910" s="117"/>
      <c r="AP910" s="117"/>
      <c r="AQ910" s="117"/>
      <c r="AR910" s="117"/>
      <c r="AS910" s="117"/>
      <c r="AT910" s="117"/>
      <c r="AU910" s="117"/>
      <c r="AV910" s="117"/>
      <c r="AW910" s="117"/>
      <c r="AX910" s="117"/>
      <c r="AY910" s="117"/>
      <c r="AZ910" s="117"/>
      <c r="BA910" s="117"/>
      <c r="BB910" s="117"/>
      <c r="BC910" s="117"/>
      <c r="BD910" s="117"/>
      <c r="BE910" s="118"/>
      <c r="BF910" s="119"/>
      <c r="BG910" s="118"/>
      <c r="BH910" s="140"/>
      <c r="BI910" s="140"/>
      <c r="BJ910" s="104"/>
    </row>
    <row r="911" spans="2:62" s="121" customFormat="1" ht="36.75" hidden="1" customHeight="1">
      <c r="B911" s="49"/>
      <c r="C911" s="123"/>
      <c r="D911" s="122"/>
      <c r="E911" s="122"/>
      <c r="F911" s="124">
        <v>1</v>
      </c>
      <c r="G911" s="135" t="s">
        <v>103</v>
      </c>
      <c r="H911" s="126">
        <v>0</v>
      </c>
      <c r="I911" s="126">
        <v>0</v>
      </c>
      <c r="J911" s="127">
        <f>H911+I911</f>
        <v>0</v>
      </c>
      <c r="K911" s="126">
        <v>0</v>
      </c>
      <c r="L911" s="126">
        <v>0</v>
      </c>
      <c r="M911" s="127">
        <f>K911+L911</f>
        <v>0</v>
      </c>
      <c r="N911" s="127">
        <f>J911+M911</f>
        <v>0</v>
      </c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  <c r="AN911" s="127"/>
      <c r="AO911" s="127"/>
      <c r="AP911" s="127"/>
      <c r="AQ911" s="127"/>
      <c r="AR911" s="127"/>
      <c r="AS911" s="127"/>
      <c r="AT911" s="127"/>
      <c r="AU911" s="127"/>
      <c r="AV911" s="127"/>
      <c r="AW911" s="127"/>
      <c r="AX911" s="127"/>
      <c r="AY911" s="127"/>
      <c r="AZ911" s="127"/>
      <c r="BA911" s="127"/>
      <c r="BB911" s="127"/>
      <c r="BC911" s="127"/>
      <c r="BD911" s="127"/>
      <c r="BE911" s="128" t="s">
        <v>104</v>
      </c>
      <c r="BF911" s="134"/>
      <c r="BG911" s="128"/>
      <c r="BH911" s="152" t="s">
        <v>128</v>
      </c>
      <c r="BI911" s="152"/>
      <c r="BJ911" s="104"/>
    </row>
    <row r="912" spans="2:62" s="96" customFormat="1" ht="36.75" hidden="1" customHeight="1">
      <c r="B912" s="122"/>
      <c r="C912" s="143"/>
      <c r="D912" s="122"/>
      <c r="E912" s="122"/>
      <c r="F912" s="124">
        <v>2</v>
      </c>
      <c r="G912" s="135" t="s">
        <v>273</v>
      </c>
      <c r="H912" s="126">
        <v>0</v>
      </c>
      <c r="I912" s="126">
        <v>0</v>
      </c>
      <c r="J912" s="127">
        <f>H912+I912</f>
        <v>0</v>
      </c>
      <c r="K912" s="126">
        <v>0</v>
      </c>
      <c r="L912" s="126">
        <v>0</v>
      </c>
      <c r="M912" s="127">
        <f>K912+L912</f>
        <v>0</v>
      </c>
      <c r="N912" s="127">
        <f>J912+M912</f>
        <v>0</v>
      </c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  <c r="AF912" s="127"/>
      <c r="AG912" s="127"/>
      <c r="AH912" s="127"/>
      <c r="AI912" s="127"/>
      <c r="AJ912" s="127"/>
      <c r="AK912" s="127"/>
      <c r="AL912" s="127"/>
      <c r="AM912" s="127"/>
      <c r="AN912" s="127"/>
      <c r="AO912" s="127"/>
      <c r="AP912" s="127"/>
      <c r="AQ912" s="127"/>
      <c r="AR912" s="127"/>
      <c r="AS912" s="127"/>
      <c r="AT912" s="127"/>
      <c r="AU912" s="127"/>
      <c r="AV912" s="127"/>
      <c r="AW912" s="127"/>
      <c r="AX912" s="127"/>
      <c r="AY912" s="127"/>
      <c r="AZ912" s="127"/>
      <c r="BA912" s="127"/>
      <c r="BB912" s="127"/>
      <c r="BC912" s="127"/>
      <c r="BD912" s="127"/>
      <c r="BE912" s="128" t="s">
        <v>104</v>
      </c>
      <c r="BF912" s="134"/>
      <c r="BG912" s="128"/>
      <c r="BH912" s="152" t="s">
        <v>128</v>
      </c>
      <c r="BI912" s="152"/>
      <c r="BJ912" s="104"/>
    </row>
    <row r="913" spans="2:62" s="121" customFormat="1" ht="42" hidden="1" customHeight="1">
      <c r="B913" s="114">
        <v>2014</v>
      </c>
      <c r="C913" s="115">
        <v>8317</v>
      </c>
      <c r="D913" s="114">
        <v>6</v>
      </c>
      <c r="E913" s="114">
        <v>627</v>
      </c>
      <c r="F913" s="114"/>
      <c r="G913" s="116" t="s">
        <v>106</v>
      </c>
      <c r="H913" s="117">
        <f>H914</f>
        <v>0</v>
      </c>
      <c r="I913" s="117">
        <f t="shared" ref="I913:N913" si="1448">I914</f>
        <v>0</v>
      </c>
      <c r="J913" s="117">
        <f t="shared" si="1448"/>
        <v>0</v>
      </c>
      <c r="K913" s="117">
        <f t="shared" si="1448"/>
        <v>0</v>
      </c>
      <c r="L913" s="117">
        <f t="shared" si="1448"/>
        <v>0</v>
      </c>
      <c r="M913" s="117">
        <f t="shared" si="1448"/>
        <v>0</v>
      </c>
      <c r="N913" s="117">
        <f t="shared" si="1448"/>
        <v>0</v>
      </c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7"/>
      <c r="AM913" s="117"/>
      <c r="AN913" s="117"/>
      <c r="AO913" s="117"/>
      <c r="AP913" s="117"/>
      <c r="AQ913" s="117"/>
      <c r="AR913" s="117"/>
      <c r="AS913" s="117"/>
      <c r="AT913" s="117"/>
      <c r="AU913" s="117"/>
      <c r="AV913" s="117"/>
      <c r="AW913" s="117"/>
      <c r="AX913" s="117"/>
      <c r="AY913" s="117"/>
      <c r="AZ913" s="117"/>
      <c r="BA913" s="117"/>
      <c r="BB913" s="117"/>
      <c r="BC913" s="117"/>
      <c r="BD913" s="117"/>
      <c r="BE913" s="118"/>
      <c r="BF913" s="119"/>
      <c r="BG913" s="118"/>
      <c r="BH913" s="140"/>
      <c r="BI913" s="140"/>
      <c r="BJ913" s="104"/>
    </row>
    <row r="914" spans="2:62" s="96" customFormat="1" ht="36.75" hidden="1" customHeight="1">
      <c r="B914" s="122"/>
      <c r="C914" s="143"/>
      <c r="D914" s="122"/>
      <c r="E914" s="122"/>
      <c r="F914" s="132">
        <v>1</v>
      </c>
      <c r="G914" s="133" t="s">
        <v>107</v>
      </c>
      <c r="H914" s="126">
        <v>0</v>
      </c>
      <c r="I914" s="126">
        <v>0</v>
      </c>
      <c r="J914" s="127">
        <f>H914+I914</f>
        <v>0</v>
      </c>
      <c r="K914" s="126">
        <v>0</v>
      </c>
      <c r="L914" s="126">
        <v>0</v>
      </c>
      <c r="M914" s="127">
        <f>K914+L914</f>
        <v>0</v>
      </c>
      <c r="N914" s="127">
        <f>J914+M914</f>
        <v>0</v>
      </c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  <c r="AF914" s="127"/>
      <c r="AG914" s="127"/>
      <c r="AH914" s="127"/>
      <c r="AI914" s="127"/>
      <c r="AJ914" s="127"/>
      <c r="AK914" s="127"/>
      <c r="AL914" s="127"/>
      <c r="AM914" s="127"/>
      <c r="AN914" s="127"/>
      <c r="AO914" s="127"/>
      <c r="AP914" s="127"/>
      <c r="AQ914" s="127"/>
      <c r="AR914" s="127"/>
      <c r="AS914" s="127"/>
      <c r="AT914" s="127"/>
      <c r="AU914" s="127"/>
      <c r="AV914" s="127"/>
      <c r="AW914" s="127"/>
      <c r="AX914" s="127"/>
      <c r="AY914" s="127"/>
      <c r="AZ914" s="127"/>
      <c r="BA914" s="127"/>
      <c r="BB914" s="127"/>
      <c r="BC914" s="127"/>
      <c r="BD914" s="127"/>
      <c r="BE914" s="144" t="s">
        <v>108</v>
      </c>
      <c r="BF914" s="134"/>
      <c r="BG914" s="128"/>
      <c r="BH914" s="152" t="s">
        <v>128</v>
      </c>
      <c r="BI914" s="152"/>
      <c r="BJ914" s="104"/>
    </row>
    <row r="915" spans="2:62" s="121" customFormat="1" ht="53.25" hidden="1" customHeight="1">
      <c r="B915" s="114">
        <v>2014</v>
      </c>
      <c r="C915" s="115">
        <v>8317</v>
      </c>
      <c r="D915" s="114">
        <v>6</v>
      </c>
      <c r="E915" s="114">
        <v>629</v>
      </c>
      <c r="F915" s="114"/>
      <c r="G915" s="116" t="s">
        <v>109</v>
      </c>
      <c r="H915" s="117">
        <f>H916</f>
        <v>0</v>
      </c>
      <c r="I915" s="117">
        <f t="shared" ref="I915:N915" si="1449">I916</f>
        <v>0</v>
      </c>
      <c r="J915" s="117">
        <f t="shared" si="1449"/>
        <v>0</v>
      </c>
      <c r="K915" s="117">
        <f t="shared" si="1449"/>
        <v>0</v>
      </c>
      <c r="L915" s="117">
        <f t="shared" si="1449"/>
        <v>0</v>
      </c>
      <c r="M915" s="117">
        <f t="shared" si="1449"/>
        <v>0</v>
      </c>
      <c r="N915" s="117">
        <f t="shared" si="1449"/>
        <v>0</v>
      </c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  <c r="AN915" s="117"/>
      <c r="AO915" s="117"/>
      <c r="AP915" s="117"/>
      <c r="AQ915" s="117"/>
      <c r="AR915" s="117"/>
      <c r="AS915" s="117"/>
      <c r="AT915" s="117"/>
      <c r="AU915" s="117"/>
      <c r="AV915" s="117"/>
      <c r="AW915" s="117"/>
      <c r="AX915" s="117"/>
      <c r="AY915" s="117"/>
      <c r="AZ915" s="117"/>
      <c r="BA915" s="117"/>
      <c r="BB915" s="117"/>
      <c r="BC915" s="117"/>
      <c r="BD915" s="117"/>
      <c r="BE915" s="118"/>
      <c r="BF915" s="119"/>
      <c r="BG915" s="118"/>
      <c r="BH915" s="140"/>
      <c r="BI915" s="140"/>
      <c r="BJ915" s="104"/>
    </row>
    <row r="916" spans="2:62" s="96" customFormat="1" ht="36.75" hidden="1" customHeight="1">
      <c r="B916" s="122"/>
      <c r="C916" s="143"/>
      <c r="D916" s="122"/>
      <c r="E916" s="122"/>
      <c r="F916" s="132">
        <v>1</v>
      </c>
      <c r="G916" s="133" t="s">
        <v>110</v>
      </c>
      <c r="H916" s="126">
        <v>0</v>
      </c>
      <c r="I916" s="126">
        <v>0</v>
      </c>
      <c r="J916" s="127">
        <f>H916+I916</f>
        <v>0</v>
      </c>
      <c r="K916" s="126">
        <v>0</v>
      </c>
      <c r="L916" s="126">
        <v>0</v>
      </c>
      <c r="M916" s="127">
        <f>K916+L916</f>
        <v>0</v>
      </c>
      <c r="N916" s="127">
        <f>J916+M916</f>
        <v>0</v>
      </c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  <c r="AN916" s="127"/>
      <c r="AO916" s="127"/>
      <c r="AP916" s="127"/>
      <c r="AQ916" s="127"/>
      <c r="AR916" s="127"/>
      <c r="AS916" s="127"/>
      <c r="AT916" s="127"/>
      <c r="AU916" s="127"/>
      <c r="AV916" s="127"/>
      <c r="AW916" s="127"/>
      <c r="AX916" s="127"/>
      <c r="AY916" s="127"/>
      <c r="AZ916" s="127"/>
      <c r="BA916" s="127"/>
      <c r="BB916" s="127"/>
      <c r="BC916" s="127"/>
      <c r="BD916" s="127"/>
      <c r="BE916" s="144" t="s">
        <v>111</v>
      </c>
      <c r="BF916" s="134"/>
      <c r="BG916" s="128"/>
      <c r="BH916" s="152" t="s">
        <v>128</v>
      </c>
      <c r="BI916" s="152"/>
      <c r="BJ916" s="104"/>
    </row>
    <row r="917" spans="2:62" s="150" customFormat="1">
      <c r="B917" s="90">
        <v>2014</v>
      </c>
      <c r="C917" s="91">
        <v>8317</v>
      </c>
      <c r="D917" s="90">
        <v>7</v>
      </c>
      <c r="E917" s="90"/>
      <c r="F917" s="90"/>
      <c r="G917" s="92" t="s">
        <v>597</v>
      </c>
      <c r="H917" s="93">
        <f t="shared" ref="H917:N917" si="1450">H918+H949+H961+H1092</f>
        <v>15034810.279999999</v>
      </c>
      <c r="I917" s="93">
        <f t="shared" si="1450"/>
        <v>0</v>
      </c>
      <c r="J917" s="93">
        <f t="shared" si="1450"/>
        <v>15034810.279999999</v>
      </c>
      <c r="K917" s="93">
        <f t="shared" si="1450"/>
        <v>0</v>
      </c>
      <c r="L917" s="93">
        <f t="shared" si="1450"/>
        <v>0</v>
      </c>
      <c r="M917" s="93">
        <f t="shared" si="1450"/>
        <v>0</v>
      </c>
      <c r="N917" s="93">
        <f t="shared" si="1450"/>
        <v>15034810.279999999</v>
      </c>
      <c r="O917" s="93">
        <f t="shared" ref="O917:BD917" si="1451">O918+O949+O961+O1092</f>
        <v>0</v>
      </c>
      <c r="P917" s="93">
        <f t="shared" si="1451"/>
        <v>0</v>
      </c>
      <c r="Q917" s="93">
        <f t="shared" si="1451"/>
        <v>0</v>
      </c>
      <c r="R917" s="93">
        <f t="shared" si="1451"/>
        <v>0</v>
      </c>
      <c r="S917" s="93">
        <f t="shared" si="1451"/>
        <v>0</v>
      </c>
      <c r="T917" s="93">
        <f t="shared" si="1451"/>
        <v>0</v>
      </c>
      <c r="U917" s="93">
        <f t="shared" si="1451"/>
        <v>0</v>
      </c>
      <c r="V917" s="93">
        <f t="shared" si="1451"/>
        <v>15034810.279999999</v>
      </c>
      <c r="W917" s="93">
        <f t="shared" si="1451"/>
        <v>0</v>
      </c>
      <c r="X917" s="93">
        <f t="shared" si="1451"/>
        <v>15034810.279999999</v>
      </c>
      <c r="Y917" s="93">
        <f t="shared" si="1451"/>
        <v>0</v>
      </c>
      <c r="Z917" s="93">
        <f t="shared" si="1451"/>
        <v>0</v>
      </c>
      <c r="AA917" s="93">
        <f t="shared" si="1451"/>
        <v>0</v>
      </c>
      <c r="AB917" s="93">
        <f t="shared" si="1451"/>
        <v>15034810.279999999</v>
      </c>
      <c r="AC917" s="93">
        <f t="shared" si="1451"/>
        <v>0</v>
      </c>
      <c r="AD917" s="93">
        <f t="shared" si="1451"/>
        <v>0</v>
      </c>
      <c r="AE917" s="93">
        <f t="shared" si="1451"/>
        <v>0</v>
      </c>
      <c r="AF917" s="93">
        <f t="shared" si="1451"/>
        <v>0</v>
      </c>
      <c r="AG917" s="93">
        <f t="shared" si="1451"/>
        <v>0</v>
      </c>
      <c r="AH917" s="93">
        <f t="shared" si="1451"/>
        <v>0</v>
      </c>
      <c r="AI917" s="93">
        <f t="shared" si="1451"/>
        <v>0</v>
      </c>
      <c r="AJ917" s="93">
        <f t="shared" si="1451"/>
        <v>0</v>
      </c>
      <c r="AK917" s="93">
        <f t="shared" si="1451"/>
        <v>0</v>
      </c>
      <c r="AL917" s="93">
        <f t="shared" si="1451"/>
        <v>0</v>
      </c>
      <c r="AM917" s="93">
        <f t="shared" si="1451"/>
        <v>0</v>
      </c>
      <c r="AN917" s="93">
        <f t="shared" si="1451"/>
        <v>0</v>
      </c>
      <c r="AO917" s="93">
        <f t="shared" si="1451"/>
        <v>0</v>
      </c>
      <c r="AP917" s="93">
        <f t="shared" si="1451"/>
        <v>0</v>
      </c>
      <c r="AQ917" s="93">
        <f t="shared" si="1451"/>
        <v>0</v>
      </c>
      <c r="AR917" s="93">
        <f t="shared" si="1451"/>
        <v>0</v>
      </c>
      <c r="AS917" s="93">
        <f t="shared" si="1451"/>
        <v>0</v>
      </c>
      <c r="AT917" s="93">
        <f t="shared" si="1451"/>
        <v>0</v>
      </c>
      <c r="AU917" s="93">
        <f t="shared" si="1451"/>
        <v>0</v>
      </c>
      <c r="AV917" s="93">
        <f t="shared" si="1451"/>
        <v>0</v>
      </c>
      <c r="AW917" s="93">
        <f t="shared" si="1451"/>
        <v>0</v>
      </c>
      <c r="AX917" s="93">
        <f t="shared" si="1451"/>
        <v>15034810.279999999</v>
      </c>
      <c r="AY917" s="93">
        <f t="shared" si="1451"/>
        <v>0</v>
      </c>
      <c r="AZ917" s="93">
        <f t="shared" si="1451"/>
        <v>15034810.279999999</v>
      </c>
      <c r="BA917" s="93">
        <f t="shared" si="1451"/>
        <v>0</v>
      </c>
      <c r="BB917" s="93">
        <f t="shared" si="1451"/>
        <v>0</v>
      </c>
      <c r="BC917" s="93">
        <f t="shared" si="1451"/>
        <v>0</v>
      </c>
      <c r="BD917" s="93">
        <f t="shared" si="1451"/>
        <v>15034810.279999999</v>
      </c>
      <c r="BE917" s="94"/>
      <c r="BF917" s="95"/>
      <c r="BG917" s="94"/>
      <c r="BH917" s="149"/>
      <c r="BI917" s="149"/>
      <c r="BJ917" s="104"/>
    </row>
    <row r="918" spans="2:62" s="105" customFormat="1" hidden="1">
      <c r="B918" s="97">
        <v>2014</v>
      </c>
      <c r="C918" s="147">
        <v>8317</v>
      </c>
      <c r="D918" s="97">
        <v>7</v>
      </c>
      <c r="E918" s="97"/>
      <c r="F918" s="97"/>
      <c r="G918" s="99" t="s">
        <v>124</v>
      </c>
      <c r="H918" s="100">
        <f>H919+H926+H929+H934+H939+H946</f>
        <v>0</v>
      </c>
      <c r="I918" s="100">
        <f t="shared" ref="I918:O918" si="1452">I919+I926+I929+I934+I939+I946</f>
        <v>0</v>
      </c>
      <c r="J918" s="100">
        <f t="shared" si="1452"/>
        <v>0</v>
      </c>
      <c r="K918" s="100">
        <f t="shared" si="1452"/>
        <v>0</v>
      </c>
      <c r="L918" s="100">
        <f t="shared" si="1452"/>
        <v>0</v>
      </c>
      <c r="M918" s="100">
        <f t="shared" si="1452"/>
        <v>0</v>
      </c>
      <c r="N918" s="100">
        <f t="shared" si="1452"/>
        <v>0</v>
      </c>
      <c r="O918" s="100">
        <f t="shared" si="1452"/>
        <v>0</v>
      </c>
      <c r="P918" s="100">
        <f t="shared" ref="P918:BD918" si="1453">P919+P926+P929+P934+P939+P946</f>
        <v>0</v>
      </c>
      <c r="Q918" s="100">
        <f t="shared" si="1453"/>
        <v>0</v>
      </c>
      <c r="R918" s="100">
        <f t="shared" si="1453"/>
        <v>0</v>
      </c>
      <c r="S918" s="100">
        <f t="shared" si="1453"/>
        <v>0</v>
      </c>
      <c r="T918" s="100">
        <f t="shared" si="1453"/>
        <v>0</v>
      </c>
      <c r="U918" s="100">
        <f t="shared" si="1453"/>
        <v>0</v>
      </c>
      <c r="V918" s="100">
        <f t="shared" si="1453"/>
        <v>0</v>
      </c>
      <c r="W918" s="100">
        <f t="shared" si="1453"/>
        <v>0</v>
      </c>
      <c r="X918" s="100">
        <f t="shared" si="1453"/>
        <v>0</v>
      </c>
      <c r="Y918" s="100">
        <f t="shared" si="1453"/>
        <v>0</v>
      </c>
      <c r="Z918" s="100">
        <f t="shared" si="1453"/>
        <v>0</v>
      </c>
      <c r="AA918" s="100">
        <f t="shared" si="1453"/>
        <v>0</v>
      </c>
      <c r="AB918" s="100">
        <f t="shared" si="1453"/>
        <v>0</v>
      </c>
      <c r="AC918" s="100">
        <f t="shared" si="1453"/>
        <v>0</v>
      </c>
      <c r="AD918" s="100">
        <f t="shared" si="1453"/>
        <v>0</v>
      </c>
      <c r="AE918" s="100">
        <f t="shared" si="1453"/>
        <v>0</v>
      </c>
      <c r="AF918" s="100">
        <f t="shared" si="1453"/>
        <v>0</v>
      </c>
      <c r="AG918" s="100">
        <f t="shared" si="1453"/>
        <v>0</v>
      </c>
      <c r="AH918" s="100">
        <f t="shared" si="1453"/>
        <v>0</v>
      </c>
      <c r="AI918" s="100">
        <f t="shared" si="1453"/>
        <v>0</v>
      </c>
      <c r="AJ918" s="100">
        <f t="shared" si="1453"/>
        <v>0</v>
      </c>
      <c r="AK918" s="100">
        <f t="shared" si="1453"/>
        <v>0</v>
      </c>
      <c r="AL918" s="100">
        <f t="shared" si="1453"/>
        <v>0</v>
      </c>
      <c r="AM918" s="100">
        <f t="shared" si="1453"/>
        <v>0</v>
      </c>
      <c r="AN918" s="100">
        <f t="shared" si="1453"/>
        <v>0</v>
      </c>
      <c r="AO918" s="100">
        <f t="shared" si="1453"/>
        <v>0</v>
      </c>
      <c r="AP918" s="100">
        <f t="shared" si="1453"/>
        <v>0</v>
      </c>
      <c r="AQ918" s="100">
        <f t="shared" si="1453"/>
        <v>0</v>
      </c>
      <c r="AR918" s="100">
        <f t="shared" si="1453"/>
        <v>0</v>
      </c>
      <c r="AS918" s="100">
        <f t="shared" si="1453"/>
        <v>0</v>
      </c>
      <c r="AT918" s="100">
        <f t="shared" si="1453"/>
        <v>0</v>
      </c>
      <c r="AU918" s="100">
        <f t="shared" si="1453"/>
        <v>0</v>
      </c>
      <c r="AV918" s="100">
        <f t="shared" si="1453"/>
        <v>0</v>
      </c>
      <c r="AW918" s="100">
        <f t="shared" si="1453"/>
        <v>0</v>
      </c>
      <c r="AX918" s="100">
        <f t="shared" si="1453"/>
        <v>0</v>
      </c>
      <c r="AY918" s="100">
        <f t="shared" si="1453"/>
        <v>0</v>
      </c>
      <c r="AZ918" s="100">
        <f t="shared" si="1453"/>
        <v>0</v>
      </c>
      <c r="BA918" s="100">
        <f t="shared" si="1453"/>
        <v>0</v>
      </c>
      <c r="BB918" s="100">
        <f t="shared" si="1453"/>
        <v>0</v>
      </c>
      <c r="BC918" s="100">
        <f t="shared" si="1453"/>
        <v>0</v>
      </c>
      <c r="BD918" s="100">
        <f t="shared" si="1453"/>
        <v>0</v>
      </c>
      <c r="BE918" s="101"/>
      <c r="BF918" s="102"/>
      <c r="BG918" s="101"/>
      <c r="BH918" s="141"/>
      <c r="BI918" s="141"/>
      <c r="BJ918" s="104"/>
    </row>
    <row r="919" spans="2:62" s="113" customFormat="1" ht="40.5" hidden="1">
      <c r="B919" s="106">
        <v>2014</v>
      </c>
      <c r="C919" s="146">
        <v>8317</v>
      </c>
      <c r="D919" s="106">
        <v>7</v>
      </c>
      <c r="E919" s="106"/>
      <c r="F919" s="106"/>
      <c r="G919" s="108" t="s">
        <v>277</v>
      </c>
      <c r="H919" s="109">
        <f>H920+H922+H924</f>
        <v>0</v>
      </c>
      <c r="I919" s="109">
        <f t="shared" ref="I919:O919" si="1454">I920+I922+I924</f>
        <v>0</v>
      </c>
      <c r="J919" s="109">
        <f t="shared" si="1454"/>
        <v>0</v>
      </c>
      <c r="K919" s="109">
        <f t="shared" si="1454"/>
        <v>0</v>
      </c>
      <c r="L919" s="109">
        <f t="shared" si="1454"/>
        <v>0</v>
      </c>
      <c r="M919" s="109">
        <f t="shared" si="1454"/>
        <v>0</v>
      </c>
      <c r="N919" s="109">
        <f t="shared" si="1454"/>
        <v>0</v>
      </c>
      <c r="O919" s="109">
        <f t="shared" si="1454"/>
        <v>0</v>
      </c>
      <c r="P919" s="109">
        <f t="shared" ref="P919:BD919" si="1455">P920+P922+P924</f>
        <v>0</v>
      </c>
      <c r="Q919" s="109">
        <f t="shared" si="1455"/>
        <v>0</v>
      </c>
      <c r="R919" s="109">
        <f t="shared" si="1455"/>
        <v>0</v>
      </c>
      <c r="S919" s="109">
        <f t="shared" si="1455"/>
        <v>0</v>
      </c>
      <c r="T919" s="109">
        <f t="shared" si="1455"/>
        <v>0</v>
      </c>
      <c r="U919" s="109">
        <f t="shared" si="1455"/>
        <v>0</v>
      </c>
      <c r="V919" s="109">
        <f t="shared" si="1455"/>
        <v>0</v>
      </c>
      <c r="W919" s="109">
        <f t="shared" si="1455"/>
        <v>0</v>
      </c>
      <c r="X919" s="109">
        <f t="shared" si="1455"/>
        <v>0</v>
      </c>
      <c r="Y919" s="109">
        <f t="shared" si="1455"/>
        <v>0</v>
      </c>
      <c r="Z919" s="109">
        <f t="shared" si="1455"/>
        <v>0</v>
      </c>
      <c r="AA919" s="109">
        <f t="shared" si="1455"/>
        <v>0</v>
      </c>
      <c r="AB919" s="109">
        <f t="shared" si="1455"/>
        <v>0</v>
      </c>
      <c r="AC919" s="109">
        <f t="shared" si="1455"/>
        <v>0</v>
      </c>
      <c r="AD919" s="109">
        <f t="shared" si="1455"/>
        <v>0</v>
      </c>
      <c r="AE919" s="109">
        <f t="shared" si="1455"/>
        <v>0</v>
      </c>
      <c r="AF919" s="109">
        <f t="shared" si="1455"/>
        <v>0</v>
      </c>
      <c r="AG919" s="109">
        <f t="shared" si="1455"/>
        <v>0</v>
      </c>
      <c r="AH919" s="109">
        <f t="shared" si="1455"/>
        <v>0</v>
      </c>
      <c r="AI919" s="109">
        <f t="shared" si="1455"/>
        <v>0</v>
      </c>
      <c r="AJ919" s="109">
        <f t="shared" si="1455"/>
        <v>0</v>
      </c>
      <c r="AK919" s="109">
        <f t="shared" si="1455"/>
        <v>0</v>
      </c>
      <c r="AL919" s="109">
        <f t="shared" si="1455"/>
        <v>0</v>
      </c>
      <c r="AM919" s="109">
        <f t="shared" si="1455"/>
        <v>0</v>
      </c>
      <c r="AN919" s="109">
        <f t="shared" si="1455"/>
        <v>0</v>
      </c>
      <c r="AO919" s="109">
        <f t="shared" si="1455"/>
        <v>0</v>
      </c>
      <c r="AP919" s="109">
        <f t="shared" si="1455"/>
        <v>0</v>
      </c>
      <c r="AQ919" s="109">
        <f t="shared" si="1455"/>
        <v>0</v>
      </c>
      <c r="AR919" s="109">
        <f t="shared" si="1455"/>
        <v>0</v>
      </c>
      <c r="AS919" s="109">
        <f t="shared" si="1455"/>
        <v>0</v>
      </c>
      <c r="AT919" s="109">
        <f t="shared" si="1455"/>
        <v>0</v>
      </c>
      <c r="AU919" s="109">
        <f t="shared" si="1455"/>
        <v>0</v>
      </c>
      <c r="AV919" s="109">
        <f t="shared" si="1455"/>
        <v>0</v>
      </c>
      <c r="AW919" s="109">
        <f t="shared" si="1455"/>
        <v>0</v>
      </c>
      <c r="AX919" s="109">
        <f t="shared" si="1455"/>
        <v>0</v>
      </c>
      <c r="AY919" s="109">
        <f t="shared" si="1455"/>
        <v>0</v>
      </c>
      <c r="AZ919" s="109">
        <f t="shared" si="1455"/>
        <v>0</v>
      </c>
      <c r="BA919" s="109">
        <f t="shared" si="1455"/>
        <v>0</v>
      </c>
      <c r="BB919" s="109">
        <f t="shared" si="1455"/>
        <v>0</v>
      </c>
      <c r="BC919" s="109">
        <f t="shared" si="1455"/>
        <v>0</v>
      </c>
      <c r="BD919" s="109">
        <f t="shared" si="1455"/>
        <v>0</v>
      </c>
      <c r="BE919" s="110"/>
      <c r="BF919" s="111"/>
      <c r="BG919" s="110"/>
      <c r="BH919" s="142"/>
      <c r="BI919" s="142"/>
      <c r="BJ919" s="104"/>
    </row>
    <row r="920" spans="2:62" s="121" customFormat="1" hidden="1">
      <c r="B920" s="114">
        <v>2014</v>
      </c>
      <c r="C920" s="115">
        <v>8317</v>
      </c>
      <c r="D920" s="114">
        <v>7</v>
      </c>
      <c r="E920" s="114">
        <v>211</v>
      </c>
      <c r="F920" s="114"/>
      <c r="G920" s="116" t="s">
        <v>278</v>
      </c>
      <c r="H920" s="117">
        <f>H921</f>
        <v>0</v>
      </c>
      <c r="I920" s="117">
        <f t="shared" ref="I920:BD920" si="1456">I921</f>
        <v>0</v>
      </c>
      <c r="J920" s="117">
        <f t="shared" si="1456"/>
        <v>0</v>
      </c>
      <c r="K920" s="117">
        <f t="shared" si="1456"/>
        <v>0</v>
      </c>
      <c r="L920" s="117">
        <f t="shared" si="1456"/>
        <v>0</v>
      </c>
      <c r="M920" s="117">
        <f t="shared" si="1456"/>
        <v>0</v>
      </c>
      <c r="N920" s="117">
        <f t="shared" si="1456"/>
        <v>0</v>
      </c>
      <c r="O920" s="117">
        <f t="shared" si="1456"/>
        <v>0</v>
      </c>
      <c r="P920" s="117">
        <f t="shared" si="1456"/>
        <v>0</v>
      </c>
      <c r="Q920" s="117">
        <f t="shared" si="1456"/>
        <v>0</v>
      </c>
      <c r="R920" s="117">
        <f t="shared" si="1456"/>
        <v>0</v>
      </c>
      <c r="S920" s="117">
        <f t="shared" si="1456"/>
        <v>0</v>
      </c>
      <c r="T920" s="117">
        <f t="shared" si="1456"/>
        <v>0</v>
      </c>
      <c r="U920" s="117">
        <f t="shared" si="1456"/>
        <v>0</v>
      </c>
      <c r="V920" s="117">
        <f t="shared" si="1456"/>
        <v>0</v>
      </c>
      <c r="W920" s="117">
        <f t="shared" si="1456"/>
        <v>0</v>
      </c>
      <c r="X920" s="117">
        <f t="shared" si="1456"/>
        <v>0</v>
      </c>
      <c r="Y920" s="117">
        <f t="shared" si="1456"/>
        <v>0</v>
      </c>
      <c r="Z920" s="117">
        <f t="shared" si="1456"/>
        <v>0</v>
      </c>
      <c r="AA920" s="117">
        <f t="shared" si="1456"/>
        <v>0</v>
      </c>
      <c r="AB920" s="117">
        <f t="shared" si="1456"/>
        <v>0</v>
      </c>
      <c r="AC920" s="117">
        <f t="shared" si="1456"/>
        <v>0</v>
      </c>
      <c r="AD920" s="117">
        <f t="shared" si="1456"/>
        <v>0</v>
      </c>
      <c r="AE920" s="117">
        <f t="shared" si="1456"/>
        <v>0</v>
      </c>
      <c r="AF920" s="117">
        <f t="shared" si="1456"/>
        <v>0</v>
      </c>
      <c r="AG920" s="117">
        <f t="shared" si="1456"/>
        <v>0</v>
      </c>
      <c r="AH920" s="117">
        <f t="shared" si="1456"/>
        <v>0</v>
      </c>
      <c r="AI920" s="117">
        <f t="shared" si="1456"/>
        <v>0</v>
      </c>
      <c r="AJ920" s="117">
        <f t="shared" si="1456"/>
        <v>0</v>
      </c>
      <c r="AK920" s="117">
        <f t="shared" si="1456"/>
        <v>0</v>
      </c>
      <c r="AL920" s="117">
        <f t="shared" si="1456"/>
        <v>0</v>
      </c>
      <c r="AM920" s="117">
        <f t="shared" si="1456"/>
        <v>0</v>
      </c>
      <c r="AN920" s="117">
        <f t="shared" si="1456"/>
        <v>0</v>
      </c>
      <c r="AO920" s="117">
        <f t="shared" si="1456"/>
        <v>0</v>
      </c>
      <c r="AP920" s="117">
        <f t="shared" si="1456"/>
        <v>0</v>
      </c>
      <c r="AQ920" s="117">
        <f t="shared" si="1456"/>
        <v>0</v>
      </c>
      <c r="AR920" s="117">
        <f t="shared" si="1456"/>
        <v>0</v>
      </c>
      <c r="AS920" s="117">
        <f t="shared" si="1456"/>
        <v>0</v>
      </c>
      <c r="AT920" s="117">
        <f t="shared" si="1456"/>
        <v>0</v>
      </c>
      <c r="AU920" s="117">
        <f t="shared" si="1456"/>
        <v>0</v>
      </c>
      <c r="AV920" s="117">
        <f t="shared" si="1456"/>
        <v>0</v>
      </c>
      <c r="AW920" s="117">
        <f t="shared" si="1456"/>
        <v>0</v>
      </c>
      <c r="AX920" s="117">
        <f t="shared" si="1456"/>
        <v>0</v>
      </c>
      <c r="AY920" s="117">
        <f t="shared" si="1456"/>
        <v>0</v>
      </c>
      <c r="AZ920" s="117">
        <f t="shared" si="1456"/>
        <v>0</v>
      </c>
      <c r="BA920" s="117">
        <f t="shared" si="1456"/>
        <v>0</v>
      </c>
      <c r="BB920" s="117">
        <f t="shared" si="1456"/>
        <v>0</v>
      </c>
      <c r="BC920" s="117">
        <f t="shared" si="1456"/>
        <v>0</v>
      </c>
      <c r="BD920" s="117">
        <f t="shared" si="1456"/>
        <v>0</v>
      </c>
      <c r="BE920" s="118"/>
      <c r="BF920" s="119"/>
      <c r="BG920" s="118"/>
      <c r="BH920" s="140"/>
      <c r="BI920" s="140"/>
      <c r="BJ920" s="104"/>
    </row>
    <row r="921" spans="2:62" s="96" customFormat="1" ht="40.5" hidden="1">
      <c r="B921" s="122"/>
      <c r="C921" s="143"/>
      <c r="D921" s="122"/>
      <c r="E921" s="122"/>
      <c r="F921" s="132">
        <v>1</v>
      </c>
      <c r="G921" s="163" t="s">
        <v>598</v>
      </c>
      <c r="H921" s="126">
        <v>0</v>
      </c>
      <c r="I921" s="126">
        <v>0</v>
      </c>
      <c r="J921" s="127">
        <f>H921+I921</f>
        <v>0</v>
      </c>
      <c r="K921" s="126">
        <v>0</v>
      </c>
      <c r="L921" s="126">
        <v>0</v>
      </c>
      <c r="M921" s="127">
        <f>K921+L921</f>
        <v>0</v>
      </c>
      <c r="N921" s="127">
        <f>J921+M921</f>
        <v>0</v>
      </c>
      <c r="O921" s="126">
        <v>0</v>
      </c>
      <c r="P921" s="126">
        <v>0</v>
      </c>
      <c r="Q921" s="127">
        <f t="shared" ref="Q921" si="1457">O921+P921</f>
        <v>0</v>
      </c>
      <c r="R921" s="126">
        <v>0</v>
      </c>
      <c r="S921" s="126">
        <v>0</v>
      </c>
      <c r="T921" s="127">
        <f t="shared" ref="T921" si="1458">R921+S921</f>
        <v>0</v>
      </c>
      <c r="U921" s="127">
        <f t="shared" ref="U921" si="1459">Q921+T921</f>
        <v>0</v>
      </c>
      <c r="V921" s="126">
        <v>0</v>
      </c>
      <c r="W921" s="126">
        <v>0</v>
      </c>
      <c r="X921" s="127">
        <f t="shared" ref="X921" si="1460">V921+W921</f>
        <v>0</v>
      </c>
      <c r="Y921" s="126">
        <v>0</v>
      </c>
      <c r="Z921" s="126">
        <v>0</v>
      </c>
      <c r="AA921" s="127">
        <f t="shared" ref="AA921" si="1461">Y921+Z921</f>
        <v>0</v>
      </c>
      <c r="AB921" s="127">
        <f t="shared" ref="AB921" si="1462">X921+AA921</f>
        <v>0</v>
      </c>
      <c r="AC921" s="126">
        <v>0</v>
      </c>
      <c r="AD921" s="126">
        <v>0</v>
      </c>
      <c r="AE921" s="127">
        <f t="shared" ref="AE921" si="1463">AC921+AD921</f>
        <v>0</v>
      </c>
      <c r="AF921" s="126">
        <v>0</v>
      </c>
      <c r="AG921" s="126">
        <v>0</v>
      </c>
      <c r="AH921" s="127">
        <f t="shared" ref="AH921" si="1464">AF921+AG921</f>
        <v>0</v>
      </c>
      <c r="AI921" s="127">
        <f t="shared" ref="AI921" si="1465">AE921+AH921</f>
        <v>0</v>
      </c>
      <c r="AJ921" s="126">
        <v>0</v>
      </c>
      <c r="AK921" s="126">
        <v>0</v>
      </c>
      <c r="AL921" s="127">
        <f t="shared" ref="AL921" si="1466">AJ921+AK921</f>
        <v>0</v>
      </c>
      <c r="AM921" s="126">
        <v>0</v>
      </c>
      <c r="AN921" s="126">
        <v>0</v>
      </c>
      <c r="AO921" s="127">
        <f t="shared" ref="AO921" si="1467">AM921+AN921</f>
        <v>0</v>
      </c>
      <c r="AP921" s="127">
        <f t="shared" ref="AP921" si="1468">AL921+AO921</f>
        <v>0</v>
      </c>
      <c r="AQ921" s="126">
        <v>0</v>
      </c>
      <c r="AR921" s="126">
        <v>0</v>
      </c>
      <c r="AS921" s="127">
        <f t="shared" ref="AS921" si="1469">AQ921+AR921</f>
        <v>0</v>
      </c>
      <c r="AT921" s="126">
        <v>0</v>
      </c>
      <c r="AU921" s="126">
        <v>0</v>
      </c>
      <c r="AV921" s="127">
        <f t="shared" ref="AV921" si="1470">AT921+AU921</f>
        <v>0</v>
      </c>
      <c r="AW921" s="127">
        <f t="shared" ref="AW921" si="1471">AS921+AV921</f>
        <v>0</v>
      </c>
      <c r="AX921" s="126">
        <v>0</v>
      </c>
      <c r="AY921" s="126">
        <v>0</v>
      </c>
      <c r="AZ921" s="127">
        <f t="shared" ref="AZ921" si="1472">AX921+AY921</f>
        <v>0</v>
      </c>
      <c r="BA921" s="126">
        <v>0</v>
      </c>
      <c r="BB921" s="126">
        <v>0</v>
      </c>
      <c r="BC921" s="127">
        <f t="shared" ref="BC921" si="1473">BA921+BB921</f>
        <v>0</v>
      </c>
      <c r="BD921" s="127">
        <f t="shared" ref="BD921" si="1474">AZ921+BC921</f>
        <v>0</v>
      </c>
      <c r="BE921" s="128" t="s">
        <v>50</v>
      </c>
      <c r="BF921" s="134"/>
      <c r="BG921" s="128"/>
      <c r="BH921" s="225" t="s">
        <v>34</v>
      </c>
      <c r="BI921" s="225"/>
      <c r="BJ921" s="104"/>
    </row>
    <row r="922" spans="2:62" s="96" customFormat="1" ht="36.75" hidden="1" customHeight="1">
      <c r="B922" s="114">
        <v>2014</v>
      </c>
      <c r="C922" s="115">
        <v>8317</v>
      </c>
      <c r="D922" s="114">
        <v>7</v>
      </c>
      <c r="E922" s="114">
        <v>216</v>
      </c>
      <c r="F922" s="114"/>
      <c r="G922" s="116" t="s">
        <v>285</v>
      </c>
      <c r="H922" s="117">
        <f>H923</f>
        <v>0</v>
      </c>
      <c r="I922" s="117">
        <f t="shared" ref="I922:BD922" si="1475">I923</f>
        <v>0</v>
      </c>
      <c r="J922" s="117">
        <f t="shared" si="1475"/>
        <v>0</v>
      </c>
      <c r="K922" s="117">
        <f t="shared" si="1475"/>
        <v>0</v>
      </c>
      <c r="L922" s="117">
        <f t="shared" si="1475"/>
        <v>0</v>
      </c>
      <c r="M922" s="117">
        <f t="shared" si="1475"/>
        <v>0</v>
      </c>
      <c r="N922" s="117">
        <f t="shared" si="1475"/>
        <v>0</v>
      </c>
      <c r="O922" s="117">
        <f t="shared" si="1475"/>
        <v>0</v>
      </c>
      <c r="P922" s="117">
        <f t="shared" si="1475"/>
        <v>0</v>
      </c>
      <c r="Q922" s="117">
        <f t="shared" si="1475"/>
        <v>0</v>
      </c>
      <c r="R922" s="117">
        <f t="shared" si="1475"/>
        <v>0</v>
      </c>
      <c r="S922" s="117">
        <f t="shared" si="1475"/>
        <v>0</v>
      </c>
      <c r="T922" s="117">
        <f t="shared" si="1475"/>
        <v>0</v>
      </c>
      <c r="U922" s="117">
        <f t="shared" si="1475"/>
        <v>0</v>
      </c>
      <c r="V922" s="117">
        <f t="shared" si="1475"/>
        <v>0</v>
      </c>
      <c r="W922" s="117">
        <f t="shared" si="1475"/>
        <v>0</v>
      </c>
      <c r="X922" s="117">
        <f t="shared" si="1475"/>
        <v>0</v>
      </c>
      <c r="Y922" s="117">
        <f t="shared" si="1475"/>
        <v>0</v>
      </c>
      <c r="Z922" s="117">
        <f t="shared" si="1475"/>
        <v>0</v>
      </c>
      <c r="AA922" s="117">
        <f t="shared" si="1475"/>
        <v>0</v>
      </c>
      <c r="AB922" s="117">
        <f t="shared" si="1475"/>
        <v>0</v>
      </c>
      <c r="AC922" s="117">
        <f t="shared" si="1475"/>
        <v>0</v>
      </c>
      <c r="AD922" s="117">
        <f t="shared" si="1475"/>
        <v>0</v>
      </c>
      <c r="AE922" s="117">
        <f t="shared" si="1475"/>
        <v>0</v>
      </c>
      <c r="AF922" s="117">
        <f t="shared" si="1475"/>
        <v>0</v>
      </c>
      <c r="AG922" s="117">
        <f t="shared" si="1475"/>
        <v>0</v>
      </c>
      <c r="AH922" s="117">
        <f t="shared" si="1475"/>
        <v>0</v>
      </c>
      <c r="AI922" s="117">
        <f t="shared" si="1475"/>
        <v>0</v>
      </c>
      <c r="AJ922" s="117">
        <f t="shared" si="1475"/>
        <v>0</v>
      </c>
      <c r="AK922" s="117">
        <f t="shared" si="1475"/>
        <v>0</v>
      </c>
      <c r="AL922" s="117">
        <f t="shared" si="1475"/>
        <v>0</v>
      </c>
      <c r="AM922" s="117">
        <f t="shared" si="1475"/>
        <v>0</v>
      </c>
      <c r="AN922" s="117">
        <f t="shared" si="1475"/>
        <v>0</v>
      </c>
      <c r="AO922" s="117">
        <f t="shared" si="1475"/>
        <v>0</v>
      </c>
      <c r="AP922" s="117">
        <f t="shared" si="1475"/>
        <v>0</v>
      </c>
      <c r="AQ922" s="117">
        <f t="shared" si="1475"/>
        <v>0</v>
      </c>
      <c r="AR922" s="117">
        <f t="shared" si="1475"/>
        <v>0</v>
      </c>
      <c r="AS922" s="117">
        <f t="shared" si="1475"/>
        <v>0</v>
      </c>
      <c r="AT922" s="117">
        <f t="shared" si="1475"/>
        <v>0</v>
      </c>
      <c r="AU922" s="117">
        <f t="shared" si="1475"/>
        <v>0</v>
      </c>
      <c r="AV922" s="117">
        <f t="shared" si="1475"/>
        <v>0</v>
      </c>
      <c r="AW922" s="117">
        <f t="shared" si="1475"/>
        <v>0</v>
      </c>
      <c r="AX922" s="117">
        <f t="shared" si="1475"/>
        <v>0</v>
      </c>
      <c r="AY922" s="117">
        <f t="shared" si="1475"/>
        <v>0</v>
      </c>
      <c r="AZ922" s="117">
        <f t="shared" si="1475"/>
        <v>0</v>
      </c>
      <c r="BA922" s="117">
        <f t="shared" si="1475"/>
        <v>0</v>
      </c>
      <c r="BB922" s="117">
        <f t="shared" si="1475"/>
        <v>0</v>
      </c>
      <c r="BC922" s="117">
        <f t="shared" si="1475"/>
        <v>0</v>
      </c>
      <c r="BD922" s="117">
        <f t="shared" si="1475"/>
        <v>0</v>
      </c>
      <c r="BE922" s="118"/>
      <c r="BF922" s="119"/>
      <c r="BG922" s="118"/>
      <c r="BH922" s="140"/>
      <c r="BI922" s="140"/>
      <c r="BJ922" s="104"/>
    </row>
    <row r="923" spans="2:62" s="96" customFormat="1" ht="40.5" hidden="1">
      <c r="B923" s="122"/>
      <c r="C923" s="143"/>
      <c r="D923" s="122"/>
      <c r="E923" s="122"/>
      <c r="F923" s="132">
        <v>1</v>
      </c>
      <c r="G923" s="133" t="s">
        <v>599</v>
      </c>
      <c r="H923" s="126">
        <v>0</v>
      </c>
      <c r="I923" s="126">
        <v>0</v>
      </c>
      <c r="J923" s="127">
        <f>H923+I923</f>
        <v>0</v>
      </c>
      <c r="K923" s="126">
        <v>0</v>
      </c>
      <c r="L923" s="126">
        <v>0</v>
      </c>
      <c r="M923" s="127">
        <f>K923+L923</f>
        <v>0</v>
      </c>
      <c r="N923" s="127">
        <f>J923+M923</f>
        <v>0</v>
      </c>
      <c r="O923" s="126">
        <v>0</v>
      </c>
      <c r="P923" s="126">
        <v>0</v>
      </c>
      <c r="Q923" s="127">
        <f t="shared" ref="Q923" si="1476">O923+P923</f>
        <v>0</v>
      </c>
      <c r="R923" s="126">
        <v>0</v>
      </c>
      <c r="S923" s="126">
        <v>0</v>
      </c>
      <c r="T923" s="127">
        <f t="shared" ref="T923" si="1477">R923+S923</f>
        <v>0</v>
      </c>
      <c r="U923" s="127">
        <f t="shared" ref="U923" si="1478">Q923+T923</f>
        <v>0</v>
      </c>
      <c r="V923" s="126">
        <v>0</v>
      </c>
      <c r="W923" s="126">
        <v>0</v>
      </c>
      <c r="X923" s="127">
        <f t="shared" ref="X923" si="1479">V923+W923</f>
        <v>0</v>
      </c>
      <c r="Y923" s="126">
        <v>0</v>
      </c>
      <c r="Z923" s="126">
        <v>0</v>
      </c>
      <c r="AA923" s="127">
        <f t="shared" ref="AA923" si="1480">Y923+Z923</f>
        <v>0</v>
      </c>
      <c r="AB923" s="127">
        <f t="shared" ref="AB923" si="1481">X923+AA923</f>
        <v>0</v>
      </c>
      <c r="AC923" s="126">
        <v>0</v>
      </c>
      <c r="AD923" s="126">
        <v>0</v>
      </c>
      <c r="AE923" s="127">
        <f t="shared" ref="AE923" si="1482">AC923+AD923</f>
        <v>0</v>
      </c>
      <c r="AF923" s="126">
        <v>0</v>
      </c>
      <c r="AG923" s="126">
        <v>0</v>
      </c>
      <c r="AH923" s="127">
        <f t="shared" ref="AH923" si="1483">AF923+AG923</f>
        <v>0</v>
      </c>
      <c r="AI923" s="127">
        <f t="shared" ref="AI923" si="1484">AE923+AH923</f>
        <v>0</v>
      </c>
      <c r="AJ923" s="126">
        <v>0</v>
      </c>
      <c r="AK923" s="126">
        <v>0</v>
      </c>
      <c r="AL923" s="127">
        <f t="shared" ref="AL923" si="1485">AJ923+AK923</f>
        <v>0</v>
      </c>
      <c r="AM923" s="126">
        <v>0</v>
      </c>
      <c r="AN923" s="126">
        <v>0</v>
      </c>
      <c r="AO923" s="127">
        <f t="shared" ref="AO923" si="1486">AM923+AN923</f>
        <v>0</v>
      </c>
      <c r="AP923" s="127">
        <f t="shared" ref="AP923" si="1487">AL923+AO923</f>
        <v>0</v>
      </c>
      <c r="AQ923" s="126">
        <v>0</v>
      </c>
      <c r="AR923" s="126">
        <v>0</v>
      </c>
      <c r="AS923" s="127">
        <f t="shared" ref="AS923" si="1488">AQ923+AR923</f>
        <v>0</v>
      </c>
      <c r="AT923" s="126">
        <v>0</v>
      </c>
      <c r="AU923" s="126">
        <v>0</v>
      </c>
      <c r="AV923" s="127">
        <f t="shared" ref="AV923" si="1489">AT923+AU923</f>
        <v>0</v>
      </c>
      <c r="AW923" s="127">
        <f t="shared" ref="AW923" si="1490">AS923+AV923</f>
        <v>0</v>
      </c>
      <c r="AX923" s="126">
        <v>0</v>
      </c>
      <c r="AY923" s="126">
        <v>0</v>
      </c>
      <c r="AZ923" s="127">
        <f t="shared" ref="AZ923" si="1491">AX923+AY923</f>
        <v>0</v>
      </c>
      <c r="BA923" s="126">
        <v>0</v>
      </c>
      <c r="BB923" s="126">
        <v>0</v>
      </c>
      <c r="BC923" s="127">
        <f t="shared" ref="BC923" si="1492">BA923+BB923</f>
        <v>0</v>
      </c>
      <c r="BD923" s="127">
        <f t="shared" ref="BD923" si="1493">AZ923+BC923</f>
        <v>0</v>
      </c>
      <c r="BE923" s="128" t="s">
        <v>50</v>
      </c>
      <c r="BF923" s="134"/>
      <c r="BG923" s="128"/>
      <c r="BH923" s="225" t="s">
        <v>34</v>
      </c>
      <c r="BI923" s="225"/>
      <c r="BJ923" s="151"/>
    </row>
    <row r="924" spans="2:62" s="121" customFormat="1" ht="36.75" hidden="1" customHeight="1">
      <c r="B924" s="114">
        <v>2014</v>
      </c>
      <c r="C924" s="115">
        <v>8317</v>
      </c>
      <c r="D924" s="114">
        <v>7</v>
      </c>
      <c r="E924" s="114">
        <v>217</v>
      </c>
      <c r="F924" s="114"/>
      <c r="G924" s="116" t="s">
        <v>286</v>
      </c>
      <c r="H924" s="117">
        <f>H925</f>
        <v>0</v>
      </c>
      <c r="I924" s="117">
        <f t="shared" ref="I924:BD924" si="1494">I925</f>
        <v>0</v>
      </c>
      <c r="J924" s="117">
        <f t="shared" si="1494"/>
        <v>0</v>
      </c>
      <c r="K924" s="117">
        <f t="shared" si="1494"/>
        <v>0</v>
      </c>
      <c r="L924" s="117">
        <f t="shared" si="1494"/>
        <v>0</v>
      </c>
      <c r="M924" s="117">
        <f t="shared" si="1494"/>
        <v>0</v>
      </c>
      <c r="N924" s="117">
        <f t="shared" si="1494"/>
        <v>0</v>
      </c>
      <c r="O924" s="117">
        <f t="shared" si="1494"/>
        <v>0</v>
      </c>
      <c r="P924" s="117">
        <f t="shared" si="1494"/>
        <v>0</v>
      </c>
      <c r="Q924" s="117">
        <f t="shared" si="1494"/>
        <v>0</v>
      </c>
      <c r="R924" s="117">
        <f t="shared" si="1494"/>
        <v>0</v>
      </c>
      <c r="S924" s="117">
        <f t="shared" si="1494"/>
        <v>0</v>
      </c>
      <c r="T924" s="117">
        <f t="shared" si="1494"/>
        <v>0</v>
      </c>
      <c r="U924" s="117">
        <f t="shared" si="1494"/>
        <v>0</v>
      </c>
      <c r="V924" s="117">
        <f t="shared" si="1494"/>
        <v>0</v>
      </c>
      <c r="W924" s="117">
        <f t="shared" si="1494"/>
        <v>0</v>
      </c>
      <c r="X924" s="117">
        <f t="shared" si="1494"/>
        <v>0</v>
      </c>
      <c r="Y924" s="117">
        <f t="shared" si="1494"/>
        <v>0</v>
      </c>
      <c r="Z924" s="117">
        <f t="shared" si="1494"/>
        <v>0</v>
      </c>
      <c r="AA924" s="117">
        <f t="shared" si="1494"/>
        <v>0</v>
      </c>
      <c r="AB924" s="117">
        <f t="shared" si="1494"/>
        <v>0</v>
      </c>
      <c r="AC924" s="117">
        <f t="shared" si="1494"/>
        <v>0</v>
      </c>
      <c r="AD924" s="117">
        <f t="shared" si="1494"/>
        <v>0</v>
      </c>
      <c r="AE924" s="117">
        <f t="shared" si="1494"/>
        <v>0</v>
      </c>
      <c r="AF924" s="117">
        <f t="shared" si="1494"/>
        <v>0</v>
      </c>
      <c r="AG924" s="117">
        <f t="shared" si="1494"/>
        <v>0</v>
      </c>
      <c r="AH924" s="117">
        <f t="shared" si="1494"/>
        <v>0</v>
      </c>
      <c r="AI924" s="117">
        <f t="shared" si="1494"/>
        <v>0</v>
      </c>
      <c r="AJ924" s="117">
        <f t="shared" si="1494"/>
        <v>0</v>
      </c>
      <c r="AK924" s="117">
        <f t="shared" si="1494"/>
        <v>0</v>
      </c>
      <c r="AL924" s="117">
        <f t="shared" si="1494"/>
        <v>0</v>
      </c>
      <c r="AM924" s="117">
        <f t="shared" si="1494"/>
        <v>0</v>
      </c>
      <c r="AN924" s="117">
        <f t="shared" si="1494"/>
        <v>0</v>
      </c>
      <c r="AO924" s="117">
        <f t="shared" si="1494"/>
        <v>0</v>
      </c>
      <c r="AP924" s="117">
        <f t="shared" si="1494"/>
        <v>0</v>
      </c>
      <c r="AQ924" s="117">
        <f t="shared" si="1494"/>
        <v>0</v>
      </c>
      <c r="AR924" s="117">
        <f t="shared" si="1494"/>
        <v>0</v>
      </c>
      <c r="AS924" s="117">
        <f t="shared" si="1494"/>
        <v>0</v>
      </c>
      <c r="AT924" s="117">
        <f t="shared" si="1494"/>
        <v>0</v>
      </c>
      <c r="AU924" s="117">
        <f t="shared" si="1494"/>
        <v>0</v>
      </c>
      <c r="AV924" s="117">
        <f t="shared" si="1494"/>
        <v>0</v>
      </c>
      <c r="AW924" s="117">
        <f t="shared" si="1494"/>
        <v>0</v>
      </c>
      <c r="AX924" s="117">
        <f t="shared" si="1494"/>
        <v>0</v>
      </c>
      <c r="AY924" s="117">
        <f t="shared" si="1494"/>
        <v>0</v>
      </c>
      <c r="AZ924" s="117">
        <f t="shared" si="1494"/>
        <v>0</v>
      </c>
      <c r="BA924" s="117">
        <f t="shared" si="1494"/>
        <v>0</v>
      </c>
      <c r="BB924" s="117">
        <f t="shared" si="1494"/>
        <v>0</v>
      </c>
      <c r="BC924" s="117">
        <f t="shared" si="1494"/>
        <v>0</v>
      </c>
      <c r="BD924" s="117">
        <f t="shared" si="1494"/>
        <v>0</v>
      </c>
      <c r="BE924" s="118"/>
      <c r="BF924" s="119"/>
      <c r="BG924" s="118"/>
      <c r="BH924" s="140"/>
      <c r="BI924" s="140"/>
      <c r="BJ924" s="104"/>
    </row>
    <row r="925" spans="2:62" s="96" customFormat="1" ht="36.75" hidden="1" customHeight="1">
      <c r="B925" s="122"/>
      <c r="C925" s="143"/>
      <c r="D925" s="122"/>
      <c r="E925" s="122"/>
      <c r="F925" s="132">
        <v>1</v>
      </c>
      <c r="G925" s="163" t="s">
        <v>600</v>
      </c>
      <c r="H925" s="126">
        <v>0</v>
      </c>
      <c r="I925" s="126">
        <v>0</v>
      </c>
      <c r="J925" s="127">
        <f>H925+I925</f>
        <v>0</v>
      </c>
      <c r="K925" s="126">
        <v>0</v>
      </c>
      <c r="L925" s="126">
        <v>0</v>
      </c>
      <c r="M925" s="127">
        <f>K925+L925</f>
        <v>0</v>
      </c>
      <c r="N925" s="127">
        <f>J925+M925</f>
        <v>0</v>
      </c>
      <c r="O925" s="126">
        <v>0</v>
      </c>
      <c r="P925" s="126">
        <v>0</v>
      </c>
      <c r="Q925" s="127">
        <f t="shared" ref="Q925" si="1495">O925+P925</f>
        <v>0</v>
      </c>
      <c r="R925" s="126">
        <v>0</v>
      </c>
      <c r="S925" s="126">
        <v>0</v>
      </c>
      <c r="T925" s="127">
        <f t="shared" ref="T925" si="1496">R925+S925</f>
        <v>0</v>
      </c>
      <c r="U925" s="127">
        <f t="shared" ref="U925" si="1497">Q925+T925</f>
        <v>0</v>
      </c>
      <c r="V925" s="126">
        <v>0</v>
      </c>
      <c r="W925" s="126">
        <v>0</v>
      </c>
      <c r="X925" s="127">
        <f t="shared" ref="X925" si="1498">V925+W925</f>
        <v>0</v>
      </c>
      <c r="Y925" s="126">
        <v>0</v>
      </c>
      <c r="Z925" s="126">
        <v>0</v>
      </c>
      <c r="AA925" s="127">
        <f t="shared" ref="AA925" si="1499">Y925+Z925</f>
        <v>0</v>
      </c>
      <c r="AB925" s="127">
        <f t="shared" ref="AB925" si="1500">X925+AA925</f>
        <v>0</v>
      </c>
      <c r="AC925" s="126">
        <v>0</v>
      </c>
      <c r="AD925" s="126">
        <v>0</v>
      </c>
      <c r="AE925" s="127">
        <f t="shared" ref="AE925" si="1501">AC925+AD925</f>
        <v>0</v>
      </c>
      <c r="AF925" s="126">
        <v>0</v>
      </c>
      <c r="AG925" s="126">
        <v>0</v>
      </c>
      <c r="AH925" s="127">
        <f t="shared" ref="AH925" si="1502">AF925+AG925</f>
        <v>0</v>
      </c>
      <c r="AI925" s="127">
        <f t="shared" ref="AI925" si="1503">AE925+AH925</f>
        <v>0</v>
      </c>
      <c r="AJ925" s="126">
        <v>0</v>
      </c>
      <c r="AK925" s="126">
        <v>0</v>
      </c>
      <c r="AL925" s="127">
        <f t="shared" ref="AL925" si="1504">AJ925+AK925</f>
        <v>0</v>
      </c>
      <c r="AM925" s="126">
        <v>0</v>
      </c>
      <c r="AN925" s="126">
        <v>0</v>
      </c>
      <c r="AO925" s="127">
        <f t="shared" ref="AO925" si="1505">AM925+AN925</f>
        <v>0</v>
      </c>
      <c r="AP925" s="127">
        <f t="shared" ref="AP925" si="1506">AL925+AO925</f>
        <v>0</v>
      </c>
      <c r="AQ925" s="126">
        <v>0</v>
      </c>
      <c r="AR925" s="126">
        <v>0</v>
      </c>
      <c r="AS925" s="127">
        <f t="shared" ref="AS925" si="1507">AQ925+AR925</f>
        <v>0</v>
      </c>
      <c r="AT925" s="126">
        <v>0</v>
      </c>
      <c r="AU925" s="126">
        <v>0</v>
      </c>
      <c r="AV925" s="127">
        <f t="shared" ref="AV925" si="1508">AT925+AU925</f>
        <v>0</v>
      </c>
      <c r="AW925" s="127">
        <f t="shared" ref="AW925" si="1509">AS925+AV925</f>
        <v>0</v>
      </c>
      <c r="AX925" s="126">
        <v>0</v>
      </c>
      <c r="AY925" s="126">
        <v>0</v>
      </c>
      <c r="AZ925" s="127">
        <f t="shared" ref="AZ925" si="1510">AX925+AY925</f>
        <v>0</v>
      </c>
      <c r="BA925" s="126">
        <v>0</v>
      </c>
      <c r="BB925" s="126">
        <v>0</v>
      </c>
      <c r="BC925" s="127">
        <f t="shared" ref="BC925" si="1511">BA925+BB925</f>
        <v>0</v>
      </c>
      <c r="BD925" s="127">
        <f t="shared" ref="BD925" si="1512">AZ925+BC925</f>
        <v>0</v>
      </c>
      <c r="BE925" s="128" t="s">
        <v>50</v>
      </c>
      <c r="BF925" s="134"/>
      <c r="BG925" s="128"/>
      <c r="BH925" s="225" t="s">
        <v>34</v>
      </c>
      <c r="BI925" s="225"/>
      <c r="BJ925" s="104"/>
    </row>
    <row r="926" spans="2:62" s="113" customFormat="1" ht="36.75" hidden="1" customHeight="1">
      <c r="B926" s="106">
        <v>2014</v>
      </c>
      <c r="C926" s="146">
        <v>8317</v>
      </c>
      <c r="D926" s="106">
        <v>7</v>
      </c>
      <c r="E926" s="106"/>
      <c r="F926" s="106"/>
      <c r="G926" s="108" t="s">
        <v>287</v>
      </c>
      <c r="H926" s="109">
        <f>H927</f>
        <v>0</v>
      </c>
      <c r="I926" s="109">
        <f t="shared" ref="I926:X927" si="1513">I927</f>
        <v>0</v>
      </c>
      <c r="J926" s="109">
        <f t="shared" si="1513"/>
        <v>0</v>
      </c>
      <c r="K926" s="109">
        <f t="shared" si="1513"/>
        <v>0</v>
      </c>
      <c r="L926" s="109">
        <f t="shared" si="1513"/>
        <v>0</v>
      </c>
      <c r="M926" s="109">
        <f t="shared" si="1513"/>
        <v>0</v>
      </c>
      <c r="N926" s="109">
        <f t="shared" si="1513"/>
        <v>0</v>
      </c>
      <c r="O926" s="109">
        <f t="shared" si="1513"/>
        <v>0</v>
      </c>
      <c r="P926" s="109">
        <f t="shared" si="1513"/>
        <v>0</v>
      </c>
      <c r="Q926" s="109">
        <f t="shared" si="1513"/>
        <v>0</v>
      </c>
      <c r="R926" s="109">
        <f t="shared" si="1513"/>
        <v>0</v>
      </c>
      <c r="S926" s="109">
        <f t="shared" si="1513"/>
        <v>0</v>
      </c>
      <c r="T926" s="109">
        <f t="shared" si="1513"/>
        <v>0</v>
      </c>
      <c r="U926" s="109">
        <f t="shared" si="1513"/>
        <v>0</v>
      </c>
      <c r="V926" s="109">
        <f t="shared" si="1513"/>
        <v>0</v>
      </c>
      <c r="W926" s="109">
        <f t="shared" si="1513"/>
        <v>0</v>
      </c>
      <c r="X926" s="109">
        <f t="shared" si="1513"/>
        <v>0</v>
      </c>
      <c r="Y926" s="109">
        <f t="shared" ref="P926:BD927" si="1514">Y927</f>
        <v>0</v>
      </c>
      <c r="Z926" s="109">
        <f t="shared" si="1514"/>
        <v>0</v>
      </c>
      <c r="AA926" s="109">
        <f t="shared" si="1514"/>
        <v>0</v>
      </c>
      <c r="AB926" s="109">
        <f t="shared" si="1514"/>
        <v>0</v>
      </c>
      <c r="AC926" s="109">
        <f t="shared" si="1514"/>
        <v>0</v>
      </c>
      <c r="AD926" s="109">
        <f t="shared" si="1514"/>
        <v>0</v>
      </c>
      <c r="AE926" s="109">
        <f t="shared" si="1514"/>
        <v>0</v>
      </c>
      <c r="AF926" s="109">
        <f t="shared" si="1514"/>
        <v>0</v>
      </c>
      <c r="AG926" s="109">
        <f t="shared" si="1514"/>
        <v>0</v>
      </c>
      <c r="AH926" s="109">
        <f t="shared" si="1514"/>
        <v>0</v>
      </c>
      <c r="AI926" s="109">
        <f t="shared" si="1514"/>
        <v>0</v>
      </c>
      <c r="AJ926" s="109">
        <f t="shared" si="1514"/>
        <v>0</v>
      </c>
      <c r="AK926" s="109">
        <f t="shared" si="1514"/>
        <v>0</v>
      </c>
      <c r="AL926" s="109">
        <f t="shared" si="1514"/>
        <v>0</v>
      </c>
      <c r="AM926" s="109">
        <f t="shared" si="1514"/>
        <v>0</v>
      </c>
      <c r="AN926" s="109">
        <f t="shared" si="1514"/>
        <v>0</v>
      </c>
      <c r="AO926" s="109">
        <f t="shared" si="1514"/>
        <v>0</v>
      </c>
      <c r="AP926" s="109">
        <f t="shared" si="1514"/>
        <v>0</v>
      </c>
      <c r="AQ926" s="109">
        <f t="shared" si="1514"/>
        <v>0</v>
      </c>
      <c r="AR926" s="109">
        <f t="shared" si="1514"/>
        <v>0</v>
      </c>
      <c r="AS926" s="109">
        <f t="shared" si="1514"/>
        <v>0</v>
      </c>
      <c r="AT926" s="109">
        <f t="shared" si="1514"/>
        <v>0</v>
      </c>
      <c r="AU926" s="109">
        <f t="shared" si="1514"/>
        <v>0</v>
      </c>
      <c r="AV926" s="109">
        <f t="shared" si="1514"/>
        <v>0</v>
      </c>
      <c r="AW926" s="109">
        <f t="shared" si="1514"/>
        <v>0</v>
      </c>
      <c r="AX926" s="109">
        <f t="shared" si="1514"/>
        <v>0</v>
      </c>
      <c r="AY926" s="109">
        <f t="shared" si="1514"/>
        <v>0</v>
      </c>
      <c r="AZ926" s="109">
        <f t="shared" si="1514"/>
        <v>0</v>
      </c>
      <c r="BA926" s="109">
        <f t="shared" si="1514"/>
        <v>0</v>
      </c>
      <c r="BB926" s="109">
        <f t="shared" si="1514"/>
        <v>0</v>
      </c>
      <c r="BC926" s="109">
        <f t="shared" si="1514"/>
        <v>0</v>
      </c>
      <c r="BD926" s="109">
        <f t="shared" si="1514"/>
        <v>0</v>
      </c>
      <c r="BE926" s="110"/>
      <c r="BF926" s="111"/>
      <c r="BG926" s="110"/>
      <c r="BH926" s="142"/>
      <c r="BI926" s="142"/>
      <c r="BJ926" s="104"/>
    </row>
    <row r="927" spans="2:62" s="121" customFormat="1" hidden="1">
      <c r="B927" s="114">
        <v>2014</v>
      </c>
      <c r="C927" s="115">
        <v>8317</v>
      </c>
      <c r="D927" s="114">
        <v>7</v>
      </c>
      <c r="E927" s="114">
        <v>223</v>
      </c>
      <c r="F927" s="114"/>
      <c r="G927" s="116" t="s">
        <v>290</v>
      </c>
      <c r="H927" s="117">
        <f>H928</f>
        <v>0</v>
      </c>
      <c r="I927" s="117">
        <f t="shared" si="1513"/>
        <v>0</v>
      </c>
      <c r="J927" s="117">
        <f t="shared" si="1513"/>
        <v>0</v>
      </c>
      <c r="K927" s="117">
        <f t="shared" si="1513"/>
        <v>0</v>
      </c>
      <c r="L927" s="117">
        <f t="shared" si="1513"/>
        <v>0</v>
      </c>
      <c r="M927" s="117">
        <f t="shared" si="1513"/>
        <v>0</v>
      </c>
      <c r="N927" s="117">
        <f t="shared" si="1513"/>
        <v>0</v>
      </c>
      <c r="O927" s="117">
        <f t="shared" si="1513"/>
        <v>0</v>
      </c>
      <c r="P927" s="117">
        <f t="shared" si="1514"/>
        <v>0</v>
      </c>
      <c r="Q927" s="117">
        <f t="shared" si="1514"/>
        <v>0</v>
      </c>
      <c r="R927" s="117">
        <f t="shared" si="1514"/>
        <v>0</v>
      </c>
      <c r="S927" s="117">
        <f t="shared" si="1514"/>
        <v>0</v>
      </c>
      <c r="T927" s="117">
        <f t="shared" si="1514"/>
        <v>0</v>
      </c>
      <c r="U927" s="117">
        <f t="shared" si="1514"/>
        <v>0</v>
      </c>
      <c r="V927" s="117">
        <f t="shared" si="1513"/>
        <v>0</v>
      </c>
      <c r="W927" s="117">
        <f t="shared" si="1514"/>
        <v>0</v>
      </c>
      <c r="X927" s="117">
        <f t="shared" si="1514"/>
        <v>0</v>
      </c>
      <c r="Y927" s="117">
        <f t="shared" si="1514"/>
        <v>0</v>
      </c>
      <c r="Z927" s="117">
        <f t="shared" si="1514"/>
        <v>0</v>
      </c>
      <c r="AA927" s="117">
        <f t="shared" si="1514"/>
        <v>0</v>
      </c>
      <c r="AB927" s="117">
        <f t="shared" si="1514"/>
        <v>0</v>
      </c>
      <c r="AC927" s="117">
        <f t="shared" si="1514"/>
        <v>0</v>
      </c>
      <c r="AD927" s="117">
        <f t="shared" si="1514"/>
        <v>0</v>
      </c>
      <c r="AE927" s="117">
        <f t="shared" si="1514"/>
        <v>0</v>
      </c>
      <c r="AF927" s="117">
        <f t="shared" si="1514"/>
        <v>0</v>
      </c>
      <c r="AG927" s="117">
        <f t="shared" si="1514"/>
        <v>0</v>
      </c>
      <c r="AH927" s="117">
        <f t="shared" si="1514"/>
        <v>0</v>
      </c>
      <c r="AI927" s="117">
        <f t="shared" si="1514"/>
        <v>0</v>
      </c>
      <c r="AJ927" s="117">
        <f t="shared" si="1514"/>
        <v>0</v>
      </c>
      <c r="AK927" s="117">
        <f t="shared" si="1514"/>
        <v>0</v>
      </c>
      <c r="AL927" s="117">
        <f t="shared" si="1514"/>
        <v>0</v>
      </c>
      <c r="AM927" s="117">
        <f t="shared" si="1514"/>
        <v>0</v>
      </c>
      <c r="AN927" s="117">
        <f t="shared" si="1514"/>
        <v>0</v>
      </c>
      <c r="AO927" s="117">
        <f t="shared" si="1514"/>
        <v>0</v>
      </c>
      <c r="AP927" s="117">
        <f t="shared" si="1514"/>
        <v>0</v>
      </c>
      <c r="AQ927" s="117">
        <f t="shared" si="1514"/>
        <v>0</v>
      </c>
      <c r="AR927" s="117">
        <f t="shared" si="1514"/>
        <v>0</v>
      </c>
      <c r="AS927" s="117">
        <f t="shared" si="1514"/>
        <v>0</v>
      </c>
      <c r="AT927" s="117">
        <f t="shared" si="1514"/>
        <v>0</v>
      </c>
      <c r="AU927" s="117">
        <f t="shared" si="1514"/>
        <v>0</v>
      </c>
      <c r="AV927" s="117">
        <f t="shared" si="1514"/>
        <v>0</v>
      </c>
      <c r="AW927" s="117">
        <f t="shared" si="1514"/>
        <v>0</v>
      </c>
      <c r="AX927" s="117">
        <f t="shared" si="1514"/>
        <v>0</v>
      </c>
      <c r="AY927" s="117">
        <f t="shared" si="1514"/>
        <v>0</v>
      </c>
      <c r="AZ927" s="117">
        <f t="shared" si="1514"/>
        <v>0</v>
      </c>
      <c r="BA927" s="117">
        <f t="shared" si="1514"/>
        <v>0</v>
      </c>
      <c r="BB927" s="117">
        <f t="shared" si="1514"/>
        <v>0</v>
      </c>
      <c r="BC927" s="117">
        <f t="shared" si="1514"/>
        <v>0</v>
      </c>
      <c r="BD927" s="117">
        <f t="shared" si="1514"/>
        <v>0</v>
      </c>
      <c r="BE927" s="118"/>
      <c r="BF927" s="119"/>
      <c r="BG927" s="118"/>
      <c r="BH927" s="140"/>
      <c r="BI927" s="140"/>
      <c r="BJ927" s="104"/>
    </row>
    <row r="928" spans="2:62" s="96" customFormat="1" ht="36.75" hidden="1" customHeight="1">
      <c r="B928" s="122"/>
      <c r="C928" s="143"/>
      <c r="D928" s="122"/>
      <c r="E928" s="122"/>
      <c r="F928" s="132">
        <v>1</v>
      </c>
      <c r="G928" s="163" t="s">
        <v>601</v>
      </c>
      <c r="H928" s="126">
        <v>0</v>
      </c>
      <c r="I928" s="126">
        <v>0</v>
      </c>
      <c r="J928" s="127">
        <f>H928+I928</f>
        <v>0</v>
      </c>
      <c r="K928" s="126">
        <v>0</v>
      </c>
      <c r="L928" s="126">
        <v>0</v>
      </c>
      <c r="M928" s="127">
        <f>K928+L928</f>
        <v>0</v>
      </c>
      <c r="N928" s="127">
        <f>J928+M928</f>
        <v>0</v>
      </c>
      <c r="O928" s="126">
        <v>0</v>
      </c>
      <c r="P928" s="126">
        <v>0</v>
      </c>
      <c r="Q928" s="127">
        <f t="shared" ref="Q928" si="1515">O928+P928</f>
        <v>0</v>
      </c>
      <c r="R928" s="126">
        <v>0</v>
      </c>
      <c r="S928" s="126">
        <v>0</v>
      </c>
      <c r="T928" s="127">
        <f t="shared" ref="T928" si="1516">R928+S928</f>
        <v>0</v>
      </c>
      <c r="U928" s="127">
        <f t="shared" ref="U928" si="1517">Q928+T928</f>
        <v>0</v>
      </c>
      <c r="V928" s="126">
        <v>0</v>
      </c>
      <c r="W928" s="126">
        <v>0</v>
      </c>
      <c r="X928" s="127">
        <f t="shared" ref="X928" si="1518">V928+W928</f>
        <v>0</v>
      </c>
      <c r="Y928" s="126">
        <v>0</v>
      </c>
      <c r="Z928" s="126">
        <v>0</v>
      </c>
      <c r="AA928" s="127">
        <f t="shared" ref="AA928" si="1519">Y928+Z928</f>
        <v>0</v>
      </c>
      <c r="AB928" s="127">
        <f t="shared" ref="AB928" si="1520">X928+AA928</f>
        <v>0</v>
      </c>
      <c r="AC928" s="126">
        <v>0</v>
      </c>
      <c r="AD928" s="126">
        <v>0</v>
      </c>
      <c r="AE928" s="127">
        <f t="shared" ref="AE928" si="1521">AC928+AD928</f>
        <v>0</v>
      </c>
      <c r="AF928" s="126">
        <v>0</v>
      </c>
      <c r="AG928" s="126">
        <v>0</v>
      </c>
      <c r="AH928" s="127">
        <f t="shared" ref="AH928" si="1522">AF928+AG928</f>
        <v>0</v>
      </c>
      <c r="AI928" s="127">
        <f t="shared" ref="AI928" si="1523">AE928+AH928</f>
        <v>0</v>
      </c>
      <c r="AJ928" s="126">
        <v>0</v>
      </c>
      <c r="AK928" s="126">
        <v>0</v>
      </c>
      <c r="AL928" s="127">
        <f t="shared" ref="AL928" si="1524">AJ928+AK928</f>
        <v>0</v>
      </c>
      <c r="AM928" s="126">
        <v>0</v>
      </c>
      <c r="AN928" s="126">
        <v>0</v>
      </c>
      <c r="AO928" s="127">
        <f t="shared" ref="AO928" si="1525">AM928+AN928</f>
        <v>0</v>
      </c>
      <c r="AP928" s="127">
        <f t="shared" ref="AP928" si="1526">AL928+AO928</f>
        <v>0</v>
      </c>
      <c r="AQ928" s="126">
        <v>0</v>
      </c>
      <c r="AR928" s="126">
        <v>0</v>
      </c>
      <c r="AS928" s="127">
        <f t="shared" ref="AS928" si="1527">AQ928+AR928</f>
        <v>0</v>
      </c>
      <c r="AT928" s="126">
        <v>0</v>
      </c>
      <c r="AU928" s="126">
        <v>0</v>
      </c>
      <c r="AV928" s="127">
        <f t="shared" ref="AV928" si="1528">AT928+AU928</f>
        <v>0</v>
      </c>
      <c r="AW928" s="127">
        <f t="shared" ref="AW928" si="1529">AS928+AV928</f>
        <v>0</v>
      </c>
      <c r="AX928" s="126">
        <v>0</v>
      </c>
      <c r="AY928" s="126">
        <v>0</v>
      </c>
      <c r="AZ928" s="127">
        <f t="shared" ref="AZ928" si="1530">AX928+AY928</f>
        <v>0</v>
      </c>
      <c r="BA928" s="126">
        <v>0</v>
      </c>
      <c r="BB928" s="126">
        <v>0</v>
      </c>
      <c r="BC928" s="127">
        <f t="shared" ref="BC928" si="1531">BA928+BB928</f>
        <v>0</v>
      </c>
      <c r="BD928" s="127">
        <f t="shared" ref="BD928" si="1532">AZ928+BC928</f>
        <v>0</v>
      </c>
      <c r="BE928" s="128" t="s">
        <v>50</v>
      </c>
      <c r="BF928" s="134"/>
      <c r="BG928" s="128"/>
      <c r="BH928" s="130" t="s">
        <v>34</v>
      </c>
      <c r="BI928" s="130"/>
      <c r="BJ928" s="104"/>
    </row>
    <row r="929" spans="1:62" s="113" customFormat="1" ht="40.5" hidden="1">
      <c r="B929" s="106">
        <v>2014</v>
      </c>
      <c r="C929" s="146">
        <v>8317</v>
      </c>
      <c r="D929" s="106">
        <v>7</v>
      </c>
      <c r="E929" s="106"/>
      <c r="F929" s="106"/>
      <c r="G929" s="108" t="s">
        <v>536</v>
      </c>
      <c r="H929" s="109">
        <f>H930+H932</f>
        <v>0</v>
      </c>
      <c r="I929" s="109">
        <f t="shared" ref="I929:O929" si="1533">I930+I932</f>
        <v>0</v>
      </c>
      <c r="J929" s="109">
        <f t="shared" si="1533"/>
        <v>0</v>
      </c>
      <c r="K929" s="109">
        <f t="shared" si="1533"/>
        <v>0</v>
      </c>
      <c r="L929" s="109">
        <f t="shared" si="1533"/>
        <v>0</v>
      </c>
      <c r="M929" s="109">
        <f t="shared" si="1533"/>
        <v>0</v>
      </c>
      <c r="N929" s="109">
        <f t="shared" si="1533"/>
        <v>0</v>
      </c>
      <c r="O929" s="109">
        <f t="shared" si="1533"/>
        <v>0</v>
      </c>
      <c r="P929" s="109">
        <f t="shared" ref="P929:BD929" si="1534">P930+P932</f>
        <v>0</v>
      </c>
      <c r="Q929" s="109">
        <f t="shared" si="1534"/>
        <v>0</v>
      </c>
      <c r="R929" s="109">
        <f t="shared" si="1534"/>
        <v>0</v>
      </c>
      <c r="S929" s="109">
        <f t="shared" si="1534"/>
        <v>0</v>
      </c>
      <c r="T929" s="109">
        <f t="shared" si="1534"/>
        <v>0</v>
      </c>
      <c r="U929" s="109">
        <f t="shared" si="1534"/>
        <v>0</v>
      </c>
      <c r="V929" s="109">
        <f t="shared" si="1534"/>
        <v>0</v>
      </c>
      <c r="W929" s="109">
        <f t="shared" si="1534"/>
        <v>0</v>
      </c>
      <c r="X929" s="109">
        <f t="shared" si="1534"/>
        <v>0</v>
      </c>
      <c r="Y929" s="109">
        <f t="shared" si="1534"/>
        <v>0</v>
      </c>
      <c r="Z929" s="109">
        <f t="shared" si="1534"/>
        <v>0</v>
      </c>
      <c r="AA929" s="109">
        <f t="shared" si="1534"/>
        <v>0</v>
      </c>
      <c r="AB929" s="109">
        <f t="shared" si="1534"/>
        <v>0</v>
      </c>
      <c r="AC929" s="109">
        <f t="shared" si="1534"/>
        <v>0</v>
      </c>
      <c r="AD929" s="109">
        <f t="shared" si="1534"/>
        <v>0</v>
      </c>
      <c r="AE929" s="109">
        <f t="shared" si="1534"/>
        <v>0</v>
      </c>
      <c r="AF929" s="109">
        <f t="shared" si="1534"/>
        <v>0</v>
      </c>
      <c r="AG929" s="109">
        <f t="shared" si="1534"/>
        <v>0</v>
      </c>
      <c r="AH929" s="109">
        <f t="shared" si="1534"/>
        <v>0</v>
      </c>
      <c r="AI929" s="109">
        <f t="shared" si="1534"/>
        <v>0</v>
      </c>
      <c r="AJ929" s="109">
        <f t="shared" si="1534"/>
        <v>0</v>
      </c>
      <c r="AK929" s="109">
        <f t="shared" si="1534"/>
        <v>0</v>
      </c>
      <c r="AL929" s="109">
        <f t="shared" si="1534"/>
        <v>0</v>
      </c>
      <c r="AM929" s="109">
        <f t="shared" si="1534"/>
        <v>0</v>
      </c>
      <c r="AN929" s="109">
        <f t="shared" si="1534"/>
        <v>0</v>
      </c>
      <c r="AO929" s="109">
        <f t="shared" si="1534"/>
        <v>0</v>
      </c>
      <c r="AP929" s="109">
        <f t="shared" si="1534"/>
        <v>0</v>
      </c>
      <c r="AQ929" s="109">
        <f t="shared" si="1534"/>
        <v>0</v>
      </c>
      <c r="AR929" s="109">
        <f t="shared" si="1534"/>
        <v>0</v>
      </c>
      <c r="AS929" s="109">
        <f t="shared" si="1534"/>
        <v>0</v>
      </c>
      <c r="AT929" s="109">
        <f t="shared" si="1534"/>
        <v>0</v>
      </c>
      <c r="AU929" s="109">
        <f t="shared" si="1534"/>
        <v>0</v>
      </c>
      <c r="AV929" s="109">
        <f t="shared" si="1534"/>
        <v>0</v>
      </c>
      <c r="AW929" s="109">
        <f t="shared" si="1534"/>
        <v>0</v>
      </c>
      <c r="AX929" s="109">
        <f t="shared" si="1534"/>
        <v>0</v>
      </c>
      <c r="AY929" s="109">
        <f t="shared" si="1534"/>
        <v>0</v>
      </c>
      <c r="AZ929" s="109">
        <f t="shared" si="1534"/>
        <v>0</v>
      </c>
      <c r="BA929" s="109">
        <f t="shared" si="1534"/>
        <v>0</v>
      </c>
      <c r="BB929" s="109">
        <f t="shared" si="1534"/>
        <v>0</v>
      </c>
      <c r="BC929" s="109">
        <f t="shared" si="1534"/>
        <v>0</v>
      </c>
      <c r="BD929" s="109">
        <f t="shared" si="1534"/>
        <v>0</v>
      </c>
      <c r="BE929" s="110"/>
      <c r="BF929" s="111"/>
      <c r="BG929" s="110"/>
      <c r="BH929" s="142"/>
      <c r="BI929" s="142"/>
      <c r="BJ929" s="104"/>
    </row>
    <row r="930" spans="1:62" s="113" customFormat="1" ht="36.75" hidden="1" customHeight="1">
      <c r="B930" s="114">
        <v>2014</v>
      </c>
      <c r="C930" s="115">
        <v>8317</v>
      </c>
      <c r="D930" s="114">
        <v>7</v>
      </c>
      <c r="E930" s="114">
        <v>246</v>
      </c>
      <c r="F930" s="114"/>
      <c r="G930" s="116" t="s">
        <v>470</v>
      </c>
      <c r="H930" s="117">
        <f>H931</f>
        <v>0</v>
      </c>
      <c r="I930" s="117">
        <f t="shared" ref="I930:BD930" si="1535">I931</f>
        <v>0</v>
      </c>
      <c r="J930" s="117">
        <f t="shared" si="1535"/>
        <v>0</v>
      </c>
      <c r="K930" s="117">
        <f t="shared" si="1535"/>
        <v>0</v>
      </c>
      <c r="L930" s="117">
        <f t="shared" si="1535"/>
        <v>0</v>
      </c>
      <c r="M930" s="117">
        <f t="shared" si="1535"/>
        <v>0</v>
      </c>
      <c r="N930" s="117">
        <f t="shared" si="1535"/>
        <v>0</v>
      </c>
      <c r="O930" s="117">
        <f t="shared" si="1535"/>
        <v>0</v>
      </c>
      <c r="P930" s="117">
        <f t="shared" si="1535"/>
        <v>0</v>
      </c>
      <c r="Q930" s="117">
        <f t="shared" si="1535"/>
        <v>0</v>
      </c>
      <c r="R930" s="117">
        <f t="shared" si="1535"/>
        <v>0</v>
      </c>
      <c r="S930" s="117">
        <f t="shared" si="1535"/>
        <v>0</v>
      </c>
      <c r="T930" s="117">
        <f t="shared" si="1535"/>
        <v>0</v>
      </c>
      <c r="U930" s="117">
        <f t="shared" si="1535"/>
        <v>0</v>
      </c>
      <c r="V930" s="117">
        <f t="shared" si="1535"/>
        <v>0</v>
      </c>
      <c r="W930" s="117">
        <f t="shared" si="1535"/>
        <v>0</v>
      </c>
      <c r="X930" s="117">
        <f t="shared" si="1535"/>
        <v>0</v>
      </c>
      <c r="Y930" s="117">
        <f t="shared" si="1535"/>
        <v>0</v>
      </c>
      <c r="Z930" s="117">
        <f t="shared" si="1535"/>
        <v>0</v>
      </c>
      <c r="AA930" s="117">
        <f t="shared" si="1535"/>
        <v>0</v>
      </c>
      <c r="AB930" s="117">
        <f t="shared" si="1535"/>
        <v>0</v>
      </c>
      <c r="AC930" s="117">
        <f t="shared" si="1535"/>
        <v>0</v>
      </c>
      <c r="AD930" s="117">
        <f t="shared" si="1535"/>
        <v>0</v>
      </c>
      <c r="AE930" s="117">
        <f t="shared" si="1535"/>
        <v>0</v>
      </c>
      <c r="AF930" s="117">
        <f t="shared" si="1535"/>
        <v>0</v>
      </c>
      <c r="AG930" s="117">
        <f t="shared" si="1535"/>
        <v>0</v>
      </c>
      <c r="AH930" s="117">
        <f t="shared" si="1535"/>
        <v>0</v>
      </c>
      <c r="AI930" s="117">
        <f t="shared" si="1535"/>
        <v>0</v>
      </c>
      <c r="AJ930" s="117">
        <f t="shared" si="1535"/>
        <v>0</v>
      </c>
      <c r="AK930" s="117">
        <f t="shared" si="1535"/>
        <v>0</v>
      </c>
      <c r="AL930" s="117">
        <f t="shared" si="1535"/>
        <v>0</v>
      </c>
      <c r="AM930" s="117">
        <f t="shared" si="1535"/>
        <v>0</v>
      </c>
      <c r="AN930" s="117">
        <f t="shared" si="1535"/>
        <v>0</v>
      </c>
      <c r="AO930" s="117">
        <f t="shared" si="1535"/>
        <v>0</v>
      </c>
      <c r="AP930" s="117">
        <f t="shared" si="1535"/>
        <v>0</v>
      </c>
      <c r="AQ930" s="117">
        <f t="shared" si="1535"/>
        <v>0</v>
      </c>
      <c r="AR930" s="117">
        <f t="shared" si="1535"/>
        <v>0</v>
      </c>
      <c r="AS930" s="117">
        <f t="shared" si="1535"/>
        <v>0</v>
      </c>
      <c r="AT930" s="117">
        <f t="shared" si="1535"/>
        <v>0</v>
      </c>
      <c r="AU930" s="117">
        <f t="shared" si="1535"/>
        <v>0</v>
      </c>
      <c r="AV930" s="117">
        <f t="shared" si="1535"/>
        <v>0</v>
      </c>
      <c r="AW930" s="117">
        <f t="shared" si="1535"/>
        <v>0</v>
      </c>
      <c r="AX930" s="117">
        <f t="shared" si="1535"/>
        <v>0</v>
      </c>
      <c r="AY930" s="117">
        <f t="shared" si="1535"/>
        <v>0</v>
      </c>
      <c r="AZ930" s="117">
        <f t="shared" si="1535"/>
        <v>0</v>
      </c>
      <c r="BA930" s="117">
        <f t="shared" si="1535"/>
        <v>0</v>
      </c>
      <c r="BB930" s="117">
        <f t="shared" si="1535"/>
        <v>0</v>
      </c>
      <c r="BC930" s="117">
        <f t="shared" si="1535"/>
        <v>0</v>
      </c>
      <c r="BD930" s="117">
        <f t="shared" si="1535"/>
        <v>0</v>
      </c>
      <c r="BE930" s="118"/>
      <c r="BF930" s="119"/>
      <c r="BG930" s="179"/>
      <c r="BH930" s="140"/>
      <c r="BI930" s="140"/>
      <c r="BJ930" s="104"/>
    </row>
    <row r="931" spans="1:62" s="113" customFormat="1" ht="36.75" hidden="1" customHeight="1">
      <c r="B931" s="122"/>
      <c r="C931" s="143"/>
      <c r="D931" s="122"/>
      <c r="E931" s="122"/>
      <c r="F931" s="132">
        <v>1</v>
      </c>
      <c r="G931" s="133" t="s">
        <v>470</v>
      </c>
      <c r="H931" s="126">
        <v>0</v>
      </c>
      <c r="I931" s="126">
        <v>0</v>
      </c>
      <c r="J931" s="127">
        <f>H931+I931</f>
        <v>0</v>
      </c>
      <c r="K931" s="126">
        <v>0</v>
      </c>
      <c r="L931" s="126">
        <v>0</v>
      </c>
      <c r="M931" s="127">
        <f>K931+L931</f>
        <v>0</v>
      </c>
      <c r="N931" s="127">
        <f>J931+M931</f>
        <v>0</v>
      </c>
      <c r="O931" s="126">
        <v>0</v>
      </c>
      <c r="P931" s="126">
        <v>0</v>
      </c>
      <c r="Q931" s="127">
        <f t="shared" ref="Q931" si="1536">O931+P931</f>
        <v>0</v>
      </c>
      <c r="R931" s="126">
        <v>0</v>
      </c>
      <c r="S931" s="126">
        <v>0</v>
      </c>
      <c r="T931" s="127">
        <f t="shared" ref="T931" si="1537">R931+S931</f>
        <v>0</v>
      </c>
      <c r="U931" s="127">
        <f t="shared" ref="U931" si="1538">Q931+T931</f>
        <v>0</v>
      </c>
      <c r="V931" s="126">
        <v>0</v>
      </c>
      <c r="W931" s="126">
        <v>0</v>
      </c>
      <c r="X931" s="127">
        <f t="shared" ref="X931" si="1539">V931+W931</f>
        <v>0</v>
      </c>
      <c r="Y931" s="126">
        <v>0</v>
      </c>
      <c r="Z931" s="126">
        <v>0</v>
      </c>
      <c r="AA931" s="127">
        <f t="shared" ref="AA931" si="1540">Y931+Z931</f>
        <v>0</v>
      </c>
      <c r="AB931" s="127">
        <f t="shared" ref="AB931" si="1541">X931+AA931</f>
        <v>0</v>
      </c>
      <c r="AC931" s="126">
        <v>0</v>
      </c>
      <c r="AD931" s="126">
        <v>0</v>
      </c>
      <c r="AE931" s="127">
        <f t="shared" ref="AE931" si="1542">AC931+AD931</f>
        <v>0</v>
      </c>
      <c r="AF931" s="126">
        <v>0</v>
      </c>
      <c r="AG931" s="126">
        <v>0</v>
      </c>
      <c r="AH931" s="127">
        <f t="shared" ref="AH931" si="1543">AF931+AG931</f>
        <v>0</v>
      </c>
      <c r="AI931" s="127">
        <f t="shared" ref="AI931" si="1544">AE931+AH931</f>
        <v>0</v>
      </c>
      <c r="AJ931" s="126">
        <v>0</v>
      </c>
      <c r="AK931" s="126">
        <v>0</v>
      </c>
      <c r="AL931" s="127">
        <f t="shared" ref="AL931" si="1545">AJ931+AK931</f>
        <v>0</v>
      </c>
      <c r="AM931" s="126">
        <v>0</v>
      </c>
      <c r="AN931" s="126">
        <v>0</v>
      </c>
      <c r="AO931" s="127">
        <f t="shared" ref="AO931" si="1546">AM931+AN931</f>
        <v>0</v>
      </c>
      <c r="AP931" s="127">
        <f t="shared" ref="AP931" si="1547">AL931+AO931</f>
        <v>0</v>
      </c>
      <c r="AQ931" s="126">
        <v>0</v>
      </c>
      <c r="AR931" s="126">
        <v>0</v>
      </c>
      <c r="AS931" s="127">
        <f t="shared" ref="AS931" si="1548">AQ931+AR931</f>
        <v>0</v>
      </c>
      <c r="AT931" s="126">
        <v>0</v>
      </c>
      <c r="AU931" s="126">
        <v>0</v>
      </c>
      <c r="AV931" s="127">
        <f t="shared" ref="AV931" si="1549">AT931+AU931</f>
        <v>0</v>
      </c>
      <c r="AW931" s="127">
        <f t="shared" ref="AW931" si="1550">AS931+AV931</f>
        <v>0</v>
      </c>
      <c r="AX931" s="126">
        <v>0</v>
      </c>
      <c r="AY931" s="126">
        <v>0</v>
      </c>
      <c r="AZ931" s="127">
        <f t="shared" ref="AZ931" si="1551">AX931+AY931</f>
        <v>0</v>
      </c>
      <c r="BA931" s="126">
        <v>0</v>
      </c>
      <c r="BB931" s="126">
        <v>0</v>
      </c>
      <c r="BC931" s="127">
        <f t="shared" ref="BC931" si="1552">BA931+BB931</f>
        <v>0</v>
      </c>
      <c r="BD931" s="127">
        <f t="shared" ref="BD931" si="1553">AZ931+BC931</f>
        <v>0</v>
      </c>
      <c r="BE931" s="128" t="s">
        <v>50</v>
      </c>
      <c r="BF931" s="134"/>
      <c r="BG931" s="180"/>
      <c r="BH931" s="130" t="s">
        <v>34</v>
      </c>
      <c r="BI931" s="130"/>
      <c r="BJ931" s="104"/>
    </row>
    <row r="932" spans="1:62" s="121" customFormat="1" ht="36.75" hidden="1" customHeight="1">
      <c r="B932" s="114">
        <v>2014</v>
      </c>
      <c r="C932" s="115">
        <v>8317</v>
      </c>
      <c r="D932" s="114">
        <v>7</v>
      </c>
      <c r="E932" s="114">
        <v>248</v>
      </c>
      <c r="F932" s="114"/>
      <c r="G932" s="116" t="s">
        <v>602</v>
      </c>
      <c r="H932" s="117">
        <f>H933</f>
        <v>0</v>
      </c>
      <c r="I932" s="117">
        <f t="shared" ref="I932:BD932" si="1554">I933</f>
        <v>0</v>
      </c>
      <c r="J932" s="117">
        <f t="shared" si="1554"/>
        <v>0</v>
      </c>
      <c r="K932" s="117">
        <f t="shared" si="1554"/>
        <v>0</v>
      </c>
      <c r="L932" s="117">
        <f t="shared" si="1554"/>
        <v>0</v>
      </c>
      <c r="M932" s="117">
        <f t="shared" si="1554"/>
        <v>0</v>
      </c>
      <c r="N932" s="117">
        <f t="shared" si="1554"/>
        <v>0</v>
      </c>
      <c r="O932" s="117">
        <f t="shared" si="1554"/>
        <v>0</v>
      </c>
      <c r="P932" s="117">
        <f t="shared" si="1554"/>
        <v>0</v>
      </c>
      <c r="Q932" s="117">
        <f t="shared" si="1554"/>
        <v>0</v>
      </c>
      <c r="R932" s="117">
        <f t="shared" si="1554"/>
        <v>0</v>
      </c>
      <c r="S932" s="117">
        <f t="shared" si="1554"/>
        <v>0</v>
      </c>
      <c r="T932" s="117">
        <f t="shared" si="1554"/>
        <v>0</v>
      </c>
      <c r="U932" s="117">
        <f t="shared" si="1554"/>
        <v>0</v>
      </c>
      <c r="V932" s="117">
        <f t="shared" si="1554"/>
        <v>0</v>
      </c>
      <c r="W932" s="117">
        <f t="shared" si="1554"/>
        <v>0</v>
      </c>
      <c r="X932" s="117">
        <f t="shared" si="1554"/>
        <v>0</v>
      </c>
      <c r="Y932" s="117">
        <f t="shared" si="1554"/>
        <v>0</v>
      </c>
      <c r="Z932" s="117">
        <f t="shared" si="1554"/>
        <v>0</v>
      </c>
      <c r="AA932" s="117">
        <f t="shared" si="1554"/>
        <v>0</v>
      </c>
      <c r="AB932" s="117">
        <f t="shared" si="1554"/>
        <v>0</v>
      </c>
      <c r="AC932" s="117">
        <f t="shared" si="1554"/>
        <v>0</v>
      </c>
      <c r="AD932" s="117">
        <f t="shared" si="1554"/>
        <v>0</v>
      </c>
      <c r="AE932" s="117">
        <f t="shared" si="1554"/>
        <v>0</v>
      </c>
      <c r="AF932" s="117">
        <f t="shared" si="1554"/>
        <v>0</v>
      </c>
      <c r="AG932" s="117">
        <f t="shared" si="1554"/>
        <v>0</v>
      </c>
      <c r="AH932" s="117">
        <f t="shared" si="1554"/>
        <v>0</v>
      </c>
      <c r="AI932" s="117">
        <f t="shared" si="1554"/>
        <v>0</v>
      </c>
      <c r="AJ932" s="117">
        <f t="shared" si="1554"/>
        <v>0</v>
      </c>
      <c r="AK932" s="117">
        <f t="shared" si="1554"/>
        <v>0</v>
      </c>
      <c r="AL932" s="117">
        <f t="shared" si="1554"/>
        <v>0</v>
      </c>
      <c r="AM932" s="117">
        <f t="shared" si="1554"/>
        <v>0</v>
      </c>
      <c r="AN932" s="117">
        <f t="shared" si="1554"/>
        <v>0</v>
      </c>
      <c r="AO932" s="117">
        <f t="shared" si="1554"/>
        <v>0</v>
      </c>
      <c r="AP932" s="117">
        <f t="shared" si="1554"/>
        <v>0</v>
      </c>
      <c r="AQ932" s="117">
        <f t="shared" si="1554"/>
        <v>0</v>
      </c>
      <c r="AR932" s="117">
        <f t="shared" si="1554"/>
        <v>0</v>
      </c>
      <c r="AS932" s="117">
        <f t="shared" si="1554"/>
        <v>0</v>
      </c>
      <c r="AT932" s="117">
        <f t="shared" si="1554"/>
        <v>0</v>
      </c>
      <c r="AU932" s="117">
        <f t="shared" si="1554"/>
        <v>0</v>
      </c>
      <c r="AV932" s="117">
        <f t="shared" si="1554"/>
        <v>0</v>
      </c>
      <c r="AW932" s="117">
        <f t="shared" si="1554"/>
        <v>0</v>
      </c>
      <c r="AX932" s="117">
        <f t="shared" si="1554"/>
        <v>0</v>
      </c>
      <c r="AY932" s="117">
        <f t="shared" si="1554"/>
        <v>0</v>
      </c>
      <c r="AZ932" s="117">
        <f t="shared" si="1554"/>
        <v>0</v>
      </c>
      <c r="BA932" s="117">
        <f t="shared" si="1554"/>
        <v>0</v>
      </c>
      <c r="BB932" s="117">
        <f t="shared" si="1554"/>
        <v>0</v>
      </c>
      <c r="BC932" s="117">
        <f t="shared" si="1554"/>
        <v>0</v>
      </c>
      <c r="BD932" s="117">
        <f t="shared" si="1554"/>
        <v>0</v>
      </c>
      <c r="BE932" s="118"/>
      <c r="BF932" s="119"/>
      <c r="BG932" s="179"/>
      <c r="BH932" s="140"/>
      <c r="BI932" s="140"/>
      <c r="BJ932" s="104"/>
    </row>
    <row r="933" spans="1:62" s="96" customFormat="1" ht="51.75" hidden="1" customHeight="1">
      <c r="B933" s="122"/>
      <c r="C933" s="143"/>
      <c r="D933" s="122"/>
      <c r="E933" s="122"/>
      <c r="F933" s="132">
        <v>1</v>
      </c>
      <c r="G933" s="135" t="s">
        <v>602</v>
      </c>
      <c r="H933" s="126">
        <v>0</v>
      </c>
      <c r="I933" s="126">
        <v>0</v>
      </c>
      <c r="J933" s="127">
        <f>H933+I933</f>
        <v>0</v>
      </c>
      <c r="K933" s="126">
        <v>0</v>
      </c>
      <c r="L933" s="126">
        <v>0</v>
      </c>
      <c r="M933" s="127">
        <f>K933+L933</f>
        <v>0</v>
      </c>
      <c r="N933" s="127">
        <f>J933+M933</f>
        <v>0</v>
      </c>
      <c r="O933" s="126">
        <v>0</v>
      </c>
      <c r="P933" s="126">
        <v>0</v>
      </c>
      <c r="Q933" s="127">
        <f t="shared" ref="Q933" si="1555">O933+P933</f>
        <v>0</v>
      </c>
      <c r="R933" s="126">
        <v>0</v>
      </c>
      <c r="S933" s="126">
        <v>0</v>
      </c>
      <c r="T933" s="127">
        <f t="shared" ref="T933" si="1556">R933+S933</f>
        <v>0</v>
      </c>
      <c r="U933" s="127">
        <f t="shared" ref="U933" si="1557">Q933+T933</f>
        <v>0</v>
      </c>
      <c r="V933" s="126">
        <v>0</v>
      </c>
      <c r="W933" s="126">
        <v>0</v>
      </c>
      <c r="X933" s="127">
        <f t="shared" ref="X933" si="1558">V933+W933</f>
        <v>0</v>
      </c>
      <c r="Y933" s="126">
        <v>0</v>
      </c>
      <c r="Z933" s="126">
        <v>0</v>
      </c>
      <c r="AA933" s="127">
        <f t="shared" ref="AA933" si="1559">Y933+Z933</f>
        <v>0</v>
      </c>
      <c r="AB933" s="127">
        <f t="shared" ref="AB933" si="1560">X933+AA933</f>
        <v>0</v>
      </c>
      <c r="AC933" s="126">
        <v>0</v>
      </c>
      <c r="AD933" s="126">
        <v>0</v>
      </c>
      <c r="AE933" s="127">
        <f t="shared" ref="AE933" si="1561">AC933+AD933</f>
        <v>0</v>
      </c>
      <c r="AF933" s="126">
        <v>0</v>
      </c>
      <c r="AG933" s="126">
        <v>0</v>
      </c>
      <c r="AH933" s="127">
        <f t="shared" ref="AH933" si="1562">AF933+AG933</f>
        <v>0</v>
      </c>
      <c r="AI933" s="127">
        <f t="shared" ref="AI933" si="1563">AE933+AH933</f>
        <v>0</v>
      </c>
      <c r="AJ933" s="126">
        <v>0</v>
      </c>
      <c r="AK933" s="126">
        <v>0</v>
      </c>
      <c r="AL933" s="127">
        <f t="shared" ref="AL933" si="1564">AJ933+AK933</f>
        <v>0</v>
      </c>
      <c r="AM933" s="126">
        <v>0</v>
      </c>
      <c r="AN933" s="126">
        <v>0</v>
      </c>
      <c r="AO933" s="127">
        <f t="shared" ref="AO933" si="1565">AM933+AN933</f>
        <v>0</v>
      </c>
      <c r="AP933" s="127">
        <f t="shared" ref="AP933" si="1566">AL933+AO933</f>
        <v>0</v>
      </c>
      <c r="AQ933" s="126">
        <v>0</v>
      </c>
      <c r="AR933" s="126">
        <v>0</v>
      </c>
      <c r="AS933" s="127">
        <f t="shared" ref="AS933" si="1567">AQ933+AR933</f>
        <v>0</v>
      </c>
      <c r="AT933" s="126">
        <v>0</v>
      </c>
      <c r="AU933" s="126">
        <v>0</v>
      </c>
      <c r="AV933" s="127">
        <f t="shared" ref="AV933" si="1568">AT933+AU933</f>
        <v>0</v>
      </c>
      <c r="AW933" s="127">
        <f t="shared" ref="AW933" si="1569">AS933+AV933</f>
        <v>0</v>
      </c>
      <c r="AX933" s="126">
        <v>0</v>
      </c>
      <c r="AY933" s="126">
        <v>0</v>
      </c>
      <c r="AZ933" s="127">
        <f t="shared" ref="AZ933" si="1570">AX933+AY933</f>
        <v>0</v>
      </c>
      <c r="BA933" s="126">
        <v>0</v>
      </c>
      <c r="BB933" s="126">
        <v>0</v>
      </c>
      <c r="BC933" s="127">
        <f t="shared" ref="BC933" si="1571">BA933+BB933</f>
        <v>0</v>
      </c>
      <c r="BD933" s="127">
        <f t="shared" ref="BD933" si="1572">AZ933+BC933</f>
        <v>0</v>
      </c>
      <c r="BE933" s="128" t="s">
        <v>50</v>
      </c>
      <c r="BF933" s="134"/>
      <c r="BG933" s="180"/>
      <c r="BH933" s="130" t="s">
        <v>34</v>
      </c>
      <c r="BI933" s="130"/>
      <c r="BJ933" s="104"/>
    </row>
    <row r="934" spans="1:62" s="113" customFormat="1" ht="40.5" hidden="1">
      <c r="B934" s="106">
        <v>2014</v>
      </c>
      <c r="C934" s="146">
        <v>8317</v>
      </c>
      <c r="D934" s="106">
        <v>7</v>
      </c>
      <c r="E934" s="106"/>
      <c r="F934" s="106"/>
      <c r="G934" s="108" t="s">
        <v>129</v>
      </c>
      <c r="H934" s="109">
        <f>H935+H937</f>
        <v>0</v>
      </c>
      <c r="I934" s="109">
        <f t="shared" ref="I934:O934" si="1573">I935+I937</f>
        <v>0</v>
      </c>
      <c r="J934" s="109">
        <f t="shared" si="1573"/>
        <v>0</v>
      </c>
      <c r="K934" s="109">
        <f t="shared" si="1573"/>
        <v>0</v>
      </c>
      <c r="L934" s="109">
        <f t="shared" si="1573"/>
        <v>0</v>
      </c>
      <c r="M934" s="109">
        <f t="shared" si="1573"/>
        <v>0</v>
      </c>
      <c r="N934" s="109">
        <f t="shared" si="1573"/>
        <v>0</v>
      </c>
      <c r="O934" s="109">
        <f t="shared" si="1573"/>
        <v>0</v>
      </c>
      <c r="P934" s="109">
        <f t="shared" ref="P934:BD934" si="1574">P935+P937</f>
        <v>0</v>
      </c>
      <c r="Q934" s="109">
        <f t="shared" si="1574"/>
        <v>0</v>
      </c>
      <c r="R934" s="109">
        <f t="shared" si="1574"/>
        <v>0</v>
      </c>
      <c r="S934" s="109">
        <f t="shared" si="1574"/>
        <v>0</v>
      </c>
      <c r="T934" s="109">
        <f t="shared" si="1574"/>
        <v>0</v>
      </c>
      <c r="U934" s="109">
        <f t="shared" si="1574"/>
        <v>0</v>
      </c>
      <c r="V934" s="109">
        <f t="shared" si="1574"/>
        <v>0</v>
      </c>
      <c r="W934" s="109">
        <f t="shared" si="1574"/>
        <v>0</v>
      </c>
      <c r="X934" s="109">
        <f t="shared" si="1574"/>
        <v>0</v>
      </c>
      <c r="Y934" s="109">
        <f t="shared" si="1574"/>
        <v>0</v>
      </c>
      <c r="Z934" s="109">
        <f t="shared" si="1574"/>
        <v>0</v>
      </c>
      <c r="AA934" s="109">
        <f t="shared" si="1574"/>
        <v>0</v>
      </c>
      <c r="AB934" s="109">
        <f t="shared" si="1574"/>
        <v>0</v>
      </c>
      <c r="AC934" s="109">
        <f t="shared" si="1574"/>
        <v>0</v>
      </c>
      <c r="AD934" s="109">
        <f t="shared" si="1574"/>
        <v>0</v>
      </c>
      <c r="AE934" s="109">
        <f t="shared" si="1574"/>
        <v>0</v>
      </c>
      <c r="AF934" s="109">
        <f t="shared" si="1574"/>
        <v>0</v>
      </c>
      <c r="AG934" s="109">
        <f t="shared" si="1574"/>
        <v>0</v>
      </c>
      <c r="AH934" s="109">
        <f t="shared" si="1574"/>
        <v>0</v>
      </c>
      <c r="AI934" s="109">
        <f t="shared" si="1574"/>
        <v>0</v>
      </c>
      <c r="AJ934" s="109">
        <f t="shared" si="1574"/>
        <v>0</v>
      </c>
      <c r="AK934" s="109">
        <f t="shared" si="1574"/>
        <v>0</v>
      </c>
      <c r="AL934" s="109">
        <f t="shared" si="1574"/>
        <v>0</v>
      </c>
      <c r="AM934" s="109">
        <f t="shared" si="1574"/>
        <v>0</v>
      </c>
      <c r="AN934" s="109">
        <f t="shared" si="1574"/>
        <v>0</v>
      </c>
      <c r="AO934" s="109">
        <f t="shared" si="1574"/>
        <v>0</v>
      </c>
      <c r="AP934" s="109">
        <f t="shared" si="1574"/>
        <v>0</v>
      </c>
      <c r="AQ934" s="109">
        <f t="shared" si="1574"/>
        <v>0</v>
      </c>
      <c r="AR934" s="109">
        <f t="shared" si="1574"/>
        <v>0</v>
      </c>
      <c r="AS934" s="109">
        <f t="shared" si="1574"/>
        <v>0</v>
      </c>
      <c r="AT934" s="109">
        <f t="shared" si="1574"/>
        <v>0</v>
      </c>
      <c r="AU934" s="109">
        <f t="shared" si="1574"/>
        <v>0</v>
      </c>
      <c r="AV934" s="109">
        <f t="shared" si="1574"/>
        <v>0</v>
      </c>
      <c r="AW934" s="109">
        <f t="shared" si="1574"/>
        <v>0</v>
      </c>
      <c r="AX934" s="109">
        <f t="shared" si="1574"/>
        <v>0</v>
      </c>
      <c r="AY934" s="109">
        <f t="shared" si="1574"/>
        <v>0</v>
      </c>
      <c r="AZ934" s="109">
        <f t="shared" si="1574"/>
        <v>0</v>
      </c>
      <c r="BA934" s="109">
        <f t="shared" si="1574"/>
        <v>0</v>
      </c>
      <c r="BB934" s="109">
        <f t="shared" si="1574"/>
        <v>0</v>
      </c>
      <c r="BC934" s="109">
        <f t="shared" si="1574"/>
        <v>0</v>
      </c>
      <c r="BD934" s="109">
        <f t="shared" si="1574"/>
        <v>0</v>
      </c>
      <c r="BE934" s="110"/>
      <c r="BF934" s="111"/>
      <c r="BG934" s="110"/>
      <c r="BH934" s="142"/>
      <c r="BI934" s="142"/>
      <c r="BJ934" s="104"/>
    </row>
    <row r="935" spans="1:62" s="121" customFormat="1" hidden="1">
      <c r="A935" s="226"/>
      <c r="B935" s="115">
        <v>2014</v>
      </c>
      <c r="C935" s="114">
        <v>8317</v>
      </c>
      <c r="D935" s="114">
        <v>7</v>
      </c>
      <c r="E935" s="114">
        <v>254</v>
      </c>
      <c r="F935" s="118"/>
      <c r="G935" s="116" t="s">
        <v>132</v>
      </c>
      <c r="H935" s="117">
        <f>H936</f>
        <v>0</v>
      </c>
      <c r="I935" s="117">
        <f t="shared" ref="I935:BD935" si="1575">I936</f>
        <v>0</v>
      </c>
      <c r="J935" s="117">
        <f t="shared" si="1575"/>
        <v>0</v>
      </c>
      <c r="K935" s="117">
        <f t="shared" si="1575"/>
        <v>0</v>
      </c>
      <c r="L935" s="117">
        <f t="shared" si="1575"/>
        <v>0</v>
      </c>
      <c r="M935" s="117">
        <f t="shared" si="1575"/>
        <v>0</v>
      </c>
      <c r="N935" s="117">
        <f t="shared" si="1575"/>
        <v>0</v>
      </c>
      <c r="O935" s="117">
        <f t="shared" si="1575"/>
        <v>0</v>
      </c>
      <c r="P935" s="117">
        <f t="shared" si="1575"/>
        <v>0</v>
      </c>
      <c r="Q935" s="117">
        <f t="shared" si="1575"/>
        <v>0</v>
      </c>
      <c r="R935" s="117">
        <f t="shared" si="1575"/>
        <v>0</v>
      </c>
      <c r="S935" s="117">
        <f t="shared" si="1575"/>
        <v>0</v>
      </c>
      <c r="T935" s="117">
        <f t="shared" si="1575"/>
        <v>0</v>
      </c>
      <c r="U935" s="117">
        <f t="shared" si="1575"/>
        <v>0</v>
      </c>
      <c r="V935" s="117">
        <f t="shared" si="1575"/>
        <v>0</v>
      </c>
      <c r="W935" s="117">
        <f t="shared" si="1575"/>
        <v>0</v>
      </c>
      <c r="X935" s="117">
        <f t="shared" si="1575"/>
        <v>0</v>
      </c>
      <c r="Y935" s="117">
        <f t="shared" si="1575"/>
        <v>0</v>
      </c>
      <c r="Z935" s="117">
        <f t="shared" si="1575"/>
        <v>0</v>
      </c>
      <c r="AA935" s="117">
        <f t="shared" si="1575"/>
        <v>0</v>
      </c>
      <c r="AB935" s="117">
        <f t="shared" si="1575"/>
        <v>0</v>
      </c>
      <c r="AC935" s="117">
        <f t="shared" si="1575"/>
        <v>0</v>
      </c>
      <c r="AD935" s="117">
        <f t="shared" si="1575"/>
        <v>0</v>
      </c>
      <c r="AE935" s="117">
        <f t="shared" si="1575"/>
        <v>0</v>
      </c>
      <c r="AF935" s="117">
        <f t="shared" si="1575"/>
        <v>0</v>
      </c>
      <c r="AG935" s="117">
        <f t="shared" si="1575"/>
        <v>0</v>
      </c>
      <c r="AH935" s="117">
        <f t="shared" si="1575"/>
        <v>0</v>
      </c>
      <c r="AI935" s="117">
        <f t="shared" si="1575"/>
        <v>0</v>
      </c>
      <c r="AJ935" s="117">
        <f t="shared" si="1575"/>
        <v>0</v>
      </c>
      <c r="AK935" s="117">
        <f t="shared" si="1575"/>
        <v>0</v>
      </c>
      <c r="AL935" s="117">
        <f t="shared" si="1575"/>
        <v>0</v>
      </c>
      <c r="AM935" s="117">
        <f t="shared" si="1575"/>
        <v>0</v>
      </c>
      <c r="AN935" s="117">
        <f t="shared" si="1575"/>
        <v>0</v>
      </c>
      <c r="AO935" s="117">
        <f t="shared" si="1575"/>
        <v>0</v>
      </c>
      <c r="AP935" s="117">
        <f t="shared" si="1575"/>
        <v>0</v>
      </c>
      <c r="AQ935" s="117">
        <f t="shared" si="1575"/>
        <v>0</v>
      </c>
      <c r="AR935" s="117">
        <f t="shared" si="1575"/>
        <v>0</v>
      </c>
      <c r="AS935" s="117">
        <f t="shared" si="1575"/>
        <v>0</v>
      </c>
      <c r="AT935" s="117">
        <f t="shared" si="1575"/>
        <v>0</v>
      </c>
      <c r="AU935" s="117">
        <f t="shared" si="1575"/>
        <v>0</v>
      </c>
      <c r="AV935" s="117">
        <f t="shared" si="1575"/>
        <v>0</v>
      </c>
      <c r="AW935" s="117">
        <f t="shared" si="1575"/>
        <v>0</v>
      </c>
      <c r="AX935" s="117">
        <f t="shared" si="1575"/>
        <v>0</v>
      </c>
      <c r="AY935" s="117">
        <f t="shared" si="1575"/>
        <v>0</v>
      </c>
      <c r="AZ935" s="117">
        <f t="shared" si="1575"/>
        <v>0</v>
      </c>
      <c r="BA935" s="117">
        <f t="shared" si="1575"/>
        <v>0</v>
      </c>
      <c r="BB935" s="117">
        <f t="shared" si="1575"/>
        <v>0</v>
      </c>
      <c r="BC935" s="117">
        <f t="shared" si="1575"/>
        <v>0</v>
      </c>
      <c r="BD935" s="117">
        <f t="shared" si="1575"/>
        <v>0</v>
      </c>
      <c r="BE935" s="118"/>
      <c r="BF935" s="119"/>
      <c r="BG935" s="118"/>
      <c r="BH935" s="140"/>
      <c r="BI935" s="140"/>
      <c r="BJ935" s="104"/>
    </row>
    <row r="936" spans="1:62" s="96" customFormat="1" hidden="1">
      <c r="B936" s="122"/>
      <c r="C936" s="143"/>
      <c r="D936" s="122"/>
      <c r="E936" s="122"/>
      <c r="F936" s="132">
        <v>1</v>
      </c>
      <c r="G936" s="133" t="s">
        <v>132</v>
      </c>
      <c r="H936" s="126">
        <v>0</v>
      </c>
      <c r="I936" s="126">
        <v>0</v>
      </c>
      <c r="J936" s="127">
        <f>H936+I936</f>
        <v>0</v>
      </c>
      <c r="K936" s="126">
        <v>0</v>
      </c>
      <c r="L936" s="126">
        <v>0</v>
      </c>
      <c r="M936" s="127">
        <f>K936+L936</f>
        <v>0</v>
      </c>
      <c r="N936" s="127">
        <f>J936+M936</f>
        <v>0</v>
      </c>
      <c r="O936" s="126">
        <v>0</v>
      </c>
      <c r="P936" s="126">
        <v>0</v>
      </c>
      <c r="Q936" s="127">
        <f t="shared" ref="Q936" si="1576">O936+P936</f>
        <v>0</v>
      </c>
      <c r="R936" s="126">
        <v>0</v>
      </c>
      <c r="S936" s="126">
        <v>0</v>
      </c>
      <c r="T936" s="127">
        <f t="shared" ref="T936" si="1577">R936+S936</f>
        <v>0</v>
      </c>
      <c r="U936" s="127">
        <f t="shared" ref="U936" si="1578">Q936+T936</f>
        <v>0</v>
      </c>
      <c r="V936" s="126">
        <v>0</v>
      </c>
      <c r="W936" s="126">
        <v>0</v>
      </c>
      <c r="X936" s="127">
        <f t="shared" ref="X936" si="1579">V936+W936</f>
        <v>0</v>
      </c>
      <c r="Y936" s="126">
        <v>0</v>
      </c>
      <c r="Z936" s="126">
        <v>0</v>
      </c>
      <c r="AA936" s="127">
        <f t="shared" ref="AA936" si="1580">Y936+Z936</f>
        <v>0</v>
      </c>
      <c r="AB936" s="127">
        <f t="shared" ref="AB936" si="1581">X936+AA936</f>
        <v>0</v>
      </c>
      <c r="AC936" s="126">
        <v>0</v>
      </c>
      <c r="AD936" s="126">
        <v>0</v>
      </c>
      <c r="AE936" s="127">
        <f t="shared" ref="AE936" si="1582">AC936+AD936</f>
        <v>0</v>
      </c>
      <c r="AF936" s="126">
        <v>0</v>
      </c>
      <c r="AG936" s="126">
        <v>0</v>
      </c>
      <c r="AH936" s="127">
        <f t="shared" ref="AH936" si="1583">AF936+AG936</f>
        <v>0</v>
      </c>
      <c r="AI936" s="127">
        <f t="shared" ref="AI936" si="1584">AE936+AH936</f>
        <v>0</v>
      </c>
      <c r="AJ936" s="126">
        <v>0</v>
      </c>
      <c r="AK936" s="126">
        <v>0</v>
      </c>
      <c r="AL936" s="127">
        <f t="shared" ref="AL936" si="1585">AJ936+AK936</f>
        <v>0</v>
      </c>
      <c r="AM936" s="126">
        <v>0</v>
      </c>
      <c r="AN936" s="126">
        <v>0</v>
      </c>
      <c r="AO936" s="127">
        <f t="shared" ref="AO936" si="1586">AM936+AN936</f>
        <v>0</v>
      </c>
      <c r="AP936" s="127">
        <f t="shared" ref="AP936" si="1587">AL936+AO936</f>
        <v>0</v>
      </c>
      <c r="AQ936" s="126">
        <v>0</v>
      </c>
      <c r="AR936" s="126">
        <v>0</v>
      </c>
      <c r="AS936" s="127">
        <f t="shared" ref="AS936" si="1588">AQ936+AR936</f>
        <v>0</v>
      </c>
      <c r="AT936" s="126">
        <v>0</v>
      </c>
      <c r="AU936" s="126">
        <v>0</v>
      </c>
      <c r="AV936" s="127">
        <f t="shared" ref="AV936" si="1589">AT936+AU936</f>
        <v>0</v>
      </c>
      <c r="AW936" s="127">
        <f t="shared" ref="AW936" si="1590">AS936+AV936</f>
        <v>0</v>
      </c>
      <c r="AX936" s="126">
        <v>0</v>
      </c>
      <c r="AY936" s="126">
        <v>0</v>
      </c>
      <c r="AZ936" s="127">
        <f t="shared" ref="AZ936" si="1591">AX936+AY936</f>
        <v>0</v>
      </c>
      <c r="BA936" s="126">
        <v>0</v>
      </c>
      <c r="BB936" s="126">
        <v>0</v>
      </c>
      <c r="BC936" s="127">
        <f t="shared" ref="BC936" si="1592">BA936+BB936</f>
        <v>0</v>
      </c>
      <c r="BD936" s="127">
        <f t="shared" ref="BD936" si="1593">AZ936+BC936</f>
        <v>0</v>
      </c>
      <c r="BE936" s="128" t="s">
        <v>50</v>
      </c>
      <c r="BF936" s="134"/>
      <c r="BG936" s="128"/>
      <c r="BH936" s="152" t="s">
        <v>128</v>
      </c>
      <c r="BI936" s="152"/>
      <c r="BJ936" s="104"/>
    </row>
    <row r="937" spans="1:62" s="96" customFormat="1" ht="40.5" hidden="1">
      <c r="B937" s="115">
        <v>2014</v>
      </c>
      <c r="C937" s="114">
        <v>8317</v>
      </c>
      <c r="D937" s="114">
        <v>7</v>
      </c>
      <c r="E937" s="114">
        <v>255</v>
      </c>
      <c r="F937" s="118"/>
      <c r="G937" s="116" t="s">
        <v>133</v>
      </c>
      <c r="H937" s="117">
        <f>H938</f>
        <v>0</v>
      </c>
      <c r="I937" s="117">
        <f t="shared" ref="I937:BD937" si="1594">I938</f>
        <v>0</v>
      </c>
      <c r="J937" s="117">
        <f t="shared" si="1594"/>
        <v>0</v>
      </c>
      <c r="K937" s="117">
        <f t="shared" si="1594"/>
        <v>0</v>
      </c>
      <c r="L937" s="117">
        <f t="shared" si="1594"/>
        <v>0</v>
      </c>
      <c r="M937" s="117">
        <f t="shared" si="1594"/>
        <v>0</v>
      </c>
      <c r="N937" s="117">
        <f t="shared" si="1594"/>
        <v>0</v>
      </c>
      <c r="O937" s="117">
        <f t="shared" si="1594"/>
        <v>0</v>
      </c>
      <c r="P937" s="117">
        <f t="shared" si="1594"/>
        <v>0</v>
      </c>
      <c r="Q937" s="117">
        <f t="shared" si="1594"/>
        <v>0</v>
      </c>
      <c r="R937" s="117">
        <f t="shared" si="1594"/>
        <v>0</v>
      </c>
      <c r="S937" s="117">
        <f t="shared" si="1594"/>
        <v>0</v>
      </c>
      <c r="T937" s="117">
        <f t="shared" si="1594"/>
        <v>0</v>
      </c>
      <c r="U937" s="117">
        <f t="shared" si="1594"/>
        <v>0</v>
      </c>
      <c r="V937" s="117">
        <f t="shared" si="1594"/>
        <v>0</v>
      </c>
      <c r="W937" s="117">
        <f t="shared" si="1594"/>
        <v>0</v>
      </c>
      <c r="X937" s="117">
        <f t="shared" si="1594"/>
        <v>0</v>
      </c>
      <c r="Y937" s="117">
        <f t="shared" si="1594"/>
        <v>0</v>
      </c>
      <c r="Z937" s="117">
        <f t="shared" si="1594"/>
        <v>0</v>
      </c>
      <c r="AA937" s="117">
        <f t="shared" si="1594"/>
        <v>0</v>
      </c>
      <c r="AB937" s="117">
        <f t="shared" si="1594"/>
        <v>0</v>
      </c>
      <c r="AC937" s="117">
        <f t="shared" si="1594"/>
        <v>0</v>
      </c>
      <c r="AD937" s="117">
        <f t="shared" si="1594"/>
        <v>0</v>
      </c>
      <c r="AE937" s="117">
        <f t="shared" si="1594"/>
        <v>0</v>
      </c>
      <c r="AF937" s="117">
        <f t="shared" si="1594"/>
        <v>0</v>
      </c>
      <c r="AG937" s="117">
        <f t="shared" si="1594"/>
        <v>0</v>
      </c>
      <c r="AH937" s="117">
        <f t="shared" si="1594"/>
        <v>0</v>
      </c>
      <c r="AI937" s="117">
        <f t="shared" si="1594"/>
        <v>0</v>
      </c>
      <c r="AJ937" s="117">
        <f t="shared" si="1594"/>
        <v>0</v>
      </c>
      <c r="AK937" s="117">
        <f t="shared" si="1594"/>
        <v>0</v>
      </c>
      <c r="AL937" s="117">
        <f t="shared" si="1594"/>
        <v>0</v>
      </c>
      <c r="AM937" s="117">
        <f t="shared" si="1594"/>
        <v>0</v>
      </c>
      <c r="AN937" s="117">
        <f t="shared" si="1594"/>
        <v>0</v>
      </c>
      <c r="AO937" s="117">
        <f t="shared" si="1594"/>
        <v>0</v>
      </c>
      <c r="AP937" s="117">
        <f t="shared" si="1594"/>
        <v>0</v>
      </c>
      <c r="AQ937" s="117">
        <f t="shared" si="1594"/>
        <v>0</v>
      </c>
      <c r="AR937" s="117">
        <f t="shared" si="1594"/>
        <v>0</v>
      </c>
      <c r="AS937" s="117">
        <f t="shared" si="1594"/>
        <v>0</v>
      </c>
      <c r="AT937" s="117">
        <f t="shared" si="1594"/>
        <v>0</v>
      </c>
      <c r="AU937" s="117">
        <f t="shared" si="1594"/>
        <v>0</v>
      </c>
      <c r="AV937" s="117">
        <f t="shared" si="1594"/>
        <v>0</v>
      </c>
      <c r="AW937" s="117">
        <f t="shared" si="1594"/>
        <v>0</v>
      </c>
      <c r="AX937" s="117">
        <f t="shared" si="1594"/>
        <v>0</v>
      </c>
      <c r="AY937" s="117">
        <f t="shared" si="1594"/>
        <v>0</v>
      </c>
      <c r="AZ937" s="117">
        <f t="shared" si="1594"/>
        <v>0</v>
      </c>
      <c r="BA937" s="117">
        <f t="shared" si="1594"/>
        <v>0</v>
      </c>
      <c r="BB937" s="117">
        <f t="shared" si="1594"/>
        <v>0</v>
      </c>
      <c r="BC937" s="117">
        <f t="shared" si="1594"/>
        <v>0</v>
      </c>
      <c r="BD937" s="117">
        <f t="shared" si="1594"/>
        <v>0</v>
      </c>
      <c r="BE937" s="118"/>
      <c r="BF937" s="119"/>
      <c r="BG937" s="118"/>
      <c r="BH937" s="140"/>
      <c r="BI937" s="140"/>
      <c r="BJ937" s="104"/>
    </row>
    <row r="938" spans="1:62" s="96" customFormat="1" hidden="1">
      <c r="B938" s="122"/>
      <c r="C938" s="143"/>
      <c r="D938" s="122"/>
      <c r="E938" s="122"/>
      <c r="F938" s="132">
        <v>1</v>
      </c>
      <c r="G938" s="133" t="s">
        <v>133</v>
      </c>
      <c r="H938" s="126">
        <v>0</v>
      </c>
      <c r="I938" s="126">
        <v>0</v>
      </c>
      <c r="J938" s="127">
        <f>H938+I938</f>
        <v>0</v>
      </c>
      <c r="K938" s="126">
        <v>0</v>
      </c>
      <c r="L938" s="126">
        <v>0</v>
      </c>
      <c r="M938" s="127">
        <f>K938+L938</f>
        <v>0</v>
      </c>
      <c r="N938" s="127">
        <f>J938+M938</f>
        <v>0</v>
      </c>
      <c r="O938" s="126">
        <v>0</v>
      </c>
      <c r="P938" s="126">
        <v>0</v>
      </c>
      <c r="Q938" s="127">
        <f t="shared" ref="Q938" si="1595">O938+P938</f>
        <v>0</v>
      </c>
      <c r="R938" s="126">
        <v>0</v>
      </c>
      <c r="S938" s="126">
        <v>0</v>
      </c>
      <c r="T938" s="127">
        <f t="shared" ref="T938" si="1596">R938+S938</f>
        <v>0</v>
      </c>
      <c r="U938" s="127">
        <f t="shared" ref="U938" si="1597">Q938+T938</f>
        <v>0</v>
      </c>
      <c r="V938" s="126">
        <v>0</v>
      </c>
      <c r="W938" s="126">
        <v>0</v>
      </c>
      <c r="X938" s="127">
        <f t="shared" ref="X938" si="1598">V938+W938</f>
        <v>0</v>
      </c>
      <c r="Y938" s="126">
        <v>0</v>
      </c>
      <c r="Z938" s="126">
        <v>0</v>
      </c>
      <c r="AA938" s="127">
        <f t="shared" ref="AA938" si="1599">Y938+Z938</f>
        <v>0</v>
      </c>
      <c r="AB938" s="127">
        <f t="shared" ref="AB938" si="1600">X938+AA938</f>
        <v>0</v>
      </c>
      <c r="AC938" s="126">
        <v>0</v>
      </c>
      <c r="AD938" s="126">
        <v>0</v>
      </c>
      <c r="AE938" s="127">
        <f t="shared" ref="AE938" si="1601">AC938+AD938</f>
        <v>0</v>
      </c>
      <c r="AF938" s="126">
        <v>0</v>
      </c>
      <c r="AG938" s="126">
        <v>0</v>
      </c>
      <c r="AH938" s="127">
        <f t="shared" ref="AH938" si="1602">AF938+AG938</f>
        <v>0</v>
      </c>
      <c r="AI938" s="127">
        <f t="shared" ref="AI938" si="1603">AE938+AH938</f>
        <v>0</v>
      </c>
      <c r="AJ938" s="126">
        <v>0</v>
      </c>
      <c r="AK938" s="126">
        <v>0</v>
      </c>
      <c r="AL938" s="127">
        <f t="shared" ref="AL938" si="1604">AJ938+AK938</f>
        <v>0</v>
      </c>
      <c r="AM938" s="126">
        <v>0</v>
      </c>
      <c r="AN938" s="126">
        <v>0</v>
      </c>
      <c r="AO938" s="127">
        <f t="shared" ref="AO938" si="1605">AM938+AN938</f>
        <v>0</v>
      </c>
      <c r="AP938" s="127">
        <f t="shared" ref="AP938" si="1606">AL938+AO938</f>
        <v>0</v>
      </c>
      <c r="AQ938" s="126">
        <v>0</v>
      </c>
      <c r="AR938" s="126">
        <v>0</v>
      </c>
      <c r="AS938" s="127">
        <f t="shared" ref="AS938" si="1607">AQ938+AR938</f>
        <v>0</v>
      </c>
      <c r="AT938" s="126">
        <v>0</v>
      </c>
      <c r="AU938" s="126">
        <v>0</v>
      </c>
      <c r="AV938" s="127">
        <f t="shared" ref="AV938" si="1608">AT938+AU938</f>
        <v>0</v>
      </c>
      <c r="AW938" s="127">
        <f t="shared" ref="AW938" si="1609">AS938+AV938</f>
        <v>0</v>
      </c>
      <c r="AX938" s="126">
        <v>0</v>
      </c>
      <c r="AY938" s="126">
        <v>0</v>
      </c>
      <c r="AZ938" s="127">
        <f t="shared" ref="AZ938" si="1610">AX938+AY938</f>
        <v>0</v>
      </c>
      <c r="BA938" s="126">
        <v>0</v>
      </c>
      <c r="BB938" s="126">
        <v>0</v>
      </c>
      <c r="BC938" s="127">
        <f t="shared" ref="BC938" si="1611">BA938+BB938</f>
        <v>0</v>
      </c>
      <c r="BD938" s="127">
        <f t="shared" ref="BD938" si="1612">AZ938+BC938</f>
        <v>0</v>
      </c>
      <c r="BE938" s="128" t="s">
        <v>50</v>
      </c>
      <c r="BF938" s="134"/>
      <c r="BG938" s="128"/>
      <c r="BH938" s="152" t="s">
        <v>128</v>
      </c>
      <c r="BI938" s="152"/>
      <c r="BJ938" s="104"/>
    </row>
    <row r="939" spans="1:62" s="113" customFormat="1" ht="40.5" hidden="1">
      <c r="B939" s="106">
        <v>2014</v>
      </c>
      <c r="C939" s="146">
        <v>8317</v>
      </c>
      <c r="D939" s="106">
        <v>7</v>
      </c>
      <c r="E939" s="106"/>
      <c r="F939" s="106"/>
      <c r="G939" s="108" t="s">
        <v>137</v>
      </c>
      <c r="H939" s="109">
        <f>H940+H942+H944</f>
        <v>0</v>
      </c>
      <c r="I939" s="109">
        <f t="shared" ref="I939:O939" si="1613">I940+I942+I944</f>
        <v>0</v>
      </c>
      <c r="J939" s="109">
        <f t="shared" si="1613"/>
        <v>0</v>
      </c>
      <c r="K939" s="109">
        <f t="shared" si="1613"/>
        <v>0</v>
      </c>
      <c r="L939" s="109">
        <f t="shared" si="1613"/>
        <v>0</v>
      </c>
      <c r="M939" s="109">
        <f t="shared" si="1613"/>
        <v>0</v>
      </c>
      <c r="N939" s="109">
        <f t="shared" si="1613"/>
        <v>0</v>
      </c>
      <c r="O939" s="109">
        <f t="shared" si="1613"/>
        <v>0</v>
      </c>
      <c r="P939" s="109">
        <f t="shared" ref="P939:BD939" si="1614">P940+P942+P944</f>
        <v>0</v>
      </c>
      <c r="Q939" s="109">
        <f t="shared" si="1614"/>
        <v>0</v>
      </c>
      <c r="R939" s="109">
        <f t="shared" si="1614"/>
        <v>0</v>
      </c>
      <c r="S939" s="109">
        <f t="shared" si="1614"/>
        <v>0</v>
      </c>
      <c r="T939" s="109">
        <f t="shared" si="1614"/>
        <v>0</v>
      </c>
      <c r="U939" s="109">
        <f t="shared" si="1614"/>
        <v>0</v>
      </c>
      <c r="V939" s="109">
        <f t="shared" si="1614"/>
        <v>0</v>
      </c>
      <c r="W939" s="109">
        <f t="shared" si="1614"/>
        <v>0</v>
      </c>
      <c r="X939" s="109">
        <f t="shared" si="1614"/>
        <v>0</v>
      </c>
      <c r="Y939" s="109">
        <f t="shared" si="1614"/>
        <v>0</v>
      </c>
      <c r="Z939" s="109">
        <f t="shared" si="1614"/>
        <v>0</v>
      </c>
      <c r="AA939" s="109">
        <f t="shared" si="1614"/>
        <v>0</v>
      </c>
      <c r="AB939" s="109">
        <f t="shared" si="1614"/>
        <v>0</v>
      </c>
      <c r="AC939" s="109">
        <f t="shared" si="1614"/>
        <v>0</v>
      </c>
      <c r="AD939" s="109">
        <f t="shared" si="1614"/>
        <v>0</v>
      </c>
      <c r="AE939" s="109">
        <f t="shared" si="1614"/>
        <v>0</v>
      </c>
      <c r="AF939" s="109">
        <f t="shared" si="1614"/>
        <v>0</v>
      </c>
      <c r="AG939" s="109">
        <f t="shared" si="1614"/>
        <v>0</v>
      </c>
      <c r="AH939" s="109">
        <f t="shared" si="1614"/>
        <v>0</v>
      </c>
      <c r="AI939" s="109">
        <f t="shared" si="1614"/>
        <v>0</v>
      </c>
      <c r="AJ939" s="109">
        <f t="shared" si="1614"/>
        <v>0</v>
      </c>
      <c r="AK939" s="109">
        <f t="shared" si="1614"/>
        <v>0</v>
      </c>
      <c r="AL939" s="109">
        <f t="shared" si="1614"/>
        <v>0</v>
      </c>
      <c r="AM939" s="109">
        <f t="shared" si="1614"/>
        <v>0</v>
      </c>
      <c r="AN939" s="109">
        <f t="shared" si="1614"/>
        <v>0</v>
      </c>
      <c r="AO939" s="109">
        <f t="shared" si="1614"/>
        <v>0</v>
      </c>
      <c r="AP939" s="109">
        <f t="shared" si="1614"/>
        <v>0</v>
      </c>
      <c r="AQ939" s="109">
        <f t="shared" si="1614"/>
        <v>0</v>
      </c>
      <c r="AR939" s="109">
        <f t="shared" si="1614"/>
        <v>0</v>
      </c>
      <c r="AS939" s="109">
        <f t="shared" si="1614"/>
        <v>0</v>
      </c>
      <c r="AT939" s="109">
        <f t="shared" si="1614"/>
        <v>0</v>
      </c>
      <c r="AU939" s="109">
        <f t="shared" si="1614"/>
        <v>0</v>
      </c>
      <c r="AV939" s="109">
        <f t="shared" si="1614"/>
        <v>0</v>
      </c>
      <c r="AW939" s="109">
        <f t="shared" si="1614"/>
        <v>0</v>
      </c>
      <c r="AX939" s="109">
        <f t="shared" si="1614"/>
        <v>0</v>
      </c>
      <c r="AY939" s="109">
        <f t="shared" si="1614"/>
        <v>0</v>
      </c>
      <c r="AZ939" s="109">
        <f t="shared" si="1614"/>
        <v>0</v>
      </c>
      <c r="BA939" s="109">
        <f t="shared" si="1614"/>
        <v>0</v>
      </c>
      <c r="BB939" s="109">
        <f t="shared" si="1614"/>
        <v>0</v>
      </c>
      <c r="BC939" s="109">
        <f t="shared" si="1614"/>
        <v>0</v>
      </c>
      <c r="BD939" s="109">
        <f t="shared" si="1614"/>
        <v>0</v>
      </c>
      <c r="BE939" s="110"/>
      <c r="BF939" s="111"/>
      <c r="BG939" s="110"/>
      <c r="BH939" s="142"/>
      <c r="BI939" s="142"/>
      <c r="BJ939" s="104"/>
    </row>
    <row r="940" spans="1:62" s="121" customFormat="1" ht="36.75" hidden="1" customHeight="1">
      <c r="B940" s="114">
        <v>2014</v>
      </c>
      <c r="C940" s="115">
        <v>8317</v>
      </c>
      <c r="D940" s="114">
        <v>7</v>
      </c>
      <c r="E940" s="114">
        <v>271</v>
      </c>
      <c r="F940" s="114"/>
      <c r="G940" s="116" t="s">
        <v>138</v>
      </c>
      <c r="H940" s="117">
        <f>H941</f>
        <v>0</v>
      </c>
      <c r="I940" s="117">
        <f t="shared" ref="I940:BD940" si="1615">I941</f>
        <v>0</v>
      </c>
      <c r="J940" s="117">
        <f t="shared" si="1615"/>
        <v>0</v>
      </c>
      <c r="K940" s="117">
        <f t="shared" si="1615"/>
        <v>0</v>
      </c>
      <c r="L940" s="117">
        <f t="shared" si="1615"/>
        <v>0</v>
      </c>
      <c r="M940" s="117">
        <f t="shared" si="1615"/>
        <v>0</v>
      </c>
      <c r="N940" s="117">
        <f t="shared" si="1615"/>
        <v>0</v>
      </c>
      <c r="O940" s="117">
        <f t="shared" si="1615"/>
        <v>0</v>
      </c>
      <c r="P940" s="117">
        <f t="shared" si="1615"/>
        <v>0</v>
      </c>
      <c r="Q940" s="117">
        <f t="shared" si="1615"/>
        <v>0</v>
      </c>
      <c r="R940" s="117">
        <f t="shared" si="1615"/>
        <v>0</v>
      </c>
      <c r="S940" s="117">
        <f t="shared" si="1615"/>
        <v>0</v>
      </c>
      <c r="T940" s="117">
        <f t="shared" si="1615"/>
        <v>0</v>
      </c>
      <c r="U940" s="117">
        <f t="shared" si="1615"/>
        <v>0</v>
      </c>
      <c r="V940" s="117">
        <f t="shared" si="1615"/>
        <v>0</v>
      </c>
      <c r="W940" s="117">
        <f t="shared" si="1615"/>
        <v>0</v>
      </c>
      <c r="X940" s="117">
        <f t="shared" si="1615"/>
        <v>0</v>
      </c>
      <c r="Y940" s="117">
        <f t="shared" si="1615"/>
        <v>0</v>
      </c>
      <c r="Z940" s="117">
        <f t="shared" si="1615"/>
        <v>0</v>
      </c>
      <c r="AA940" s="117">
        <f t="shared" si="1615"/>
        <v>0</v>
      </c>
      <c r="AB940" s="117">
        <f t="shared" si="1615"/>
        <v>0</v>
      </c>
      <c r="AC940" s="117">
        <f t="shared" si="1615"/>
        <v>0</v>
      </c>
      <c r="AD940" s="117">
        <f t="shared" si="1615"/>
        <v>0</v>
      </c>
      <c r="AE940" s="117">
        <f t="shared" si="1615"/>
        <v>0</v>
      </c>
      <c r="AF940" s="117">
        <f t="shared" si="1615"/>
        <v>0</v>
      </c>
      <c r="AG940" s="117">
        <f t="shared" si="1615"/>
        <v>0</v>
      </c>
      <c r="AH940" s="117">
        <f t="shared" si="1615"/>
        <v>0</v>
      </c>
      <c r="AI940" s="117">
        <f t="shared" si="1615"/>
        <v>0</v>
      </c>
      <c r="AJ940" s="117">
        <f t="shared" si="1615"/>
        <v>0</v>
      </c>
      <c r="AK940" s="117">
        <f t="shared" si="1615"/>
        <v>0</v>
      </c>
      <c r="AL940" s="117">
        <f t="shared" si="1615"/>
        <v>0</v>
      </c>
      <c r="AM940" s="117">
        <f t="shared" si="1615"/>
        <v>0</v>
      </c>
      <c r="AN940" s="117">
        <f t="shared" si="1615"/>
        <v>0</v>
      </c>
      <c r="AO940" s="117">
        <f t="shared" si="1615"/>
        <v>0</v>
      </c>
      <c r="AP940" s="117">
        <f t="shared" si="1615"/>
        <v>0</v>
      </c>
      <c r="AQ940" s="117">
        <f t="shared" si="1615"/>
        <v>0</v>
      </c>
      <c r="AR940" s="117">
        <f t="shared" si="1615"/>
        <v>0</v>
      </c>
      <c r="AS940" s="117">
        <f t="shared" si="1615"/>
        <v>0</v>
      </c>
      <c r="AT940" s="117">
        <f t="shared" si="1615"/>
        <v>0</v>
      </c>
      <c r="AU940" s="117">
        <f t="shared" si="1615"/>
        <v>0</v>
      </c>
      <c r="AV940" s="117">
        <f t="shared" si="1615"/>
        <v>0</v>
      </c>
      <c r="AW940" s="117">
        <f t="shared" si="1615"/>
        <v>0</v>
      </c>
      <c r="AX940" s="117">
        <f t="shared" si="1615"/>
        <v>0</v>
      </c>
      <c r="AY940" s="117">
        <f t="shared" si="1615"/>
        <v>0</v>
      </c>
      <c r="AZ940" s="117">
        <f t="shared" si="1615"/>
        <v>0</v>
      </c>
      <c r="BA940" s="117">
        <f t="shared" si="1615"/>
        <v>0</v>
      </c>
      <c r="BB940" s="117">
        <f t="shared" si="1615"/>
        <v>0</v>
      </c>
      <c r="BC940" s="117">
        <f t="shared" si="1615"/>
        <v>0</v>
      </c>
      <c r="BD940" s="117">
        <f t="shared" si="1615"/>
        <v>0</v>
      </c>
      <c r="BE940" s="118"/>
      <c r="BF940" s="119"/>
      <c r="BG940" s="118"/>
      <c r="BH940" s="140"/>
      <c r="BI940" s="140"/>
      <c r="BJ940" s="104"/>
    </row>
    <row r="941" spans="1:62" s="96" customFormat="1" ht="36.75" hidden="1" customHeight="1">
      <c r="B941" s="122"/>
      <c r="C941" s="143"/>
      <c r="D941" s="122"/>
      <c r="E941" s="122"/>
      <c r="F941" s="132">
        <v>1</v>
      </c>
      <c r="G941" s="133" t="s">
        <v>138</v>
      </c>
      <c r="H941" s="126">
        <v>0</v>
      </c>
      <c r="I941" s="126">
        <v>0</v>
      </c>
      <c r="J941" s="127">
        <f>H941+I941</f>
        <v>0</v>
      </c>
      <c r="K941" s="126">
        <v>0</v>
      </c>
      <c r="L941" s="126">
        <v>0</v>
      </c>
      <c r="M941" s="127">
        <f>K941+L941</f>
        <v>0</v>
      </c>
      <c r="N941" s="127">
        <f>J941+M941</f>
        <v>0</v>
      </c>
      <c r="O941" s="126">
        <v>0</v>
      </c>
      <c r="P941" s="126">
        <v>0</v>
      </c>
      <c r="Q941" s="127">
        <f t="shared" ref="Q941" si="1616">O941+P941</f>
        <v>0</v>
      </c>
      <c r="R941" s="126">
        <v>0</v>
      </c>
      <c r="S941" s="126">
        <v>0</v>
      </c>
      <c r="T941" s="127">
        <f t="shared" ref="T941" si="1617">R941+S941</f>
        <v>0</v>
      </c>
      <c r="U941" s="127">
        <f t="shared" ref="U941" si="1618">Q941+T941</f>
        <v>0</v>
      </c>
      <c r="V941" s="126">
        <v>0</v>
      </c>
      <c r="W941" s="126">
        <v>0</v>
      </c>
      <c r="X941" s="127">
        <f t="shared" ref="X941" si="1619">V941+W941</f>
        <v>0</v>
      </c>
      <c r="Y941" s="126">
        <v>0</v>
      </c>
      <c r="Z941" s="126">
        <v>0</v>
      </c>
      <c r="AA941" s="127">
        <f t="shared" ref="AA941" si="1620">Y941+Z941</f>
        <v>0</v>
      </c>
      <c r="AB941" s="127">
        <f t="shared" ref="AB941" si="1621">X941+AA941</f>
        <v>0</v>
      </c>
      <c r="AC941" s="126">
        <v>0</v>
      </c>
      <c r="AD941" s="126">
        <v>0</v>
      </c>
      <c r="AE941" s="127">
        <f t="shared" ref="AE941" si="1622">AC941+AD941</f>
        <v>0</v>
      </c>
      <c r="AF941" s="126">
        <v>0</v>
      </c>
      <c r="AG941" s="126">
        <v>0</v>
      </c>
      <c r="AH941" s="127">
        <f t="shared" ref="AH941" si="1623">AF941+AG941</f>
        <v>0</v>
      </c>
      <c r="AI941" s="127">
        <f t="shared" ref="AI941" si="1624">AE941+AH941</f>
        <v>0</v>
      </c>
      <c r="AJ941" s="126">
        <v>0</v>
      </c>
      <c r="AK941" s="126">
        <v>0</v>
      </c>
      <c r="AL941" s="127">
        <f t="shared" ref="AL941" si="1625">AJ941+AK941</f>
        <v>0</v>
      </c>
      <c r="AM941" s="126">
        <v>0</v>
      </c>
      <c r="AN941" s="126">
        <v>0</v>
      </c>
      <c r="AO941" s="127">
        <f t="shared" ref="AO941" si="1626">AM941+AN941</f>
        <v>0</v>
      </c>
      <c r="AP941" s="127">
        <f t="shared" ref="AP941" si="1627">AL941+AO941</f>
        <v>0</v>
      </c>
      <c r="AQ941" s="126">
        <v>0</v>
      </c>
      <c r="AR941" s="126">
        <v>0</v>
      </c>
      <c r="AS941" s="127">
        <f t="shared" ref="AS941" si="1628">AQ941+AR941</f>
        <v>0</v>
      </c>
      <c r="AT941" s="126">
        <v>0</v>
      </c>
      <c r="AU941" s="126">
        <v>0</v>
      </c>
      <c r="AV941" s="127">
        <f t="shared" ref="AV941" si="1629">AT941+AU941</f>
        <v>0</v>
      </c>
      <c r="AW941" s="127">
        <f t="shared" ref="AW941" si="1630">AS941+AV941</f>
        <v>0</v>
      </c>
      <c r="AX941" s="126">
        <v>0</v>
      </c>
      <c r="AY941" s="126">
        <v>0</v>
      </c>
      <c r="AZ941" s="127">
        <f t="shared" ref="AZ941" si="1631">AX941+AY941</f>
        <v>0</v>
      </c>
      <c r="BA941" s="126">
        <v>0</v>
      </c>
      <c r="BB941" s="126">
        <v>0</v>
      </c>
      <c r="BC941" s="127">
        <f t="shared" ref="BC941" si="1632">BA941+BB941</f>
        <v>0</v>
      </c>
      <c r="BD941" s="127">
        <f t="shared" ref="BD941" si="1633">AZ941+BC941</f>
        <v>0</v>
      </c>
      <c r="BE941" s="144" t="s">
        <v>50</v>
      </c>
      <c r="BF941" s="134"/>
      <c r="BG941" s="128"/>
      <c r="BH941" s="225" t="s">
        <v>34</v>
      </c>
      <c r="BI941" s="225"/>
      <c r="BJ941" s="104"/>
    </row>
    <row r="942" spans="1:62" s="121" customFormat="1" ht="36.75" hidden="1" customHeight="1">
      <c r="B942" s="114">
        <v>2014</v>
      </c>
      <c r="C942" s="115">
        <v>8317</v>
      </c>
      <c r="D942" s="114">
        <v>7</v>
      </c>
      <c r="E942" s="114">
        <v>273</v>
      </c>
      <c r="F942" s="114"/>
      <c r="G942" s="116" t="s">
        <v>319</v>
      </c>
      <c r="H942" s="117">
        <f>H943</f>
        <v>0</v>
      </c>
      <c r="I942" s="117">
        <f t="shared" ref="I942:BD942" si="1634">I943</f>
        <v>0</v>
      </c>
      <c r="J942" s="117">
        <f t="shared" si="1634"/>
        <v>0</v>
      </c>
      <c r="K942" s="117">
        <f t="shared" si="1634"/>
        <v>0</v>
      </c>
      <c r="L942" s="117">
        <f t="shared" si="1634"/>
        <v>0</v>
      </c>
      <c r="M942" s="117">
        <f t="shared" si="1634"/>
        <v>0</v>
      </c>
      <c r="N942" s="117">
        <f t="shared" si="1634"/>
        <v>0</v>
      </c>
      <c r="O942" s="117">
        <f t="shared" si="1634"/>
        <v>0</v>
      </c>
      <c r="P942" s="117">
        <f t="shared" si="1634"/>
        <v>0</v>
      </c>
      <c r="Q942" s="117">
        <f t="shared" si="1634"/>
        <v>0</v>
      </c>
      <c r="R942" s="117">
        <f t="shared" si="1634"/>
        <v>0</v>
      </c>
      <c r="S942" s="117">
        <f t="shared" si="1634"/>
        <v>0</v>
      </c>
      <c r="T942" s="117">
        <f t="shared" si="1634"/>
        <v>0</v>
      </c>
      <c r="U942" s="117">
        <f t="shared" si="1634"/>
        <v>0</v>
      </c>
      <c r="V942" s="117">
        <f t="shared" si="1634"/>
        <v>0</v>
      </c>
      <c r="W942" s="117">
        <f t="shared" si="1634"/>
        <v>0</v>
      </c>
      <c r="X942" s="117">
        <f t="shared" si="1634"/>
        <v>0</v>
      </c>
      <c r="Y942" s="117">
        <f t="shared" si="1634"/>
        <v>0</v>
      </c>
      <c r="Z942" s="117">
        <f t="shared" si="1634"/>
        <v>0</v>
      </c>
      <c r="AA942" s="117">
        <f t="shared" si="1634"/>
        <v>0</v>
      </c>
      <c r="AB942" s="117">
        <f t="shared" si="1634"/>
        <v>0</v>
      </c>
      <c r="AC942" s="117">
        <f t="shared" si="1634"/>
        <v>0</v>
      </c>
      <c r="AD942" s="117">
        <f t="shared" si="1634"/>
        <v>0</v>
      </c>
      <c r="AE942" s="117">
        <f t="shared" si="1634"/>
        <v>0</v>
      </c>
      <c r="AF942" s="117">
        <f t="shared" si="1634"/>
        <v>0</v>
      </c>
      <c r="AG942" s="117">
        <f t="shared" si="1634"/>
        <v>0</v>
      </c>
      <c r="AH942" s="117">
        <f t="shared" si="1634"/>
        <v>0</v>
      </c>
      <c r="AI942" s="117">
        <f t="shared" si="1634"/>
        <v>0</v>
      </c>
      <c r="AJ942" s="117">
        <f t="shared" si="1634"/>
        <v>0</v>
      </c>
      <c r="AK942" s="117">
        <f t="shared" si="1634"/>
        <v>0</v>
      </c>
      <c r="AL942" s="117">
        <f t="shared" si="1634"/>
        <v>0</v>
      </c>
      <c r="AM942" s="117">
        <f t="shared" si="1634"/>
        <v>0</v>
      </c>
      <c r="AN942" s="117">
        <f t="shared" si="1634"/>
        <v>0</v>
      </c>
      <c r="AO942" s="117">
        <f t="shared" si="1634"/>
        <v>0</v>
      </c>
      <c r="AP942" s="117">
        <f t="shared" si="1634"/>
        <v>0</v>
      </c>
      <c r="AQ942" s="117">
        <f t="shared" si="1634"/>
        <v>0</v>
      </c>
      <c r="AR942" s="117">
        <f t="shared" si="1634"/>
        <v>0</v>
      </c>
      <c r="AS942" s="117">
        <f t="shared" si="1634"/>
        <v>0</v>
      </c>
      <c r="AT942" s="117">
        <f t="shared" si="1634"/>
        <v>0</v>
      </c>
      <c r="AU942" s="117">
        <f t="shared" si="1634"/>
        <v>0</v>
      </c>
      <c r="AV942" s="117">
        <f t="shared" si="1634"/>
        <v>0</v>
      </c>
      <c r="AW942" s="117">
        <f t="shared" si="1634"/>
        <v>0</v>
      </c>
      <c r="AX942" s="117">
        <f t="shared" si="1634"/>
        <v>0</v>
      </c>
      <c r="AY942" s="117">
        <f t="shared" si="1634"/>
        <v>0</v>
      </c>
      <c r="AZ942" s="117">
        <f t="shared" si="1634"/>
        <v>0</v>
      </c>
      <c r="BA942" s="117">
        <f t="shared" si="1634"/>
        <v>0</v>
      </c>
      <c r="BB942" s="117">
        <f t="shared" si="1634"/>
        <v>0</v>
      </c>
      <c r="BC942" s="117">
        <f t="shared" si="1634"/>
        <v>0</v>
      </c>
      <c r="BD942" s="117">
        <f t="shared" si="1634"/>
        <v>0</v>
      </c>
      <c r="BE942" s="118"/>
      <c r="BF942" s="119"/>
      <c r="BG942" s="118"/>
      <c r="BH942" s="140"/>
      <c r="BI942" s="140"/>
      <c r="BJ942" s="104"/>
    </row>
    <row r="943" spans="1:62" s="96" customFormat="1" ht="36.75" hidden="1" customHeight="1">
      <c r="B943" s="122"/>
      <c r="C943" s="143"/>
      <c r="D943" s="122"/>
      <c r="E943" s="122"/>
      <c r="F943" s="132">
        <v>1</v>
      </c>
      <c r="G943" s="133" t="s">
        <v>319</v>
      </c>
      <c r="H943" s="126">
        <v>0</v>
      </c>
      <c r="I943" s="126">
        <v>0</v>
      </c>
      <c r="J943" s="127">
        <f>H943+I943</f>
        <v>0</v>
      </c>
      <c r="K943" s="126">
        <v>0</v>
      </c>
      <c r="L943" s="126">
        <v>0</v>
      </c>
      <c r="M943" s="127">
        <f>K943+L943</f>
        <v>0</v>
      </c>
      <c r="N943" s="127">
        <f>J943+M943</f>
        <v>0</v>
      </c>
      <c r="O943" s="126">
        <v>0</v>
      </c>
      <c r="P943" s="126">
        <v>0</v>
      </c>
      <c r="Q943" s="127">
        <f t="shared" ref="Q943" si="1635">O943+P943</f>
        <v>0</v>
      </c>
      <c r="R943" s="126">
        <v>0</v>
      </c>
      <c r="S943" s="126">
        <v>0</v>
      </c>
      <c r="T943" s="127">
        <f t="shared" ref="T943" si="1636">R943+S943</f>
        <v>0</v>
      </c>
      <c r="U943" s="127">
        <f t="shared" ref="U943" si="1637">Q943+T943</f>
        <v>0</v>
      </c>
      <c r="V943" s="126">
        <v>0</v>
      </c>
      <c r="W943" s="126">
        <v>0</v>
      </c>
      <c r="X943" s="127">
        <f t="shared" ref="X943" si="1638">V943+W943</f>
        <v>0</v>
      </c>
      <c r="Y943" s="126">
        <v>0</v>
      </c>
      <c r="Z943" s="126">
        <v>0</v>
      </c>
      <c r="AA943" s="127">
        <f t="shared" ref="AA943" si="1639">Y943+Z943</f>
        <v>0</v>
      </c>
      <c r="AB943" s="127">
        <f t="shared" ref="AB943" si="1640">X943+AA943</f>
        <v>0</v>
      </c>
      <c r="AC943" s="126">
        <v>0</v>
      </c>
      <c r="AD943" s="126">
        <v>0</v>
      </c>
      <c r="AE943" s="127">
        <f t="shared" ref="AE943" si="1641">AC943+AD943</f>
        <v>0</v>
      </c>
      <c r="AF943" s="126">
        <v>0</v>
      </c>
      <c r="AG943" s="126">
        <v>0</v>
      </c>
      <c r="AH943" s="127">
        <f t="shared" ref="AH943" si="1642">AF943+AG943</f>
        <v>0</v>
      </c>
      <c r="AI943" s="127">
        <f t="shared" ref="AI943" si="1643">AE943+AH943</f>
        <v>0</v>
      </c>
      <c r="AJ943" s="126">
        <v>0</v>
      </c>
      <c r="AK943" s="126">
        <v>0</v>
      </c>
      <c r="AL943" s="127">
        <f t="shared" ref="AL943" si="1644">AJ943+AK943</f>
        <v>0</v>
      </c>
      <c r="AM943" s="126">
        <v>0</v>
      </c>
      <c r="AN943" s="126">
        <v>0</v>
      </c>
      <c r="AO943" s="127">
        <f t="shared" ref="AO943" si="1645">AM943+AN943</f>
        <v>0</v>
      </c>
      <c r="AP943" s="127">
        <f t="shared" ref="AP943" si="1646">AL943+AO943</f>
        <v>0</v>
      </c>
      <c r="AQ943" s="126">
        <v>0</v>
      </c>
      <c r="AR943" s="126">
        <v>0</v>
      </c>
      <c r="AS943" s="127">
        <f t="shared" ref="AS943" si="1647">AQ943+AR943</f>
        <v>0</v>
      </c>
      <c r="AT943" s="126">
        <v>0</v>
      </c>
      <c r="AU943" s="126">
        <v>0</v>
      </c>
      <c r="AV943" s="127">
        <f t="shared" ref="AV943" si="1648">AT943+AU943</f>
        <v>0</v>
      </c>
      <c r="AW943" s="127">
        <f t="shared" ref="AW943" si="1649">AS943+AV943</f>
        <v>0</v>
      </c>
      <c r="AX943" s="126">
        <v>0</v>
      </c>
      <c r="AY943" s="126">
        <v>0</v>
      </c>
      <c r="AZ943" s="127">
        <f t="shared" ref="AZ943" si="1650">AX943+AY943</f>
        <v>0</v>
      </c>
      <c r="BA943" s="126">
        <v>0</v>
      </c>
      <c r="BB943" s="126">
        <v>0</v>
      </c>
      <c r="BC943" s="127">
        <f t="shared" ref="BC943" si="1651">BA943+BB943</f>
        <v>0</v>
      </c>
      <c r="BD943" s="127">
        <f t="shared" ref="BD943" si="1652">AZ943+BC943</f>
        <v>0</v>
      </c>
      <c r="BE943" s="128" t="s">
        <v>50</v>
      </c>
      <c r="BF943" s="134"/>
      <c r="BG943" s="128"/>
      <c r="BH943" s="225" t="s">
        <v>34</v>
      </c>
      <c r="BI943" s="225"/>
      <c r="BJ943" s="104"/>
    </row>
    <row r="944" spans="1:62" s="121" customFormat="1" ht="40.5" hidden="1">
      <c r="B944" s="114">
        <v>2014</v>
      </c>
      <c r="C944" s="115">
        <v>8317</v>
      </c>
      <c r="D944" s="114">
        <v>7</v>
      </c>
      <c r="E944" s="114">
        <v>275</v>
      </c>
      <c r="F944" s="114"/>
      <c r="G944" s="116" t="s">
        <v>142</v>
      </c>
      <c r="H944" s="117">
        <f>H945</f>
        <v>0</v>
      </c>
      <c r="I944" s="117">
        <f t="shared" ref="I944:BD944" si="1653">I945</f>
        <v>0</v>
      </c>
      <c r="J944" s="117">
        <f t="shared" si="1653"/>
        <v>0</v>
      </c>
      <c r="K944" s="117">
        <f t="shared" si="1653"/>
        <v>0</v>
      </c>
      <c r="L944" s="117">
        <f t="shared" si="1653"/>
        <v>0</v>
      </c>
      <c r="M944" s="117">
        <f t="shared" si="1653"/>
        <v>0</v>
      </c>
      <c r="N944" s="117">
        <f t="shared" si="1653"/>
        <v>0</v>
      </c>
      <c r="O944" s="117">
        <f t="shared" si="1653"/>
        <v>0</v>
      </c>
      <c r="P944" s="117">
        <f t="shared" si="1653"/>
        <v>0</v>
      </c>
      <c r="Q944" s="117">
        <f t="shared" si="1653"/>
        <v>0</v>
      </c>
      <c r="R944" s="117">
        <f t="shared" si="1653"/>
        <v>0</v>
      </c>
      <c r="S944" s="117">
        <f t="shared" si="1653"/>
        <v>0</v>
      </c>
      <c r="T944" s="117">
        <f t="shared" si="1653"/>
        <v>0</v>
      </c>
      <c r="U944" s="117">
        <f t="shared" si="1653"/>
        <v>0</v>
      </c>
      <c r="V944" s="117">
        <f t="shared" si="1653"/>
        <v>0</v>
      </c>
      <c r="W944" s="117">
        <f t="shared" si="1653"/>
        <v>0</v>
      </c>
      <c r="X944" s="117">
        <f t="shared" si="1653"/>
        <v>0</v>
      </c>
      <c r="Y944" s="117">
        <f t="shared" si="1653"/>
        <v>0</v>
      </c>
      <c r="Z944" s="117">
        <f t="shared" si="1653"/>
        <v>0</v>
      </c>
      <c r="AA944" s="117">
        <f t="shared" si="1653"/>
        <v>0</v>
      </c>
      <c r="AB944" s="117">
        <f t="shared" si="1653"/>
        <v>0</v>
      </c>
      <c r="AC944" s="117">
        <f t="shared" si="1653"/>
        <v>0</v>
      </c>
      <c r="AD944" s="117">
        <f t="shared" si="1653"/>
        <v>0</v>
      </c>
      <c r="AE944" s="117">
        <f t="shared" si="1653"/>
        <v>0</v>
      </c>
      <c r="AF944" s="117">
        <f t="shared" si="1653"/>
        <v>0</v>
      </c>
      <c r="AG944" s="117">
        <f t="shared" si="1653"/>
        <v>0</v>
      </c>
      <c r="AH944" s="117">
        <f t="shared" si="1653"/>
        <v>0</v>
      </c>
      <c r="AI944" s="117">
        <f t="shared" si="1653"/>
        <v>0</v>
      </c>
      <c r="AJ944" s="117">
        <f t="shared" si="1653"/>
        <v>0</v>
      </c>
      <c r="AK944" s="117">
        <f t="shared" si="1653"/>
        <v>0</v>
      </c>
      <c r="AL944" s="117">
        <f t="shared" si="1653"/>
        <v>0</v>
      </c>
      <c r="AM944" s="117">
        <f t="shared" si="1653"/>
        <v>0</v>
      </c>
      <c r="AN944" s="117">
        <f t="shared" si="1653"/>
        <v>0</v>
      </c>
      <c r="AO944" s="117">
        <f t="shared" si="1653"/>
        <v>0</v>
      </c>
      <c r="AP944" s="117">
        <f t="shared" si="1653"/>
        <v>0</v>
      </c>
      <c r="AQ944" s="117">
        <f t="shared" si="1653"/>
        <v>0</v>
      </c>
      <c r="AR944" s="117">
        <f t="shared" si="1653"/>
        <v>0</v>
      </c>
      <c r="AS944" s="117">
        <f t="shared" si="1653"/>
        <v>0</v>
      </c>
      <c r="AT944" s="117">
        <f t="shared" si="1653"/>
        <v>0</v>
      </c>
      <c r="AU944" s="117">
        <f t="shared" si="1653"/>
        <v>0</v>
      </c>
      <c r="AV944" s="117">
        <f t="shared" si="1653"/>
        <v>0</v>
      </c>
      <c r="AW944" s="117">
        <f t="shared" si="1653"/>
        <v>0</v>
      </c>
      <c r="AX944" s="117">
        <f t="shared" si="1653"/>
        <v>0</v>
      </c>
      <c r="AY944" s="117">
        <f t="shared" si="1653"/>
        <v>0</v>
      </c>
      <c r="AZ944" s="117">
        <f t="shared" si="1653"/>
        <v>0</v>
      </c>
      <c r="BA944" s="117">
        <f t="shared" si="1653"/>
        <v>0</v>
      </c>
      <c r="BB944" s="117">
        <f t="shared" si="1653"/>
        <v>0</v>
      </c>
      <c r="BC944" s="117">
        <f t="shared" si="1653"/>
        <v>0</v>
      </c>
      <c r="BD944" s="117">
        <f t="shared" si="1653"/>
        <v>0</v>
      </c>
      <c r="BE944" s="118"/>
      <c r="BF944" s="119"/>
      <c r="BG944" s="118"/>
      <c r="BH944" s="140"/>
      <c r="BI944" s="140"/>
      <c r="BJ944" s="104"/>
    </row>
    <row r="945" spans="2:62" s="96" customFormat="1" ht="36.75" hidden="1" customHeight="1">
      <c r="B945" s="122"/>
      <c r="C945" s="143"/>
      <c r="D945" s="122"/>
      <c r="E945" s="122"/>
      <c r="F945" s="132">
        <v>1</v>
      </c>
      <c r="G945" s="133" t="s">
        <v>143</v>
      </c>
      <c r="H945" s="126">
        <v>0</v>
      </c>
      <c r="I945" s="126">
        <v>0</v>
      </c>
      <c r="J945" s="127">
        <f>H945+I945</f>
        <v>0</v>
      </c>
      <c r="K945" s="126">
        <v>0</v>
      </c>
      <c r="L945" s="126">
        <v>0</v>
      </c>
      <c r="M945" s="127">
        <f>K945+L945</f>
        <v>0</v>
      </c>
      <c r="N945" s="127">
        <f>J945+M945</f>
        <v>0</v>
      </c>
      <c r="O945" s="126">
        <v>0</v>
      </c>
      <c r="P945" s="126">
        <v>0</v>
      </c>
      <c r="Q945" s="127">
        <f t="shared" ref="Q945" si="1654">O945+P945</f>
        <v>0</v>
      </c>
      <c r="R945" s="126">
        <v>0</v>
      </c>
      <c r="S945" s="126">
        <v>0</v>
      </c>
      <c r="T945" s="127">
        <f t="shared" ref="T945" si="1655">R945+S945</f>
        <v>0</v>
      </c>
      <c r="U945" s="127">
        <f t="shared" ref="U945" si="1656">Q945+T945</f>
        <v>0</v>
      </c>
      <c r="V945" s="126">
        <v>0</v>
      </c>
      <c r="W945" s="126">
        <v>0</v>
      </c>
      <c r="X945" s="127">
        <f t="shared" ref="X945" si="1657">V945+W945</f>
        <v>0</v>
      </c>
      <c r="Y945" s="126">
        <v>0</v>
      </c>
      <c r="Z945" s="126">
        <v>0</v>
      </c>
      <c r="AA945" s="127">
        <f t="shared" ref="AA945" si="1658">Y945+Z945</f>
        <v>0</v>
      </c>
      <c r="AB945" s="127">
        <f t="shared" ref="AB945" si="1659">X945+AA945</f>
        <v>0</v>
      </c>
      <c r="AC945" s="126">
        <v>0</v>
      </c>
      <c r="AD945" s="126">
        <v>0</v>
      </c>
      <c r="AE945" s="127">
        <f t="shared" ref="AE945" si="1660">AC945+AD945</f>
        <v>0</v>
      </c>
      <c r="AF945" s="126">
        <v>0</v>
      </c>
      <c r="AG945" s="126">
        <v>0</v>
      </c>
      <c r="AH945" s="127">
        <f t="shared" ref="AH945" si="1661">AF945+AG945</f>
        <v>0</v>
      </c>
      <c r="AI945" s="127">
        <f t="shared" ref="AI945" si="1662">AE945+AH945</f>
        <v>0</v>
      </c>
      <c r="AJ945" s="126">
        <v>0</v>
      </c>
      <c r="AK945" s="126">
        <v>0</v>
      </c>
      <c r="AL945" s="127">
        <f t="shared" ref="AL945" si="1663">AJ945+AK945</f>
        <v>0</v>
      </c>
      <c r="AM945" s="126">
        <v>0</v>
      </c>
      <c r="AN945" s="126">
        <v>0</v>
      </c>
      <c r="AO945" s="127">
        <f t="shared" ref="AO945" si="1664">AM945+AN945</f>
        <v>0</v>
      </c>
      <c r="AP945" s="127">
        <f t="shared" ref="AP945" si="1665">AL945+AO945</f>
        <v>0</v>
      </c>
      <c r="AQ945" s="126">
        <v>0</v>
      </c>
      <c r="AR945" s="126">
        <v>0</v>
      </c>
      <c r="AS945" s="127">
        <f t="shared" ref="AS945" si="1666">AQ945+AR945</f>
        <v>0</v>
      </c>
      <c r="AT945" s="126">
        <v>0</v>
      </c>
      <c r="AU945" s="126">
        <v>0</v>
      </c>
      <c r="AV945" s="127">
        <f t="shared" ref="AV945" si="1667">AT945+AU945</f>
        <v>0</v>
      </c>
      <c r="AW945" s="127">
        <f t="shared" ref="AW945" si="1668">AS945+AV945</f>
        <v>0</v>
      </c>
      <c r="AX945" s="126">
        <v>0</v>
      </c>
      <c r="AY945" s="126">
        <v>0</v>
      </c>
      <c r="AZ945" s="127">
        <f t="shared" ref="AZ945" si="1669">AX945+AY945</f>
        <v>0</v>
      </c>
      <c r="BA945" s="126">
        <v>0</v>
      </c>
      <c r="BB945" s="126">
        <v>0</v>
      </c>
      <c r="BC945" s="127">
        <f t="shared" ref="BC945" si="1670">BA945+BB945</f>
        <v>0</v>
      </c>
      <c r="BD945" s="127">
        <f t="shared" ref="BD945" si="1671">AZ945+BC945</f>
        <v>0</v>
      </c>
      <c r="BE945" s="144" t="s">
        <v>50</v>
      </c>
      <c r="BF945" s="134"/>
      <c r="BG945" s="128"/>
      <c r="BH945" s="225" t="s">
        <v>34</v>
      </c>
      <c r="BI945" s="225"/>
      <c r="BJ945" s="104"/>
    </row>
    <row r="946" spans="2:62" s="113" customFormat="1" ht="40.5" hidden="1">
      <c r="B946" s="106">
        <v>2014</v>
      </c>
      <c r="C946" s="146">
        <v>8317</v>
      </c>
      <c r="D946" s="106">
        <v>7</v>
      </c>
      <c r="E946" s="106"/>
      <c r="F946" s="106"/>
      <c r="G946" s="108" t="s">
        <v>353</v>
      </c>
      <c r="H946" s="109">
        <f>H947</f>
        <v>0</v>
      </c>
      <c r="I946" s="109">
        <f t="shared" ref="I946:X947" si="1672">I947</f>
        <v>0</v>
      </c>
      <c r="J946" s="109">
        <f t="shared" si="1672"/>
        <v>0</v>
      </c>
      <c r="K946" s="109">
        <f t="shared" si="1672"/>
        <v>0</v>
      </c>
      <c r="L946" s="109">
        <f t="shared" si="1672"/>
        <v>0</v>
      </c>
      <c r="M946" s="109">
        <f t="shared" si="1672"/>
        <v>0</v>
      </c>
      <c r="N946" s="109">
        <f t="shared" si="1672"/>
        <v>0</v>
      </c>
      <c r="O946" s="109">
        <f t="shared" si="1672"/>
        <v>0</v>
      </c>
      <c r="P946" s="109">
        <f t="shared" si="1672"/>
        <v>0</v>
      </c>
      <c r="Q946" s="109">
        <f t="shared" si="1672"/>
        <v>0</v>
      </c>
      <c r="R946" s="109">
        <f t="shared" si="1672"/>
        <v>0</v>
      </c>
      <c r="S946" s="109">
        <f t="shared" si="1672"/>
        <v>0</v>
      </c>
      <c r="T946" s="109">
        <f t="shared" si="1672"/>
        <v>0</v>
      </c>
      <c r="U946" s="109">
        <f t="shared" si="1672"/>
        <v>0</v>
      </c>
      <c r="V946" s="109">
        <f t="shared" si="1672"/>
        <v>0</v>
      </c>
      <c r="W946" s="109">
        <f t="shared" si="1672"/>
        <v>0</v>
      </c>
      <c r="X946" s="109">
        <f t="shared" si="1672"/>
        <v>0</v>
      </c>
      <c r="Y946" s="109">
        <f t="shared" ref="P946:BD947" si="1673">Y947</f>
        <v>0</v>
      </c>
      <c r="Z946" s="109">
        <f t="shared" si="1673"/>
        <v>0</v>
      </c>
      <c r="AA946" s="109">
        <f t="shared" si="1673"/>
        <v>0</v>
      </c>
      <c r="AB946" s="109">
        <f t="shared" si="1673"/>
        <v>0</v>
      </c>
      <c r="AC946" s="109">
        <f t="shared" si="1673"/>
        <v>0</v>
      </c>
      <c r="AD946" s="109">
        <f t="shared" si="1673"/>
        <v>0</v>
      </c>
      <c r="AE946" s="109">
        <f t="shared" si="1673"/>
        <v>0</v>
      </c>
      <c r="AF946" s="109">
        <f t="shared" si="1673"/>
        <v>0</v>
      </c>
      <c r="AG946" s="109">
        <f t="shared" si="1673"/>
        <v>0</v>
      </c>
      <c r="AH946" s="109">
        <f t="shared" si="1673"/>
        <v>0</v>
      </c>
      <c r="AI946" s="109">
        <f t="shared" si="1673"/>
        <v>0</v>
      </c>
      <c r="AJ946" s="109">
        <f t="shared" si="1673"/>
        <v>0</v>
      </c>
      <c r="AK946" s="109">
        <f t="shared" si="1673"/>
        <v>0</v>
      </c>
      <c r="AL946" s="109">
        <f t="shared" si="1673"/>
        <v>0</v>
      </c>
      <c r="AM946" s="109">
        <f t="shared" si="1673"/>
        <v>0</v>
      </c>
      <c r="AN946" s="109">
        <f t="shared" si="1673"/>
        <v>0</v>
      </c>
      <c r="AO946" s="109">
        <f t="shared" si="1673"/>
        <v>0</v>
      </c>
      <c r="AP946" s="109">
        <f t="shared" si="1673"/>
        <v>0</v>
      </c>
      <c r="AQ946" s="109">
        <f t="shared" si="1673"/>
        <v>0</v>
      </c>
      <c r="AR946" s="109">
        <f t="shared" si="1673"/>
        <v>0</v>
      </c>
      <c r="AS946" s="109">
        <f t="shared" si="1673"/>
        <v>0</v>
      </c>
      <c r="AT946" s="109">
        <f t="shared" si="1673"/>
        <v>0</v>
      </c>
      <c r="AU946" s="109">
        <f t="shared" si="1673"/>
        <v>0</v>
      </c>
      <c r="AV946" s="109">
        <f t="shared" si="1673"/>
        <v>0</v>
      </c>
      <c r="AW946" s="109">
        <f t="shared" si="1673"/>
        <v>0</v>
      </c>
      <c r="AX946" s="109">
        <f t="shared" si="1673"/>
        <v>0</v>
      </c>
      <c r="AY946" s="109">
        <f t="shared" si="1673"/>
        <v>0</v>
      </c>
      <c r="AZ946" s="109">
        <f t="shared" si="1673"/>
        <v>0</v>
      </c>
      <c r="BA946" s="109">
        <f t="shared" si="1673"/>
        <v>0</v>
      </c>
      <c r="BB946" s="109">
        <f t="shared" si="1673"/>
        <v>0</v>
      </c>
      <c r="BC946" s="109">
        <f t="shared" si="1673"/>
        <v>0</v>
      </c>
      <c r="BD946" s="109">
        <f t="shared" si="1673"/>
        <v>0</v>
      </c>
      <c r="BE946" s="110"/>
      <c r="BF946" s="111"/>
      <c r="BG946" s="110"/>
      <c r="BH946" s="142"/>
      <c r="BI946" s="142"/>
      <c r="BJ946" s="104"/>
    </row>
    <row r="947" spans="2:62" s="121" customFormat="1" ht="36.75" hidden="1" customHeight="1">
      <c r="B947" s="114">
        <v>2014</v>
      </c>
      <c r="C947" s="115">
        <v>8317</v>
      </c>
      <c r="D947" s="114">
        <v>7</v>
      </c>
      <c r="E947" s="114">
        <v>291</v>
      </c>
      <c r="F947" s="114"/>
      <c r="G947" s="116" t="s">
        <v>354</v>
      </c>
      <c r="H947" s="117">
        <f>H948</f>
        <v>0</v>
      </c>
      <c r="I947" s="117">
        <f t="shared" si="1672"/>
        <v>0</v>
      </c>
      <c r="J947" s="117">
        <f t="shared" si="1672"/>
        <v>0</v>
      </c>
      <c r="K947" s="117">
        <f t="shared" si="1672"/>
        <v>0</v>
      </c>
      <c r="L947" s="117">
        <f t="shared" si="1672"/>
        <v>0</v>
      </c>
      <c r="M947" s="117">
        <f t="shared" si="1672"/>
        <v>0</v>
      </c>
      <c r="N947" s="117">
        <f t="shared" si="1672"/>
        <v>0</v>
      </c>
      <c r="O947" s="117">
        <f t="shared" si="1672"/>
        <v>0</v>
      </c>
      <c r="P947" s="117">
        <f t="shared" si="1673"/>
        <v>0</v>
      </c>
      <c r="Q947" s="117">
        <f t="shared" si="1673"/>
        <v>0</v>
      </c>
      <c r="R947" s="117">
        <f t="shared" si="1673"/>
        <v>0</v>
      </c>
      <c r="S947" s="117">
        <f t="shared" si="1673"/>
        <v>0</v>
      </c>
      <c r="T947" s="117">
        <f t="shared" si="1673"/>
        <v>0</v>
      </c>
      <c r="U947" s="117">
        <f t="shared" si="1673"/>
        <v>0</v>
      </c>
      <c r="V947" s="117">
        <f t="shared" si="1672"/>
        <v>0</v>
      </c>
      <c r="W947" s="117">
        <f t="shared" si="1673"/>
        <v>0</v>
      </c>
      <c r="X947" s="117">
        <f t="shared" si="1673"/>
        <v>0</v>
      </c>
      <c r="Y947" s="117">
        <f t="shared" si="1673"/>
        <v>0</v>
      </c>
      <c r="Z947" s="117">
        <f t="shared" si="1673"/>
        <v>0</v>
      </c>
      <c r="AA947" s="117">
        <f t="shared" si="1673"/>
        <v>0</v>
      </c>
      <c r="AB947" s="117">
        <f t="shared" si="1673"/>
        <v>0</v>
      </c>
      <c r="AC947" s="117">
        <f t="shared" si="1673"/>
        <v>0</v>
      </c>
      <c r="AD947" s="117">
        <f t="shared" si="1673"/>
        <v>0</v>
      </c>
      <c r="AE947" s="117">
        <f t="shared" si="1673"/>
        <v>0</v>
      </c>
      <c r="AF947" s="117">
        <f t="shared" si="1673"/>
        <v>0</v>
      </c>
      <c r="AG947" s="117">
        <f t="shared" si="1673"/>
        <v>0</v>
      </c>
      <c r="AH947" s="117">
        <f t="shared" si="1673"/>
        <v>0</v>
      </c>
      <c r="AI947" s="117">
        <f t="shared" si="1673"/>
        <v>0</v>
      </c>
      <c r="AJ947" s="117">
        <f t="shared" si="1673"/>
        <v>0</v>
      </c>
      <c r="AK947" s="117">
        <f t="shared" si="1673"/>
        <v>0</v>
      </c>
      <c r="AL947" s="117">
        <f t="shared" si="1673"/>
        <v>0</v>
      </c>
      <c r="AM947" s="117">
        <f t="shared" si="1673"/>
        <v>0</v>
      </c>
      <c r="AN947" s="117">
        <f t="shared" si="1673"/>
        <v>0</v>
      </c>
      <c r="AO947" s="117">
        <f t="shared" si="1673"/>
        <v>0</v>
      </c>
      <c r="AP947" s="117">
        <f t="shared" si="1673"/>
        <v>0</v>
      </c>
      <c r="AQ947" s="117">
        <f t="shared" si="1673"/>
        <v>0</v>
      </c>
      <c r="AR947" s="117">
        <f t="shared" si="1673"/>
        <v>0</v>
      </c>
      <c r="AS947" s="117">
        <f t="shared" si="1673"/>
        <v>0</v>
      </c>
      <c r="AT947" s="117">
        <f t="shared" si="1673"/>
        <v>0</v>
      </c>
      <c r="AU947" s="117">
        <f t="shared" si="1673"/>
        <v>0</v>
      </c>
      <c r="AV947" s="117">
        <f t="shared" si="1673"/>
        <v>0</v>
      </c>
      <c r="AW947" s="117">
        <f t="shared" si="1673"/>
        <v>0</v>
      </c>
      <c r="AX947" s="117">
        <f t="shared" si="1673"/>
        <v>0</v>
      </c>
      <c r="AY947" s="117">
        <f t="shared" si="1673"/>
        <v>0</v>
      </c>
      <c r="AZ947" s="117">
        <f t="shared" si="1673"/>
        <v>0</v>
      </c>
      <c r="BA947" s="117">
        <f t="shared" si="1673"/>
        <v>0</v>
      </c>
      <c r="BB947" s="117">
        <f t="shared" si="1673"/>
        <v>0</v>
      </c>
      <c r="BC947" s="117">
        <f t="shared" si="1673"/>
        <v>0</v>
      </c>
      <c r="BD947" s="117">
        <f t="shared" si="1673"/>
        <v>0</v>
      </c>
      <c r="BE947" s="118"/>
      <c r="BF947" s="119"/>
      <c r="BG947" s="118"/>
      <c r="BH947" s="140"/>
      <c r="BI947" s="140"/>
      <c r="BJ947" s="104"/>
    </row>
    <row r="948" spans="2:62" s="96" customFormat="1" ht="36.75" hidden="1" customHeight="1">
      <c r="B948" s="122"/>
      <c r="C948" s="143"/>
      <c r="D948" s="122"/>
      <c r="E948" s="122"/>
      <c r="F948" s="132">
        <v>1</v>
      </c>
      <c r="G948" s="133" t="s">
        <v>354</v>
      </c>
      <c r="H948" s="126">
        <v>0</v>
      </c>
      <c r="I948" s="126">
        <v>0</v>
      </c>
      <c r="J948" s="127">
        <f>H948+I948</f>
        <v>0</v>
      </c>
      <c r="K948" s="126">
        <v>0</v>
      </c>
      <c r="L948" s="126">
        <v>0</v>
      </c>
      <c r="M948" s="127">
        <f>K948+L948</f>
        <v>0</v>
      </c>
      <c r="N948" s="127">
        <f>J948+M948</f>
        <v>0</v>
      </c>
      <c r="O948" s="126">
        <v>0</v>
      </c>
      <c r="P948" s="126">
        <v>0</v>
      </c>
      <c r="Q948" s="127">
        <f t="shared" ref="Q948" si="1674">O948+P948</f>
        <v>0</v>
      </c>
      <c r="R948" s="126">
        <v>0</v>
      </c>
      <c r="S948" s="126">
        <v>0</v>
      </c>
      <c r="T948" s="127">
        <f t="shared" ref="T948" si="1675">R948+S948</f>
        <v>0</v>
      </c>
      <c r="U948" s="127">
        <f t="shared" ref="U948" si="1676">Q948+T948</f>
        <v>0</v>
      </c>
      <c r="V948" s="126">
        <v>0</v>
      </c>
      <c r="W948" s="126">
        <v>0</v>
      </c>
      <c r="X948" s="127">
        <f t="shared" ref="X948" si="1677">V948+W948</f>
        <v>0</v>
      </c>
      <c r="Y948" s="126">
        <v>0</v>
      </c>
      <c r="Z948" s="126">
        <v>0</v>
      </c>
      <c r="AA948" s="127">
        <f t="shared" ref="AA948" si="1678">Y948+Z948</f>
        <v>0</v>
      </c>
      <c r="AB948" s="127">
        <f t="shared" ref="AB948" si="1679">X948+AA948</f>
        <v>0</v>
      </c>
      <c r="AC948" s="126">
        <v>0</v>
      </c>
      <c r="AD948" s="126">
        <v>0</v>
      </c>
      <c r="AE948" s="127">
        <f t="shared" ref="AE948" si="1680">AC948+AD948</f>
        <v>0</v>
      </c>
      <c r="AF948" s="126">
        <v>0</v>
      </c>
      <c r="AG948" s="126">
        <v>0</v>
      </c>
      <c r="AH948" s="127">
        <f t="shared" ref="AH948" si="1681">AF948+AG948</f>
        <v>0</v>
      </c>
      <c r="AI948" s="127">
        <f t="shared" ref="AI948" si="1682">AE948+AH948</f>
        <v>0</v>
      </c>
      <c r="AJ948" s="126">
        <v>0</v>
      </c>
      <c r="AK948" s="126">
        <v>0</v>
      </c>
      <c r="AL948" s="127">
        <f t="shared" ref="AL948" si="1683">AJ948+AK948</f>
        <v>0</v>
      </c>
      <c r="AM948" s="126">
        <v>0</v>
      </c>
      <c r="AN948" s="126">
        <v>0</v>
      </c>
      <c r="AO948" s="127">
        <f t="shared" ref="AO948" si="1684">AM948+AN948</f>
        <v>0</v>
      </c>
      <c r="AP948" s="127">
        <f t="shared" ref="AP948" si="1685">AL948+AO948</f>
        <v>0</v>
      </c>
      <c r="AQ948" s="126">
        <v>0</v>
      </c>
      <c r="AR948" s="126">
        <v>0</v>
      </c>
      <c r="AS948" s="127">
        <f t="shared" ref="AS948" si="1686">AQ948+AR948</f>
        <v>0</v>
      </c>
      <c r="AT948" s="126">
        <v>0</v>
      </c>
      <c r="AU948" s="126">
        <v>0</v>
      </c>
      <c r="AV948" s="127">
        <f t="shared" ref="AV948" si="1687">AT948+AU948</f>
        <v>0</v>
      </c>
      <c r="AW948" s="127">
        <f t="shared" ref="AW948" si="1688">AS948+AV948</f>
        <v>0</v>
      </c>
      <c r="AX948" s="126">
        <v>0</v>
      </c>
      <c r="AY948" s="126">
        <v>0</v>
      </c>
      <c r="AZ948" s="127">
        <f t="shared" ref="AZ948" si="1689">AX948+AY948</f>
        <v>0</v>
      </c>
      <c r="BA948" s="126">
        <v>0</v>
      </c>
      <c r="BB948" s="126">
        <v>0</v>
      </c>
      <c r="BC948" s="127">
        <f t="shared" ref="BC948" si="1690">BA948+BB948</f>
        <v>0</v>
      </c>
      <c r="BD948" s="127">
        <f t="shared" ref="BD948" si="1691">AZ948+BC948</f>
        <v>0</v>
      </c>
      <c r="BE948" s="128" t="s">
        <v>50</v>
      </c>
      <c r="BF948" s="134"/>
      <c r="BG948" s="128"/>
      <c r="BH948" s="225" t="s">
        <v>34</v>
      </c>
      <c r="BI948" s="225"/>
      <c r="BJ948" s="104"/>
    </row>
    <row r="949" spans="2:62" s="105" customFormat="1" ht="36.75" hidden="1" customHeight="1">
      <c r="B949" s="97">
        <v>2014</v>
      </c>
      <c r="C949" s="147">
        <v>8317</v>
      </c>
      <c r="D949" s="97">
        <v>7</v>
      </c>
      <c r="E949" s="97"/>
      <c r="F949" s="97"/>
      <c r="G949" s="99" t="s">
        <v>35</v>
      </c>
      <c r="H949" s="100">
        <f>H950+H953+H958</f>
        <v>0</v>
      </c>
      <c r="I949" s="100">
        <f t="shared" ref="I949:O949" si="1692">I950+I953+I958</f>
        <v>0</v>
      </c>
      <c r="J949" s="100">
        <f t="shared" si="1692"/>
        <v>0</v>
      </c>
      <c r="K949" s="100">
        <f t="shared" si="1692"/>
        <v>0</v>
      </c>
      <c r="L949" s="100">
        <f t="shared" si="1692"/>
        <v>0</v>
      </c>
      <c r="M949" s="100">
        <f t="shared" si="1692"/>
        <v>0</v>
      </c>
      <c r="N949" s="100">
        <f t="shared" si="1692"/>
        <v>0</v>
      </c>
      <c r="O949" s="100">
        <f t="shared" si="1692"/>
        <v>0</v>
      </c>
      <c r="P949" s="100">
        <f t="shared" ref="P949:BD949" si="1693">P950+P953+P958</f>
        <v>0</v>
      </c>
      <c r="Q949" s="100">
        <f t="shared" si="1693"/>
        <v>0</v>
      </c>
      <c r="R949" s="100">
        <f t="shared" si="1693"/>
        <v>0</v>
      </c>
      <c r="S949" s="100">
        <f t="shared" si="1693"/>
        <v>0</v>
      </c>
      <c r="T949" s="100">
        <f t="shared" si="1693"/>
        <v>0</v>
      </c>
      <c r="U949" s="100">
        <f t="shared" si="1693"/>
        <v>0</v>
      </c>
      <c r="V949" s="100">
        <f t="shared" si="1693"/>
        <v>0</v>
      </c>
      <c r="W949" s="100">
        <f t="shared" si="1693"/>
        <v>0</v>
      </c>
      <c r="X949" s="100">
        <f t="shared" si="1693"/>
        <v>0</v>
      </c>
      <c r="Y949" s="100">
        <f t="shared" si="1693"/>
        <v>0</v>
      </c>
      <c r="Z949" s="100">
        <f t="shared" si="1693"/>
        <v>0</v>
      </c>
      <c r="AA949" s="100">
        <f t="shared" si="1693"/>
        <v>0</v>
      </c>
      <c r="AB949" s="100">
        <f t="shared" si="1693"/>
        <v>0</v>
      </c>
      <c r="AC949" s="100">
        <f t="shared" si="1693"/>
        <v>0</v>
      </c>
      <c r="AD949" s="100">
        <f t="shared" si="1693"/>
        <v>0</v>
      </c>
      <c r="AE949" s="100">
        <f t="shared" si="1693"/>
        <v>0</v>
      </c>
      <c r="AF949" s="100">
        <f t="shared" si="1693"/>
        <v>0</v>
      </c>
      <c r="AG949" s="100">
        <f t="shared" si="1693"/>
        <v>0</v>
      </c>
      <c r="AH949" s="100">
        <f t="shared" si="1693"/>
        <v>0</v>
      </c>
      <c r="AI949" s="100">
        <f t="shared" si="1693"/>
        <v>0</v>
      </c>
      <c r="AJ949" s="100">
        <f t="shared" si="1693"/>
        <v>0</v>
      </c>
      <c r="AK949" s="100">
        <f t="shared" si="1693"/>
        <v>0</v>
      </c>
      <c r="AL949" s="100">
        <f t="shared" si="1693"/>
        <v>0</v>
      </c>
      <c r="AM949" s="100">
        <f t="shared" si="1693"/>
        <v>0</v>
      </c>
      <c r="AN949" s="100">
        <f t="shared" si="1693"/>
        <v>0</v>
      </c>
      <c r="AO949" s="100">
        <f t="shared" si="1693"/>
        <v>0</v>
      </c>
      <c r="AP949" s="100">
        <f t="shared" si="1693"/>
        <v>0</v>
      </c>
      <c r="AQ949" s="100">
        <f t="shared" si="1693"/>
        <v>0</v>
      </c>
      <c r="AR949" s="100">
        <f t="shared" si="1693"/>
        <v>0</v>
      </c>
      <c r="AS949" s="100">
        <f t="shared" si="1693"/>
        <v>0</v>
      </c>
      <c r="AT949" s="100">
        <f t="shared" si="1693"/>
        <v>0</v>
      </c>
      <c r="AU949" s="100">
        <f t="shared" si="1693"/>
        <v>0</v>
      </c>
      <c r="AV949" s="100">
        <f t="shared" si="1693"/>
        <v>0</v>
      </c>
      <c r="AW949" s="100">
        <f t="shared" si="1693"/>
        <v>0</v>
      </c>
      <c r="AX949" s="100">
        <f t="shared" si="1693"/>
        <v>0</v>
      </c>
      <c r="AY949" s="100">
        <f t="shared" si="1693"/>
        <v>0</v>
      </c>
      <c r="AZ949" s="100">
        <f t="shared" si="1693"/>
        <v>0</v>
      </c>
      <c r="BA949" s="100">
        <f t="shared" si="1693"/>
        <v>0</v>
      </c>
      <c r="BB949" s="100">
        <f t="shared" si="1693"/>
        <v>0</v>
      </c>
      <c r="BC949" s="100">
        <f t="shared" si="1693"/>
        <v>0</v>
      </c>
      <c r="BD949" s="100">
        <f t="shared" si="1693"/>
        <v>0</v>
      </c>
      <c r="BE949" s="101"/>
      <c r="BF949" s="102"/>
      <c r="BG949" s="101"/>
      <c r="BH949" s="141"/>
      <c r="BI949" s="141"/>
      <c r="BJ949" s="104"/>
    </row>
    <row r="950" spans="2:62" s="232" customFormat="1" ht="36.75" hidden="1" customHeight="1">
      <c r="B950" s="106">
        <v>2014</v>
      </c>
      <c r="C950" s="227">
        <v>8317</v>
      </c>
      <c r="D950" s="106">
        <v>7</v>
      </c>
      <c r="E950" s="106"/>
      <c r="F950" s="106"/>
      <c r="G950" s="228" t="s">
        <v>359</v>
      </c>
      <c r="H950" s="109">
        <f>H951</f>
        <v>0</v>
      </c>
      <c r="I950" s="109">
        <f t="shared" ref="I950:X951" si="1694">I951</f>
        <v>0</v>
      </c>
      <c r="J950" s="109">
        <f t="shared" si="1694"/>
        <v>0</v>
      </c>
      <c r="K950" s="109">
        <f t="shared" si="1694"/>
        <v>0</v>
      </c>
      <c r="L950" s="109">
        <f t="shared" si="1694"/>
        <v>0</v>
      </c>
      <c r="M950" s="109">
        <f t="shared" si="1694"/>
        <v>0</v>
      </c>
      <c r="N950" s="109">
        <f t="shared" si="1694"/>
        <v>0</v>
      </c>
      <c r="O950" s="109">
        <f t="shared" si="1694"/>
        <v>0</v>
      </c>
      <c r="P950" s="109">
        <f t="shared" si="1694"/>
        <v>0</v>
      </c>
      <c r="Q950" s="109">
        <f t="shared" si="1694"/>
        <v>0</v>
      </c>
      <c r="R950" s="109">
        <f t="shared" si="1694"/>
        <v>0</v>
      </c>
      <c r="S950" s="109">
        <f t="shared" si="1694"/>
        <v>0</v>
      </c>
      <c r="T950" s="109">
        <f t="shared" si="1694"/>
        <v>0</v>
      </c>
      <c r="U950" s="109">
        <f t="shared" si="1694"/>
        <v>0</v>
      </c>
      <c r="V950" s="109">
        <f t="shared" si="1694"/>
        <v>0</v>
      </c>
      <c r="W950" s="109">
        <f t="shared" si="1694"/>
        <v>0</v>
      </c>
      <c r="X950" s="109">
        <f t="shared" si="1694"/>
        <v>0</v>
      </c>
      <c r="Y950" s="109">
        <f t="shared" ref="P950:BD951" si="1695">Y951</f>
        <v>0</v>
      </c>
      <c r="Z950" s="109">
        <f t="shared" si="1695"/>
        <v>0</v>
      </c>
      <c r="AA950" s="109">
        <f t="shared" si="1695"/>
        <v>0</v>
      </c>
      <c r="AB950" s="109">
        <f t="shared" si="1695"/>
        <v>0</v>
      </c>
      <c r="AC950" s="109">
        <f t="shared" si="1695"/>
        <v>0</v>
      </c>
      <c r="AD950" s="109">
        <f t="shared" si="1695"/>
        <v>0</v>
      </c>
      <c r="AE950" s="109">
        <f t="shared" si="1695"/>
        <v>0</v>
      </c>
      <c r="AF950" s="109">
        <f t="shared" si="1695"/>
        <v>0</v>
      </c>
      <c r="AG950" s="109">
        <f t="shared" si="1695"/>
        <v>0</v>
      </c>
      <c r="AH950" s="109">
        <f t="shared" si="1695"/>
        <v>0</v>
      </c>
      <c r="AI950" s="109">
        <f t="shared" si="1695"/>
        <v>0</v>
      </c>
      <c r="AJ950" s="109">
        <f t="shared" si="1695"/>
        <v>0</v>
      </c>
      <c r="AK950" s="109">
        <f t="shared" si="1695"/>
        <v>0</v>
      </c>
      <c r="AL950" s="109">
        <f t="shared" si="1695"/>
        <v>0</v>
      </c>
      <c r="AM950" s="109">
        <f t="shared" si="1695"/>
        <v>0</v>
      </c>
      <c r="AN950" s="109">
        <f t="shared" si="1695"/>
        <v>0</v>
      </c>
      <c r="AO950" s="109">
        <f t="shared" si="1695"/>
        <v>0</v>
      </c>
      <c r="AP950" s="109">
        <f t="shared" si="1695"/>
        <v>0</v>
      </c>
      <c r="AQ950" s="109">
        <f t="shared" si="1695"/>
        <v>0</v>
      </c>
      <c r="AR950" s="109">
        <f t="shared" si="1695"/>
        <v>0</v>
      </c>
      <c r="AS950" s="109">
        <f t="shared" si="1695"/>
        <v>0</v>
      </c>
      <c r="AT950" s="109">
        <f t="shared" si="1695"/>
        <v>0</v>
      </c>
      <c r="AU950" s="109">
        <f t="shared" si="1695"/>
        <v>0</v>
      </c>
      <c r="AV950" s="109">
        <f t="shared" si="1695"/>
        <v>0</v>
      </c>
      <c r="AW950" s="109">
        <f t="shared" si="1695"/>
        <v>0</v>
      </c>
      <c r="AX950" s="109">
        <f t="shared" si="1695"/>
        <v>0</v>
      </c>
      <c r="AY950" s="109">
        <f t="shared" si="1695"/>
        <v>0</v>
      </c>
      <c r="AZ950" s="109">
        <f t="shared" si="1695"/>
        <v>0</v>
      </c>
      <c r="BA950" s="109">
        <f t="shared" si="1695"/>
        <v>0</v>
      </c>
      <c r="BB950" s="109">
        <f t="shared" si="1695"/>
        <v>0</v>
      </c>
      <c r="BC950" s="109">
        <f t="shared" si="1695"/>
        <v>0</v>
      </c>
      <c r="BD950" s="109">
        <f t="shared" si="1695"/>
        <v>0</v>
      </c>
      <c r="BE950" s="229"/>
      <c r="BF950" s="230"/>
      <c r="BG950" s="229"/>
      <c r="BH950" s="231"/>
      <c r="BI950" s="231"/>
      <c r="BJ950" s="160"/>
    </row>
    <row r="951" spans="2:62" s="161" customFormat="1" ht="40.5" hidden="1">
      <c r="B951" s="114">
        <v>2014</v>
      </c>
      <c r="C951" s="155">
        <v>8317</v>
      </c>
      <c r="D951" s="114">
        <v>7</v>
      </c>
      <c r="E951" s="114">
        <v>317</v>
      </c>
      <c r="F951" s="114"/>
      <c r="G951" s="156" t="s">
        <v>603</v>
      </c>
      <c r="H951" s="117">
        <f>H952</f>
        <v>0</v>
      </c>
      <c r="I951" s="117">
        <f t="shared" si="1694"/>
        <v>0</v>
      </c>
      <c r="J951" s="117">
        <f t="shared" si="1694"/>
        <v>0</v>
      </c>
      <c r="K951" s="117">
        <f t="shared" si="1694"/>
        <v>0</v>
      </c>
      <c r="L951" s="117">
        <f t="shared" si="1694"/>
        <v>0</v>
      </c>
      <c r="M951" s="117">
        <f t="shared" si="1694"/>
        <v>0</v>
      </c>
      <c r="N951" s="117">
        <f t="shared" si="1694"/>
        <v>0</v>
      </c>
      <c r="O951" s="117">
        <f t="shared" si="1694"/>
        <v>0</v>
      </c>
      <c r="P951" s="117">
        <f t="shared" si="1695"/>
        <v>0</v>
      </c>
      <c r="Q951" s="117">
        <f t="shared" si="1695"/>
        <v>0</v>
      </c>
      <c r="R951" s="117">
        <f t="shared" si="1695"/>
        <v>0</v>
      </c>
      <c r="S951" s="117">
        <f t="shared" si="1695"/>
        <v>0</v>
      </c>
      <c r="T951" s="117">
        <f t="shared" si="1695"/>
        <v>0</v>
      </c>
      <c r="U951" s="117">
        <f t="shared" si="1695"/>
        <v>0</v>
      </c>
      <c r="V951" s="117">
        <f t="shared" si="1694"/>
        <v>0</v>
      </c>
      <c r="W951" s="117">
        <f t="shared" si="1695"/>
        <v>0</v>
      </c>
      <c r="X951" s="117">
        <f t="shared" si="1695"/>
        <v>0</v>
      </c>
      <c r="Y951" s="117">
        <f t="shared" si="1695"/>
        <v>0</v>
      </c>
      <c r="Z951" s="117">
        <f t="shared" si="1695"/>
        <v>0</v>
      </c>
      <c r="AA951" s="117">
        <f t="shared" si="1695"/>
        <v>0</v>
      </c>
      <c r="AB951" s="117">
        <f t="shared" si="1695"/>
        <v>0</v>
      </c>
      <c r="AC951" s="117">
        <f t="shared" si="1695"/>
        <v>0</v>
      </c>
      <c r="AD951" s="117">
        <f t="shared" si="1695"/>
        <v>0</v>
      </c>
      <c r="AE951" s="117">
        <f t="shared" si="1695"/>
        <v>0</v>
      </c>
      <c r="AF951" s="117">
        <f t="shared" si="1695"/>
        <v>0</v>
      </c>
      <c r="AG951" s="117">
        <f t="shared" si="1695"/>
        <v>0</v>
      </c>
      <c r="AH951" s="117">
        <f t="shared" si="1695"/>
        <v>0</v>
      </c>
      <c r="AI951" s="117">
        <f t="shared" si="1695"/>
        <v>0</v>
      </c>
      <c r="AJ951" s="117">
        <f t="shared" si="1695"/>
        <v>0</v>
      </c>
      <c r="AK951" s="117">
        <f t="shared" si="1695"/>
        <v>0</v>
      </c>
      <c r="AL951" s="117">
        <f t="shared" si="1695"/>
        <v>0</v>
      </c>
      <c r="AM951" s="117">
        <f t="shared" si="1695"/>
        <v>0</v>
      </c>
      <c r="AN951" s="117">
        <f t="shared" si="1695"/>
        <v>0</v>
      </c>
      <c r="AO951" s="117">
        <f t="shared" si="1695"/>
        <v>0</v>
      </c>
      <c r="AP951" s="117">
        <f t="shared" si="1695"/>
        <v>0</v>
      </c>
      <c r="AQ951" s="117">
        <f t="shared" si="1695"/>
        <v>0</v>
      </c>
      <c r="AR951" s="117">
        <f t="shared" si="1695"/>
        <v>0</v>
      </c>
      <c r="AS951" s="117">
        <f t="shared" si="1695"/>
        <v>0</v>
      </c>
      <c r="AT951" s="117">
        <f t="shared" si="1695"/>
        <v>0</v>
      </c>
      <c r="AU951" s="117">
        <f t="shared" si="1695"/>
        <v>0</v>
      </c>
      <c r="AV951" s="117">
        <f t="shared" si="1695"/>
        <v>0</v>
      </c>
      <c r="AW951" s="117">
        <f t="shared" si="1695"/>
        <v>0</v>
      </c>
      <c r="AX951" s="117">
        <f t="shared" si="1695"/>
        <v>0</v>
      </c>
      <c r="AY951" s="117">
        <f t="shared" si="1695"/>
        <v>0</v>
      </c>
      <c r="AZ951" s="117">
        <f t="shared" si="1695"/>
        <v>0</v>
      </c>
      <c r="BA951" s="117">
        <f t="shared" si="1695"/>
        <v>0</v>
      </c>
      <c r="BB951" s="117">
        <f t="shared" si="1695"/>
        <v>0</v>
      </c>
      <c r="BC951" s="117">
        <f t="shared" si="1695"/>
        <v>0</v>
      </c>
      <c r="BD951" s="117">
        <f t="shared" si="1695"/>
        <v>0</v>
      </c>
      <c r="BE951" s="157"/>
      <c r="BF951" s="158"/>
      <c r="BG951" s="157"/>
      <c r="BH951" s="159"/>
      <c r="BI951" s="159"/>
      <c r="BJ951" s="160"/>
    </row>
    <row r="952" spans="2:62" s="236" customFormat="1" ht="40.5" hidden="1">
      <c r="B952" s="122"/>
      <c r="C952" s="233"/>
      <c r="D952" s="122"/>
      <c r="E952" s="122"/>
      <c r="F952" s="132">
        <v>1</v>
      </c>
      <c r="G952" s="189" t="s">
        <v>604</v>
      </c>
      <c r="H952" s="126">
        <v>0</v>
      </c>
      <c r="I952" s="126">
        <v>0</v>
      </c>
      <c r="J952" s="127">
        <f>H952+I952</f>
        <v>0</v>
      </c>
      <c r="K952" s="126">
        <v>0</v>
      </c>
      <c r="L952" s="126">
        <v>0</v>
      </c>
      <c r="M952" s="127">
        <f>K952+L952</f>
        <v>0</v>
      </c>
      <c r="N952" s="127">
        <f>J952+M952</f>
        <v>0</v>
      </c>
      <c r="O952" s="126">
        <v>0</v>
      </c>
      <c r="P952" s="126">
        <v>0</v>
      </c>
      <c r="Q952" s="127">
        <f t="shared" ref="Q952" si="1696">O952+P952</f>
        <v>0</v>
      </c>
      <c r="R952" s="126">
        <v>0</v>
      </c>
      <c r="S952" s="126">
        <v>0</v>
      </c>
      <c r="T952" s="127">
        <f t="shared" ref="T952" si="1697">R952+S952</f>
        <v>0</v>
      </c>
      <c r="U952" s="127">
        <f t="shared" ref="U952" si="1698">Q952+T952</f>
        <v>0</v>
      </c>
      <c r="V952" s="126">
        <v>0</v>
      </c>
      <c r="W952" s="126">
        <v>0</v>
      </c>
      <c r="X952" s="127">
        <f t="shared" ref="X952" si="1699">V952+W952</f>
        <v>0</v>
      </c>
      <c r="Y952" s="126">
        <v>0</v>
      </c>
      <c r="Z952" s="126">
        <v>0</v>
      </c>
      <c r="AA952" s="127">
        <f t="shared" ref="AA952" si="1700">Y952+Z952</f>
        <v>0</v>
      </c>
      <c r="AB952" s="127">
        <f t="shared" ref="AB952" si="1701">X952+AA952</f>
        <v>0</v>
      </c>
      <c r="AC952" s="126">
        <v>0</v>
      </c>
      <c r="AD952" s="126">
        <v>0</v>
      </c>
      <c r="AE952" s="127">
        <f t="shared" ref="AE952" si="1702">AC952+AD952</f>
        <v>0</v>
      </c>
      <c r="AF952" s="126">
        <v>0</v>
      </c>
      <c r="AG952" s="126">
        <v>0</v>
      </c>
      <c r="AH952" s="127">
        <f t="shared" ref="AH952" si="1703">AF952+AG952</f>
        <v>0</v>
      </c>
      <c r="AI952" s="127">
        <f t="shared" ref="AI952" si="1704">AE952+AH952</f>
        <v>0</v>
      </c>
      <c r="AJ952" s="126">
        <v>0</v>
      </c>
      <c r="AK952" s="126">
        <v>0</v>
      </c>
      <c r="AL952" s="127">
        <f t="shared" ref="AL952" si="1705">AJ952+AK952</f>
        <v>0</v>
      </c>
      <c r="AM952" s="126">
        <v>0</v>
      </c>
      <c r="AN952" s="126">
        <v>0</v>
      </c>
      <c r="AO952" s="127">
        <f t="shared" ref="AO952" si="1706">AM952+AN952</f>
        <v>0</v>
      </c>
      <c r="AP952" s="127">
        <f t="shared" ref="AP952" si="1707">AL952+AO952</f>
        <v>0</v>
      </c>
      <c r="AQ952" s="126">
        <v>0</v>
      </c>
      <c r="AR952" s="126">
        <v>0</v>
      </c>
      <c r="AS952" s="127">
        <f t="shared" ref="AS952" si="1708">AQ952+AR952</f>
        <v>0</v>
      </c>
      <c r="AT952" s="126">
        <v>0</v>
      </c>
      <c r="AU952" s="126">
        <v>0</v>
      </c>
      <c r="AV952" s="127">
        <f t="shared" ref="AV952" si="1709">AT952+AU952</f>
        <v>0</v>
      </c>
      <c r="AW952" s="127">
        <f t="shared" ref="AW952" si="1710">AS952+AV952</f>
        <v>0</v>
      </c>
      <c r="AX952" s="126">
        <v>0</v>
      </c>
      <c r="AY952" s="126">
        <v>0</v>
      </c>
      <c r="AZ952" s="127">
        <f t="shared" ref="AZ952" si="1711">AX952+AY952</f>
        <v>0</v>
      </c>
      <c r="BA952" s="126">
        <v>0</v>
      </c>
      <c r="BB952" s="126">
        <v>0</v>
      </c>
      <c r="BC952" s="127">
        <f t="shared" ref="BC952" si="1712">BA952+BB952</f>
        <v>0</v>
      </c>
      <c r="BD952" s="127">
        <f t="shared" ref="BD952" si="1713">AZ952+BC952</f>
        <v>0</v>
      </c>
      <c r="BE952" s="234" t="s">
        <v>40</v>
      </c>
      <c r="BF952" s="235" t="s">
        <v>45</v>
      </c>
      <c r="BG952" s="234"/>
      <c r="BH952" s="152" t="s">
        <v>128</v>
      </c>
      <c r="BI952" s="152"/>
      <c r="BJ952" s="160"/>
    </row>
    <row r="953" spans="2:62" s="113" customFormat="1" ht="40.5" hidden="1">
      <c r="B953" s="106">
        <v>2014</v>
      </c>
      <c r="C953" s="146">
        <v>8317</v>
      </c>
      <c r="D953" s="106">
        <v>7</v>
      </c>
      <c r="E953" s="106"/>
      <c r="F953" s="106"/>
      <c r="G953" s="108" t="s">
        <v>36</v>
      </c>
      <c r="H953" s="109">
        <f>H954+H956</f>
        <v>0</v>
      </c>
      <c r="I953" s="109">
        <f t="shared" ref="I953:O953" si="1714">I954+I956</f>
        <v>0</v>
      </c>
      <c r="J953" s="109">
        <f t="shared" si="1714"/>
        <v>0</v>
      </c>
      <c r="K953" s="109">
        <f t="shared" si="1714"/>
        <v>0</v>
      </c>
      <c r="L953" s="109">
        <f t="shared" si="1714"/>
        <v>0</v>
      </c>
      <c r="M953" s="109">
        <f t="shared" si="1714"/>
        <v>0</v>
      </c>
      <c r="N953" s="109">
        <f t="shared" si="1714"/>
        <v>0</v>
      </c>
      <c r="O953" s="109">
        <f t="shared" si="1714"/>
        <v>0</v>
      </c>
      <c r="P953" s="109">
        <f t="shared" ref="P953:BD953" si="1715">P954+P956</f>
        <v>0</v>
      </c>
      <c r="Q953" s="109">
        <f t="shared" si="1715"/>
        <v>0</v>
      </c>
      <c r="R953" s="109">
        <f t="shared" si="1715"/>
        <v>0</v>
      </c>
      <c r="S953" s="109">
        <f t="shared" si="1715"/>
        <v>0</v>
      </c>
      <c r="T953" s="109">
        <f t="shared" si="1715"/>
        <v>0</v>
      </c>
      <c r="U953" s="109">
        <f t="shared" si="1715"/>
        <v>0</v>
      </c>
      <c r="V953" s="109">
        <f t="shared" si="1715"/>
        <v>0</v>
      </c>
      <c r="W953" s="109">
        <f t="shared" si="1715"/>
        <v>0</v>
      </c>
      <c r="X953" s="109">
        <f t="shared" si="1715"/>
        <v>0</v>
      </c>
      <c r="Y953" s="109">
        <f t="shared" si="1715"/>
        <v>0</v>
      </c>
      <c r="Z953" s="109">
        <f t="shared" si="1715"/>
        <v>0</v>
      </c>
      <c r="AA953" s="109">
        <f t="shared" si="1715"/>
        <v>0</v>
      </c>
      <c r="AB953" s="109">
        <f t="shared" si="1715"/>
        <v>0</v>
      </c>
      <c r="AC953" s="109">
        <f t="shared" si="1715"/>
        <v>0</v>
      </c>
      <c r="AD953" s="109">
        <f t="shared" si="1715"/>
        <v>0</v>
      </c>
      <c r="AE953" s="109">
        <f t="shared" si="1715"/>
        <v>0</v>
      </c>
      <c r="AF953" s="109">
        <f t="shared" si="1715"/>
        <v>0</v>
      </c>
      <c r="AG953" s="109">
        <f t="shared" si="1715"/>
        <v>0</v>
      </c>
      <c r="AH953" s="109">
        <f t="shared" si="1715"/>
        <v>0</v>
      </c>
      <c r="AI953" s="109">
        <f t="shared" si="1715"/>
        <v>0</v>
      </c>
      <c r="AJ953" s="109">
        <f t="shared" si="1715"/>
        <v>0</v>
      </c>
      <c r="AK953" s="109">
        <f t="shared" si="1715"/>
        <v>0</v>
      </c>
      <c r="AL953" s="109">
        <f t="shared" si="1715"/>
        <v>0</v>
      </c>
      <c r="AM953" s="109">
        <f t="shared" si="1715"/>
        <v>0</v>
      </c>
      <c r="AN953" s="109">
        <f t="shared" si="1715"/>
        <v>0</v>
      </c>
      <c r="AO953" s="109">
        <f t="shared" si="1715"/>
        <v>0</v>
      </c>
      <c r="AP953" s="109">
        <f t="shared" si="1715"/>
        <v>0</v>
      </c>
      <c r="AQ953" s="109">
        <f t="shared" si="1715"/>
        <v>0</v>
      </c>
      <c r="AR953" s="109">
        <f t="shared" si="1715"/>
        <v>0</v>
      </c>
      <c r="AS953" s="109">
        <f t="shared" si="1715"/>
        <v>0</v>
      </c>
      <c r="AT953" s="109">
        <f t="shared" si="1715"/>
        <v>0</v>
      </c>
      <c r="AU953" s="109">
        <f t="shared" si="1715"/>
        <v>0</v>
      </c>
      <c r="AV953" s="109">
        <f t="shared" si="1715"/>
        <v>0</v>
      </c>
      <c r="AW953" s="109">
        <f t="shared" si="1715"/>
        <v>0</v>
      </c>
      <c r="AX953" s="109">
        <f t="shared" si="1715"/>
        <v>0</v>
      </c>
      <c r="AY953" s="109">
        <f t="shared" si="1715"/>
        <v>0</v>
      </c>
      <c r="AZ953" s="109">
        <f t="shared" si="1715"/>
        <v>0</v>
      </c>
      <c r="BA953" s="109">
        <f t="shared" si="1715"/>
        <v>0</v>
      </c>
      <c r="BB953" s="109">
        <f t="shared" si="1715"/>
        <v>0</v>
      </c>
      <c r="BC953" s="109">
        <f t="shared" si="1715"/>
        <v>0</v>
      </c>
      <c r="BD953" s="109">
        <f t="shared" si="1715"/>
        <v>0</v>
      </c>
      <c r="BE953" s="110"/>
      <c r="BF953" s="111"/>
      <c r="BG953" s="110"/>
      <c r="BH953" s="142"/>
      <c r="BI953" s="142"/>
      <c r="BJ953" s="104"/>
    </row>
    <row r="954" spans="2:62" s="121" customFormat="1" ht="36.75" hidden="1" customHeight="1">
      <c r="B954" s="114">
        <v>2014</v>
      </c>
      <c r="C954" s="115">
        <v>8317</v>
      </c>
      <c r="D954" s="114">
        <v>7</v>
      </c>
      <c r="E954" s="114">
        <v>334</v>
      </c>
      <c r="F954" s="114"/>
      <c r="G954" s="116" t="s">
        <v>41</v>
      </c>
      <c r="H954" s="117">
        <f>H955</f>
        <v>0</v>
      </c>
      <c r="I954" s="117">
        <f t="shared" ref="I954:BD954" si="1716">I955</f>
        <v>0</v>
      </c>
      <c r="J954" s="117">
        <f t="shared" si="1716"/>
        <v>0</v>
      </c>
      <c r="K954" s="117">
        <f t="shared" si="1716"/>
        <v>0</v>
      </c>
      <c r="L954" s="117">
        <f t="shared" si="1716"/>
        <v>0</v>
      </c>
      <c r="M954" s="117">
        <f t="shared" si="1716"/>
        <v>0</v>
      </c>
      <c r="N954" s="117">
        <f t="shared" si="1716"/>
        <v>0</v>
      </c>
      <c r="O954" s="117">
        <f t="shared" si="1716"/>
        <v>0</v>
      </c>
      <c r="P954" s="117">
        <f t="shared" si="1716"/>
        <v>0</v>
      </c>
      <c r="Q954" s="117">
        <f t="shared" si="1716"/>
        <v>0</v>
      </c>
      <c r="R954" s="117">
        <f t="shared" si="1716"/>
        <v>0</v>
      </c>
      <c r="S954" s="117">
        <f t="shared" si="1716"/>
        <v>0</v>
      </c>
      <c r="T954" s="117">
        <f t="shared" si="1716"/>
        <v>0</v>
      </c>
      <c r="U954" s="117">
        <f t="shared" si="1716"/>
        <v>0</v>
      </c>
      <c r="V954" s="117">
        <f t="shared" si="1716"/>
        <v>0</v>
      </c>
      <c r="W954" s="117">
        <f t="shared" si="1716"/>
        <v>0</v>
      </c>
      <c r="X954" s="117">
        <f t="shared" si="1716"/>
        <v>0</v>
      </c>
      <c r="Y954" s="117">
        <f t="shared" si="1716"/>
        <v>0</v>
      </c>
      <c r="Z954" s="117">
        <f t="shared" si="1716"/>
        <v>0</v>
      </c>
      <c r="AA954" s="117">
        <f t="shared" si="1716"/>
        <v>0</v>
      </c>
      <c r="AB954" s="117">
        <f t="shared" si="1716"/>
        <v>0</v>
      </c>
      <c r="AC954" s="117">
        <f t="shared" si="1716"/>
        <v>0</v>
      </c>
      <c r="AD954" s="117">
        <f t="shared" si="1716"/>
        <v>0</v>
      </c>
      <c r="AE954" s="117">
        <f t="shared" si="1716"/>
        <v>0</v>
      </c>
      <c r="AF954" s="117">
        <f t="shared" si="1716"/>
        <v>0</v>
      </c>
      <c r="AG954" s="117">
        <f t="shared" si="1716"/>
        <v>0</v>
      </c>
      <c r="AH954" s="117">
        <f t="shared" si="1716"/>
        <v>0</v>
      </c>
      <c r="AI954" s="117">
        <f t="shared" si="1716"/>
        <v>0</v>
      </c>
      <c r="AJ954" s="117">
        <f t="shared" si="1716"/>
        <v>0</v>
      </c>
      <c r="AK954" s="117">
        <f t="shared" si="1716"/>
        <v>0</v>
      </c>
      <c r="AL954" s="117">
        <f t="shared" si="1716"/>
        <v>0</v>
      </c>
      <c r="AM954" s="117">
        <f t="shared" si="1716"/>
        <v>0</v>
      </c>
      <c r="AN954" s="117">
        <f t="shared" si="1716"/>
        <v>0</v>
      </c>
      <c r="AO954" s="117">
        <f t="shared" si="1716"/>
        <v>0</v>
      </c>
      <c r="AP954" s="117">
        <f t="shared" si="1716"/>
        <v>0</v>
      </c>
      <c r="AQ954" s="117">
        <f t="shared" si="1716"/>
        <v>0</v>
      </c>
      <c r="AR954" s="117">
        <f t="shared" si="1716"/>
        <v>0</v>
      </c>
      <c r="AS954" s="117">
        <f t="shared" si="1716"/>
        <v>0</v>
      </c>
      <c r="AT954" s="117">
        <f t="shared" si="1716"/>
        <v>0</v>
      </c>
      <c r="AU954" s="117">
        <f t="shared" si="1716"/>
        <v>0</v>
      </c>
      <c r="AV954" s="117">
        <f t="shared" si="1716"/>
        <v>0</v>
      </c>
      <c r="AW954" s="117">
        <f t="shared" si="1716"/>
        <v>0</v>
      </c>
      <c r="AX954" s="117">
        <f t="shared" si="1716"/>
        <v>0</v>
      </c>
      <c r="AY954" s="117">
        <f t="shared" si="1716"/>
        <v>0</v>
      </c>
      <c r="AZ954" s="117">
        <f t="shared" si="1716"/>
        <v>0</v>
      </c>
      <c r="BA954" s="117">
        <f t="shared" si="1716"/>
        <v>0</v>
      </c>
      <c r="BB954" s="117">
        <f t="shared" si="1716"/>
        <v>0</v>
      </c>
      <c r="BC954" s="117">
        <f t="shared" si="1716"/>
        <v>0</v>
      </c>
      <c r="BD954" s="117">
        <f t="shared" si="1716"/>
        <v>0</v>
      </c>
      <c r="BE954" s="118"/>
      <c r="BF954" s="119"/>
      <c r="BG954" s="118"/>
      <c r="BH954" s="140"/>
      <c r="BI954" s="140"/>
      <c r="BJ954" s="104"/>
    </row>
    <row r="955" spans="2:62" s="96" customFormat="1" ht="36.75" hidden="1" customHeight="1">
      <c r="B955" s="122"/>
      <c r="C955" s="143"/>
      <c r="D955" s="122"/>
      <c r="E955" s="122"/>
      <c r="F955" s="132">
        <v>1</v>
      </c>
      <c r="G955" s="163" t="s">
        <v>42</v>
      </c>
      <c r="H955" s="126">
        <v>0</v>
      </c>
      <c r="I955" s="126">
        <v>0</v>
      </c>
      <c r="J955" s="127">
        <f>H955+I955</f>
        <v>0</v>
      </c>
      <c r="K955" s="126">
        <v>0</v>
      </c>
      <c r="L955" s="126">
        <v>0</v>
      </c>
      <c r="M955" s="127">
        <f>K955+L955</f>
        <v>0</v>
      </c>
      <c r="N955" s="127">
        <f>J955+M955</f>
        <v>0</v>
      </c>
      <c r="O955" s="126">
        <v>0</v>
      </c>
      <c r="P955" s="126">
        <v>0</v>
      </c>
      <c r="Q955" s="127">
        <f t="shared" ref="Q955" si="1717">O955+P955</f>
        <v>0</v>
      </c>
      <c r="R955" s="126">
        <v>0</v>
      </c>
      <c r="S955" s="126">
        <v>0</v>
      </c>
      <c r="T955" s="127">
        <f t="shared" ref="T955" si="1718">R955+S955</f>
        <v>0</v>
      </c>
      <c r="U955" s="127">
        <f t="shared" ref="U955" si="1719">Q955+T955</f>
        <v>0</v>
      </c>
      <c r="V955" s="126">
        <v>0</v>
      </c>
      <c r="W955" s="126">
        <v>0</v>
      </c>
      <c r="X955" s="127">
        <f t="shared" ref="X955" si="1720">V955+W955</f>
        <v>0</v>
      </c>
      <c r="Y955" s="126">
        <v>0</v>
      </c>
      <c r="Z955" s="126">
        <v>0</v>
      </c>
      <c r="AA955" s="127">
        <f t="shared" ref="AA955" si="1721">Y955+Z955</f>
        <v>0</v>
      </c>
      <c r="AB955" s="127">
        <f t="shared" ref="AB955" si="1722">X955+AA955</f>
        <v>0</v>
      </c>
      <c r="AC955" s="126">
        <v>0</v>
      </c>
      <c r="AD955" s="126">
        <v>0</v>
      </c>
      <c r="AE955" s="127">
        <f t="shared" ref="AE955" si="1723">AC955+AD955</f>
        <v>0</v>
      </c>
      <c r="AF955" s="126">
        <v>0</v>
      </c>
      <c r="AG955" s="126">
        <v>0</v>
      </c>
      <c r="AH955" s="127">
        <f t="shared" ref="AH955" si="1724">AF955+AG955</f>
        <v>0</v>
      </c>
      <c r="AI955" s="127">
        <f t="shared" ref="AI955" si="1725">AE955+AH955</f>
        <v>0</v>
      </c>
      <c r="AJ955" s="126">
        <v>0</v>
      </c>
      <c r="AK955" s="126">
        <v>0</v>
      </c>
      <c r="AL955" s="127">
        <f t="shared" ref="AL955" si="1726">AJ955+AK955</f>
        <v>0</v>
      </c>
      <c r="AM955" s="126">
        <v>0</v>
      </c>
      <c r="AN955" s="126">
        <v>0</v>
      </c>
      <c r="AO955" s="127">
        <f t="shared" ref="AO955" si="1727">AM955+AN955</f>
        <v>0</v>
      </c>
      <c r="AP955" s="127">
        <f t="shared" ref="AP955" si="1728">AL955+AO955</f>
        <v>0</v>
      </c>
      <c r="AQ955" s="126">
        <v>0</v>
      </c>
      <c r="AR955" s="126">
        <v>0</v>
      </c>
      <c r="AS955" s="127">
        <f t="shared" ref="AS955" si="1729">AQ955+AR955</f>
        <v>0</v>
      </c>
      <c r="AT955" s="126">
        <v>0</v>
      </c>
      <c r="AU955" s="126">
        <v>0</v>
      </c>
      <c r="AV955" s="127">
        <f t="shared" ref="AV955" si="1730">AT955+AU955</f>
        <v>0</v>
      </c>
      <c r="AW955" s="127">
        <f t="shared" ref="AW955" si="1731">AS955+AV955</f>
        <v>0</v>
      </c>
      <c r="AX955" s="126">
        <v>0</v>
      </c>
      <c r="AY955" s="126">
        <v>0</v>
      </c>
      <c r="AZ955" s="127">
        <f t="shared" ref="AZ955" si="1732">AX955+AY955</f>
        <v>0</v>
      </c>
      <c r="BA955" s="126">
        <v>0</v>
      </c>
      <c r="BB955" s="126">
        <v>0</v>
      </c>
      <c r="BC955" s="127">
        <f t="shared" ref="BC955" si="1733">BA955+BB955</f>
        <v>0</v>
      </c>
      <c r="BD955" s="127">
        <f t="shared" ref="BD955" si="1734">AZ955+BC955</f>
        <v>0</v>
      </c>
      <c r="BE955" s="128" t="s">
        <v>40</v>
      </c>
      <c r="BF955" s="134"/>
      <c r="BG955" s="128"/>
      <c r="BH955" s="152" t="s">
        <v>128</v>
      </c>
      <c r="BI955" s="152"/>
      <c r="BJ955" s="104"/>
    </row>
    <row r="956" spans="2:62" s="96" customFormat="1" ht="40.5" hidden="1">
      <c r="B956" s="114">
        <v>2014</v>
      </c>
      <c r="C956" s="115">
        <v>8317</v>
      </c>
      <c r="D956" s="114">
        <v>7</v>
      </c>
      <c r="E956" s="114">
        <v>335</v>
      </c>
      <c r="F956" s="114"/>
      <c r="G956" s="116" t="s">
        <v>605</v>
      </c>
      <c r="H956" s="117">
        <f>H957</f>
        <v>0</v>
      </c>
      <c r="I956" s="117">
        <f t="shared" ref="I956:BD956" si="1735">I957</f>
        <v>0</v>
      </c>
      <c r="J956" s="117">
        <f t="shared" si="1735"/>
        <v>0</v>
      </c>
      <c r="K956" s="117">
        <f t="shared" si="1735"/>
        <v>0</v>
      </c>
      <c r="L956" s="117">
        <f t="shared" si="1735"/>
        <v>0</v>
      </c>
      <c r="M956" s="117">
        <f t="shared" si="1735"/>
        <v>0</v>
      </c>
      <c r="N956" s="117">
        <f t="shared" si="1735"/>
        <v>0</v>
      </c>
      <c r="O956" s="117">
        <f t="shared" si="1735"/>
        <v>0</v>
      </c>
      <c r="P956" s="117">
        <f t="shared" si="1735"/>
        <v>0</v>
      </c>
      <c r="Q956" s="117">
        <f t="shared" si="1735"/>
        <v>0</v>
      </c>
      <c r="R956" s="117">
        <f t="shared" si="1735"/>
        <v>0</v>
      </c>
      <c r="S956" s="117">
        <f t="shared" si="1735"/>
        <v>0</v>
      </c>
      <c r="T956" s="117">
        <f t="shared" si="1735"/>
        <v>0</v>
      </c>
      <c r="U956" s="117">
        <f t="shared" si="1735"/>
        <v>0</v>
      </c>
      <c r="V956" s="117">
        <f t="shared" si="1735"/>
        <v>0</v>
      </c>
      <c r="W956" s="117">
        <f t="shared" si="1735"/>
        <v>0</v>
      </c>
      <c r="X956" s="117">
        <f t="shared" si="1735"/>
        <v>0</v>
      </c>
      <c r="Y956" s="117">
        <f t="shared" si="1735"/>
        <v>0</v>
      </c>
      <c r="Z956" s="117">
        <f t="shared" si="1735"/>
        <v>0</v>
      </c>
      <c r="AA956" s="117">
        <f t="shared" si="1735"/>
        <v>0</v>
      </c>
      <c r="AB956" s="117">
        <f t="shared" si="1735"/>
        <v>0</v>
      </c>
      <c r="AC956" s="117">
        <f t="shared" si="1735"/>
        <v>0</v>
      </c>
      <c r="AD956" s="117">
        <f t="shared" si="1735"/>
        <v>0</v>
      </c>
      <c r="AE956" s="117">
        <f t="shared" si="1735"/>
        <v>0</v>
      </c>
      <c r="AF956" s="117">
        <f t="shared" si="1735"/>
        <v>0</v>
      </c>
      <c r="AG956" s="117">
        <f t="shared" si="1735"/>
        <v>0</v>
      </c>
      <c r="AH956" s="117">
        <f t="shared" si="1735"/>
        <v>0</v>
      </c>
      <c r="AI956" s="117">
        <f t="shared" si="1735"/>
        <v>0</v>
      </c>
      <c r="AJ956" s="117">
        <f t="shared" si="1735"/>
        <v>0</v>
      </c>
      <c r="AK956" s="117">
        <f t="shared" si="1735"/>
        <v>0</v>
      </c>
      <c r="AL956" s="117">
        <f t="shared" si="1735"/>
        <v>0</v>
      </c>
      <c r="AM956" s="117">
        <f t="shared" si="1735"/>
        <v>0</v>
      </c>
      <c r="AN956" s="117">
        <f t="shared" si="1735"/>
        <v>0</v>
      </c>
      <c r="AO956" s="117">
        <f t="shared" si="1735"/>
        <v>0</v>
      </c>
      <c r="AP956" s="117">
        <f t="shared" si="1735"/>
        <v>0</v>
      </c>
      <c r="AQ956" s="117">
        <f t="shared" si="1735"/>
        <v>0</v>
      </c>
      <c r="AR956" s="117">
        <f t="shared" si="1735"/>
        <v>0</v>
      </c>
      <c r="AS956" s="117">
        <f t="shared" si="1735"/>
        <v>0</v>
      </c>
      <c r="AT956" s="117">
        <f t="shared" si="1735"/>
        <v>0</v>
      </c>
      <c r="AU956" s="117">
        <f t="shared" si="1735"/>
        <v>0</v>
      </c>
      <c r="AV956" s="117">
        <f t="shared" si="1735"/>
        <v>0</v>
      </c>
      <c r="AW956" s="117">
        <f t="shared" si="1735"/>
        <v>0</v>
      </c>
      <c r="AX956" s="117">
        <f t="shared" si="1735"/>
        <v>0</v>
      </c>
      <c r="AY956" s="117">
        <f t="shared" si="1735"/>
        <v>0</v>
      </c>
      <c r="AZ956" s="117">
        <f t="shared" si="1735"/>
        <v>0</v>
      </c>
      <c r="BA956" s="117">
        <f t="shared" si="1735"/>
        <v>0</v>
      </c>
      <c r="BB956" s="117">
        <f t="shared" si="1735"/>
        <v>0</v>
      </c>
      <c r="BC956" s="117">
        <f t="shared" si="1735"/>
        <v>0</v>
      </c>
      <c r="BD956" s="117">
        <f t="shared" si="1735"/>
        <v>0</v>
      </c>
      <c r="BE956" s="118"/>
      <c r="BF956" s="119"/>
      <c r="BG956" s="118"/>
      <c r="BH956" s="213"/>
      <c r="BI956" s="213"/>
      <c r="BJ956" s="104"/>
    </row>
    <row r="957" spans="2:62" s="96" customFormat="1" ht="40.5" hidden="1">
      <c r="B957" s="122"/>
      <c r="C957" s="143"/>
      <c r="D957" s="122"/>
      <c r="E957" s="122"/>
      <c r="F957" s="132">
        <v>1</v>
      </c>
      <c r="G957" s="237" t="s">
        <v>606</v>
      </c>
      <c r="H957" s="126">
        <v>0</v>
      </c>
      <c r="I957" s="126">
        <v>0</v>
      </c>
      <c r="J957" s="127">
        <f>H957+I957</f>
        <v>0</v>
      </c>
      <c r="K957" s="126">
        <v>0</v>
      </c>
      <c r="L957" s="126">
        <v>0</v>
      </c>
      <c r="M957" s="127">
        <f>K957+L957</f>
        <v>0</v>
      </c>
      <c r="N957" s="127">
        <f>J957+M957</f>
        <v>0</v>
      </c>
      <c r="O957" s="126">
        <v>0</v>
      </c>
      <c r="P957" s="126">
        <v>0</v>
      </c>
      <c r="Q957" s="127">
        <f t="shared" ref="Q957" si="1736">O957+P957</f>
        <v>0</v>
      </c>
      <c r="R957" s="126">
        <v>0</v>
      </c>
      <c r="S957" s="126">
        <v>0</v>
      </c>
      <c r="T957" s="127">
        <f t="shared" ref="T957" si="1737">R957+S957</f>
        <v>0</v>
      </c>
      <c r="U957" s="127">
        <f t="shared" ref="U957" si="1738">Q957+T957</f>
        <v>0</v>
      </c>
      <c r="V957" s="126">
        <v>0</v>
      </c>
      <c r="W957" s="126">
        <v>0</v>
      </c>
      <c r="X957" s="127">
        <f t="shared" ref="X957" si="1739">V957+W957</f>
        <v>0</v>
      </c>
      <c r="Y957" s="126">
        <v>0</v>
      </c>
      <c r="Z957" s="126">
        <v>0</v>
      </c>
      <c r="AA957" s="127">
        <f t="shared" ref="AA957" si="1740">Y957+Z957</f>
        <v>0</v>
      </c>
      <c r="AB957" s="127">
        <f t="shared" ref="AB957" si="1741">X957+AA957</f>
        <v>0</v>
      </c>
      <c r="AC957" s="126">
        <v>0</v>
      </c>
      <c r="AD957" s="126">
        <v>0</v>
      </c>
      <c r="AE957" s="127">
        <f t="shared" ref="AE957" si="1742">AC957+AD957</f>
        <v>0</v>
      </c>
      <c r="AF957" s="126">
        <v>0</v>
      </c>
      <c r="AG957" s="126">
        <v>0</v>
      </c>
      <c r="AH957" s="127">
        <f t="shared" ref="AH957" si="1743">AF957+AG957</f>
        <v>0</v>
      </c>
      <c r="AI957" s="127">
        <f t="shared" ref="AI957" si="1744">AE957+AH957</f>
        <v>0</v>
      </c>
      <c r="AJ957" s="126">
        <v>0</v>
      </c>
      <c r="AK957" s="126">
        <v>0</v>
      </c>
      <c r="AL957" s="127">
        <f t="shared" ref="AL957" si="1745">AJ957+AK957</f>
        <v>0</v>
      </c>
      <c r="AM957" s="126">
        <v>0</v>
      </c>
      <c r="AN957" s="126">
        <v>0</v>
      </c>
      <c r="AO957" s="127">
        <f t="shared" ref="AO957" si="1746">AM957+AN957</f>
        <v>0</v>
      </c>
      <c r="AP957" s="127">
        <f t="shared" ref="AP957" si="1747">AL957+AO957</f>
        <v>0</v>
      </c>
      <c r="AQ957" s="126">
        <v>0</v>
      </c>
      <c r="AR957" s="126">
        <v>0</v>
      </c>
      <c r="AS957" s="127">
        <f t="shared" ref="AS957" si="1748">AQ957+AR957</f>
        <v>0</v>
      </c>
      <c r="AT957" s="126">
        <v>0</v>
      </c>
      <c r="AU957" s="126">
        <v>0</v>
      </c>
      <c r="AV957" s="127">
        <f t="shared" ref="AV957" si="1749">AT957+AU957</f>
        <v>0</v>
      </c>
      <c r="AW957" s="127">
        <f t="shared" ref="AW957" si="1750">AS957+AV957</f>
        <v>0</v>
      </c>
      <c r="AX957" s="126">
        <v>0</v>
      </c>
      <c r="AY957" s="126">
        <v>0</v>
      </c>
      <c r="AZ957" s="127">
        <f t="shared" ref="AZ957" si="1751">AX957+AY957</f>
        <v>0</v>
      </c>
      <c r="BA957" s="126">
        <v>0</v>
      </c>
      <c r="BB957" s="126">
        <v>0</v>
      </c>
      <c r="BC957" s="127">
        <f t="shared" ref="BC957" si="1752">BA957+BB957</f>
        <v>0</v>
      </c>
      <c r="BD957" s="127">
        <f t="shared" ref="BD957" si="1753">AZ957+BC957</f>
        <v>0</v>
      </c>
      <c r="BE957" s="128" t="s">
        <v>40</v>
      </c>
      <c r="BF957" s="134"/>
      <c r="BG957" s="128"/>
      <c r="BH957" s="152" t="s">
        <v>128</v>
      </c>
      <c r="BI957" s="152"/>
      <c r="BJ957" s="151"/>
    </row>
    <row r="958" spans="2:62" s="236" customFormat="1" ht="40.5" hidden="1">
      <c r="B958" s="106">
        <v>2014</v>
      </c>
      <c r="C958" s="146">
        <v>8317</v>
      </c>
      <c r="D958" s="106">
        <v>7</v>
      </c>
      <c r="E958" s="106"/>
      <c r="F958" s="106"/>
      <c r="G958" s="108" t="s">
        <v>607</v>
      </c>
      <c r="H958" s="109">
        <f>H959</f>
        <v>0</v>
      </c>
      <c r="I958" s="109">
        <f t="shared" ref="I958:X959" si="1754">I959</f>
        <v>0</v>
      </c>
      <c r="J958" s="109">
        <f t="shared" si="1754"/>
        <v>0</v>
      </c>
      <c r="K958" s="109">
        <f t="shared" si="1754"/>
        <v>0</v>
      </c>
      <c r="L958" s="109">
        <f t="shared" si="1754"/>
        <v>0</v>
      </c>
      <c r="M958" s="109">
        <f t="shared" si="1754"/>
        <v>0</v>
      </c>
      <c r="N958" s="109">
        <f t="shared" si="1754"/>
        <v>0</v>
      </c>
      <c r="O958" s="109">
        <f t="shared" si="1754"/>
        <v>0</v>
      </c>
      <c r="P958" s="109">
        <f t="shared" si="1754"/>
        <v>0</v>
      </c>
      <c r="Q958" s="109">
        <f t="shared" si="1754"/>
        <v>0</v>
      </c>
      <c r="R958" s="109">
        <f t="shared" si="1754"/>
        <v>0</v>
      </c>
      <c r="S958" s="109">
        <f t="shared" si="1754"/>
        <v>0</v>
      </c>
      <c r="T958" s="109">
        <f t="shared" si="1754"/>
        <v>0</v>
      </c>
      <c r="U958" s="109">
        <f t="shared" si="1754"/>
        <v>0</v>
      </c>
      <c r="V958" s="109">
        <f t="shared" si="1754"/>
        <v>0</v>
      </c>
      <c r="W958" s="109">
        <f t="shared" si="1754"/>
        <v>0</v>
      </c>
      <c r="X958" s="109">
        <f t="shared" si="1754"/>
        <v>0</v>
      </c>
      <c r="Y958" s="109">
        <f t="shared" ref="P958:BD959" si="1755">Y959</f>
        <v>0</v>
      </c>
      <c r="Z958" s="109">
        <f t="shared" si="1755"/>
        <v>0</v>
      </c>
      <c r="AA958" s="109">
        <f t="shared" si="1755"/>
        <v>0</v>
      </c>
      <c r="AB958" s="109">
        <f t="shared" si="1755"/>
        <v>0</v>
      </c>
      <c r="AC958" s="109">
        <f t="shared" si="1755"/>
        <v>0</v>
      </c>
      <c r="AD958" s="109">
        <f t="shared" si="1755"/>
        <v>0</v>
      </c>
      <c r="AE958" s="109">
        <f t="shared" si="1755"/>
        <v>0</v>
      </c>
      <c r="AF958" s="109">
        <f t="shared" si="1755"/>
        <v>0</v>
      </c>
      <c r="AG958" s="109">
        <f t="shared" si="1755"/>
        <v>0</v>
      </c>
      <c r="AH958" s="109">
        <f t="shared" si="1755"/>
        <v>0</v>
      </c>
      <c r="AI958" s="109">
        <f t="shared" si="1755"/>
        <v>0</v>
      </c>
      <c r="AJ958" s="109">
        <f t="shared" si="1755"/>
        <v>0</v>
      </c>
      <c r="AK958" s="109">
        <f t="shared" si="1755"/>
        <v>0</v>
      </c>
      <c r="AL958" s="109">
        <f t="shared" si="1755"/>
        <v>0</v>
      </c>
      <c r="AM958" s="109">
        <f t="shared" si="1755"/>
        <v>0</v>
      </c>
      <c r="AN958" s="109">
        <f t="shared" si="1755"/>
        <v>0</v>
      </c>
      <c r="AO958" s="109">
        <f t="shared" si="1755"/>
        <v>0</v>
      </c>
      <c r="AP958" s="109">
        <f t="shared" si="1755"/>
        <v>0</v>
      </c>
      <c r="AQ958" s="109">
        <f t="shared" si="1755"/>
        <v>0</v>
      </c>
      <c r="AR958" s="109">
        <f t="shared" si="1755"/>
        <v>0</v>
      </c>
      <c r="AS958" s="109">
        <f t="shared" si="1755"/>
        <v>0</v>
      </c>
      <c r="AT958" s="109">
        <f t="shared" si="1755"/>
        <v>0</v>
      </c>
      <c r="AU958" s="109">
        <f t="shared" si="1755"/>
        <v>0</v>
      </c>
      <c r="AV958" s="109">
        <f t="shared" si="1755"/>
        <v>0</v>
      </c>
      <c r="AW958" s="109">
        <f t="shared" si="1755"/>
        <v>0</v>
      </c>
      <c r="AX958" s="109">
        <f t="shared" si="1755"/>
        <v>0</v>
      </c>
      <c r="AY958" s="109">
        <f t="shared" si="1755"/>
        <v>0</v>
      </c>
      <c r="AZ958" s="109">
        <f t="shared" si="1755"/>
        <v>0</v>
      </c>
      <c r="BA958" s="109">
        <f t="shared" si="1755"/>
        <v>0</v>
      </c>
      <c r="BB958" s="109">
        <f t="shared" si="1755"/>
        <v>0</v>
      </c>
      <c r="BC958" s="109">
        <f t="shared" si="1755"/>
        <v>0</v>
      </c>
      <c r="BD958" s="109">
        <f t="shared" si="1755"/>
        <v>0</v>
      </c>
      <c r="BE958" s="110"/>
      <c r="BF958" s="111"/>
      <c r="BG958" s="110"/>
      <c r="BH958" s="142"/>
      <c r="BI958" s="142"/>
      <c r="BJ958" s="201"/>
    </row>
    <row r="959" spans="2:62" s="236" customFormat="1" ht="36.75" hidden="1" customHeight="1">
      <c r="B959" s="114">
        <v>2014</v>
      </c>
      <c r="C959" s="115">
        <v>8317</v>
      </c>
      <c r="D959" s="114">
        <v>7</v>
      </c>
      <c r="E959" s="114">
        <v>359</v>
      </c>
      <c r="F959" s="114"/>
      <c r="G959" s="116" t="s">
        <v>608</v>
      </c>
      <c r="H959" s="117">
        <f>H960</f>
        <v>0</v>
      </c>
      <c r="I959" s="117">
        <f t="shared" si="1754"/>
        <v>0</v>
      </c>
      <c r="J959" s="117">
        <f t="shared" si="1754"/>
        <v>0</v>
      </c>
      <c r="K959" s="117">
        <f t="shared" si="1754"/>
        <v>0</v>
      </c>
      <c r="L959" s="117">
        <f t="shared" si="1754"/>
        <v>0</v>
      </c>
      <c r="M959" s="117">
        <f t="shared" si="1754"/>
        <v>0</v>
      </c>
      <c r="N959" s="117">
        <f t="shared" si="1754"/>
        <v>0</v>
      </c>
      <c r="O959" s="117">
        <f t="shared" si="1754"/>
        <v>0</v>
      </c>
      <c r="P959" s="117">
        <f t="shared" si="1755"/>
        <v>0</v>
      </c>
      <c r="Q959" s="117">
        <f t="shared" si="1755"/>
        <v>0</v>
      </c>
      <c r="R959" s="117">
        <f t="shared" si="1755"/>
        <v>0</v>
      </c>
      <c r="S959" s="117">
        <f t="shared" si="1755"/>
        <v>0</v>
      </c>
      <c r="T959" s="117">
        <f t="shared" si="1755"/>
        <v>0</v>
      </c>
      <c r="U959" s="117">
        <f t="shared" si="1755"/>
        <v>0</v>
      </c>
      <c r="V959" s="117">
        <f t="shared" si="1754"/>
        <v>0</v>
      </c>
      <c r="W959" s="117">
        <f t="shared" si="1755"/>
        <v>0</v>
      </c>
      <c r="X959" s="117">
        <f t="shared" si="1755"/>
        <v>0</v>
      </c>
      <c r="Y959" s="117">
        <f t="shared" si="1755"/>
        <v>0</v>
      </c>
      <c r="Z959" s="117">
        <f t="shared" si="1755"/>
        <v>0</v>
      </c>
      <c r="AA959" s="117">
        <f t="shared" si="1755"/>
        <v>0</v>
      </c>
      <c r="AB959" s="117">
        <f t="shared" si="1755"/>
        <v>0</v>
      </c>
      <c r="AC959" s="117">
        <f t="shared" si="1755"/>
        <v>0</v>
      </c>
      <c r="AD959" s="117">
        <f t="shared" si="1755"/>
        <v>0</v>
      </c>
      <c r="AE959" s="117">
        <f t="shared" si="1755"/>
        <v>0</v>
      </c>
      <c r="AF959" s="117">
        <f t="shared" si="1755"/>
        <v>0</v>
      </c>
      <c r="AG959" s="117">
        <f t="shared" si="1755"/>
        <v>0</v>
      </c>
      <c r="AH959" s="117">
        <f t="shared" si="1755"/>
        <v>0</v>
      </c>
      <c r="AI959" s="117">
        <f t="shared" si="1755"/>
        <v>0</v>
      </c>
      <c r="AJ959" s="117">
        <f t="shared" si="1755"/>
        <v>0</v>
      </c>
      <c r="AK959" s="117">
        <f t="shared" si="1755"/>
        <v>0</v>
      </c>
      <c r="AL959" s="117">
        <f t="shared" si="1755"/>
        <v>0</v>
      </c>
      <c r="AM959" s="117">
        <f t="shared" si="1755"/>
        <v>0</v>
      </c>
      <c r="AN959" s="117">
        <f t="shared" si="1755"/>
        <v>0</v>
      </c>
      <c r="AO959" s="117">
        <f t="shared" si="1755"/>
        <v>0</v>
      </c>
      <c r="AP959" s="117">
        <f t="shared" si="1755"/>
        <v>0</v>
      </c>
      <c r="AQ959" s="117">
        <f t="shared" si="1755"/>
        <v>0</v>
      </c>
      <c r="AR959" s="117">
        <f t="shared" si="1755"/>
        <v>0</v>
      </c>
      <c r="AS959" s="117">
        <f t="shared" si="1755"/>
        <v>0</v>
      </c>
      <c r="AT959" s="117">
        <f t="shared" si="1755"/>
        <v>0</v>
      </c>
      <c r="AU959" s="117">
        <f t="shared" si="1755"/>
        <v>0</v>
      </c>
      <c r="AV959" s="117">
        <f t="shared" si="1755"/>
        <v>0</v>
      </c>
      <c r="AW959" s="117">
        <f t="shared" si="1755"/>
        <v>0</v>
      </c>
      <c r="AX959" s="117">
        <f t="shared" si="1755"/>
        <v>0</v>
      </c>
      <c r="AY959" s="117">
        <f t="shared" si="1755"/>
        <v>0</v>
      </c>
      <c r="AZ959" s="117">
        <f t="shared" si="1755"/>
        <v>0</v>
      </c>
      <c r="BA959" s="117">
        <f t="shared" si="1755"/>
        <v>0</v>
      </c>
      <c r="BB959" s="117">
        <f t="shared" si="1755"/>
        <v>0</v>
      </c>
      <c r="BC959" s="117">
        <f t="shared" si="1755"/>
        <v>0</v>
      </c>
      <c r="BD959" s="117">
        <f t="shared" si="1755"/>
        <v>0</v>
      </c>
      <c r="BE959" s="118"/>
      <c r="BF959" s="119"/>
      <c r="BG959" s="118"/>
      <c r="BH959" s="140"/>
      <c r="BI959" s="140"/>
      <c r="BJ959" s="201"/>
    </row>
    <row r="960" spans="2:62" s="236" customFormat="1" ht="36.75" hidden="1" customHeight="1">
      <c r="B960" s="122"/>
      <c r="C960" s="143"/>
      <c r="D960" s="122"/>
      <c r="E960" s="122"/>
      <c r="F960" s="132">
        <v>1</v>
      </c>
      <c r="G960" s="238" t="s">
        <v>609</v>
      </c>
      <c r="H960" s="126">
        <v>0</v>
      </c>
      <c r="I960" s="126">
        <v>0</v>
      </c>
      <c r="J960" s="127">
        <f>H960+I960</f>
        <v>0</v>
      </c>
      <c r="K960" s="126">
        <v>0</v>
      </c>
      <c r="L960" s="126">
        <v>0</v>
      </c>
      <c r="M960" s="127">
        <f>K960+L960</f>
        <v>0</v>
      </c>
      <c r="N960" s="127">
        <f>J960+M960</f>
        <v>0</v>
      </c>
      <c r="O960" s="126">
        <v>0</v>
      </c>
      <c r="P960" s="126">
        <v>0</v>
      </c>
      <c r="Q960" s="127">
        <f t="shared" ref="Q960" si="1756">O960+P960</f>
        <v>0</v>
      </c>
      <c r="R960" s="126">
        <v>0</v>
      </c>
      <c r="S960" s="126">
        <v>0</v>
      </c>
      <c r="T960" s="127">
        <f t="shared" ref="T960" si="1757">R960+S960</f>
        <v>0</v>
      </c>
      <c r="U960" s="127">
        <f t="shared" ref="U960" si="1758">Q960+T960</f>
        <v>0</v>
      </c>
      <c r="V960" s="126">
        <v>0</v>
      </c>
      <c r="W960" s="126">
        <v>0</v>
      </c>
      <c r="X960" s="127">
        <f t="shared" ref="X960" si="1759">V960+W960</f>
        <v>0</v>
      </c>
      <c r="Y960" s="126">
        <v>0</v>
      </c>
      <c r="Z960" s="126">
        <v>0</v>
      </c>
      <c r="AA960" s="127">
        <f t="shared" ref="AA960" si="1760">Y960+Z960</f>
        <v>0</v>
      </c>
      <c r="AB960" s="127">
        <f t="shared" ref="AB960" si="1761">X960+AA960</f>
        <v>0</v>
      </c>
      <c r="AC960" s="126">
        <v>0</v>
      </c>
      <c r="AD960" s="126">
        <v>0</v>
      </c>
      <c r="AE960" s="127">
        <f t="shared" ref="AE960" si="1762">AC960+AD960</f>
        <v>0</v>
      </c>
      <c r="AF960" s="126">
        <v>0</v>
      </c>
      <c r="AG960" s="126">
        <v>0</v>
      </c>
      <c r="AH960" s="127">
        <f t="shared" ref="AH960" si="1763">AF960+AG960</f>
        <v>0</v>
      </c>
      <c r="AI960" s="127">
        <f t="shared" ref="AI960" si="1764">AE960+AH960</f>
        <v>0</v>
      </c>
      <c r="AJ960" s="126">
        <v>0</v>
      </c>
      <c r="AK960" s="126">
        <v>0</v>
      </c>
      <c r="AL960" s="127">
        <f t="shared" ref="AL960" si="1765">AJ960+AK960</f>
        <v>0</v>
      </c>
      <c r="AM960" s="126">
        <v>0</v>
      </c>
      <c r="AN960" s="126">
        <v>0</v>
      </c>
      <c r="AO960" s="127">
        <f t="shared" ref="AO960" si="1766">AM960+AN960</f>
        <v>0</v>
      </c>
      <c r="AP960" s="127">
        <f t="shared" ref="AP960" si="1767">AL960+AO960</f>
        <v>0</v>
      </c>
      <c r="AQ960" s="126">
        <v>0</v>
      </c>
      <c r="AR960" s="126">
        <v>0</v>
      </c>
      <c r="AS960" s="127">
        <f t="shared" ref="AS960" si="1768">AQ960+AR960</f>
        <v>0</v>
      </c>
      <c r="AT960" s="126">
        <v>0</v>
      </c>
      <c r="AU960" s="126">
        <v>0</v>
      </c>
      <c r="AV960" s="127">
        <f t="shared" ref="AV960" si="1769">AT960+AU960</f>
        <v>0</v>
      </c>
      <c r="AW960" s="127">
        <f t="shared" ref="AW960" si="1770">AS960+AV960</f>
        <v>0</v>
      </c>
      <c r="AX960" s="126">
        <v>0</v>
      </c>
      <c r="AY960" s="126">
        <v>0</v>
      </c>
      <c r="AZ960" s="127">
        <f t="shared" ref="AZ960" si="1771">AX960+AY960</f>
        <v>0</v>
      </c>
      <c r="BA960" s="126">
        <v>0</v>
      </c>
      <c r="BB960" s="126">
        <v>0</v>
      </c>
      <c r="BC960" s="127">
        <f t="shared" ref="BC960" si="1772">BA960+BB960</f>
        <v>0</v>
      </c>
      <c r="BD960" s="127">
        <f t="shared" ref="BD960" si="1773">AZ960+BC960</f>
        <v>0</v>
      </c>
      <c r="BE960" s="128" t="s">
        <v>40</v>
      </c>
      <c r="BF960" s="134"/>
      <c r="BG960" s="128"/>
      <c r="BH960" s="225" t="s">
        <v>34</v>
      </c>
      <c r="BI960" s="225"/>
      <c r="BJ960" s="151"/>
    </row>
    <row r="961" spans="2:62" s="105" customFormat="1" hidden="1">
      <c r="B961" s="97">
        <v>2014</v>
      </c>
      <c r="C961" s="147">
        <v>8317</v>
      </c>
      <c r="D961" s="97">
        <v>7</v>
      </c>
      <c r="E961" s="97"/>
      <c r="F961" s="97"/>
      <c r="G961" s="99" t="s">
        <v>46</v>
      </c>
      <c r="H961" s="100">
        <f t="shared" ref="H961:N961" si="1774">H962+H1024+H1047+H1074+H1077+H1087</f>
        <v>0</v>
      </c>
      <c r="I961" s="100">
        <f t="shared" si="1774"/>
        <v>0</v>
      </c>
      <c r="J961" s="100">
        <f t="shared" si="1774"/>
        <v>0</v>
      </c>
      <c r="K961" s="100">
        <f t="shared" si="1774"/>
        <v>0</v>
      </c>
      <c r="L961" s="100">
        <f t="shared" si="1774"/>
        <v>0</v>
      </c>
      <c r="M961" s="100">
        <f t="shared" si="1774"/>
        <v>0</v>
      </c>
      <c r="N961" s="100">
        <f t="shared" si="1774"/>
        <v>0</v>
      </c>
      <c r="O961" s="100">
        <f t="shared" ref="O961:BD961" si="1775">O962+O1024+O1047+O1074+O1077+O1087</f>
        <v>0</v>
      </c>
      <c r="P961" s="100">
        <f t="shared" si="1775"/>
        <v>0</v>
      </c>
      <c r="Q961" s="100">
        <f t="shared" si="1775"/>
        <v>0</v>
      </c>
      <c r="R961" s="100">
        <f t="shared" si="1775"/>
        <v>0</v>
      </c>
      <c r="S961" s="100">
        <f t="shared" si="1775"/>
        <v>0</v>
      </c>
      <c r="T961" s="100">
        <f t="shared" si="1775"/>
        <v>0</v>
      </c>
      <c r="U961" s="100">
        <f t="shared" si="1775"/>
        <v>0</v>
      </c>
      <c r="V961" s="100">
        <f t="shared" si="1775"/>
        <v>0</v>
      </c>
      <c r="W961" s="100">
        <f t="shared" si="1775"/>
        <v>0</v>
      </c>
      <c r="X961" s="100">
        <f t="shared" si="1775"/>
        <v>0</v>
      </c>
      <c r="Y961" s="100">
        <f t="shared" si="1775"/>
        <v>0</v>
      </c>
      <c r="Z961" s="100">
        <f t="shared" si="1775"/>
        <v>0</v>
      </c>
      <c r="AA961" s="100">
        <f t="shared" si="1775"/>
        <v>0</v>
      </c>
      <c r="AB961" s="100">
        <f t="shared" si="1775"/>
        <v>0</v>
      </c>
      <c r="AC961" s="100">
        <f t="shared" si="1775"/>
        <v>0</v>
      </c>
      <c r="AD961" s="100">
        <f t="shared" si="1775"/>
        <v>0</v>
      </c>
      <c r="AE961" s="100">
        <f t="shared" si="1775"/>
        <v>0</v>
      </c>
      <c r="AF961" s="100">
        <f t="shared" si="1775"/>
        <v>0</v>
      </c>
      <c r="AG961" s="100">
        <f t="shared" si="1775"/>
        <v>0</v>
      </c>
      <c r="AH961" s="100">
        <f t="shared" si="1775"/>
        <v>0</v>
      </c>
      <c r="AI961" s="100">
        <f t="shared" si="1775"/>
        <v>0</v>
      </c>
      <c r="AJ961" s="100">
        <f t="shared" si="1775"/>
        <v>0</v>
      </c>
      <c r="AK961" s="100">
        <f t="shared" si="1775"/>
        <v>0</v>
      </c>
      <c r="AL961" s="100">
        <f t="shared" si="1775"/>
        <v>0</v>
      </c>
      <c r="AM961" s="100">
        <f t="shared" si="1775"/>
        <v>0</v>
      </c>
      <c r="AN961" s="100">
        <f t="shared" si="1775"/>
        <v>0</v>
      </c>
      <c r="AO961" s="100">
        <f t="shared" si="1775"/>
        <v>0</v>
      </c>
      <c r="AP961" s="100">
        <f t="shared" si="1775"/>
        <v>0</v>
      </c>
      <c r="AQ961" s="100">
        <f t="shared" si="1775"/>
        <v>0</v>
      </c>
      <c r="AR961" s="100">
        <f t="shared" si="1775"/>
        <v>0</v>
      </c>
      <c r="AS961" s="100">
        <f t="shared" si="1775"/>
        <v>0</v>
      </c>
      <c r="AT961" s="100">
        <f t="shared" si="1775"/>
        <v>0</v>
      </c>
      <c r="AU961" s="100">
        <f t="shared" si="1775"/>
        <v>0</v>
      </c>
      <c r="AV961" s="100">
        <f t="shared" si="1775"/>
        <v>0</v>
      </c>
      <c r="AW961" s="100">
        <f t="shared" si="1775"/>
        <v>0</v>
      </c>
      <c r="AX961" s="100">
        <f t="shared" si="1775"/>
        <v>0</v>
      </c>
      <c r="AY961" s="100">
        <f t="shared" si="1775"/>
        <v>0</v>
      </c>
      <c r="AZ961" s="100">
        <f t="shared" si="1775"/>
        <v>0</v>
      </c>
      <c r="BA961" s="100">
        <f t="shared" si="1775"/>
        <v>0</v>
      </c>
      <c r="BB961" s="100">
        <f t="shared" si="1775"/>
        <v>0</v>
      </c>
      <c r="BC961" s="100">
        <f t="shared" si="1775"/>
        <v>0</v>
      </c>
      <c r="BD961" s="100">
        <f t="shared" si="1775"/>
        <v>0</v>
      </c>
      <c r="BE961" s="101"/>
      <c r="BF961" s="102"/>
      <c r="BG961" s="101"/>
      <c r="BH961" s="141"/>
      <c r="BI961" s="141"/>
      <c r="BJ961" s="104"/>
    </row>
    <row r="962" spans="2:62" s="113" customFormat="1" hidden="1">
      <c r="B962" s="106">
        <v>2014</v>
      </c>
      <c r="C962" s="146">
        <v>8317</v>
      </c>
      <c r="D962" s="106">
        <v>7</v>
      </c>
      <c r="E962" s="106"/>
      <c r="F962" s="106"/>
      <c r="G962" s="108" t="s">
        <v>47</v>
      </c>
      <c r="H962" s="109">
        <f t="shared" ref="H962:N962" si="1776">H963+H983+H998+H1014</f>
        <v>0</v>
      </c>
      <c r="I962" s="109">
        <f t="shared" si="1776"/>
        <v>0</v>
      </c>
      <c r="J962" s="109">
        <f t="shared" si="1776"/>
        <v>0</v>
      </c>
      <c r="K962" s="109">
        <f t="shared" si="1776"/>
        <v>0</v>
      </c>
      <c r="L962" s="109">
        <f t="shared" si="1776"/>
        <v>0</v>
      </c>
      <c r="M962" s="109">
        <f t="shared" si="1776"/>
        <v>0</v>
      </c>
      <c r="N962" s="109">
        <f t="shared" si="1776"/>
        <v>0</v>
      </c>
      <c r="O962" s="109">
        <f t="shared" ref="O962:BD962" si="1777">O963+O983+O998+O1014</f>
        <v>0</v>
      </c>
      <c r="P962" s="109">
        <f t="shared" si="1777"/>
        <v>0</v>
      </c>
      <c r="Q962" s="109">
        <f t="shared" si="1777"/>
        <v>0</v>
      </c>
      <c r="R962" s="109">
        <f t="shared" si="1777"/>
        <v>0</v>
      </c>
      <c r="S962" s="109">
        <f t="shared" si="1777"/>
        <v>0</v>
      </c>
      <c r="T962" s="109">
        <f t="shared" si="1777"/>
        <v>0</v>
      </c>
      <c r="U962" s="109">
        <f t="shared" si="1777"/>
        <v>0</v>
      </c>
      <c r="V962" s="109">
        <f t="shared" si="1777"/>
        <v>0</v>
      </c>
      <c r="W962" s="109">
        <f t="shared" si="1777"/>
        <v>0</v>
      </c>
      <c r="X962" s="109">
        <f t="shared" si="1777"/>
        <v>0</v>
      </c>
      <c r="Y962" s="109">
        <f t="shared" si="1777"/>
        <v>0</v>
      </c>
      <c r="Z962" s="109">
        <f t="shared" si="1777"/>
        <v>0</v>
      </c>
      <c r="AA962" s="109">
        <f t="shared" si="1777"/>
        <v>0</v>
      </c>
      <c r="AB962" s="109">
        <f t="shared" si="1777"/>
        <v>0</v>
      </c>
      <c r="AC962" s="109">
        <f t="shared" si="1777"/>
        <v>0</v>
      </c>
      <c r="AD962" s="109">
        <f t="shared" si="1777"/>
        <v>0</v>
      </c>
      <c r="AE962" s="109">
        <f t="shared" si="1777"/>
        <v>0</v>
      </c>
      <c r="AF962" s="109">
        <f t="shared" si="1777"/>
        <v>0</v>
      </c>
      <c r="AG962" s="109">
        <f t="shared" si="1777"/>
        <v>0</v>
      </c>
      <c r="AH962" s="109">
        <f t="shared" si="1777"/>
        <v>0</v>
      </c>
      <c r="AI962" s="109">
        <f t="shared" si="1777"/>
        <v>0</v>
      </c>
      <c r="AJ962" s="109">
        <f t="shared" si="1777"/>
        <v>0</v>
      </c>
      <c r="AK962" s="109">
        <f t="shared" si="1777"/>
        <v>0</v>
      </c>
      <c r="AL962" s="109">
        <f t="shared" si="1777"/>
        <v>0</v>
      </c>
      <c r="AM962" s="109">
        <f t="shared" si="1777"/>
        <v>0</v>
      </c>
      <c r="AN962" s="109">
        <f t="shared" si="1777"/>
        <v>0</v>
      </c>
      <c r="AO962" s="109">
        <f t="shared" si="1777"/>
        <v>0</v>
      </c>
      <c r="AP962" s="109">
        <f t="shared" si="1777"/>
        <v>0</v>
      </c>
      <c r="AQ962" s="109">
        <f t="shared" si="1777"/>
        <v>0</v>
      </c>
      <c r="AR962" s="109">
        <f t="shared" si="1777"/>
        <v>0</v>
      </c>
      <c r="AS962" s="109">
        <f t="shared" si="1777"/>
        <v>0</v>
      </c>
      <c r="AT962" s="109">
        <f t="shared" si="1777"/>
        <v>0</v>
      </c>
      <c r="AU962" s="109">
        <f t="shared" si="1777"/>
        <v>0</v>
      </c>
      <c r="AV962" s="109">
        <f t="shared" si="1777"/>
        <v>0</v>
      </c>
      <c r="AW962" s="109">
        <f t="shared" si="1777"/>
        <v>0</v>
      </c>
      <c r="AX962" s="109">
        <f t="shared" si="1777"/>
        <v>0</v>
      </c>
      <c r="AY962" s="109">
        <f t="shared" si="1777"/>
        <v>0</v>
      </c>
      <c r="AZ962" s="109">
        <f t="shared" si="1777"/>
        <v>0</v>
      </c>
      <c r="BA962" s="109">
        <f t="shared" si="1777"/>
        <v>0</v>
      </c>
      <c r="BB962" s="109">
        <f t="shared" si="1777"/>
        <v>0</v>
      </c>
      <c r="BC962" s="109">
        <f t="shared" si="1777"/>
        <v>0</v>
      </c>
      <c r="BD962" s="109">
        <f t="shared" si="1777"/>
        <v>0</v>
      </c>
      <c r="BE962" s="110"/>
      <c r="BF962" s="111"/>
      <c r="BG962" s="110"/>
      <c r="BH962" s="142"/>
      <c r="BI962" s="142"/>
      <c r="BJ962" s="104"/>
    </row>
    <row r="963" spans="2:62" s="121" customFormat="1" ht="36.75" hidden="1" customHeight="1">
      <c r="B963" s="114">
        <v>2014</v>
      </c>
      <c r="C963" s="115">
        <v>8317</v>
      </c>
      <c r="D963" s="114">
        <v>7</v>
      </c>
      <c r="E963" s="114">
        <v>511</v>
      </c>
      <c r="F963" s="114"/>
      <c r="G963" s="116" t="s">
        <v>48</v>
      </c>
      <c r="H963" s="117">
        <f>SUM(H964:H982)</f>
        <v>0</v>
      </c>
      <c r="I963" s="117">
        <f t="shared" ref="I963:O963" si="1778">SUM(I964:I982)</f>
        <v>0</v>
      </c>
      <c r="J963" s="117">
        <f t="shared" si="1778"/>
        <v>0</v>
      </c>
      <c r="K963" s="117">
        <f t="shared" si="1778"/>
        <v>0</v>
      </c>
      <c r="L963" s="117">
        <f t="shared" si="1778"/>
        <v>0</v>
      </c>
      <c r="M963" s="117">
        <f t="shared" si="1778"/>
        <v>0</v>
      </c>
      <c r="N963" s="117">
        <f t="shared" si="1778"/>
        <v>0</v>
      </c>
      <c r="O963" s="117">
        <f t="shared" si="1778"/>
        <v>0</v>
      </c>
      <c r="P963" s="117">
        <f t="shared" ref="P963:BD963" si="1779">SUM(P964:P982)</f>
        <v>0</v>
      </c>
      <c r="Q963" s="117">
        <f t="shared" si="1779"/>
        <v>0</v>
      </c>
      <c r="R963" s="117">
        <f t="shared" si="1779"/>
        <v>0</v>
      </c>
      <c r="S963" s="117">
        <f t="shared" si="1779"/>
        <v>0</v>
      </c>
      <c r="T963" s="117">
        <f t="shared" si="1779"/>
        <v>0</v>
      </c>
      <c r="U963" s="117">
        <f t="shared" si="1779"/>
        <v>0</v>
      </c>
      <c r="V963" s="117">
        <f t="shared" si="1779"/>
        <v>0</v>
      </c>
      <c r="W963" s="117">
        <f t="shared" si="1779"/>
        <v>0</v>
      </c>
      <c r="X963" s="117">
        <f t="shared" si="1779"/>
        <v>0</v>
      </c>
      <c r="Y963" s="117">
        <f t="shared" si="1779"/>
        <v>0</v>
      </c>
      <c r="Z963" s="117">
        <f t="shared" si="1779"/>
        <v>0</v>
      </c>
      <c r="AA963" s="117">
        <f t="shared" si="1779"/>
        <v>0</v>
      </c>
      <c r="AB963" s="117">
        <f t="shared" si="1779"/>
        <v>0</v>
      </c>
      <c r="AC963" s="117">
        <f t="shared" si="1779"/>
        <v>0</v>
      </c>
      <c r="AD963" s="117">
        <f t="shared" si="1779"/>
        <v>0</v>
      </c>
      <c r="AE963" s="117">
        <f t="shared" si="1779"/>
        <v>0</v>
      </c>
      <c r="AF963" s="117">
        <f t="shared" si="1779"/>
        <v>0</v>
      </c>
      <c r="AG963" s="117">
        <f t="shared" si="1779"/>
        <v>0</v>
      </c>
      <c r="AH963" s="117">
        <f t="shared" si="1779"/>
        <v>0</v>
      </c>
      <c r="AI963" s="117">
        <f t="shared" si="1779"/>
        <v>0</v>
      </c>
      <c r="AJ963" s="117">
        <f t="shared" si="1779"/>
        <v>0</v>
      </c>
      <c r="AK963" s="117">
        <f t="shared" si="1779"/>
        <v>0</v>
      </c>
      <c r="AL963" s="117">
        <f t="shared" si="1779"/>
        <v>0</v>
      </c>
      <c r="AM963" s="117">
        <f t="shared" si="1779"/>
        <v>0</v>
      </c>
      <c r="AN963" s="117">
        <f t="shared" si="1779"/>
        <v>0</v>
      </c>
      <c r="AO963" s="117">
        <f t="shared" si="1779"/>
        <v>0</v>
      </c>
      <c r="AP963" s="117">
        <f t="shared" si="1779"/>
        <v>0</v>
      </c>
      <c r="AQ963" s="117">
        <f t="shared" si="1779"/>
        <v>0</v>
      </c>
      <c r="AR963" s="117">
        <f t="shared" si="1779"/>
        <v>0</v>
      </c>
      <c r="AS963" s="117">
        <f t="shared" si="1779"/>
        <v>0</v>
      </c>
      <c r="AT963" s="117">
        <f t="shared" si="1779"/>
        <v>0</v>
      </c>
      <c r="AU963" s="117">
        <f t="shared" si="1779"/>
        <v>0</v>
      </c>
      <c r="AV963" s="117">
        <f t="shared" si="1779"/>
        <v>0</v>
      </c>
      <c r="AW963" s="117">
        <f t="shared" si="1779"/>
        <v>0</v>
      </c>
      <c r="AX963" s="117">
        <f t="shared" si="1779"/>
        <v>0</v>
      </c>
      <c r="AY963" s="117">
        <f t="shared" si="1779"/>
        <v>0</v>
      </c>
      <c r="AZ963" s="117">
        <f t="shared" si="1779"/>
        <v>0</v>
      </c>
      <c r="BA963" s="117">
        <f t="shared" si="1779"/>
        <v>0</v>
      </c>
      <c r="BB963" s="117">
        <f t="shared" si="1779"/>
        <v>0</v>
      </c>
      <c r="BC963" s="117">
        <f t="shared" si="1779"/>
        <v>0</v>
      </c>
      <c r="BD963" s="117">
        <f t="shared" si="1779"/>
        <v>0</v>
      </c>
      <c r="BE963" s="239"/>
      <c r="BF963" s="240"/>
      <c r="BG963" s="118"/>
      <c r="BH963" s="140"/>
      <c r="BI963" s="140"/>
      <c r="BJ963" s="104"/>
    </row>
    <row r="964" spans="2:62" s="96" customFormat="1" ht="36.75" hidden="1" customHeight="1">
      <c r="B964" s="122"/>
      <c r="C964" s="143"/>
      <c r="D964" s="122"/>
      <c r="E964" s="122"/>
      <c r="F964" s="132">
        <v>1</v>
      </c>
      <c r="G964" s="163" t="s">
        <v>49</v>
      </c>
      <c r="H964" s="126">
        <v>0</v>
      </c>
      <c r="I964" s="126">
        <v>0</v>
      </c>
      <c r="J964" s="127">
        <f t="shared" ref="J964:J982" si="1780">H964+I964</f>
        <v>0</v>
      </c>
      <c r="K964" s="126">
        <v>0</v>
      </c>
      <c r="L964" s="126">
        <v>0</v>
      </c>
      <c r="M964" s="127">
        <f t="shared" ref="M964:M982" si="1781">K964+L964</f>
        <v>0</v>
      </c>
      <c r="N964" s="127">
        <f t="shared" ref="N964:N982" si="1782">J964+M964</f>
        <v>0</v>
      </c>
      <c r="O964" s="126">
        <v>0</v>
      </c>
      <c r="P964" s="126">
        <v>0</v>
      </c>
      <c r="Q964" s="127">
        <f t="shared" ref="Q964:Q982" si="1783">O964+P964</f>
        <v>0</v>
      </c>
      <c r="R964" s="126">
        <v>0</v>
      </c>
      <c r="S964" s="126">
        <v>0</v>
      </c>
      <c r="T964" s="127">
        <f t="shared" ref="T964:T982" si="1784">R964+S964</f>
        <v>0</v>
      </c>
      <c r="U964" s="127">
        <f t="shared" ref="U964:U982" si="1785">Q964+T964</f>
        <v>0</v>
      </c>
      <c r="V964" s="126">
        <v>0</v>
      </c>
      <c r="W964" s="126">
        <v>0</v>
      </c>
      <c r="X964" s="127">
        <f t="shared" ref="X964:X982" si="1786">V964+W964</f>
        <v>0</v>
      </c>
      <c r="Y964" s="126">
        <v>0</v>
      </c>
      <c r="Z964" s="126">
        <v>0</v>
      </c>
      <c r="AA964" s="127">
        <f t="shared" ref="AA964:AA982" si="1787">Y964+Z964</f>
        <v>0</v>
      </c>
      <c r="AB964" s="127">
        <f t="shared" ref="AB964:AB982" si="1788">X964+AA964</f>
        <v>0</v>
      </c>
      <c r="AC964" s="126">
        <v>0</v>
      </c>
      <c r="AD964" s="126">
        <v>0</v>
      </c>
      <c r="AE964" s="127">
        <f t="shared" ref="AE964:AE982" si="1789">AC964+AD964</f>
        <v>0</v>
      </c>
      <c r="AF964" s="126">
        <v>0</v>
      </c>
      <c r="AG964" s="126">
        <v>0</v>
      </c>
      <c r="AH964" s="127">
        <f t="shared" ref="AH964:AH982" si="1790">AF964+AG964</f>
        <v>0</v>
      </c>
      <c r="AI964" s="127">
        <f t="shared" ref="AI964:AI982" si="1791">AE964+AH964</f>
        <v>0</v>
      </c>
      <c r="AJ964" s="126">
        <v>0</v>
      </c>
      <c r="AK964" s="126">
        <v>0</v>
      </c>
      <c r="AL964" s="127">
        <f t="shared" ref="AL964:AL982" si="1792">AJ964+AK964</f>
        <v>0</v>
      </c>
      <c r="AM964" s="126">
        <v>0</v>
      </c>
      <c r="AN964" s="126">
        <v>0</v>
      </c>
      <c r="AO964" s="127">
        <f t="shared" ref="AO964:AO982" si="1793">AM964+AN964</f>
        <v>0</v>
      </c>
      <c r="AP964" s="127">
        <f t="shared" ref="AP964:AP982" si="1794">AL964+AO964</f>
        <v>0</v>
      </c>
      <c r="AQ964" s="126">
        <v>0</v>
      </c>
      <c r="AR964" s="126">
        <v>0</v>
      </c>
      <c r="AS964" s="127">
        <f t="shared" ref="AS964:AS982" si="1795">AQ964+AR964</f>
        <v>0</v>
      </c>
      <c r="AT964" s="126">
        <v>0</v>
      </c>
      <c r="AU964" s="126">
        <v>0</v>
      </c>
      <c r="AV964" s="127">
        <f t="shared" ref="AV964:AV982" si="1796">AT964+AU964</f>
        <v>0</v>
      </c>
      <c r="AW964" s="127">
        <f t="shared" ref="AW964:AW982" si="1797">AS964+AV964</f>
        <v>0</v>
      </c>
      <c r="AX964" s="126">
        <v>0</v>
      </c>
      <c r="AY964" s="126">
        <v>0</v>
      </c>
      <c r="AZ964" s="127">
        <f t="shared" ref="AZ964:AZ982" si="1798">AX964+AY964</f>
        <v>0</v>
      </c>
      <c r="BA964" s="126">
        <v>0</v>
      </c>
      <c r="BB964" s="126">
        <v>0</v>
      </c>
      <c r="BC964" s="127">
        <f t="shared" ref="BC964:BC982" si="1799">BA964+BB964</f>
        <v>0</v>
      </c>
      <c r="BD964" s="127">
        <f t="shared" ref="BD964:BD982" si="1800">AZ964+BC964</f>
        <v>0</v>
      </c>
      <c r="BE964" s="128" t="s">
        <v>50</v>
      </c>
      <c r="BF964" s="134"/>
      <c r="BG964" s="128"/>
      <c r="BH964" s="152" t="s">
        <v>128</v>
      </c>
      <c r="BI964" s="152"/>
      <c r="BJ964" s="104"/>
    </row>
    <row r="965" spans="2:62" s="96" customFormat="1" ht="36.75" hidden="1" customHeight="1">
      <c r="B965" s="122"/>
      <c r="C965" s="143"/>
      <c r="D965" s="122"/>
      <c r="E965" s="122"/>
      <c r="F965" s="132">
        <v>2</v>
      </c>
      <c r="G965" s="163" t="s">
        <v>51</v>
      </c>
      <c r="H965" s="126">
        <v>0</v>
      </c>
      <c r="I965" s="126">
        <v>0</v>
      </c>
      <c r="J965" s="127">
        <f t="shared" si="1780"/>
        <v>0</v>
      </c>
      <c r="K965" s="126">
        <v>0</v>
      </c>
      <c r="L965" s="126">
        <v>0</v>
      </c>
      <c r="M965" s="127">
        <f t="shared" si="1781"/>
        <v>0</v>
      </c>
      <c r="N965" s="127">
        <f t="shared" si="1782"/>
        <v>0</v>
      </c>
      <c r="O965" s="126">
        <v>0</v>
      </c>
      <c r="P965" s="126">
        <v>0</v>
      </c>
      <c r="Q965" s="127">
        <f t="shared" si="1783"/>
        <v>0</v>
      </c>
      <c r="R965" s="126">
        <v>0</v>
      </c>
      <c r="S965" s="126">
        <v>0</v>
      </c>
      <c r="T965" s="127">
        <f t="shared" si="1784"/>
        <v>0</v>
      </c>
      <c r="U965" s="127">
        <f t="shared" si="1785"/>
        <v>0</v>
      </c>
      <c r="V965" s="126">
        <v>0</v>
      </c>
      <c r="W965" s="126">
        <v>0</v>
      </c>
      <c r="X965" s="127">
        <f t="shared" si="1786"/>
        <v>0</v>
      </c>
      <c r="Y965" s="126">
        <v>0</v>
      </c>
      <c r="Z965" s="126">
        <v>0</v>
      </c>
      <c r="AA965" s="127">
        <f t="shared" si="1787"/>
        <v>0</v>
      </c>
      <c r="AB965" s="127">
        <f t="shared" si="1788"/>
        <v>0</v>
      </c>
      <c r="AC965" s="126">
        <v>0</v>
      </c>
      <c r="AD965" s="126">
        <v>0</v>
      </c>
      <c r="AE965" s="127">
        <f t="shared" si="1789"/>
        <v>0</v>
      </c>
      <c r="AF965" s="126">
        <v>0</v>
      </c>
      <c r="AG965" s="126">
        <v>0</v>
      </c>
      <c r="AH965" s="127">
        <f t="shared" si="1790"/>
        <v>0</v>
      </c>
      <c r="AI965" s="127">
        <f t="shared" si="1791"/>
        <v>0</v>
      </c>
      <c r="AJ965" s="126">
        <v>0</v>
      </c>
      <c r="AK965" s="126">
        <v>0</v>
      </c>
      <c r="AL965" s="127">
        <f t="shared" si="1792"/>
        <v>0</v>
      </c>
      <c r="AM965" s="126">
        <v>0</v>
      </c>
      <c r="AN965" s="126">
        <v>0</v>
      </c>
      <c r="AO965" s="127">
        <f t="shared" si="1793"/>
        <v>0</v>
      </c>
      <c r="AP965" s="127">
        <f t="shared" si="1794"/>
        <v>0</v>
      </c>
      <c r="AQ965" s="126">
        <v>0</v>
      </c>
      <c r="AR965" s="126">
        <v>0</v>
      </c>
      <c r="AS965" s="127">
        <f t="shared" si="1795"/>
        <v>0</v>
      </c>
      <c r="AT965" s="126">
        <v>0</v>
      </c>
      <c r="AU965" s="126">
        <v>0</v>
      </c>
      <c r="AV965" s="127">
        <f t="shared" si="1796"/>
        <v>0</v>
      </c>
      <c r="AW965" s="127">
        <f t="shared" si="1797"/>
        <v>0</v>
      </c>
      <c r="AX965" s="126">
        <v>0</v>
      </c>
      <c r="AY965" s="126">
        <v>0</v>
      </c>
      <c r="AZ965" s="127">
        <f t="shared" si="1798"/>
        <v>0</v>
      </c>
      <c r="BA965" s="126">
        <v>0</v>
      </c>
      <c r="BB965" s="126">
        <v>0</v>
      </c>
      <c r="BC965" s="127">
        <f t="shared" si="1799"/>
        <v>0</v>
      </c>
      <c r="BD965" s="127">
        <f t="shared" si="1800"/>
        <v>0</v>
      </c>
      <c r="BE965" s="128" t="s">
        <v>50</v>
      </c>
      <c r="BF965" s="134"/>
      <c r="BG965" s="128"/>
      <c r="BH965" s="152" t="s">
        <v>128</v>
      </c>
      <c r="BI965" s="152"/>
      <c r="BJ965" s="104"/>
    </row>
    <row r="966" spans="2:62" s="96" customFormat="1" ht="36.75" hidden="1" customHeight="1">
      <c r="B966" s="122"/>
      <c r="C966" s="143"/>
      <c r="D966" s="122"/>
      <c r="E966" s="122"/>
      <c r="F966" s="132">
        <v>3</v>
      </c>
      <c r="G966" s="163" t="s">
        <v>52</v>
      </c>
      <c r="H966" s="126">
        <v>0</v>
      </c>
      <c r="I966" s="126">
        <v>0</v>
      </c>
      <c r="J966" s="127">
        <f t="shared" si="1780"/>
        <v>0</v>
      </c>
      <c r="K966" s="126">
        <v>0</v>
      </c>
      <c r="L966" s="126">
        <v>0</v>
      </c>
      <c r="M966" s="127">
        <f t="shared" si="1781"/>
        <v>0</v>
      </c>
      <c r="N966" s="127">
        <f t="shared" si="1782"/>
        <v>0</v>
      </c>
      <c r="O966" s="126">
        <v>0</v>
      </c>
      <c r="P966" s="126">
        <v>0</v>
      </c>
      <c r="Q966" s="127">
        <f t="shared" si="1783"/>
        <v>0</v>
      </c>
      <c r="R966" s="126">
        <v>0</v>
      </c>
      <c r="S966" s="126">
        <v>0</v>
      </c>
      <c r="T966" s="127">
        <f t="shared" si="1784"/>
        <v>0</v>
      </c>
      <c r="U966" s="127">
        <f t="shared" si="1785"/>
        <v>0</v>
      </c>
      <c r="V966" s="126">
        <v>0</v>
      </c>
      <c r="W966" s="126">
        <v>0</v>
      </c>
      <c r="X966" s="127">
        <f t="shared" si="1786"/>
        <v>0</v>
      </c>
      <c r="Y966" s="126">
        <v>0</v>
      </c>
      <c r="Z966" s="126">
        <v>0</v>
      </c>
      <c r="AA966" s="127">
        <f t="shared" si="1787"/>
        <v>0</v>
      </c>
      <c r="AB966" s="127">
        <f t="shared" si="1788"/>
        <v>0</v>
      </c>
      <c r="AC966" s="126">
        <v>0</v>
      </c>
      <c r="AD966" s="126">
        <v>0</v>
      </c>
      <c r="AE966" s="127">
        <f t="shared" si="1789"/>
        <v>0</v>
      </c>
      <c r="AF966" s="126">
        <v>0</v>
      </c>
      <c r="AG966" s="126">
        <v>0</v>
      </c>
      <c r="AH966" s="127">
        <f t="shared" si="1790"/>
        <v>0</v>
      </c>
      <c r="AI966" s="127">
        <f t="shared" si="1791"/>
        <v>0</v>
      </c>
      <c r="AJ966" s="126">
        <v>0</v>
      </c>
      <c r="AK966" s="126">
        <v>0</v>
      </c>
      <c r="AL966" s="127">
        <f t="shared" si="1792"/>
        <v>0</v>
      </c>
      <c r="AM966" s="126">
        <v>0</v>
      </c>
      <c r="AN966" s="126">
        <v>0</v>
      </c>
      <c r="AO966" s="127">
        <f t="shared" si="1793"/>
        <v>0</v>
      </c>
      <c r="AP966" s="127">
        <f t="shared" si="1794"/>
        <v>0</v>
      </c>
      <c r="AQ966" s="126">
        <v>0</v>
      </c>
      <c r="AR966" s="126">
        <v>0</v>
      </c>
      <c r="AS966" s="127">
        <f t="shared" si="1795"/>
        <v>0</v>
      </c>
      <c r="AT966" s="126">
        <v>0</v>
      </c>
      <c r="AU966" s="126">
        <v>0</v>
      </c>
      <c r="AV966" s="127">
        <f t="shared" si="1796"/>
        <v>0</v>
      </c>
      <c r="AW966" s="127">
        <f t="shared" si="1797"/>
        <v>0</v>
      </c>
      <c r="AX966" s="126">
        <v>0</v>
      </c>
      <c r="AY966" s="126">
        <v>0</v>
      </c>
      <c r="AZ966" s="127">
        <f t="shared" si="1798"/>
        <v>0</v>
      </c>
      <c r="BA966" s="126">
        <v>0</v>
      </c>
      <c r="BB966" s="126">
        <v>0</v>
      </c>
      <c r="BC966" s="127">
        <f t="shared" si="1799"/>
        <v>0</v>
      </c>
      <c r="BD966" s="127">
        <f t="shared" si="1800"/>
        <v>0</v>
      </c>
      <c r="BE966" s="128" t="s">
        <v>50</v>
      </c>
      <c r="BF966" s="134"/>
      <c r="BG966" s="128"/>
      <c r="BH966" s="152" t="s">
        <v>128</v>
      </c>
      <c r="BI966" s="152"/>
      <c r="BJ966" s="104"/>
    </row>
    <row r="967" spans="2:62" s="96" customFormat="1" ht="36.75" hidden="1" customHeight="1">
      <c r="B967" s="122"/>
      <c r="C967" s="143"/>
      <c r="D967" s="122"/>
      <c r="E967" s="122"/>
      <c r="F967" s="132">
        <v>4</v>
      </c>
      <c r="G967" s="163" t="s">
        <v>384</v>
      </c>
      <c r="H967" s="126">
        <v>0</v>
      </c>
      <c r="I967" s="126">
        <v>0</v>
      </c>
      <c r="J967" s="127">
        <f t="shared" si="1780"/>
        <v>0</v>
      </c>
      <c r="K967" s="126">
        <v>0</v>
      </c>
      <c r="L967" s="126">
        <v>0</v>
      </c>
      <c r="M967" s="127">
        <f t="shared" si="1781"/>
        <v>0</v>
      </c>
      <c r="N967" s="127">
        <f t="shared" si="1782"/>
        <v>0</v>
      </c>
      <c r="O967" s="126">
        <v>0</v>
      </c>
      <c r="P967" s="126">
        <v>0</v>
      </c>
      <c r="Q967" s="127">
        <f t="shared" si="1783"/>
        <v>0</v>
      </c>
      <c r="R967" s="126">
        <v>0</v>
      </c>
      <c r="S967" s="126">
        <v>0</v>
      </c>
      <c r="T967" s="127">
        <f t="shared" si="1784"/>
        <v>0</v>
      </c>
      <c r="U967" s="127">
        <f t="shared" si="1785"/>
        <v>0</v>
      </c>
      <c r="V967" s="126">
        <v>0</v>
      </c>
      <c r="W967" s="126">
        <v>0</v>
      </c>
      <c r="X967" s="127">
        <f t="shared" si="1786"/>
        <v>0</v>
      </c>
      <c r="Y967" s="126">
        <v>0</v>
      </c>
      <c r="Z967" s="126">
        <v>0</v>
      </c>
      <c r="AA967" s="127">
        <f t="shared" si="1787"/>
        <v>0</v>
      </c>
      <c r="AB967" s="127">
        <f t="shared" si="1788"/>
        <v>0</v>
      </c>
      <c r="AC967" s="126">
        <v>0</v>
      </c>
      <c r="AD967" s="126">
        <v>0</v>
      </c>
      <c r="AE967" s="127">
        <f t="shared" si="1789"/>
        <v>0</v>
      </c>
      <c r="AF967" s="126">
        <v>0</v>
      </c>
      <c r="AG967" s="126">
        <v>0</v>
      </c>
      <c r="AH967" s="127">
        <f t="shared" si="1790"/>
        <v>0</v>
      </c>
      <c r="AI967" s="127">
        <f t="shared" si="1791"/>
        <v>0</v>
      </c>
      <c r="AJ967" s="126">
        <v>0</v>
      </c>
      <c r="AK967" s="126">
        <v>0</v>
      </c>
      <c r="AL967" s="127">
        <f t="shared" si="1792"/>
        <v>0</v>
      </c>
      <c r="AM967" s="126">
        <v>0</v>
      </c>
      <c r="AN967" s="126">
        <v>0</v>
      </c>
      <c r="AO967" s="127">
        <f t="shared" si="1793"/>
        <v>0</v>
      </c>
      <c r="AP967" s="127">
        <f t="shared" si="1794"/>
        <v>0</v>
      </c>
      <c r="AQ967" s="126">
        <v>0</v>
      </c>
      <c r="AR967" s="126">
        <v>0</v>
      </c>
      <c r="AS967" s="127">
        <f t="shared" si="1795"/>
        <v>0</v>
      </c>
      <c r="AT967" s="126">
        <v>0</v>
      </c>
      <c r="AU967" s="126">
        <v>0</v>
      </c>
      <c r="AV967" s="127">
        <f t="shared" si="1796"/>
        <v>0</v>
      </c>
      <c r="AW967" s="127">
        <f t="shared" si="1797"/>
        <v>0</v>
      </c>
      <c r="AX967" s="126">
        <v>0</v>
      </c>
      <c r="AY967" s="126">
        <v>0</v>
      </c>
      <c r="AZ967" s="127">
        <f t="shared" si="1798"/>
        <v>0</v>
      </c>
      <c r="BA967" s="126">
        <v>0</v>
      </c>
      <c r="BB967" s="126">
        <v>0</v>
      </c>
      <c r="BC967" s="127">
        <f t="shared" si="1799"/>
        <v>0</v>
      </c>
      <c r="BD967" s="127">
        <f t="shared" si="1800"/>
        <v>0</v>
      </c>
      <c r="BE967" s="128" t="s">
        <v>50</v>
      </c>
      <c r="BF967" s="134"/>
      <c r="BG967" s="128"/>
      <c r="BH967" s="152" t="s">
        <v>128</v>
      </c>
      <c r="BI967" s="152"/>
      <c r="BJ967" s="104"/>
    </row>
    <row r="968" spans="2:62" s="96" customFormat="1" ht="36.75" hidden="1" customHeight="1">
      <c r="B968" s="122"/>
      <c r="C968" s="143"/>
      <c r="D968" s="122"/>
      <c r="E968" s="122"/>
      <c r="F968" s="132">
        <v>5</v>
      </c>
      <c r="G968" s="163" t="s">
        <v>610</v>
      </c>
      <c r="H968" s="126">
        <v>0</v>
      </c>
      <c r="I968" s="126">
        <v>0</v>
      </c>
      <c r="J968" s="127">
        <f t="shared" si="1780"/>
        <v>0</v>
      </c>
      <c r="K968" s="126">
        <v>0</v>
      </c>
      <c r="L968" s="126">
        <v>0</v>
      </c>
      <c r="M968" s="127">
        <f t="shared" si="1781"/>
        <v>0</v>
      </c>
      <c r="N968" s="127">
        <f t="shared" si="1782"/>
        <v>0</v>
      </c>
      <c r="O968" s="126">
        <v>0</v>
      </c>
      <c r="P968" s="126">
        <v>0</v>
      </c>
      <c r="Q968" s="127">
        <f t="shared" si="1783"/>
        <v>0</v>
      </c>
      <c r="R968" s="126">
        <v>0</v>
      </c>
      <c r="S968" s="126">
        <v>0</v>
      </c>
      <c r="T968" s="127">
        <f t="shared" si="1784"/>
        <v>0</v>
      </c>
      <c r="U968" s="127">
        <f t="shared" si="1785"/>
        <v>0</v>
      </c>
      <c r="V968" s="126">
        <v>0</v>
      </c>
      <c r="W968" s="126">
        <v>0</v>
      </c>
      <c r="X968" s="127">
        <f t="shared" si="1786"/>
        <v>0</v>
      </c>
      <c r="Y968" s="126">
        <v>0</v>
      </c>
      <c r="Z968" s="126">
        <v>0</v>
      </c>
      <c r="AA968" s="127">
        <f t="shared" si="1787"/>
        <v>0</v>
      </c>
      <c r="AB968" s="127">
        <f t="shared" si="1788"/>
        <v>0</v>
      </c>
      <c r="AC968" s="126">
        <v>0</v>
      </c>
      <c r="AD968" s="126">
        <v>0</v>
      </c>
      <c r="AE968" s="127">
        <f t="shared" si="1789"/>
        <v>0</v>
      </c>
      <c r="AF968" s="126">
        <v>0</v>
      </c>
      <c r="AG968" s="126">
        <v>0</v>
      </c>
      <c r="AH968" s="127">
        <f t="shared" si="1790"/>
        <v>0</v>
      </c>
      <c r="AI968" s="127">
        <f t="shared" si="1791"/>
        <v>0</v>
      </c>
      <c r="AJ968" s="126">
        <v>0</v>
      </c>
      <c r="AK968" s="126">
        <v>0</v>
      </c>
      <c r="AL968" s="127">
        <f t="shared" si="1792"/>
        <v>0</v>
      </c>
      <c r="AM968" s="126">
        <v>0</v>
      </c>
      <c r="AN968" s="126">
        <v>0</v>
      </c>
      <c r="AO968" s="127">
        <f t="shared" si="1793"/>
        <v>0</v>
      </c>
      <c r="AP968" s="127">
        <f t="shared" si="1794"/>
        <v>0</v>
      </c>
      <c r="AQ968" s="126">
        <v>0</v>
      </c>
      <c r="AR968" s="126">
        <v>0</v>
      </c>
      <c r="AS968" s="127">
        <f t="shared" si="1795"/>
        <v>0</v>
      </c>
      <c r="AT968" s="126">
        <v>0</v>
      </c>
      <c r="AU968" s="126">
        <v>0</v>
      </c>
      <c r="AV968" s="127">
        <f t="shared" si="1796"/>
        <v>0</v>
      </c>
      <c r="AW968" s="127">
        <f t="shared" si="1797"/>
        <v>0</v>
      </c>
      <c r="AX968" s="126">
        <v>0</v>
      </c>
      <c r="AY968" s="126">
        <v>0</v>
      </c>
      <c r="AZ968" s="127">
        <f t="shared" si="1798"/>
        <v>0</v>
      </c>
      <c r="BA968" s="126">
        <v>0</v>
      </c>
      <c r="BB968" s="126">
        <v>0</v>
      </c>
      <c r="BC968" s="127">
        <f t="shared" si="1799"/>
        <v>0</v>
      </c>
      <c r="BD968" s="127">
        <f t="shared" si="1800"/>
        <v>0</v>
      </c>
      <c r="BE968" s="128" t="s">
        <v>50</v>
      </c>
      <c r="BF968" s="134"/>
      <c r="BG968" s="128"/>
      <c r="BH968" s="152" t="s">
        <v>128</v>
      </c>
      <c r="BI968" s="152"/>
      <c r="BJ968" s="104"/>
    </row>
    <row r="969" spans="2:62" s="96" customFormat="1" ht="36.75" hidden="1" customHeight="1">
      <c r="B969" s="122"/>
      <c r="C969" s="143"/>
      <c r="D969" s="122"/>
      <c r="E969" s="122"/>
      <c r="F969" s="132">
        <v>6</v>
      </c>
      <c r="G969" s="163" t="s">
        <v>54</v>
      </c>
      <c r="H969" s="126">
        <v>0</v>
      </c>
      <c r="I969" s="126">
        <v>0</v>
      </c>
      <c r="J969" s="127">
        <f t="shared" si="1780"/>
        <v>0</v>
      </c>
      <c r="K969" s="126">
        <v>0</v>
      </c>
      <c r="L969" s="126">
        <v>0</v>
      </c>
      <c r="M969" s="127">
        <f t="shared" si="1781"/>
        <v>0</v>
      </c>
      <c r="N969" s="127">
        <f t="shared" si="1782"/>
        <v>0</v>
      </c>
      <c r="O969" s="126">
        <v>0</v>
      </c>
      <c r="P969" s="126">
        <v>0</v>
      </c>
      <c r="Q969" s="127">
        <f t="shared" si="1783"/>
        <v>0</v>
      </c>
      <c r="R969" s="126">
        <v>0</v>
      </c>
      <c r="S969" s="126">
        <v>0</v>
      </c>
      <c r="T969" s="127">
        <f t="shared" si="1784"/>
        <v>0</v>
      </c>
      <c r="U969" s="127">
        <f t="shared" si="1785"/>
        <v>0</v>
      </c>
      <c r="V969" s="126">
        <v>0</v>
      </c>
      <c r="W969" s="126">
        <v>0</v>
      </c>
      <c r="X969" s="127">
        <f t="shared" si="1786"/>
        <v>0</v>
      </c>
      <c r="Y969" s="126">
        <v>0</v>
      </c>
      <c r="Z969" s="126">
        <v>0</v>
      </c>
      <c r="AA969" s="127">
        <f t="shared" si="1787"/>
        <v>0</v>
      </c>
      <c r="AB969" s="127">
        <f t="shared" si="1788"/>
        <v>0</v>
      </c>
      <c r="AC969" s="126">
        <v>0</v>
      </c>
      <c r="AD969" s="126">
        <v>0</v>
      </c>
      <c r="AE969" s="127">
        <f t="shared" si="1789"/>
        <v>0</v>
      </c>
      <c r="AF969" s="126">
        <v>0</v>
      </c>
      <c r="AG969" s="126">
        <v>0</v>
      </c>
      <c r="AH969" s="127">
        <f t="shared" si="1790"/>
        <v>0</v>
      </c>
      <c r="AI969" s="127">
        <f t="shared" si="1791"/>
        <v>0</v>
      </c>
      <c r="AJ969" s="126">
        <v>0</v>
      </c>
      <c r="AK969" s="126">
        <v>0</v>
      </c>
      <c r="AL969" s="127">
        <f t="shared" si="1792"/>
        <v>0</v>
      </c>
      <c r="AM969" s="126">
        <v>0</v>
      </c>
      <c r="AN969" s="126">
        <v>0</v>
      </c>
      <c r="AO969" s="127">
        <f t="shared" si="1793"/>
        <v>0</v>
      </c>
      <c r="AP969" s="127">
        <f t="shared" si="1794"/>
        <v>0</v>
      </c>
      <c r="AQ969" s="126">
        <v>0</v>
      </c>
      <c r="AR969" s="126">
        <v>0</v>
      </c>
      <c r="AS969" s="127">
        <f t="shared" si="1795"/>
        <v>0</v>
      </c>
      <c r="AT969" s="126">
        <v>0</v>
      </c>
      <c r="AU969" s="126">
        <v>0</v>
      </c>
      <c r="AV969" s="127">
        <f t="shared" si="1796"/>
        <v>0</v>
      </c>
      <c r="AW969" s="127">
        <f t="shared" si="1797"/>
        <v>0</v>
      </c>
      <c r="AX969" s="126">
        <v>0</v>
      </c>
      <c r="AY969" s="126">
        <v>0</v>
      </c>
      <c r="AZ969" s="127">
        <f t="shared" si="1798"/>
        <v>0</v>
      </c>
      <c r="BA969" s="126">
        <v>0</v>
      </c>
      <c r="BB969" s="126">
        <v>0</v>
      </c>
      <c r="BC969" s="127">
        <f t="shared" si="1799"/>
        <v>0</v>
      </c>
      <c r="BD969" s="127">
        <f t="shared" si="1800"/>
        <v>0</v>
      </c>
      <c r="BE969" s="128" t="s">
        <v>50</v>
      </c>
      <c r="BF969" s="134"/>
      <c r="BG969" s="128"/>
      <c r="BH969" s="152" t="s">
        <v>128</v>
      </c>
      <c r="BI969" s="152"/>
      <c r="BJ969" s="104"/>
    </row>
    <row r="970" spans="2:62" s="96" customFormat="1" ht="36.75" hidden="1" customHeight="1">
      <c r="B970" s="122"/>
      <c r="C970" s="143"/>
      <c r="D970" s="122"/>
      <c r="E970" s="122"/>
      <c r="F970" s="132">
        <v>7</v>
      </c>
      <c r="G970" s="163" t="s">
        <v>55</v>
      </c>
      <c r="H970" s="126">
        <v>0</v>
      </c>
      <c r="I970" s="126">
        <v>0</v>
      </c>
      <c r="J970" s="127">
        <f t="shared" si="1780"/>
        <v>0</v>
      </c>
      <c r="K970" s="126">
        <v>0</v>
      </c>
      <c r="L970" s="126">
        <v>0</v>
      </c>
      <c r="M970" s="127">
        <f t="shared" si="1781"/>
        <v>0</v>
      </c>
      <c r="N970" s="127">
        <f t="shared" si="1782"/>
        <v>0</v>
      </c>
      <c r="O970" s="126">
        <v>0</v>
      </c>
      <c r="P970" s="126">
        <v>0</v>
      </c>
      <c r="Q970" s="127">
        <f t="shared" si="1783"/>
        <v>0</v>
      </c>
      <c r="R970" s="126">
        <v>0</v>
      </c>
      <c r="S970" s="126">
        <v>0</v>
      </c>
      <c r="T970" s="127">
        <f t="shared" si="1784"/>
        <v>0</v>
      </c>
      <c r="U970" s="127">
        <f t="shared" si="1785"/>
        <v>0</v>
      </c>
      <c r="V970" s="126">
        <v>0</v>
      </c>
      <c r="W970" s="126">
        <v>0</v>
      </c>
      <c r="X970" s="127">
        <f t="shared" si="1786"/>
        <v>0</v>
      </c>
      <c r="Y970" s="126">
        <v>0</v>
      </c>
      <c r="Z970" s="126">
        <v>0</v>
      </c>
      <c r="AA970" s="127">
        <f t="shared" si="1787"/>
        <v>0</v>
      </c>
      <c r="AB970" s="127">
        <f t="shared" si="1788"/>
        <v>0</v>
      </c>
      <c r="AC970" s="126">
        <v>0</v>
      </c>
      <c r="AD970" s="126">
        <v>0</v>
      </c>
      <c r="AE970" s="127">
        <f t="shared" si="1789"/>
        <v>0</v>
      </c>
      <c r="AF970" s="126">
        <v>0</v>
      </c>
      <c r="AG970" s="126">
        <v>0</v>
      </c>
      <c r="AH970" s="127">
        <f t="shared" si="1790"/>
        <v>0</v>
      </c>
      <c r="AI970" s="127">
        <f t="shared" si="1791"/>
        <v>0</v>
      </c>
      <c r="AJ970" s="126">
        <v>0</v>
      </c>
      <c r="AK970" s="126">
        <v>0</v>
      </c>
      <c r="AL970" s="127">
        <f t="shared" si="1792"/>
        <v>0</v>
      </c>
      <c r="AM970" s="126">
        <v>0</v>
      </c>
      <c r="AN970" s="126">
        <v>0</v>
      </c>
      <c r="AO970" s="127">
        <f t="shared" si="1793"/>
        <v>0</v>
      </c>
      <c r="AP970" s="127">
        <f t="shared" si="1794"/>
        <v>0</v>
      </c>
      <c r="AQ970" s="126">
        <v>0</v>
      </c>
      <c r="AR970" s="126">
        <v>0</v>
      </c>
      <c r="AS970" s="127">
        <f t="shared" si="1795"/>
        <v>0</v>
      </c>
      <c r="AT970" s="126">
        <v>0</v>
      </c>
      <c r="AU970" s="126">
        <v>0</v>
      </c>
      <c r="AV970" s="127">
        <f t="shared" si="1796"/>
        <v>0</v>
      </c>
      <c r="AW970" s="127">
        <f t="shared" si="1797"/>
        <v>0</v>
      </c>
      <c r="AX970" s="126">
        <v>0</v>
      </c>
      <c r="AY970" s="126">
        <v>0</v>
      </c>
      <c r="AZ970" s="127">
        <f t="shared" si="1798"/>
        <v>0</v>
      </c>
      <c r="BA970" s="126">
        <v>0</v>
      </c>
      <c r="BB970" s="126">
        <v>0</v>
      </c>
      <c r="BC970" s="127">
        <f t="shared" si="1799"/>
        <v>0</v>
      </c>
      <c r="BD970" s="127">
        <f t="shared" si="1800"/>
        <v>0</v>
      </c>
      <c r="BE970" s="128" t="s">
        <v>50</v>
      </c>
      <c r="BF970" s="134"/>
      <c r="BG970" s="128"/>
      <c r="BH970" s="152" t="s">
        <v>128</v>
      </c>
      <c r="BI970" s="152"/>
      <c r="BJ970" s="104"/>
    </row>
    <row r="971" spans="2:62" s="96" customFormat="1" ht="36.75" hidden="1" customHeight="1">
      <c r="B971" s="122"/>
      <c r="C971" s="143"/>
      <c r="D971" s="122"/>
      <c r="E971" s="122"/>
      <c r="F971" s="132">
        <v>8</v>
      </c>
      <c r="G971" s="163" t="s">
        <v>56</v>
      </c>
      <c r="H971" s="126">
        <v>0</v>
      </c>
      <c r="I971" s="126">
        <v>0</v>
      </c>
      <c r="J971" s="127">
        <f t="shared" si="1780"/>
        <v>0</v>
      </c>
      <c r="K971" s="126">
        <v>0</v>
      </c>
      <c r="L971" s="126">
        <v>0</v>
      </c>
      <c r="M971" s="127">
        <f t="shared" si="1781"/>
        <v>0</v>
      </c>
      <c r="N971" s="127">
        <f t="shared" si="1782"/>
        <v>0</v>
      </c>
      <c r="O971" s="126">
        <v>0</v>
      </c>
      <c r="P971" s="126">
        <v>0</v>
      </c>
      <c r="Q971" s="127">
        <f t="shared" si="1783"/>
        <v>0</v>
      </c>
      <c r="R971" s="126">
        <v>0</v>
      </c>
      <c r="S971" s="126">
        <v>0</v>
      </c>
      <c r="T971" s="127">
        <f t="shared" si="1784"/>
        <v>0</v>
      </c>
      <c r="U971" s="127">
        <f t="shared" si="1785"/>
        <v>0</v>
      </c>
      <c r="V971" s="126">
        <v>0</v>
      </c>
      <c r="W971" s="126">
        <v>0</v>
      </c>
      <c r="X971" s="127">
        <f t="shared" si="1786"/>
        <v>0</v>
      </c>
      <c r="Y971" s="126">
        <v>0</v>
      </c>
      <c r="Z971" s="126">
        <v>0</v>
      </c>
      <c r="AA971" s="127">
        <f t="shared" si="1787"/>
        <v>0</v>
      </c>
      <c r="AB971" s="127">
        <f t="shared" si="1788"/>
        <v>0</v>
      </c>
      <c r="AC971" s="126">
        <v>0</v>
      </c>
      <c r="AD971" s="126">
        <v>0</v>
      </c>
      <c r="AE971" s="127">
        <f t="shared" si="1789"/>
        <v>0</v>
      </c>
      <c r="AF971" s="126">
        <v>0</v>
      </c>
      <c r="AG971" s="126">
        <v>0</v>
      </c>
      <c r="AH971" s="127">
        <f t="shared" si="1790"/>
        <v>0</v>
      </c>
      <c r="AI971" s="127">
        <f t="shared" si="1791"/>
        <v>0</v>
      </c>
      <c r="AJ971" s="126">
        <v>0</v>
      </c>
      <c r="AK971" s="126">
        <v>0</v>
      </c>
      <c r="AL971" s="127">
        <f t="shared" si="1792"/>
        <v>0</v>
      </c>
      <c r="AM971" s="126">
        <v>0</v>
      </c>
      <c r="AN971" s="126">
        <v>0</v>
      </c>
      <c r="AO971" s="127">
        <f t="shared" si="1793"/>
        <v>0</v>
      </c>
      <c r="AP971" s="127">
        <f t="shared" si="1794"/>
        <v>0</v>
      </c>
      <c r="AQ971" s="126">
        <v>0</v>
      </c>
      <c r="AR971" s="126">
        <v>0</v>
      </c>
      <c r="AS971" s="127">
        <f t="shared" si="1795"/>
        <v>0</v>
      </c>
      <c r="AT971" s="126">
        <v>0</v>
      </c>
      <c r="AU971" s="126">
        <v>0</v>
      </c>
      <c r="AV971" s="127">
        <f t="shared" si="1796"/>
        <v>0</v>
      </c>
      <c r="AW971" s="127">
        <f t="shared" si="1797"/>
        <v>0</v>
      </c>
      <c r="AX971" s="126">
        <v>0</v>
      </c>
      <c r="AY971" s="126">
        <v>0</v>
      </c>
      <c r="AZ971" s="127">
        <f t="shared" si="1798"/>
        <v>0</v>
      </c>
      <c r="BA971" s="126">
        <v>0</v>
      </c>
      <c r="BB971" s="126">
        <v>0</v>
      </c>
      <c r="BC971" s="127">
        <f t="shared" si="1799"/>
        <v>0</v>
      </c>
      <c r="BD971" s="127">
        <f t="shared" si="1800"/>
        <v>0</v>
      </c>
      <c r="BE971" s="128" t="s">
        <v>50</v>
      </c>
      <c r="BF971" s="134"/>
      <c r="BG971" s="128"/>
      <c r="BH971" s="152" t="s">
        <v>128</v>
      </c>
      <c r="BI971" s="152"/>
      <c r="BJ971" s="104"/>
    </row>
    <row r="972" spans="2:62" s="96" customFormat="1" ht="36.75" hidden="1" customHeight="1">
      <c r="B972" s="122"/>
      <c r="C972" s="143"/>
      <c r="D972" s="122"/>
      <c r="E972" s="122"/>
      <c r="F972" s="132">
        <v>9</v>
      </c>
      <c r="G972" s="163" t="s">
        <v>58</v>
      </c>
      <c r="H972" s="126">
        <v>0</v>
      </c>
      <c r="I972" s="126">
        <v>0</v>
      </c>
      <c r="J972" s="127">
        <f t="shared" si="1780"/>
        <v>0</v>
      </c>
      <c r="K972" s="126">
        <v>0</v>
      </c>
      <c r="L972" s="126">
        <v>0</v>
      </c>
      <c r="M972" s="127">
        <f t="shared" si="1781"/>
        <v>0</v>
      </c>
      <c r="N972" s="127">
        <f t="shared" si="1782"/>
        <v>0</v>
      </c>
      <c r="O972" s="126">
        <v>0</v>
      </c>
      <c r="P972" s="126">
        <v>0</v>
      </c>
      <c r="Q972" s="127">
        <f t="shared" si="1783"/>
        <v>0</v>
      </c>
      <c r="R972" s="126">
        <v>0</v>
      </c>
      <c r="S972" s="126">
        <v>0</v>
      </c>
      <c r="T972" s="127">
        <f t="shared" si="1784"/>
        <v>0</v>
      </c>
      <c r="U972" s="127">
        <f t="shared" si="1785"/>
        <v>0</v>
      </c>
      <c r="V972" s="126">
        <v>0</v>
      </c>
      <c r="W972" s="126">
        <v>0</v>
      </c>
      <c r="X972" s="127">
        <f t="shared" si="1786"/>
        <v>0</v>
      </c>
      <c r="Y972" s="126">
        <v>0</v>
      </c>
      <c r="Z972" s="126">
        <v>0</v>
      </c>
      <c r="AA972" s="127">
        <f t="shared" si="1787"/>
        <v>0</v>
      </c>
      <c r="AB972" s="127">
        <f t="shared" si="1788"/>
        <v>0</v>
      </c>
      <c r="AC972" s="126">
        <v>0</v>
      </c>
      <c r="AD972" s="126">
        <v>0</v>
      </c>
      <c r="AE972" s="127">
        <f t="shared" si="1789"/>
        <v>0</v>
      </c>
      <c r="AF972" s="126">
        <v>0</v>
      </c>
      <c r="AG972" s="126">
        <v>0</v>
      </c>
      <c r="AH972" s="127">
        <f t="shared" si="1790"/>
        <v>0</v>
      </c>
      <c r="AI972" s="127">
        <f t="shared" si="1791"/>
        <v>0</v>
      </c>
      <c r="AJ972" s="126">
        <v>0</v>
      </c>
      <c r="AK972" s="126">
        <v>0</v>
      </c>
      <c r="AL972" s="127">
        <f t="shared" si="1792"/>
        <v>0</v>
      </c>
      <c r="AM972" s="126">
        <v>0</v>
      </c>
      <c r="AN972" s="126">
        <v>0</v>
      </c>
      <c r="AO972" s="127">
        <f t="shared" si="1793"/>
        <v>0</v>
      </c>
      <c r="AP972" s="127">
        <f t="shared" si="1794"/>
        <v>0</v>
      </c>
      <c r="AQ972" s="126">
        <v>0</v>
      </c>
      <c r="AR972" s="126">
        <v>0</v>
      </c>
      <c r="AS972" s="127">
        <f t="shared" si="1795"/>
        <v>0</v>
      </c>
      <c r="AT972" s="126">
        <v>0</v>
      </c>
      <c r="AU972" s="126">
        <v>0</v>
      </c>
      <c r="AV972" s="127">
        <f t="shared" si="1796"/>
        <v>0</v>
      </c>
      <c r="AW972" s="127">
        <f t="shared" si="1797"/>
        <v>0</v>
      </c>
      <c r="AX972" s="126">
        <v>0</v>
      </c>
      <c r="AY972" s="126">
        <v>0</v>
      </c>
      <c r="AZ972" s="127">
        <f t="shared" si="1798"/>
        <v>0</v>
      </c>
      <c r="BA972" s="126">
        <v>0</v>
      </c>
      <c r="BB972" s="126">
        <v>0</v>
      </c>
      <c r="BC972" s="127">
        <f t="shared" si="1799"/>
        <v>0</v>
      </c>
      <c r="BD972" s="127">
        <f t="shared" si="1800"/>
        <v>0</v>
      </c>
      <c r="BE972" s="128" t="s">
        <v>50</v>
      </c>
      <c r="BF972" s="134"/>
      <c r="BG972" s="128"/>
      <c r="BH972" s="152" t="s">
        <v>128</v>
      </c>
      <c r="BI972" s="152"/>
      <c r="BJ972" s="104"/>
    </row>
    <row r="973" spans="2:62" s="96" customFormat="1" ht="36.75" hidden="1" customHeight="1">
      <c r="B973" s="122"/>
      <c r="C973" s="143"/>
      <c r="D973" s="122"/>
      <c r="E973" s="122"/>
      <c r="F973" s="132">
        <v>10</v>
      </c>
      <c r="G973" s="163" t="s">
        <v>61</v>
      </c>
      <c r="H973" s="126">
        <v>0</v>
      </c>
      <c r="I973" s="126">
        <v>0</v>
      </c>
      <c r="J973" s="127">
        <f t="shared" si="1780"/>
        <v>0</v>
      </c>
      <c r="K973" s="126">
        <v>0</v>
      </c>
      <c r="L973" s="126">
        <v>0</v>
      </c>
      <c r="M973" s="127">
        <f t="shared" si="1781"/>
        <v>0</v>
      </c>
      <c r="N973" s="127">
        <f t="shared" si="1782"/>
        <v>0</v>
      </c>
      <c r="O973" s="126">
        <v>0</v>
      </c>
      <c r="P973" s="126">
        <v>0</v>
      </c>
      <c r="Q973" s="127">
        <f t="shared" si="1783"/>
        <v>0</v>
      </c>
      <c r="R973" s="126">
        <v>0</v>
      </c>
      <c r="S973" s="126">
        <v>0</v>
      </c>
      <c r="T973" s="127">
        <f t="shared" si="1784"/>
        <v>0</v>
      </c>
      <c r="U973" s="127">
        <f t="shared" si="1785"/>
        <v>0</v>
      </c>
      <c r="V973" s="126">
        <v>0</v>
      </c>
      <c r="W973" s="126">
        <v>0</v>
      </c>
      <c r="X973" s="127">
        <f t="shared" si="1786"/>
        <v>0</v>
      </c>
      <c r="Y973" s="126">
        <v>0</v>
      </c>
      <c r="Z973" s="126">
        <v>0</v>
      </c>
      <c r="AA973" s="127">
        <f t="shared" si="1787"/>
        <v>0</v>
      </c>
      <c r="AB973" s="127">
        <f t="shared" si="1788"/>
        <v>0</v>
      </c>
      <c r="AC973" s="126">
        <v>0</v>
      </c>
      <c r="AD973" s="126">
        <v>0</v>
      </c>
      <c r="AE973" s="127">
        <f t="shared" si="1789"/>
        <v>0</v>
      </c>
      <c r="AF973" s="126">
        <v>0</v>
      </c>
      <c r="AG973" s="126">
        <v>0</v>
      </c>
      <c r="AH973" s="127">
        <f t="shared" si="1790"/>
        <v>0</v>
      </c>
      <c r="AI973" s="127">
        <f t="shared" si="1791"/>
        <v>0</v>
      </c>
      <c r="AJ973" s="126">
        <v>0</v>
      </c>
      <c r="AK973" s="126">
        <v>0</v>
      </c>
      <c r="AL973" s="127">
        <f t="shared" si="1792"/>
        <v>0</v>
      </c>
      <c r="AM973" s="126">
        <v>0</v>
      </c>
      <c r="AN973" s="126">
        <v>0</v>
      </c>
      <c r="AO973" s="127">
        <f t="shared" si="1793"/>
        <v>0</v>
      </c>
      <c r="AP973" s="127">
        <f t="shared" si="1794"/>
        <v>0</v>
      </c>
      <c r="AQ973" s="126">
        <v>0</v>
      </c>
      <c r="AR973" s="126">
        <v>0</v>
      </c>
      <c r="AS973" s="127">
        <f t="shared" si="1795"/>
        <v>0</v>
      </c>
      <c r="AT973" s="126">
        <v>0</v>
      </c>
      <c r="AU973" s="126">
        <v>0</v>
      </c>
      <c r="AV973" s="127">
        <f t="shared" si="1796"/>
        <v>0</v>
      </c>
      <c r="AW973" s="127">
        <f t="shared" si="1797"/>
        <v>0</v>
      </c>
      <c r="AX973" s="126">
        <v>0</v>
      </c>
      <c r="AY973" s="126">
        <v>0</v>
      </c>
      <c r="AZ973" s="127">
        <f t="shared" si="1798"/>
        <v>0</v>
      </c>
      <c r="BA973" s="126">
        <v>0</v>
      </c>
      <c r="BB973" s="126">
        <v>0</v>
      </c>
      <c r="BC973" s="127">
        <f t="shared" si="1799"/>
        <v>0</v>
      </c>
      <c r="BD973" s="127">
        <f t="shared" si="1800"/>
        <v>0</v>
      </c>
      <c r="BE973" s="128" t="s">
        <v>50</v>
      </c>
      <c r="BF973" s="134"/>
      <c r="BG973" s="128"/>
      <c r="BH973" s="152" t="s">
        <v>128</v>
      </c>
      <c r="BI973" s="152"/>
      <c r="BJ973" s="104"/>
    </row>
    <row r="974" spans="2:62" s="96" customFormat="1" ht="36.75" hidden="1" customHeight="1">
      <c r="B974" s="122"/>
      <c r="C974" s="143"/>
      <c r="D974" s="122"/>
      <c r="E974" s="122"/>
      <c r="F974" s="132">
        <v>11</v>
      </c>
      <c r="G974" s="163" t="s">
        <v>611</v>
      </c>
      <c r="H974" s="126">
        <v>0</v>
      </c>
      <c r="I974" s="126">
        <v>0</v>
      </c>
      <c r="J974" s="127">
        <f t="shared" si="1780"/>
        <v>0</v>
      </c>
      <c r="K974" s="126">
        <v>0</v>
      </c>
      <c r="L974" s="126">
        <v>0</v>
      </c>
      <c r="M974" s="127">
        <f t="shared" si="1781"/>
        <v>0</v>
      </c>
      <c r="N974" s="127">
        <f t="shared" si="1782"/>
        <v>0</v>
      </c>
      <c r="O974" s="126">
        <v>0</v>
      </c>
      <c r="P974" s="126">
        <v>0</v>
      </c>
      <c r="Q974" s="127">
        <f t="shared" si="1783"/>
        <v>0</v>
      </c>
      <c r="R974" s="126">
        <v>0</v>
      </c>
      <c r="S974" s="126">
        <v>0</v>
      </c>
      <c r="T974" s="127">
        <f t="shared" si="1784"/>
        <v>0</v>
      </c>
      <c r="U974" s="127">
        <f t="shared" si="1785"/>
        <v>0</v>
      </c>
      <c r="V974" s="126">
        <v>0</v>
      </c>
      <c r="W974" s="126">
        <v>0</v>
      </c>
      <c r="X974" s="127">
        <f t="shared" si="1786"/>
        <v>0</v>
      </c>
      <c r="Y974" s="126">
        <v>0</v>
      </c>
      <c r="Z974" s="126">
        <v>0</v>
      </c>
      <c r="AA974" s="127">
        <f t="shared" si="1787"/>
        <v>0</v>
      </c>
      <c r="AB974" s="127">
        <f t="shared" si="1788"/>
        <v>0</v>
      </c>
      <c r="AC974" s="126">
        <v>0</v>
      </c>
      <c r="AD974" s="126">
        <v>0</v>
      </c>
      <c r="AE974" s="127">
        <f t="shared" si="1789"/>
        <v>0</v>
      </c>
      <c r="AF974" s="126">
        <v>0</v>
      </c>
      <c r="AG974" s="126">
        <v>0</v>
      </c>
      <c r="AH974" s="127">
        <f t="shared" si="1790"/>
        <v>0</v>
      </c>
      <c r="AI974" s="127">
        <f t="shared" si="1791"/>
        <v>0</v>
      </c>
      <c r="AJ974" s="126">
        <v>0</v>
      </c>
      <c r="AK974" s="126">
        <v>0</v>
      </c>
      <c r="AL974" s="127">
        <f t="shared" si="1792"/>
        <v>0</v>
      </c>
      <c r="AM974" s="126">
        <v>0</v>
      </c>
      <c r="AN974" s="126">
        <v>0</v>
      </c>
      <c r="AO974" s="127">
        <f t="shared" si="1793"/>
        <v>0</v>
      </c>
      <c r="AP974" s="127">
        <f t="shared" si="1794"/>
        <v>0</v>
      </c>
      <c r="AQ974" s="126">
        <v>0</v>
      </c>
      <c r="AR974" s="126">
        <v>0</v>
      </c>
      <c r="AS974" s="127">
        <f t="shared" si="1795"/>
        <v>0</v>
      </c>
      <c r="AT974" s="126">
        <v>0</v>
      </c>
      <c r="AU974" s="126">
        <v>0</v>
      </c>
      <c r="AV974" s="127">
        <f t="shared" si="1796"/>
        <v>0</v>
      </c>
      <c r="AW974" s="127">
        <f t="shared" si="1797"/>
        <v>0</v>
      </c>
      <c r="AX974" s="126">
        <v>0</v>
      </c>
      <c r="AY974" s="126">
        <v>0</v>
      </c>
      <c r="AZ974" s="127">
        <f t="shared" si="1798"/>
        <v>0</v>
      </c>
      <c r="BA974" s="126">
        <v>0</v>
      </c>
      <c r="BB974" s="126">
        <v>0</v>
      </c>
      <c r="BC974" s="127">
        <f t="shared" si="1799"/>
        <v>0</v>
      </c>
      <c r="BD974" s="127">
        <f t="shared" si="1800"/>
        <v>0</v>
      </c>
      <c r="BE974" s="128" t="s">
        <v>50</v>
      </c>
      <c r="BF974" s="134"/>
      <c r="BG974" s="128"/>
      <c r="BH974" s="152" t="s">
        <v>128</v>
      </c>
      <c r="BI974" s="152"/>
      <c r="BJ974" s="104"/>
    </row>
    <row r="975" spans="2:62" s="96" customFormat="1" ht="36.75" hidden="1" customHeight="1">
      <c r="B975" s="122"/>
      <c r="C975" s="143"/>
      <c r="D975" s="122"/>
      <c r="E975" s="122"/>
      <c r="F975" s="132">
        <v>12</v>
      </c>
      <c r="G975" s="163" t="s">
        <v>60</v>
      </c>
      <c r="H975" s="126">
        <v>0</v>
      </c>
      <c r="I975" s="126">
        <v>0</v>
      </c>
      <c r="J975" s="127">
        <f t="shared" si="1780"/>
        <v>0</v>
      </c>
      <c r="K975" s="126">
        <v>0</v>
      </c>
      <c r="L975" s="126">
        <v>0</v>
      </c>
      <c r="M975" s="127">
        <f t="shared" si="1781"/>
        <v>0</v>
      </c>
      <c r="N975" s="127">
        <f t="shared" si="1782"/>
        <v>0</v>
      </c>
      <c r="O975" s="126">
        <v>0</v>
      </c>
      <c r="P975" s="126">
        <v>0</v>
      </c>
      <c r="Q975" s="127">
        <f t="shared" si="1783"/>
        <v>0</v>
      </c>
      <c r="R975" s="126">
        <v>0</v>
      </c>
      <c r="S975" s="126">
        <v>0</v>
      </c>
      <c r="T975" s="127">
        <f t="shared" si="1784"/>
        <v>0</v>
      </c>
      <c r="U975" s="127">
        <f t="shared" si="1785"/>
        <v>0</v>
      </c>
      <c r="V975" s="126">
        <v>0</v>
      </c>
      <c r="W975" s="126">
        <v>0</v>
      </c>
      <c r="X975" s="127">
        <f t="shared" si="1786"/>
        <v>0</v>
      </c>
      <c r="Y975" s="126">
        <v>0</v>
      </c>
      <c r="Z975" s="126">
        <v>0</v>
      </c>
      <c r="AA975" s="127">
        <f t="shared" si="1787"/>
        <v>0</v>
      </c>
      <c r="AB975" s="127">
        <f t="shared" si="1788"/>
        <v>0</v>
      </c>
      <c r="AC975" s="126">
        <v>0</v>
      </c>
      <c r="AD975" s="126">
        <v>0</v>
      </c>
      <c r="AE975" s="127">
        <f t="shared" si="1789"/>
        <v>0</v>
      </c>
      <c r="AF975" s="126">
        <v>0</v>
      </c>
      <c r="AG975" s="126">
        <v>0</v>
      </c>
      <c r="AH975" s="127">
        <f t="shared" si="1790"/>
        <v>0</v>
      </c>
      <c r="AI975" s="127">
        <f t="shared" si="1791"/>
        <v>0</v>
      </c>
      <c r="AJ975" s="126">
        <v>0</v>
      </c>
      <c r="AK975" s="126">
        <v>0</v>
      </c>
      <c r="AL975" s="127">
        <f t="shared" si="1792"/>
        <v>0</v>
      </c>
      <c r="AM975" s="126">
        <v>0</v>
      </c>
      <c r="AN975" s="126">
        <v>0</v>
      </c>
      <c r="AO975" s="127">
        <f t="shared" si="1793"/>
        <v>0</v>
      </c>
      <c r="AP975" s="127">
        <f t="shared" si="1794"/>
        <v>0</v>
      </c>
      <c r="AQ975" s="126">
        <v>0</v>
      </c>
      <c r="AR975" s="126">
        <v>0</v>
      </c>
      <c r="AS975" s="127">
        <f t="shared" si="1795"/>
        <v>0</v>
      </c>
      <c r="AT975" s="126">
        <v>0</v>
      </c>
      <c r="AU975" s="126">
        <v>0</v>
      </c>
      <c r="AV975" s="127">
        <f t="shared" si="1796"/>
        <v>0</v>
      </c>
      <c r="AW975" s="127">
        <f t="shared" si="1797"/>
        <v>0</v>
      </c>
      <c r="AX975" s="126">
        <v>0</v>
      </c>
      <c r="AY975" s="126">
        <v>0</v>
      </c>
      <c r="AZ975" s="127">
        <f t="shared" si="1798"/>
        <v>0</v>
      </c>
      <c r="BA975" s="126">
        <v>0</v>
      </c>
      <c r="BB975" s="126">
        <v>0</v>
      </c>
      <c r="BC975" s="127">
        <f t="shared" si="1799"/>
        <v>0</v>
      </c>
      <c r="BD975" s="127">
        <f t="shared" si="1800"/>
        <v>0</v>
      </c>
      <c r="BE975" s="128" t="s">
        <v>50</v>
      </c>
      <c r="BF975" s="134"/>
      <c r="BG975" s="128"/>
      <c r="BH975" s="152" t="s">
        <v>128</v>
      </c>
      <c r="BI975" s="152"/>
      <c r="BJ975" s="104"/>
    </row>
    <row r="976" spans="2:62" s="96" customFormat="1" ht="36.75" hidden="1" customHeight="1">
      <c r="B976" s="122"/>
      <c r="C976" s="143"/>
      <c r="D976" s="122"/>
      <c r="E976" s="122"/>
      <c r="F976" s="132">
        <v>13</v>
      </c>
      <c r="G976" s="163" t="s">
        <v>385</v>
      </c>
      <c r="H976" s="126">
        <v>0</v>
      </c>
      <c r="I976" s="126">
        <v>0</v>
      </c>
      <c r="J976" s="127">
        <f t="shared" si="1780"/>
        <v>0</v>
      </c>
      <c r="K976" s="126">
        <v>0</v>
      </c>
      <c r="L976" s="126">
        <v>0</v>
      </c>
      <c r="M976" s="127">
        <f t="shared" si="1781"/>
        <v>0</v>
      </c>
      <c r="N976" s="127">
        <f t="shared" si="1782"/>
        <v>0</v>
      </c>
      <c r="O976" s="126">
        <v>0</v>
      </c>
      <c r="P976" s="126">
        <v>0</v>
      </c>
      <c r="Q976" s="127">
        <f t="shared" si="1783"/>
        <v>0</v>
      </c>
      <c r="R976" s="126">
        <v>0</v>
      </c>
      <c r="S976" s="126">
        <v>0</v>
      </c>
      <c r="T976" s="127">
        <f t="shared" si="1784"/>
        <v>0</v>
      </c>
      <c r="U976" s="127">
        <f t="shared" si="1785"/>
        <v>0</v>
      </c>
      <c r="V976" s="126">
        <v>0</v>
      </c>
      <c r="W976" s="126">
        <v>0</v>
      </c>
      <c r="X976" s="127">
        <f t="shared" si="1786"/>
        <v>0</v>
      </c>
      <c r="Y976" s="126">
        <v>0</v>
      </c>
      <c r="Z976" s="126">
        <v>0</v>
      </c>
      <c r="AA976" s="127">
        <f t="shared" si="1787"/>
        <v>0</v>
      </c>
      <c r="AB976" s="127">
        <f t="shared" si="1788"/>
        <v>0</v>
      </c>
      <c r="AC976" s="126">
        <v>0</v>
      </c>
      <c r="AD976" s="126">
        <v>0</v>
      </c>
      <c r="AE976" s="127">
        <f t="shared" si="1789"/>
        <v>0</v>
      </c>
      <c r="AF976" s="126">
        <v>0</v>
      </c>
      <c r="AG976" s="126">
        <v>0</v>
      </c>
      <c r="AH976" s="127">
        <f t="shared" si="1790"/>
        <v>0</v>
      </c>
      <c r="AI976" s="127">
        <f t="shared" si="1791"/>
        <v>0</v>
      </c>
      <c r="AJ976" s="126">
        <v>0</v>
      </c>
      <c r="AK976" s="126">
        <v>0</v>
      </c>
      <c r="AL976" s="127">
        <f t="shared" si="1792"/>
        <v>0</v>
      </c>
      <c r="AM976" s="126">
        <v>0</v>
      </c>
      <c r="AN976" s="126">
        <v>0</v>
      </c>
      <c r="AO976" s="127">
        <f t="shared" si="1793"/>
        <v>0</v>
      </c>
      <c r="AP976" s="127">
        <f t="shared" si="1794"/>
        <v>0</v>
      </c>
      <c r="AQ976" s="126">
        <v>0</v>
      </c>
      <c r="AR976" s="126">
        <v>0</v>
      </c>
      <c r="AS976" s="127">
        <f t="shared" si="1795"/>
        <v>0</v>
      </c>
      <c r="AT976" s="126">
        <v>0</v>
      </c>
      <c r="AU976" s="126">
        <v>0</v>
      </c>
      <c r="AV976" s="127">
        <f t="shared" si="1796"/>
        <v>0</v>
      </c>
      <c r="AW976" s="127">
        <f t="shared" si="1797"/>
        <v>0</v>
      </c>
      <c r="AX976" s="126">
        <v>0</v>
      </c>
      <c r="AY976" s="126">
        <v>0</v>
      </c>
      <c r="AZ976" s="127">
        <f t="shared" si="1798"/>
        <v>0</v>
      </c>
      <c r="BA976" s="126">
        <v>0</v>
      </c>
      <c r="BB976" s="126">
        <v>0</v>
      </c>
      <c r="BC976" s="127">
        <f t="shared" si="1799"/>
        <v>0</v>
      </c>
      <c r="BD976" s="127">
        <f t="shared" si="1800"/>
        <v>0</v>
      </c>
      <c r="BE976" s="128" t="s">
        <v>50</v>
      </c>
      <c r="BF976" s="134"/>
      <c r="BG976" s="128"/>
      <c r="BH976" s="152" t="s">
        <v>128</v>
      </c>
      <c r="BI976" s="152"/>
      <c r="BJ976" s="104"/>
    </row>
    <row r="977" spans="2:62" s="96" customFormat="1" ht="36.75" hidden="1" customHeight="1">
      <c r="B977" s="122"/>
      <c r="C977" s="143"/>
      <c r="D977" s="122"/>
      <c r="E977" s="122"/>
      <c r="F977" s="132">
        <v>14</v>
      </c>
      <c r="G977" s="163" t="s">
        <v>62</v>
      </c>
      <c r="H977" s="126">
        <v>0</v>
      </c>
      <c r="I977" s="126">
        <v>0</v>
      </c>
      <c r="J977" s="127">
        <f t="shared" si="1780"/>
        <v>0</v>
      </c>
      <c r="K977" s="126">
        <v>0</v>
      </c>
      <c r="L977" s="126">
        <v>0</v>
      </c>
      <c r="M977" s="127">
        <f t="shared" si="1781"/>
        <v>0</v>
      </c>
      <c r="N977" s="127">
        <f t="shared" si="1782"/>
        <v>0</v>
      </c>
      <c r="O977" s="126">
        <v>0</v>
      </c>
      <c r="P977" s="126">
        <v>0</v>
      </c>
      <c r="Q977" s="127">
        <f t="shared" si="1783"/>
        <v>0</v>
      </c>
      <c r="R977" s="126">
        <v>0</v>
      </c>
      <c r="S977" s="126">
        <v>0</v>
      </c>
      <c r="T977" s="127">
        <f t="shared" si="1784"/>
        <v>0</v>
      </c>
      <c r="U977" s="127">
        <f t="shared" si="1785"/>
        <v>0</v>
      </c>
      <c r="V977" s="126">
        <v>0</v>
      </c>
      <c r="W977" s="126">
        <v>0</v>
      </c>
      <c r="X977" s="127">
        <f t="shared" si="1786"/>
        <v>0</v>
      </c>
      <c r="Y977" s="126">
        <v>0</v>
      </c>
      <c r="Z977" s="126">
        <v>0</v>
      </c>
      <c r="AA977" s="127">
        <f t="shared" si="1787"/>
        <v>0</v>
      </c>
      <c r="AB977" s="127">
        <f t="shared" si="1788"/>
        <v>0</v>
      </c>
      <c r="AC977" s="126">
        <v>0</v>
      </c>
      <c r="AD977" s="126">
        <v>0</v>
      </c>
      <c r="AE977" s="127">
        <f t="shared" si="1789"/>
        <v>0</v>
      </c>
      <c r="AF977" s="126">
        <v>0</v>
      </c>
      <c r="AG977" s="126">
        <v>0</v>
      </c>
      <c r="AH977" s="127">
        <f t="shared" si="1790"/>
        <v>0</v>
      </c>
      <c r="AI977" s="127">
        <f t="shared" si="1791"/>
        <v>0</v>
      </c>
      <c r="AJ977" s="126">
        <v>0</v>
      </c>
      <c r="AK977" s="126">
        <v>0</v>
      </c>
      <c r="AL977" s="127">
        <f t="shared" si="1792"/>
        <v>0</v>
      </c>
      <c r="AM977" s="126">
        <v>0</v>
      </c>
      <c r="AN977" s="126">
        <v>0</v>
      </c>
      <c r="AO977" s="127">
        <f t="shared" si="1793"/>
        <v>0</v>
      </c>
      <c r="AP977" s="127">
        <f t="shared" si="1794"/>
        <v>0</v>
      </c>
      <c r="AQ977" s="126">
        <v>0</v>
      </c>
      <c r="AR977" s="126">
        <v>0</v>
      </c>
      <c r="AS977" s="127">
        <f t="shared" si="1795"/>
        <v>0</v>
      </c>
      <c r="AT977" s="126">
        <v>0</v>
      </c>
      <c r="AU977" s="126">
        <v>0</v>
      </c>
      <c r="AV977" s="127">
        <f t="shared" si="1796"/>
        <v>0</v>
      </c>
      <c r="AW977" s="127">
        <f t="shared" si="1797"/>
        <v>0</v>
      </c>
      <c r="AX977" s="126">
        <v>0</v>
      </c>
      <c r="AY977" s="126">
        <v>0</v>
      </c>
      <c r="AZ977" s="127">
        <f t="shared" si="1798"/>
        <v>0</v>
      </c>
      <c r="BA977" s="126">
        <v>0</v>
      </c>
      <c r="BB977" s="126">
        <v>0</v>
      </c>
      <c r="BC977" s="127">
        <f t="shared" si="1799"/>
        <v>0</v>
      </c>
      <c r="BD977" s="127">
        <f t="shared" si="1800"/>
        <v>0</v>
      </c>
      <c r="BE977" s="128" t="s">
        <v>50</v>
      </c>
      <c r="BF977" s="134"/>
      <c r="BG977" s="128"/>
      <c r="BH977" s="152" t="s">
        <v>128</v>
      </c>
      <c r="BI977" s="152"/>
      <c r="BJ977" s="104"/>
    </row>
    <row r="978" spans="2:62" s="96" customFormat="1" ht="36.75" hidden="1" customHeight="1">
      <c r="B978" s="122"/>
      <c r="C978" s="143"/>
      <c r="D978" s="122"/>
      <c r="E978" s="122"/>
      <c r="F978" s="132">
        <v>15</v>
      </c>
      <c r="G978" s="163" t="s">
        <v>63</v>
      </c>
      <c r="H978" s="126">
        <v>0</v>
      </c>
      <c r="I978" s="126">
        <v>0</v>
      </c>
      <c r="J978" s="127">
        <f t="shared" si="1780"/>
        <v>0</v>
      </c>
      <c r="K978" s="126">
        <v>0</v>
      </c>
      <c r="L978" s="126">
        <v>0</v>
      </c>
      <c r="M978" s="127">
        <f t="shared" si="1781"/>
        <v>0</v>
      </c>
      <c r="N978" s="127">
        <f t="shared" si="1782"/>
        <v>0</v>
      </c>
      <c r="O978" s="126">
        <v>0</v>
      </c>
      <c r="P978" s="126">
        <v>0</v>
      </c>
      <c r="Q978" s="127">
        <f t="shared" si="1783"/>
        <v>0</v>
      </c>
      <c r="R978" s="126">
        <v>0</v>
      </c>
      <c r="S978" s="126">
        <v>0</v>
      </c>
      <c r="T978" s="127">
        <f t="shared" si="1784"/>
        <v>0</v>
      </c>
      <c r="U978" s="127">
        <f t="shared" si="1785"/>
        <v>0</v>
      </c>
      <c r="V978" s="126">
        <v>0</v>
      </c>
      <c r="W978" s="126">
        <v>0</v>
      </c>
      <c r="X978" s="127">
        <f t="shared" si="1786"/>
        <v>0</v>
      </c>
      <c r="Y978" s="126">
        <v>0</v>
      </c>
      <c r="Z978" s="126">
        <v>0</v>
      </c>
      <c r="AA978" s="127">
        <f t="shared" si="1787"/>
        <v>0</v>
      </c>
      <c r="AB978" s="127">
        <f t="shared" si="1788"/>
        <v>0</v>
      </c>
      <c r="AC978" s="126">
        <v>0</v>
      </c>
      <c r="AD978" s="126">
        <v>0</v>
      </c>
      <c r="AE978" s="127">
        <f t="shared" si="1789"/>
        <v>0</v>
      </c>
      <c r="AF978" s="126">
        <v>0</v>
      </c>
      <c r="AG978" s="126">
        <v>0</v>
      </c>
      <c r="AH978" s="127">
        <f t="shared" si="1790"/>
        <v>0</v>
      </c>
      <c r="AI978" s="127">
        <f t="shared" si="1791"/>
        <v>0</v>
      </c>
      <c r="AJ978" s="126">
        <v>0</v>
      </c>
      <c r="AK978" s="126">
        <v>0</v>
      </c>
      <c r="AL978" s="127">
        <f t="shared" si="1792"/>
        <v>0</v>
      </c>
      <c r="AM978" s="126">
        <v>0</v>
      </c>
      <c r="AN978" s="126">
        <v>0</v>
      </c>
      <c r="AO978" s="127">
        <f t="shared" si="1793"/>
        <v>0</v>
      </c>
      <c r="AP978" s="127">
        <f t="shared" si="1794"/>
        <v>0</v>
      </c>
      <c r="AQ978" s="126">
        <v>0</v>
      </c>
      <c r="AR978" s="126">
        <v>0</v>
      </c>
      <c r="AS978" s="127">
        <f t="shared" si="1795"/>
        <v>0</v>
      </c>
      <c r="AT978" s="126">
        <v>0</v>
      </c>
      <c r="AU978" s="126">
        <v>0</v>
      </c>
      <c r="AV978" s="127">
        <f t="shared" si="1796"/>
        <v>0</v>
      </c>
      <c r="AW978" s="127">
        <f t="shared" si="1797"/>
        <v>0</v>
      </c>
      <c r="AX978" s="126">
        <v>0</v>
      </c>
      <c r="AY978" s="126">
        <v>0</v>
      </c>
      <c r="AZ978" s="127">
        <f t="shared" si="1798"/>
        <v>0</v>
      </c>
      <c r="BA978" s="126">
        <v>0</v>
      </c>
      <c r="BB978" s="126">
        <v>0</v>
      </c>
      <c r="BC978" s="127">
        <f t="shared" si="1799"/>
        <v>0</v>
      </c>
      <c r="BD978" s="127">
        <f t="shared" si="1800"/>
        <v>0</v>
      </c>
      <c r="BE978" s="128" t="s">
        <v>50</v>
      </c>
      <c r="BF978" s="134"/>
      <c r="BG978" s="128"/>
      <c r="BH978" s="152" t="s">
        <v>128</v>
      </c>
      <c r="BI978" s="152"/>
      <c r="BJ978" s="104"/>
    </row>
    <row r="979" spans="2:62" s="96" customFormat="1" ht="36.75" hidden="1" customHeight="1">
      <c r="B979" s="122"/>
      <c r="C979" s="143"/>
      <c r="D979" s="122"/>
      <c r="E979" s="122"/>
      <c r="F979" s="132">
        <v>16</v>
      </c>
      <c r="G979" s="163" t="s">
        <v>64</v>
      </c>
      <c r="H979" s="126">
        <v>0</v>
      </c>
      <c r="I979" s="126">
        <v>0</v>
      </c>
      <c r="J979" s="127">
        <f t="shared" si="1780"/>
        <v>0</v>
      </c>
      <c r="K979" s="126">
        <v>0</v>
      </c>
      <c r="L979" s="126">
        <v>0</v>
      </c>
      <c r="M979" s="127">
        <f t="shared" si="1781"/>
        <v>0</v>
      </c>
      <c r="N979" s="127">
        <f t="shared" si="1782"/>
        <v>0</v>
      </c>
      <c r="O979" s="126">
        <v>0</v>
      </c>
      <c r="P979" s="126">
        <v>0</v>
      </c>
      <c r="Q979" s="127">
        <f t="shared" si="1783"/>
        <v>0</v>
      </c>
      <c r="R979" s="126">
        <v>0</v>
      </c>
      <c r="S979" s="126">
        <v>0</v>
      </c>
      <c r="T979" s="127">
        <f t="shared" si="1784"/>
        <v>0</v>
      </c>
      <c r="U979" s="127">
        <f t="shared" si="1785"/>
        <v>0</v>
      </c>
      <c r="V979" s="126">
        <v>0</v>
      </c>
      <c r="W979" s="126">
        <v>0</v>
      </c>
      <c r="X979" s="127">
        <f t="shared" si="1786"/>
        <v>0</v>
      </c>
      <c r="Y979" s="126">
        <v>0</v>
      </c>
      <c r="Z979" s="126">
        <v>0</v>
      </c>
      <c r="AA979" s="127">
        <f t="shared" si="1787"/>
        <v>0</v>
      </c>
      <c r="AB979" s="127">
        <f t="shared" si="1788"/>
        <v>0</v>
      </c>
      <c r="AC979" s="126">
        <v>0</v>
      </c>
      <c r="AD979" s="126">
        <v>0</v>
      </c>
      <c r="AE979" s="127">
        <f t="shared" si="1789"/>
        <v>0</v>
      </c>
      <c r="AF979" s="126">
        <v>0</v>
      </c>
      <c r="AG979" s="126">
        <v>0</v>
      </c>
      <c r="AH979" s="127">
        <f t="shared" si="1790"/>
        <v>0</v>
      </c>
      <c r="AI979" s="127">
        <f t="shared" si="1791"/>
        <v>0</v>
      </c>
      <c r="AJ979" s="126">
        <v>0</v>
      </c>
      <c r="AK979" s="126">
        <v>0</v>
      </c>
      <c r="AL979" s="127">
        <f t="shared" si="1792"/>
        <v>0</v>
      </c>
      <c r="AM979" s="126">
        <v>0</v>
      </c>
      <c r="AN979" s="126">
        <v>0</v>
      </c>
      <c r="AO979" s="127">
        <f t="shared" si="1793"/>
        <v>0</v>
      </c>
      <c r="AP979" s="127">
        <f t="shared" si="1794"/>
        <v>0</v>
      </c>
      <c r="AQ979" s="126">
        <v>0</v>
      </c>
      <c r="AR979" s="126">
        <v>0</v>
      </c>
      <c r="AS979" s="127">
        <f t="shared" si="1795"/>
        <v>0</v>
      </c>
      <c r="AT979" s="126">
        <v>0</v>
      </c>
      <c r="AU979" s="126">
        <v>0</v>
      </c>
      <c r="AV979" s="127">
        <f t="shared" si="1796"/>
        <v>0</v>
      </c>
      <c r="AW979" s="127">
        <f t="shared" si="1797"/>
        <v>0</v>
      </c>
      <c r="AX979" s="126">
        <v>0</v>
      </c>
      <c r="AY979" s="126">
        <v>0</v>
      </c>
      <c r="AZ979" s="127">
        <f t="shared" si="1798"/>
        <v>0</v>
      </c>
      <c r="BA979" s="126">
        <v>0</v>
      </c>
      <c r="BB979" s="126">
        <v>0</v>
      </c>
      <c r="BC979" s="127">
        <f t="shared" si="1799"/>
        <v>0</v>
      </c>
      <c r="BD979" s="127">
        <f t="shared" si="1800"/>
        <v>0</v>
      </c>
      <c r="BE979" s="128" t="s">
        <v>50</v>
      </c>
      <c r="BF979" s="134"/>
      <c r="BG979" s="128"/>
      <c r="BH979" s="152" t="s">
        <v>128</v>
      </c>
      <c r="BI979" s="152"/>
      <c r="BJ979" s="104"/>
    </row>
    <row r="980" spans="2:62" s="96" customFormat="1" ht="36.75" hidden="1" customHeight="1">
      <c r="B980" s="122"/>
      <c r="C980" s="143"/>
      <c r="D980" s="122"/>
      <c r="E980" s="122"/>
      <c r="F980" s="132">
        <v>17</v>
      </c>
      <c r="G980" s="163" t="s">
        <v>65</v>
      </c>
      <c r="H980" s="126">
        <v>0</v>
      </c>
      <c r="I980" s="126">
        <v>0</v>
      </c>
      <c r="J980" s="127">
        <f t="shared" si="1780"/>
        <v>0</v>
      </c>
      <c r="K980" s="126">
        <v>0</v>
      </c>
      <c r="L980" s="126">
        <v>0</v>
      </c>
      <c r="M980" s="127">
        <f t="shared" si="1781"/>
        <v>0</v>
      </c>
      <c r="N980" s="127">
        <f t="shared" si="1782"/>
        <v>0</v>
      </c>
      <c r="O980" s="126">
        <v>0</v>
      </c>
      <c r="P980" s="126">
        <v>0</v>
      </c>
      <c r="Q980" s="127">
        <f t="shared" si="1783"/>
        <v>0</v>
      </c>
      <c r="R980" s="126">
        <v>0</v>
      </c>
      <c r="S980" s="126">
        <v>0</v>
      </c>
      <c r="T980" s="127">
        <f t="shared" si="1784"/>
        <v>0</v>
      </c>
      <c r="U980" s="127">
        <f t="shared" si="1785"/>
        <v>0</v>
      </c>
      <c r="V980" s="126">
        <v>0</v>
      </c>
      <c r="W980" s="126">
        <v>0</v>
      </c>
      <c r="X980" s="127">
        <f t="shared" si="1786"/>
        <v>0</v>
      </c>
      <c r="Y980" s="126">
        <v>0</v>
      </c>
      <c r="Z980" s="126">
        <v>0</v>
      </c>
      <c r="AA980" s="127">
        <f t="shared" si="1787"/>
        <v>0</v>
      </c>
      <c r="AB980" s="127">
        <f t="shared" si="1788"/>
        <v>0</v>
      </c>
      <c r="AC980" s="126">
        <v>0</v>
      </c>
      <c r="AD980" s="126">
        <v>0</v>
      </c>
      <c r="AE980" s="127">
        <f t="shared" si="1789"/>
        <v>0</v>
      </c>
      <c r="AF980" s="126">
        <v>0</v>
      </c>
      <c r="AG980" s="126">
        <v>0</v>
      </c>
      <c r="AH980" s="127">
        <f t="shared" si="1790"/>
        <v>0</v>
      </c>
      <c r="AI980" s="127">
        <f t="shared" si="1791"/>
        <v>0</v>
      </c>
      <c r="AJ980" s="126">
        <v>0</v>
      </c>
      <c r="AK980" s="126">
        <v>0</v>
      </c>
      <c r="AL980" s="127">
        <f t="shared" si="1792"/>
        <v>0</v>
      </c>
      <c r="AM980" s="126">
        <v>0</v>
      </c>
      <c r="AN980" s="126">
        <v>0</v>
      </c>
      <c r="AO980" s="127">
        <f t="shared" si="1793"/>
        <v>0</v>
      </c>
      <c r="AP980" s="127">
        <f t="shared" si="1794"/>
        <v>0</v>
      </c>
      <c r="AQ980" s="126">
        <v>0</v>
      </c>
      <c r="AR980" s="126">
        <v>0</v>
      </c>
      <c r="AS980" s="127">
        <f t="shared" si="1795"/>
        <v>0</v>
      </c>
      <c r="AT980" s="126">
        <v>0</v>
      </c>
      <c r="AU980" s="126">
        <v>0</v>
      </c>
      <c r="AV980" s="127">
        <f t="shared" si="1796"/>
        <v>0</v>
      </c>
      <c r="AW980" s="127">
        <f t="shared" si="1797"/>
        <v>0</v>
      </c>
      <c r="AX980" s="126">
        <v>0</v>
      </c>
      <c r="AY980" s="126">
        <v>0</v>
      </c>
      <c r="AZ980" s="127">
        <f t="shared" si="1798"/>
        <v>0</v>
      </c>
      <c r="BA980" s="126">
        <v>0</v>
      </c>
      <c r="BB980" s="126">
        <v>0</v>
      </c>
      <c r="BC980" s="127">
        <f t="shared" si="1799"/>
        <v>0</v>
      </c>
      <c r="BD980" s="127">
        <f t="shared" si="1800"/>
        <v>0</v>
      </c>
      <c r="BE980" s="128" t="s">
        <v>50</v>
      </c>
      <c r="BF980" s="134"/>
      <c r="BG980" s="128"/>
      <c r="BH980" s="152" t="s">
        <v>128</v>
      </c>
      <c r="BI980" s="152"/>
      <c r="BJ980" s="104"/>
    </row>
    <row r="981" spans="2:62" s="96" customFormat="1" ht="36.75" hidden="1" customHeight="1">
      <c r="B981" s="122"/>
      <c r="C981" s="143"/>
      <c r="D981" s="122"/>
      <c r="E981" s="122"/>
      <c r="F981" s="132">
        <v>18</v>
      </c>
      <c r="G981" s="163" t="s">
        <v>66</v>
      </c>
      <c r="H981" s="126">
        <v>0</v>
      </c>
      <c r="I981" s="126">
        <v>0</v>
      </c>
      <c r="J981" s="127">
        <f t="shared" si="1780"/>
        <v>0</v>
      </c>
      <c r="K981" s="126">
        <v>0</v>
      </c>
      <c r="L981" s="126">
        <v>0</v>
      </c>
      <c r="M981" s="127">
        <f t="shared" si="1781"/>
        <v>0</v>
      </c>
      <c r="N981" s="127">
        <f t="shared" si="1782"/>
        <v>0</v>
      </c>
      <c r="O981" s="126">
        <v>0</v>
      </c>
      <c r="P981" s="126">
        <v>0</v>
      </c>
      <c r="Q981" s="127">
        <f t="shared" si="1783"/>
        <v>0</v>
      </c>
      <c r="R981" s="126">
        <v>0</v>
      </c>
      <c r="S981" s="126">
        <v>0</v>
      </c>
      <c r="T981" s="127">
        <f t="shared" si="1784"/>
        <v>0</v>
      </c>
      <c r="U981" s="127">
        <f t="shared" si="1785"/>
        <v>0</v>
      </c>
      <c r="V981" s="126">
        <v>0</v>
      </c>
      <c r="W981" s="126">
        <v>0</v>
      </c>
      <c r="X981" s="127">
        <f t="shared" si="1786"/>
        <v>0</v>
      </c>
      <c r="Y981" s="126">
        <v>0</v>
      </c>
      <c r="Z981" s="126">
        <v>0</v>
      </c>
      <c r="AA981" s="127">
        <f t="shared" si="1787"/>
        <v>0</v>
      </c>
      <c r="AB981" s="127">
        <f t="shared" si="1788"/>
        <v>0</v>
      </c>
      <c r="AC981" s="126">
        <v>0</v>
      </c>
      <c r="AD981" s="126">
        <v>0</v>
      </c>
      <c r="AE981" s="127">
        <f t="shared" si="1789"/>
        <v>0</v>
      </c>
      <c r="AF981" s="126">
        <v>0</v>
      </c>
      <c r="AG981" s="126">
        <v>0</v>
      </c>
      <c r="AH981" s="127">
        <f t="shared" si="1790"/>
        <v>0</v>
      </c>
      <c r="AI981" s="127">
        <f t="shared" si="1791"/>
        <v>0</v>
      </c>
      <c r="AJ981" s="126">
        <v>0</v>
      </c>
      <c r="AK981" s="126">
        <v>0</v>
      </c>
      <c r="AL981" s="127">
        <f t="shared" si="1792"/>
        <v>0</v>
      </c>
      <c r="AM981" s="126">
        <v>0</v>
      </c>
      <c r="AN981" s="126">
        <v>0</v>
      </c>
      <c r="AO981" s="127">
        <f t="shared" si="1793"/>
        <v>0</v>
      </c>
      <c r="AP981" s="127">
        <f t="shared" si="1794"/>
        <v>0</v>
      </c>
      <c r="AQ981" s="126">
        <v>0</v>
      </c>
      <c r="AR981" s="126">
        <v>0</v>
      </c>
      <c r="AS981" s="127">
        <f t="shared" si="1795"/>
        <v>0</v>
      </c>
      <c r="AT981" s="126">
        <v>0</v>
      </c>
      <c r="AU981" s="126">
        <v>0</v>
      </c>
      <c r="AV981" s="127">
        <f t="shared" si="1796"/>
        <v>0</v>
      </c>
      <c r="AW981" s="127">
        <f t="shared" si="1797"/>
        <v>0</v>
      </c>
      <c r="AX981" s="126">
        <v>0</v>
      </c>
      <c r="AY981" s="126">
        <v>0</v>
      </c>
      <c r="AZ981" s="127">
        <f t="shared" si="1798"/>
        <v>0</v>
      </c>
      <c r="BA981" s="126">
        <v>0</v>
      </c>
      <c r="BB981" s="126">
        <v>0</v>
      </c>
      <c r="BC981" s="127">
        <f t="shared" si="1799"/>
        <v>0</v>
      </c>
      <c r="BD981" s="127">
        <f t="shared" si="1800"/>
        <v>0</v>
      </c>
      <c r="BE981" s="128" t="s">
        <v>50</v>
      </c>
      <c r="BF981" s="134"/>
      <c r="BG981" s="128"/>
      <c r="BH981" s="152" t="s">
        <v>128</v>
      </c>
      <c r="BI981" s="152"/>
      <c r="BJ981" s="104"/>
    </row>
    <row r="982" spans="2:62" s="96" customFormat="1" ht="36.75" hidden="1" customHeight="1">
      <c r="B982" s="122"/>
      <c r="C982" s="143"/>
      <c r="D982" s="122"/>
      <c r="E982" s="122"/>
      <c r="F982" s="132">
        <v>19</v>
      </c>
      <c r="G982" s="163" t="s">
        <v>67</v>
      </c>
      <c r="H982" s="126">
        <v>0</v>
      </c>
      <c r="I982" s="126">
        <v>0</v>
      </c>
      <c r="J982" s="127">
        <f t="shared" si="1780"/>
        <v>0</v>
      </c>
      <c r="K982" s="126">
        <v>0</v>
      </c>
      <c r="L982" s="126">
        <v>0</v>
      </c>
      <c r="M982" s="127">
        <f t="shared" si="1781"/>
        <v>0</v>
      </c>
      <c r="N982" s="127">
        <f t="shared" si="1782"/>
        <v>0</v>
      </c>
      <c r="O982" s="126">
        <v>0</v>
      </c>
      <c r="P982" s="126">
        <v>0</v>
      </c>
      <c r="Q982" s="127">
        <f t="shared" si="1783"/>
        <v>0</v>
      </c>
      <c r="R982" s="126">
        <v>0</v>
      </c>
      <c r="S982" s="126">
        <v>0</v>
      </c>
      <c r="T982" s="127">
        <f t="shared" si="1784"/>
        <v>0</v>
      </c>
      <c r="U982" s="127">
        <f t="shared" si="1785"/>
        <v>0</v>
      </c>
      <c r="V982" s="126">
        <v>0</v>
      </c>
      <c r="W982" s="126">
        <v>0</v>
      </c>
      <c r="X982" s="127">
        <f t="shared" si="1786"/>
        <v>0</v>
      </c>
      <c r="Y982" s="126">
        <v>0</v>
      </c>
      <c r="Z982" s="126">
        <v>0</v>
      </c>
      <c r="AA982" s="127">
        <f t="shared" si="1787"/>
        <v>0</v>
      </c>
      <c r="AB982" s="127">
        <f t="shared" si="1788"/>
        <v>0</v>
      </c>
      <c r="AC982" s="126">
        <v>0</v>
      </c>
      <c r="AD982" s="126">
        <v>0</v>
      </c>
      <c r="AE982" s="127">
        <f t="shared" si="1789"/>
        <v>0</v>
      </c>
      <c r="AF982" s="126">
        <v>0</v>
      </c>
      <c r="AG982" s="126">
        <v>0</v>
      </c>
      <c r="AH982" s="127">
        <f t="shared" si="1790"/>
        <v>0</v>
      </c>
      <c r="AI982" s="127">
        <f t="shared" si="1791"/>
        <v>0</v>
      </c>
      <c r="AJ982" s="126">
        <v>0</v>
      </c>
      <c r="AK982" s="126">
        <v>0</v>
      </c>
      <c r="AL982" s="127">
        <f t="shared" si="1792"/>
        <v>0</v>
      </c>
      <c r="AM982" s="126">
        <v>0</v>
      </c>
      <c r="AN982" s="126">
        <v>0</v>
      </c>
      <c r="AO982" s="127">
        <f t="shared" si="1793"/>
        <v>0</v>
      </c>
      <c r="AP982" s="127">
        <f t="shared" si="1794"/>
        <v>0</v>
      </c>
      <c r="AQ982" s="126">
        <v>0</v>
      </c>
      <c r="AR982" s="126">
        <v>0</v>
      </c>
      <c r="AS982" s="127">
        <f t="shared" si="1795"/>
        <v>0</v>
      </c>
      <c r="AT982" s="126">
        <v>0</v>
      </c>
      <c r="AU982" s="126">
        <v>0</v>
      </c>
      <c r="AV982" s="127">
        <f t="shared" si="1796"/>
        <v>0</v>
      </c>
      <c r="AW982" s="127">
        <f t="shared" si="1797"/>
        <v>0</v>
      </c>
      <c r="AX982" s="126">
        <v>0</v>
      </c>
      <c r="AY982" s="126">
        <v>0</v>
      </c>
      <c r="AZ982" s="127">
        <f t="shared" si="1798"/>
        <v>0</v>
      </c>
      <c r="BA982" s="126">
        <v>0</v>
      </c>
      <c r="BB982" s="126">
        <v>0</v>
      </c>
      <c r="BC982" s="127">
        <f t="shared" si="1799"/>
        <v>0</v>
      </c>
      <c r="BD982" s="127">
        <f t="shared" si="1800"/>
        <v>0</v>
      </c>
      <c r="BE982" s="128" t="s">
        <v>50</v>
      </c>
      <c r="BF982" s="134"/>
      <c r="BG982" s="128"/>
      <c r="BH982" s="152" t="s">
        <v>128</v>
      </c>
      <c r="BI982" s="152"/>
      <c r="BJ982" s="104"/>
    </row>
    <row r="983" spans="2:62" s="121" customFormat="1" ht="44.25" hidden="1" customHeight="1">
      <c r="B983" s="114">
        <v>2014</v>
      </c>
      <c r="C983" s="115">
        <v>8317</v>
      </c>
      <c r="D983" s="114">
        <v>7</v>
      </c>
      <c r="E983" s="114">
        <v>512</v>
      </c>
      <c r="F983" s="114"/>
      <c r="G983" s="116" t="s">
        <v>180</v>
      </c>
      <c r="H983" s="117">
        <f>SUM(H984:H997)</f>
        <v>0</v>
      </c>
      <c r="I983" s="117">
        <f t="shared" ref="I983:O983" si="1801">SUM(I984:I997)</f>
        <v>0</v>
      </c>
      <c r="J983" s="117">
        <f t="shared" si="1801"/>
        <v>0</v>
      </c>
      <c r="K983" s="117">
        <f t="shared" si="1801"/>
        <v>0</v>
      </c>
      <c r="L983" s="117">
        <f t="shared" si="1801"/>
        <v>0</v>
      </c>
      <c r="M983" s="117">
        <f t="shared" si="1801"/>
        <v>0</v>
      </c>
      <c r="N983" s="117">
        <f t="shared" si="1801"/>
        <v>0</v>
      </c>
      <c r="O983" s="117">
        <f t="shared" si="1801"/>
        <v>0</v>
      </c>
      <c r="P983" s="117">
        <f t="shared" ref="P983:BD983" si="1802">SUM(P984:P997)</f>
        <v>0</v>
      </c>
      <c r="Q983" s="117">
        <f t="shared" si="1802"/>
        <v>0</v>
      </c>
      <c r="R983" s="117">
        <f t="shared" si="1802"/>
        <v>0</v>
      </c>
      <c r="S983" s="117">
        <f t="shared" si="1802"/>
        <v>0</v>
      </c>
      <c r="T983" s="117">
        <f t="shared" si="1802"/>
        <v>0</v>
      </c>
      <c r="U983" s="117">
        <f t="shared" si="1802"/>
        <v>0</v>
      </c>
      <c r="V983" s="117">
        <f t="shared" si="1802"/>
        <v>0</v>
      </c>
      <c r="W983" s="117">
        <f t="shared" si="1802"/>
        <v>0</v>
      </c>
      <c r="X983" s="117">
        <f t="shared" si="1802"/>
        <v>0</v>
      </c>
      <c r="Y983" s="117">
        <f t="shared" si="1802"/>
        <v>0</v>
      </c>
      <c r="Z983" s="117">
        <f t="shared" si="1802"/>
        <v>0</v>
      </c>
      <c r="AA983" s="117">
        <f t="shared" si="1802"/>
        <v>0</v>
      </c>
      <c r="AB983" s="117">
        <f t="shared" si="1802"/>
        <v>0</v>
      </c>
      <c r="AC983" s="117">
        <f t="shared" si="1802"/>
        <v>0</v>
      </c>
      <c r="AD983" s="117">
        <f t="shared" si="1802"/>
        <v>0</v>
      </c>
      <c r="AE983" s="117">
        <f t="shared" si="1802"/>
        <v>0</v>
      </c>
      <c r="AF983" s="117">
        <f t="shared" si="1802"/>
        <v>0</v>
      </c>
      <c r="AG983" s="117">
        <f t="shared" si="1802"/>
        <v>0</v>
      </c>
      <c r="AH983" s="117">
        <f t="shared" si="1802"/>
        <v>0</v>
      </c>
      <c r="AI983" s="117">
        <f t="shared" si="1802"/>
        <v>0</v>
      </c>
      <c r="AJ983" s="117">
        <f t="shared" si="1802"/>
        <v>0</v>
      </c>
      <c r="AK983" s="117">
        <f t="shared" si="1802"/>
        <v>0</v>
      </c>
      <c r="AL983" s="117">
        <f t="shared" si="1802"/>
        <v>0</v>
      </c>
      <c r="AM983" s="117">
        <f t="shared" si="1802"/>
        <v>0</v>
      </c>
      <c r="AN983" s="117">
        <f t="shared" si="1802"/>
        <v>0</v>
      </c>
      <c r="AO983" s="117">
        <f t="shared" si="1802"/>
        <v>0</v>
      </c>
      <c r="AP983" s="117">
        <f t="shared" si="1802"/>
        <v>0</v>
      </c>
      <c r="AQ983" s="117">
        <f t="shared" si="1802"/>
        <v>0</v>
      </c>
      <c r="AR983" s="117">
        <f t="shared" si="1802"/>
        <v>0</v>
      </c>
      <c r="AS983" s="117">
        <f t="shared" si="1802"/>
        <v>0</v>
      </c>
      <c r="AT983" s="117">
        <f t="shared" si="1802"/>
        <v>0</v>
      </c>
      <c r="AU983" s="117">
        <f t="shared" si="1802"/>
        <v>0</v>
      </c>
      <c r="AV983" s="117">
        <f t="shared" si="1802"/>
        <v>0</v>
      </c>
      <c r="AW983" s="117">
        <f t="shared" si="1802"/>
        <v>0</v>
      </c>
      <c r="AX983" s="117">
        <f t="shared" si="1802"/>
        <v>0</v>
      </c>
      <c r="AY983" s="117">
        <f t="shared" si="1802"/>
        <v>0</v>
      </c>
      <c r="AZ983" s="117">
        <f t="shared" si="1802"/>
        <v>0</v>
      </c>
      <c r="BA983" s="117">
        <f t="shared" si="1802"/>
        <v>0</v>
      </c>
      <c r="BB983" s="117">
        <f t="shared" si="1802"/>
        <v>0</v>
      </c>
      <c r="BC983" s="117">
        <f t="shared" si="1802"/>
        <v>0</v>
      </c>
      <c r="BD983" s="117">
        <f t="shared" si="1802"/>
        <v>0</v>
      </c>
      <c r="BE983" s="239"/>
      <c r="BF983" s="240"/>
      <c r="BG983" s="118"/>
      <c r="BH983" s="140"/>
      <c r="BI983" s="140"/>
      <c r="BJ983" s="104"/>
    </row>
    <row r="984" spans="2:62" s="96" customFormat="1" ht="36.75" hidden="1" customHeight="1">
      <c r="B984" s="122"/>
      <c r="C984" s="143"/>
      <c r="D984" s="122"/>
      <c r="E984" s="122"/>
      <c r="F984" s="132">
        <v>1</v>
      </c>
      <c r="G984" s="163" t="s">
        <v>612</v>
      </c>
      <c r="H984" s="126">
        <v>0</v>
      </c>
      <c r="I984" s="126">
        <v>0</v>
      </c>
      <c r="J984" s="127">
        <f t="shared" ref="J984:J997" si="1803">H984+I984</f>
        <v>0</v>
      </c>
      <c r="K984" s="126">
        <v>0</v>
      </c>
      <c r="L984" s="126">
        <v>0</v>
      </c>
      <c r="M984" s="127">
        <f t="shared" ref="M984:M997" si="1804">K984+L984</f>
        <v>0</v>
      </c>
      <c r="N984" s="127">
        <f t="shared" ref="N984:N997" si="1805">J984+M984</f>
        <v>0</v>
      </c>
      <c r="O984" s="126">
        <v>0</v>
      </c>
      <c r="P984" s="126">
        <v>0</v>
      </c>
      <c r="Q984" s="127">
        <f t="shared" ref="Q984:Q997" si="1806">O984+P984</f>
        <v>0</v>
      </c>
      <c r="R984" s="126">
        <v>0</v>
      </c>
      <c r="S984" s="126">
        <v>0</v>
      </c>
      <c r="T984" s="127">
        <f t="shared" ref="T984:T997" si="1807">R984+S984</f>
        <v>0</v>
      </c>
      <c r="U984" s="127">
        <f t="shared" ref="U984:U997" si="1808">Q984+T984</f>
        <v>0</v>
      </c>
      <c r="V984" s="126">
        <v>0</v>
      </c>
      <c r="W984" s="126">
        <v>0</v>
      </c>
      <c r="X984" s="127">
        <f t="shared" ref="X984:X997" si="1809">V984+W984</f>
        <v>0</v>
      </c>
      <c r="Y984" s="126">
        <v>0</v>
      </c>
      <c r="Z984" s="126">
        <v>0</v>
      </c>
      <c r="AA984" s="127">
        <f t="shared" ref="AA984:AA997" si="1810">Y984+Z984</f>
        <v>0</v>
      </c>
      <c r="AB984" s="127">
        <f t="shared" ref="AB984:AB997" si="1811">X984+AA984</f>
        <v>0</v>
      </c>
      <c r="AC984" s="126">
        <v>0</v>
      </c>
      <c r="AD984" s="126">
        <v>0</v>
      </c>
      <c r="AE984" s="127">
        <f t="shared" ref="AE984:AE997" si="1812">AC984+AD984</f>
        <v>0</v>
      </c>
      <c r="AF984" s="126">
        <v>0</v>
      </c>
      <c r="AG984" s="126">
        <v>0</v>
      </c>
      <c r="AH984" s="127">
        <f t="shared" ref="AH984:AH997" si="1813">AF984+AG984</f>
        <v>0</v>
      </c>
      <c r="AI984" s="127">
        <f t="shared" ref="AI984:AI997" si="1814">AE984+AH984</f>
        <v>0</v>
      </c>
      <c r="AJ984" s="126">
        <v>0</v>
      </c>
      <c r="AK984" s="126">
        <v>0</v>
      </c>
      <c r="AL984" s="127">
        <f t="shared" ref="AL984:AL997" si="1815">AJ984+AK984</f>
        <v>0</v>
      </c>
      <c r="AM984" s="126">
        <v>0</v>
      </c>
      <c r="AN984" s="126">
        <v>0</v>
      </c>
      <c r="AO984" s="127">
        <f t="shared" ref="AO984:AO997" si="1816">AM984+AN984</f>
        <v>0</v>
      </c>
      <c r="AP984" s="127">
        <f t="shared" ref="AP984:AP997" si="1817">AL984+AO984</f>
        <v>0</v>
      </c>
      <c r="AQ984" s="126">
        <v>0</v>
      </c>
      <c r="AR984" s="126">
        <v>0</v>
      </c>
      <c r="AS984" s="127">
        <f t="shared" ref="AS984:AS997" si="1818">AQ984+AR984</f>
        <v>0</v>
      </c>
      <c r="AT984" s="126">
        <v>0</v>
      </c>
      <c r="AU984" s="126">
        <v>0</v>
      </c>
      <c r="AV984" s="127">
        <f t="shared" ref="AV984:AV997" si="1819">AT984+AU984</f>
        <v>0</v>
      </c>
      <c r="AW984" s="127">
        <f t="shared" ref="AW984:AW997" si="1820">AS984+AV984</f>
        <v>0</v>
      </c>
      <c r="AX984" s="126">
        <v>0</v>
      </c>
      <c r="AY984" s="126">
        <v>0</v>
      </c>
      <c r="AZ984" s="127">
        <f t="shared" ref="AZ984:AZ997" si="1821">AX984+AY984</f>
        <v>0</v>
      </c>
      <c r="BA984" s="126">
        <v>0</v>
      </c>
      <c r="BB984" s="126">
        <v>0</v>
      </c>
      <c r="BC984" s="127">
        <f t="shared" ref="BC984:BC997" si="1822">BA984+BB984</f>
        <v>0</v>
      </c>
      <c r="BD984" s="127">
        <f t="shared" ref="BD984:BD997" si="1823">AZ984+BC984</f>
        <v>0</v>
      </c>
      <c r="BE984" s="128" t="s">
        <v>50</v>
      </c>
      <c r="BF984" s="153"/>
      <c r="BG984" s="128"/>
      <c r="BH984" s="152" t="s">
        <v>128</v>
      </c>
      <c r="BI984" s="152"/>
      <c r="BJ984" s="104"/>
    </row>
    <row r="985" spans="2:62" s="96" customFormat="1" ht="36.75" hidden="1" customHeight="1">
      <c r="B985" s="122"/>
      <c r="C985" s="143"/>
      <c r="D985" s="122"/>
      <c r="E985" s="122"/>
      <c r="F985" s="132">
        <v>2</v>
      </c>
      <c r="G985" s="237" t="s">
        <v>212</v>
      </c>
      <c r="H985" s="126">
        <v>0</v>
      </c>
      <c r="I985" s="126">
        <v>0</v>
      </c>
      <c r="J985" s="127">
        <f t="shared" si="1803"/>
        <v>0</v>
      </c>
      <c r="K985" s="126">
        <v>0</v>
      </c>
      <c r="L985" s="126">
        <v>0</v>
      </c>
      <c r="M985" s="127">
        <f t="shared" si="1804"/>
        <v>0</v>
      </c>
      <c r="N985" s="127">
        <f t="shared" si="1805"/>
        <v>0</v>
      </c>
      <c r="O985" s="126">
        <v>0</v>
      </c>
      <c r="P985" s="126">
        <v>0</v>
      </c>
      <c r="Q985" s="127">
        <f t="shared" si="1806"/>
        <v>0</v>
      </c>
      <c r="R985" s="126">
        <v>0</v>
      </c>
      <c r="S985" s="126">
        <v>0</v>
      </c>
      <c r="T985" s="127">
        <f t="shared" si="1807"/>
        <v>0</v>
      </c>
      <c r="U985" s="127">
        <f t="shared" si="1808"/>
        <v>0</v>
      </c>
      <c r="V985" s="126">
        <v>0</v>
      </c>
      <c r="W985" s="126">
        <v>0</v>
      </c>
      <c r="X985" s="127">
        <f t="shared" si="1809"/>
        <v>0</v>
      </c>
      <c r="Y985" s="126">
        <v>0</v>
      </c>
      <c r="Z985" s="126">
        <v>0</v>
      </c>
      <c r="AA985" s="127">
        <f t="shared" si="1810"/>
        <v>0</v>
      </c>
      <c r="AB985" s="127">
        <f t="shared" si="1811"/>
        <v>0</v>
      </c>
      <c r="AC985" s="126">
        <v>0</v>
      </c>
      <c r="AD985" s="126">
        <v>0</v>
      </c>
      <c r="AE985" s="127">
        <f t="shared" si="1812"/>
        <v>0</v>
      </c>
      <c r="AF985" s="126">
        <v>0</v>
      </c>
      <c r="AG985" s="126">
        <v>0</v>
      </c>
      <c r="AH985" s="127">
        <f t="shared" si="1813"/>
        <v>0</v>
      </c>
      <c r="AI985" s="127">
        <f t="shared" si="1814"/>
        <v>0</v>
      </c>
      <c r="AJ985" s="126">
        <v>0</v>
      </c>
      <c r="AK985" s="126">
        <v>0</v>
      </c>
      <c r="AL985" s="127">
        <f t="shared" si="1815"/>
        <v>0</v>
      </c>
      <c r="AM985" s="126">
        <v>0</v>
      </c>
      <c r="AN985" s="126">
        <v>0</v>
      </c>
      <c r="AO985" s="127">
        <f t="shared" si="1816"/>
        <v>0</v>
      </c>
      <c r="AP985" s="127">
        <f t="shared" si="1817"/>
        <v>0</v>
      </c>
      <c r="AQ985" s="126">
        <v>0</v>
      </c>
      <c r="AR985" s="126">
        <v>0</v>
      </c>
      <c r="AS985" s="127">
        <f t="shared" si="1818"/>
        <v>0</v>
      </c>
      <c r="AT985" s="126">
        <v>0</v>
      </c>
      <c r="AU985" s="126">
        <v>0</v>
      </c>
      <c r="AV985" s="127">
        <f t="shared" si="1819"/>
        <v>0</v>
      </c>
      <c r="AW985" s="127">
        <f t="shared" si="1820"/>
        <v>0</v>
      </c>
      <c r="AX985" s="126">
        <v>0</v>
      </c>
      <c r="AY985" s="126">
        <v>0</v>
      </c>
      <c r="AZ985" s="127">
        <f t="shared" si="1821"/>
        <v>0</v>
      </c>
      <c r="BA985" s="126">
        <v>0</v>
      </c>
      <c r="BB985" s="126">
        <v>0</v>
      </c>
      <c r="BC985" s="127">
        <f t="shared" si="1822"/>
        <v>0</v>
      </c>
      <c r="BD985" s="127">
        <f t="shared" si="1823"/>
        <v>0</v>
      </c>
      <c r="BE985" s="128" t="s">
        <v>50</v>
      </c>
      <c r="BF985" s="153"/>
      <c r="BG985" s="128"/>
      <c r="BH985" s="152" t="s">
        <v>128</v>
      </c>
      <c r="BI985" s="152"/>
      <c r="BJ985" s="104"/>
    </row>
    <row r="986" spans="2:62" s="96" customFormat="1" ht="36.75" hidden="1" customHeight="1">
      <c r="B986" s="122"/>
      <c r="C986" s="143"/>
      <c r="D986" s="122"/>
      <c r="E986" s="122"/>
      <c r="F986" s="132">
        <v>3</v>
      </c>
      <c r="G986" s="237" t="s">
        <v>613</v>
      </c>
      <c r="H986" s="126">
        <v>0</v>
      </c>
      <c r="I986" s="126">
        <v>0</v>
      </c>
      <c r="J986" s="127">
        <f t="shared" si="1803"/>
        <v>0</v>
      </c>
      <c r="K986" s="126">
        <v>0</v>
      </c>
      <c r="L986" s="126">
        <v>0</v>
      </c>
      <c r="M986" s="127">
        <f t="shared" si="1804"/>
        <v>0</v>
      </c>
      <c r="N986" s="127">
        <f t="shared" si="1805"/>
        <v>0</v>
      </c>
      <c r="O986" s="126">
        <v>0</v>
      </c>
      <c r="P986" s="126">
        <v>0</v>
      </c>
      <c r="Q986" s="127">
        <f t="shared" si="1806"/>
        <v>0</v>
      </c>
      <c r="R986" s="126">
        <v>0</v>
      </c>
      <c r="S986" s="126">
        <v>0</v>
      </c>
      <c r="T986" s="127">
        <f t="shared" si="1807"/>
        <v>0</v>
      </c>
      <c r="U986" s="127">
        <f t="shared" si="1808"/>
        <v>0</v>
      </c>
      <c r="V986" s="126">
        <v>0</v>
      </c>
      <c r="W986" s="126">
        <v>0</v>
      </c>
      <c r="X986" s="127">
        <f t="shared" si="1809"/>
        <v>0</v>
      </c>
      <c r="Y986" s="126">
        <v>0</v>
      </c>
      <c r="Z986" s="126">
        <v>0</v>
      </c>
      <c r="AA986" s="127">
        <f t="shared" si="1810"/>
        <v>0</v>
      </c>
      <c r="AB986" s="127">
        <f t="shared" si="1811"/>
        <v>0</v>
      </c>
      <c r="AC986" s="126">
        <v>0</v>
      </c>
      <c r="AD986" s="126">
        <v>0</v>
      </c>
      <c r="AE986" s="127">
        <f t="shared" si="1812"/>
        <v>0</v>
      </c>
      <c r="AF986" s="126">
        <v>0</v>
      </c>
      <c r="AG986" s="126">
        <v>0</v>
      </c>
      <c r="AH986" s="127">
        <f t="shared" si="1813"/>
        <v>0</v>
      </c>
      <c r="AI986" s="127">
        <f t="shared" si="1814"/>
        <v>0</v>
      </c>
      <c r="AJ986" s="126">
        <v>0</v>
      </c>
      <c r="AK986" s="126">
        <v>0</v>
      </c>
      <c r="AL986" s="127">
        <f t="shared" si="1815"/>
        <v>0</v>
      </c>
      <c r="AM986" s="126">
        <v>0</v>
      </c>
      <c r="AN986" s="126">
        <v>0</v>
      </c>
      <c r="AO986" s="127">
        <f t="shared" si="1816"/>
        <v>0</v>
      </c>
      <c r="AP986" s="127">
        <f t="shared" si="1817"/>
        <v>0</v>
      </c>
      <c r="AQ986" s="126">
        <v>0</v>
      </c>
      <c r="AR986" s="126">
        <v>0</v>
      </c>
      <c r="AS986" s="127">
        <f t="shared" si="1818"/>
        <v>0</v>
      </c>
      <c r="AT986" s="126">
        <v>0</v>
      </c>
      <c r="AU986" s="126">
        <v>0</v>
      </c>
      <c r="AV986" s="127">
        <f t="shared" si="1819"/>
        <v>0</v>
      </c>
      <c r="AW986" s="127">
        <f t="shared" si="1820"/>
        <v>0</v>
      </c>
      <c r="AX986" s="126">
        <v>0</v>
      </c>
      <c r="AY986" s="126">
        <v>0</v>
      </c>
      <c r="AZ986" s="127">
        <f t="shared" si="1821"/>
        <v>0</v>
      </c>
      <c r="BA986" s="126">
        <v>0</v>
      </c>
      <c r="BB986" s="126">
        <v>0</v>
      </c>
      <c r="BC986" s="127">
        <f t="shared" si="1822"/>
        <v>0</v>
      </c>
      <c r="BD986" s="127">
        <f t="shared" si="1823"/>
        <v>0</v>
      </c>
      <c r="BE986" s="128" t="s">
        <v>50</v>
      </c>
      <c r="BF986" s="153"/>
      <c r="BG986" s="128"/>
      <c r="BH986" s="152" t="s">
        <v>128</v>
      </c>
      <c r="BI986" s="152"/>
      <c r="BJ986" s="104"/>
    </row>
    <row r="987" spans="2:62" s="96" customFormat="1" ht="36.75" hidden="1" customHeight="1">
      <c r="B987" s="122"/>
      <c r="C987" s="143"/>
      <c r="D987" s="122"/>
      <c r="E987" s="122"/>
      <c r="F987" s="132">
        <v>4</v>
      </c>
      <c r="G987" s="237" t="s">
        <v>614</v>
      </c>
      <c r="H987" s="126">
        <v>0</v>
      </c>
      <c r="I987" s="126">
        <v>0</v>
      </c>
      <c r="J987" s="127">
        <f t="shared" si="1803"/>
        <v>0</v>
      </c>
      <c r="K987" s="126">
        <v>0</v>
      </c>
      <c r="L987" s="126">
        <v>0</v>
      </c>
      <c r="M987" s="127">
        <f t="shared" si="1804"/>
        <v>0</v>
      </c>
      <c r="N987" s="127">
        <f t="shared" si="1805"/>
        <v>0</v>
      </c>
      <c r="O987" s="126">
        <v>0</v>
      </c>
      <c r="P987" s="126">
        <v>0</v>
      </c>
      <c r="Q987" s="127">
        <f t="shared" si="1806"/>
        <v>0</v>
      </c>
      <c r="R987" s="126">
        <v>0</v>
      </c>
      <c r="S987" s="126">
        <v>0</v>
      </c>
      <c r="T987" s="127">
        <f t="shared" si="1807"/>
        <v>0</v>
      </c>
      <c r="U987" s="127">
        <f t="shared" si="1808"/>
        <v>0</v>
      </c>
      <c r="V987" s="126">
        <v>0</v>
      </c>
      <c r="W987" s="126">
        <v>0</v>
      </c>
      <c r="X987" s="127">
        <f t="shared" si="1809"/>
        <v>0</v>
      </c>
      <c r="Y987" s="126">
        <v>0</v>
      </c>
      <c r="Z987" s="126">
        <v>0</v>
      </c>
      <c r="AA987" s="127">
        <f t="shared" si="1810"/>
        <v>0</v>
      </c>
      <c r="AB987" s="127">
        <f t="shared" si="1811"/>
        <v>0</v>
      </c>
      <c r="AC987" s="126">
        <v>0</v>
      </c>
      <c r="AD987" s="126">
        <v>0</v>
      </c>
      <c r="AE987" s="127">
        <f t="shared" si="1812"/>
        <v>0</v>
      </c>
      <c r="AF987" s="126">
        <v>0</v>
      </c>
      <c r="AG987" s="126">
        <v>0</v>
      </c>
      <c r="AH987" s="127">
        <f t="shared" si="1813"/>
        <v>0</v>
      </c>
      <c r="AI987" s="127">
        <f t="shared" si="1814"/>
        <v>0</v>
      </c>
      <c r="AJ987" s="126">
        <v>0</v>
      </c>
      <c r="AK987" s="126">
        <v>0</v>
      </c>
      <c r="AL987" s="127">
        <f t="shared" si="1815"/>
        <v>0</v>
      </c>
      <c r="AM987" s="126">
        <v>0</v>
      </c>
      <c r="AN987" s="126">
        <v>0</v>
      </c>
      <c r="AO987" s="127">
        <f t="shared" si="1816"/>
        <v>0</v>
      </c>
      <c r="AP987" s="127">
        <f t="shared" si="1817"/>
        <v>0</v>
      </c>
      <c r="AQ987" s="126">
        <v>0</v>
      </c>
      <c r="AR987" s="126">
        <v>0</v>
      </c>
      <c r="AS987" s="127">
        <f t="shared" si="1818"/>
        <v>0</v>
      </c>
      <c r="AT987" s="126">
        <v>0</v>
      </c>
      <c r="AU987" s="126">
        <v>0</v>
      </c>
      <c r="AV987" s="127">
        <f t="shared" si="1819"/>
        <v>0</v>
      </c>
      <c r="AW987" s="127">
        <f t="shared" si="1820"/>
        <v>0</v>
      </c>
      <c r="AX987" s="126">
        <v>0</v>
      </c>
      <c r="AY987" s="126">
        <v>0</v>
      </c>
      <c r="AZ987" s="127">
        <f t="shared" si="1821"/>
        <v>0</v>
      </c>
      <c r="BA987" s="126">
        <v>0</v>
      </c>
      <c r="BB987" s="126">
        <v>0</v>
      </c>
      <c r="BC987" s="127">
        <f t="shared" si="1822"/>
        <v>0</v>
      </c>
      <c r="BD987" s="127">
        <f t="shared" si="1823"/>
        <v>0</v>
      </c>
      <c r="BE987" s="128" t="s">
        <v>50</v>
      </c>
      <c r="BF987" s="153"/>
      <c r="BG987" s="128"/>
      <c r="BH987" s="152" t="s">
        <v>128</v>
      </c>
      <c r="BI987" s="152"/>
      <c r="BJ987" s="104"/>
    </row>
    <row r="988" spans="2:62" s="96" customFormat="1" ht="36.75" hidden="1" customHeight="1">
      <c r="B988" s="122"/>
      <c r="C988" s="143"/>
      <c r="D988" s="122"/>
      <c r="E988" s="122"/>
      <c r="F988" s="132">
        <v>5</v>
      </c>
      <c r="G988" s="237" t="s">
        <v>615</v>
      </c>
      <c r="H988" s="126">
        <v>0</v>
      </c>
      <c r="I988" s="126">
        <v>0</v>
      </c>
      <c r="J988" s="127">
        <f t="shared" si="1803"/>
        <v>0</v>
      </c>
      <c r="K988" s="126">
        <v>0</v>
      </c>
      <c r="L988" s="126">
        <v>0</v>
      </c>
      <c r="M988" s="127">
        <f t="shared" si="1804"/>
        <v>0</v>
      </c>
      <c r="N988" s="127">
        <f t="shared" si="1805"/>
        <v>0</v>
      </c>
      <c r="O988" s="126">
        <v>0</v>
      </c>
      <c r="P988" s="126">
        <v>0</v>
      </c>
      <c r="Q988" s="127">
        <f t="shared" si="1806"/>
        <v>0</v>
      </c>
      <c r="R988" s="126">
        <v>0</v>
      </c>
      <c r="S988" s="126">
        <v>0</v>
      </c>
      <c r="T988" s="127">
        <f t="shared" si="1807"/>
        <v>0</v>
      </c>
      <c r="U988" s="127">
        <f t="shared" si="1808"/>
        <v>0</v>
      </c>
      <c r="V988" s="126">
        <v>0</v>
      </c>
      <c r="W988" s="126">
        <v>0</v>
      </c>
      <c r="X988" s="127">
        <f t="shared" si="1809"/>
        <v>0</v>
      </c>
      <c r="Y988" s="126">
        <v>0</v>
      </c>
      <c r="Z988" s="126">
        <v>0</v>
      </c>
      <c r="AA988" s="127">
        <f t="shared" si="1810"/>
        <v>0</v>
      </c>
      <c r="AB988" s="127">
        <f t="shared" si="1811"/>
        <v>0</v>
      </c>
      <c r="AC988" s="126">
        <v>0</v>
      </c>
      <c r="AD988" s="126">
        <v>0</v>
      </c>
      <c r="AE988" s="127">
        <f t="shared" si="1812"/>
        <v>0</v>
      </c>
      <c r="AF988" s="126">
        <v>0</v>
      </c>
      <c r="AG988" s="126">
        <v>0</v>
      </c>
      <c r="AH988" s="127">
        <f t="shared" si="1813"/>
        <v>0</v>
      </c>
      <c r="AI988" s="127">
        <f t="shared" si="1814"/>
        <v>0</v>
      </c>
      <c r="AJ988" s="126">
        <v>0</v>
      </c>
      <c r="AK988" s="126">
        <v>0</v>
      </c>
      <c r="AL988" s="127">
        <f t="shared" si="1815"/>
        <v>0</v>
      </c>
      <c r="AM988" s="126">
        <v>0</v>
      </c>
      <c r="AN988" s="126">
        <v>0</v>
      </c>
      <c r="AO988" s="127">
        <f t="shared" si="1816"/>
        <v>0</v>
      </c>
      <c r="AP988" s="127">
        <f t="shared" si="1817"/>
        <v>0</v>
      </c>
      <c r="AQ988" s="126">
        <v>0</v>
      </c>
      <c r="AR988" s="126">
        <v>0</v>
      </c>
      <c r="AS988" s="127">
        <f t="shared" si="1818"/>
        <v>0</v>
      </c>
      <c r="AT988" s="126">
        <v>0</v>
      </c>
      <c r="AU988" s="126">
        <v>0</v>
      </c>
      <c r="AV988" s="127">
        <f t="shared" si="1819"/>
        <v>0</v>
      </c>
      <c r="AW988" s="127">
        <f t="shared" si="1820"/>
        <v>0</v>
      </c>
      <c r="AX988" s="126">
        <v>0</v>
      </c>
      <c r="AY988" s="126">
        <v>0</v>
      </c>
      <c r="AZ988" s="127">
        <f t="shared" si="1821"/>
        <v>0</v>
      </c>
      <c r="BA988" s="126">
        <v>0</v>
      </c>
      <c r="BB988" s="126">
        <v>0</v>
      </c>
      <c r="BC988" s="127">
        <f t="shared" si="1822"/>
        <v>0</v>
      </c>
      <c r="BD988" s="127">
        <f t="shared" si="1823"/>
        <v>0</v>
      </c>
      <c r="BE988" s="128" t="s">
        <v>50</v>
      </c>
      <c r="BF988" s="153"/>
      <c r="BG988" s="128"/>
      <c r="BH988" s="152" t="s">
        <v>128</v>
      </c>
      <c r="BI988" s="152"/>
      <c r="BJ988" s="104"/>
    </row>
    <row r="989" spans="2:62" s="96" customFormat="1" ht="36.75" hidden="1" customHeight="1">
      <c r="B989" s="122"/>
      <c r="C989" s="143"/>
      <c r="D989" s="122"/>
      <c r="E989" s="122"/>
      <c r="F989" s="132">
        <v>6</v>
      </c>
      <c r="G989" s="237" t="s">
        <v>616</v>
      </c>
      <c r="H989" s="126">
        <v>0</v>
      </c>
      <c r="I989" s="126">
        <v>0</v>
      </c>
      <c r="J989" s="127">
        <f t="shared" si="1803"/>
        <v>0</v>
      </c>
      <c r="K989" s="126">
        <v>0</v>
      </c>
      <c r="L989" s="126">
        <v>0</v>
      </c>
      <c r="M989" s="127">
        <f t="shared" si="1804"/>
        <v>0</v>
      </c>
      <c r="N989" s="127">
        <f t="shared" si="1805"/>
        <v>0</v>
      </c>
      <c r="O989" s="126">
        <v>0</v>
      </c>
      <c r="P989" s="126">
        <v>0</v>
      </c>
      <c r="Q989" s="127">
        <f t="shared" si="1806"/>
        <v>0</v>
      </c>
      <c r="R989" s="126">
        <v>0</v>
      </c>
      <c r="S989" s="126">
        <v>0</v>
      </c>
      <c r="T989" s="127">
        <f t="shared" si="1807"/>
        <v>0</v>
      </c>
      <c r="U989" s="127">
        <f t="shared" si="1808"/>
        <v>0</v>
      </c>
      <c r="V989" s="126">
        <v>0</v>
      </c>
      <c r="W989" s="126">
        <v>0</v>
      </c>
      <c r="X989" s="127">
        <f t="shared" si="1809"/>
        <v>0</v>
      </c>
      <c r="Y989" s="126">
        <v>0</v>
      </c>
      <c r="Z989" s="126">
        <v>0</v>
      </c>
      <c r="AA989" s="127">
        <f t="shared" si="1810"/>
        <v>0</v>
      </c>
      <c r="AB989" s="127">
        <f t="shared" si="1811"/>
        <v>0</v>
      </c>
      <c r="AC989" s="126">
        <v>0</v>
      </c>
      <c r="AD989" s="126">
        <v>0</v>
      </c>
      <c r="AE989" s="127">
        <f t="shared" si="1812"/>
        <v>0</v>
      </c>
      <c r="AF989" s="126">
        <v>0</v>
      </c>
      <c r="AG989" s="126">
        <v>0</v>
      </c>
      <c r="AH989" s="127">
        <f t="shared" si="1813"/>
        <v>0</v>
      </c>
      <c r="AI989" s="127">
        <f t="shared" si="1814"/>
        <v>0</v>
      </c>
      <c r="AJ989" s="126">
        <v>0</v>
      </c>
      <c r="AK989" s="126">
        <v>0</v>
      </c>
      <c r="AL989" s="127">
        <f t="shared" si="1815"/>
        <v>0</v>
      </c>
      <c r="AM989" s="126">
        <v>0</v>
      </c>
      <c r="AN989" s="126">
        <v>0</v>
      </c>
      <c r="AO989" s="127">
        <f t="shared" si="1816"/>
        <v>0</v>
      </c>
      <c r="AP989" s="127">
        <f t="shared" si="1817"/>
        <v>0</v>
      </c>
      <c r="AQ989" s="126">
        <v>0</v>
      </c>
      <c r="AR989" s="126">
        <v>0</v>
      </c>
      <c r="AS989" s="127">
        <f t="shared" si="1818"/>
        <v>0</v>
      </c>
      <c r="AT989" s="126">
        <v>0</v>
      </c>
      <c r="AU989" s="126">
        <v>0</v>
      </c>
      <c r="AV989" s="127">
        <f t="shared" si="1819"/>
        <v>0</v>
      </c>
      <c r="AW989" s="127">
        <f t="shared" si="1820"/>
        <v>0</v>
      </c>
      <c r="AX989" s="126">
        <v>0</v>
      </c>
      <c r="AY989" s="126">
        <v>0</v>
      </c>
      <c r="AZ989" s="127">
        <f t="shared" si="1821"/>
        <v>0</v>
      </c>
      <c r="BA989" s="126">
        <v>0</v>
      </c>
      <c r="BB989" s="126">
        <v>0</v>
      </c>
      <c r="BC989" s="127">
        <f t="shared" si="1822"/>
        <v>0</v>
      </c>
      <c r="BD989" s="127">
        <f t="shared" si="1823"/>
        <v>0</v>
      </c>
      <c r="BE989" s="128" t="s">
        <v>50</v>
      </c>
      <c r="BF989" s="153"/>
      <c r="BG989" s="128"/>
      <c r="BH989" s="152" t="s">
        <v>128</v>
      </c>
      <c r="BI989" s="152"/>
      <c r="BJ989" s="104"/>
    </row>
    <row r="990" spans="2:62" s="96" customFormat="1" ht="36.75" hidden="1" customHeight="1">
      <c r="B990" s="122"/>
      <c r="C990" s="143"/>
      <c r="D990" s="122"/>
      <c r="E990" s="122"/>
      <c r="F990" s="132">
        <v>7</v>
      </c>
      <c r="G990" s="237" t="s">
        <v>390</v>
      </c>
      <c r="H990" s="126">
        <v>0</v>
      </c>
      <c r="I990" s="126">
        <v>0</v>
      </c>
      <c r="J990" s="127">
        <f t="shared" si="1803"/>
        <v>0</v>
      </c>
      <c r="K990" s="126">
        <v>0</v>
      </c>
      <c r="L990" s="126">
        <v>0</v>
      </c>
      <c r="M990" s="127">
        <f t="shared" si="1804"/>
        <v>0</v>
      </c>
      <c r="N990" s="127">
        <f t="shared" si="1805"/>
        <v>0</v>
      </c>
      <c r="O990" s="126">
        <v>0</v>
      </c>
      <c r="P990" s="126">
        <v>0</v>
      </c>
      <c r="Q990" s="127">
        <f t="shared" si="1806"/>
        <v>0</v>
      </c>
      <c r="R990" s="126">
        <v>0</v>
      </c>
      <c r="S990" s="126">
        <v>0</v>
      </c>
      <c r="T990" s="127">
        <f t="shared" si="1807"/>
        <v>0</v>
      </c>
      <c r="U990" s="127">
        <f t="shared" si="1808"/>
        <v>0</v>
      </c>
      <c r="V990" s="126">
        <v>0</v>
      </c>
      <c r="W990" s="126">
        <v>0</v>
      </c>
      <c r="X990" s="127">
        <f t="shared" si="1809"/>
        <v>0</v>
      </c>
      <c r="Y990" s="126">
        <v>0</v>
      </c>
      <c r="Z990" s="126">
        <v>0</v>
      </c>
      <c r="AA990" s="127">
        <f t="shared" si="1810"/>
        <v>0</v>
      </c>
      <c r="AB990" s="127">
        <f t="shared" si="1811"/>
        <v>0</v>
      </c>
      <c r="AC990" s="126">
        <v>0</v>
      </c>
      <c r="AD990" s="126">
        <v>0</v>
      </c>
      <c r="AE990" s="127">
        <f t="shared" si="1812"/>
        <v>0</v>
      </c>
      <c r="AF990" s="126">
        <v>0</v>
      </c>
      <c r="AG990" s="126">
        <v>0</v>
      </c>
      <c r="AH990" s="127">
        <f t="shared" si="1813"/>
        <v>0</v>
      </c>
      <c r="AI990" s="127">
        <f t="shared" si="1814"/>
        <v>0</v>
      </c>
      <c r="AJ990" s="126">
        <v>0</v>
      </c>
      <c r="AK990" s="126">
        <v>0</v>
      </c>
      <c r="AL990" s="127">
        <f t="shared" si="1815"/>
        <v>0</v>
      </c>
      <c r="AM990" s="126">
        <v>0</v>
      </c>
      <c r="AN990" s="126">
        <v>0</v>
      </c>
      <c r="AO990" s="127">
        <f t="shared" si="1816"/>
        <v>0</v>
      </c>
      <c r="AP990" s="127">
        <f t="shared" si="1817"/>
        <v>0</v>
      </c>
      <c r="AQ990" s="126">
        <v>0</v>
      </c>
      <c r="AR990" s="126">
        <v>0</v>
      </c>
      <c r="AS990" s="127">
        <f t="shared" si="1818"/>
        <v>0</v>
      </c>
      <c r="AT990" s="126">
        <v>0</v>
      </c>
      <c r="AU990" s="126">
        <v>0</v>
      </c>
      <c r="AV990" s="127">
        <f t="shared" si="1819"/>
        <v>0</v>
      </c>
      <c r="AW990" s="127">
        <f t="shared" si="1820"/>
        <v>0</v>
      </c>
      <c r="AX990" s="126">
        <v>0</v>
      </c>
      <c r="AY990" s="126">
        <v>0</v>
      </c>
      <c r="AZ990" s="127">
        <f t="shared" si="1821"/>
        <v>0</v>
      </c>
      <c r="BA990" s="126">
        <v>0</v>
      </c>
      <c r="BB990" s="126">
        <v>0</v>
      </c>
      <c r="BC990" s="127">
        <f t="shared" si="1822"/>
        <v>0</v>
      </c>
      <c r="BD990" s="127">
        <f t="shared" si="1823"/>
        <v>0</v>
      </c>
      <c r="BE990" s="128" t="s">
        <v>50</v>
      </c>
      <c r="BF990" s="153"/>
      <c r="BG990" s="128"/>
      <c r="BH990" s="152" t="s">
        <v>128</v>
      </c>
      <c r="BI990" s="152"/>
      <c r="BJ990" s="104"/>
    </row>
    <row r="991" spans="2:62" s="96" customFormat="1" ht="36.75" hidden="1" customHeight="1">
      <c r="B991" s="122"/>
      <c r="C991" s="143"/>
      <c r="D991" s="122"/>
      <c r="E991" s="122"/>
      <c r="F991" s="132">
        <v>8</v>
      </c>
      <c r="G991" s="237" t="s">
        <v>617</v>
      </c>
      <c r="H991" s="126">
        <v>0</v>
      </c>
      <c r="I991" s="126">
        <v>0</v>
      </c>
      <c r="J991" s="127">
        <f t="shared" si="1803"/>
        <v>0</v>
      </c>
      <c r="K991" s="126">
        <v>0</v>
      </c>
      <c r="L991" s="126">
        <v>0</v>
      </c>
      <c r="M991" s="127">
        <f t="shared" si="1804"/>
        <v>0</v>
      </c>
      <c r="N991" s="127">
        <f t="shared" si="1805"/>
        <v>0</v>
      </c>
      <c r="O991" s="126">
        <v>0</v>
      </c>
      <c r="P991" s="126">
        <v>0</v>
      </c>
      <c r="Q991" s="127">
        <f t="shared" si="1806"/>
        <v>0</v>
      </c>
      <c r="R991" s="126">
        <v>0</v>
      </c>
      <c r="S991" s="126">
        <v>0</v>
      </c>
      <c r="T991" s="127">
        <f t="shared" si="1807"/>
        <v>0</v>
      </c>
      <c r="U991" s="127">
        <f t="shared" si="1808"/>
        <v>0</v>
      </c>
      <c r="V991" s="126">
        <v>0</v>
      </c>
      <c r="W991" s="126">
        <v>0</v>
      </c>
      <c r="X991" s="127">
        <f t="shared" si="1809"/>
        <v>0</v>
      </c>
      <c r="Y991" s="126">
        <v>0</v>
      </c>
      <c r="Z991" s="126">
        <v>0</v>
      </c>
      <c r="AA991" s="127">
        <f t="shared" si="1810"/>
        <v>0</v>
      </c>
      <c r="AB991" s="127">
        <f t="shared" si="1811"/>
        <v>0</v>
      </c>
      <c r="AC991" s="126">
        <v>0</v>
      </c>
      <c r="AD991" s="126">
        <v>0</v>
      </c>
      <c r="AE991" s="127">
        <f t="shared" si="1812"/>
        <v>0</v>
      </c>
      <c r="AF991" s="126">
        <v>0</v>
      </c>
      <c r="AG991" s="126">
        <v>0</v>
      </c>
      <c r="AH991" s="127">
        <f t="shared" si="1813"/>
        <v>0</v>
      </c>
      <c r="AI991" s="127">
        <f t="shared" si="1814"/>
        <v>0</v>
      </c>
      <c r="AJ991" s="126">
        <v>0</v>
      </c>
      <c r="AK991" s="126">
        <v>0</v>
      </c>
      <c r="AL991" s="127">
        <f t="shared" si="1815"/>
        <v>0</v>
      </c>
      <c r="AM991" s="126">
        <v>0</v>
      </c>
      <c r="AN991" s="126">
        <v>0</v>
      </c>
      <c r="AO991" s="127">
        <f t="shared" si="1816"/>
        <v>0</v>
      </c>
      <c r="AP991" s="127">
        <f t="shared" si="1817"/>
        <v>0</v>
      </c>
      <c r="AQ991" s="126">
        <v>0</v>
      </c>
      <c r="AR991" s="126">
        <v>0</v>
      </c>
      <c r="AS991" s="127">
        <f t="shared" si="1818"/>
        <v>0</v>
      </c>
      <c r="AT991" s="126">
        <v>0</v>
      </c>
      <c r="AU991" s="126">
        <v>0</v>
      </c>
      <c r="AV991" s="127">
        <f t="shared" si="1819"/>
        <v>0</v>
      </c>
      <c r="AW991" s="127">
        <f t="shared" si="1820"/>
        <v>0</v>
      </c>
      <c r="AX991" s="126">
        <v>0</v>
      </c>
      <c r="AY991" s="126">
        <v>0</v>
      </c>
      <c r="AZ991" s="127">
        <f t="shared" si="1821"/>
        <v>0</v>
      </c>
      <c r="BA991" s="126">
        <v>0</v>
      </c>
      <c r="BB991" s="126">
        <v>0</v>
      </c>
      <c r="BC991" s="127">
        <f t="shared" si="1822"/>
        <v>0</v>
      </c>
      <c r="BD991" s="127">
        <f t="shared" si="1823"/>
        <v>0</v>
      </c>
      <c r="BE991" s="128" t="s">
        <v>50</v>
      </c>
      <c r="BF991" s="153"/>
      <c r="BG991" s="128"/>
      <c r="BH991" s="152" t="s">
        <v>128</v>
      </c>
      <c r="BI991" s="152"/>
      <c r="BJ991" s="104"/>
    </row>
    <row r="992" spans="2:62" s="96" customFormat="1" ht="36.75" hidden="1" customHeight="1">
      <c r="B992" s="122"/>
      <c r="C992" s="143"/>
      <c r="D992" s="122"/>
      <c r="E992" s="122"/>
      <c r="F992" s="132">
        <v>9</v>
      </c>
      <c r="G992" s="237" t="s">
        <v>618</v>
      </c>
      <c r="H992" s="126">
        <v>0</v>
      </c>
      <c r="I992" s="126">
        <v>0</v>
      </c>
      <c r="J992" s="127">
        <f t="shared" si="1803"/>
        <v>0</v>
      </c>
      <c r="K992" s="126">
        <v>0</v>
      </c>
      <c r="L992" s="126">
        <v>0</v>
      </c>
      <c r="M992" s="127">
        <f t="shared" si="1804"/>
        <v>0</v>
      </c>
      <c r="N992" s="127">
        <f t="shared" si="1805"/>
        <v>0</v>
      </c>
      <c r="O992" s="126">
        <v>0</v>
      </c>
      <c r="P992" s="126">
        <v>0</v>
      </c>
      <c r="Q992" s="127">
        <f t="shared" si="1806"/>
        <v>0</v>
      </c>
      <c r="R992" s="126">
        <v>0</v>
      </c>
      <c r="S992" s="126">
        <v>0</v>
      </c>
      <c r="T992" s="127">
        <f t="shared" si="1807"/>
        <v>0</v>
      </c>
      <c r="U992" s="127">
        <f t="shared" si="1808"/>
        <v>0</v>
      </c>
      <c r="V992" s="126">
        <v>0</v>
      </c>
      <c r="W992" s="126">
        <v>0</v>
      </c>
      <c r="X992" s="127">
        <f t="shared" si="1809"/>
        <v>0</v>
      </c>
      <c r="Y992" s="126">
        <v>0</v>
      </c>
      <c r="Z992" s="126">
        <v>0</v>
      </c>
      <c r="AA992" s="127">
        <f t="shared" si="1810"/>
        <v>0</v>
      </c>
      <c r="AB992" s="127">
        <f t="shared" si="1811"/>
        <v>0</v>
      </c>
      <c r="AC992" s="126">
        <v>0</v>
      </c>
      <c r="AD992" s="126">
        <v>0</v>
      </c>
      <c r="AE992" s="127">
        <f t="shared" si="1812"/>
        <v>0</v>
      </c>
      <c r="AF992" s="126">
        <v>0</v>
      </c>
      <c r="AG992" s="126">
        <v>0</v>
      </c>
      <c r="AH992" s="127">
        <f t="shared" si="1813"/>
        <v>0</v>
      </c>
      <c r="AI992" s="127">
        <f t="shared" si="1814"/>
        <v>0</v>
      </c>
      <c r="AJ992" s="126">
        <v>0</v>
      </c>
      <c r="AK992" s="126">
        <v>0</v>
      </c>
      <c r="AL992" s="127">
        <f t="shared" si="1815"/>
        <v>0</v>
      </c>
      <c r="AM992" s="126">
        <v>0</v>
      </c>
      <c r="AN992" s="126">
        <v>0</v>
      </c>
      <c r="AO992" s="127">
        <f t="shared" si="1816"/>
        <v>0</v>
      </c>
      <c r="AP992" s="127">
        <f t="shared" si="1817"/>
        <v>0</v>
      </c>
      <c r="AQ992" s="126">
        <v>0</v>
      </c>
      <c r="AR992" s="126">
        <v>0</v>
      </c>
      <c r="AS992" s="127">
        <f t="shared" si="1818"/>
        <v>0</v>
      </c>
      <c r="AT992" s="126">
        <v>0</v>
      </c>
      <c r="AU992" s="126">
        <v>0</v>
      </c>
      <c r="AV992" s="127">
        <f t="shared" si="1819"/>
        <v>0</v>
      </c>
      <c r="AW992" s="127">
        <f t="shared" si="1820"/>
        <v>0</v>
      </c>
      <c r="AX992" s="126">
        <v>0</v>
      </c>
      <c r="AY992" s="126">
        <v>0</v>
      </c>
      <c r="AZ992" s="127">
        <f t="shared" si="1821"/>
        <v>0</v>
      </c>
      <c r="BA992" s="126">
        <v>0</v>
      </c>
      <c r="BB992" s="126">
        <v>0</v>
      </c>
      <c r="BC992" s="127">
        <f t="shared" si="1822"/>
        <v>0</v>
      </c>
      <c r="BD992" s="127">
        <f t="shared" si="1823"/>
        <v>0</v>
      </c>
      <c r="BE992" s="128" t="s">
        <v>50</v>
      </c>
      <c r="BF992" s="153"/>
      <c r="BG992" s="128"/>
      <c r="BH992" s="152" t="s">
        <v>128</v>
      </c>
      <c r="BI992" s="152"/>
      <c r="BJ992" s="104"/>
    </row>
    <row r="993" spans="2:62" s="96" customFormat="1" ht="36.75" hidden="1" customHeight="1">
      <c r="B993" s="122"/>
      <c r="C993" s="143"/>
      <c r="D993" s="122"/>
      <c r="E993" s="122"/>
      <c r="F993" s="132">
        <v>10</v>
      </c>
      <c r="G993" s="237" t="s">
        <v>619</v>
      </c>
      <c r="H993" s="126">
        <v>0</v>
      </c>
      <c r="I993" s="126">
        <v>0</v>
      </c>
      <c r="J993" s="127">
        <f t="shared" si="1803"/>
        <v>0</v>
      </c>
      <c r="K993" s="126">
        <v>0</v>
      </c>
      <c r="L993" s="126">
        <v>0</v>
      </c>
      <c r="M993" s="127">
        <f t="shared" si="1804"/>
        <v>0</v>
      </c>
      <c r="N993" s="127">
        <f t="shared" si="1805"/>
        <v>0</v>
      </c>
      <c r="O993" s="126">
        <v>0</v>
      </c>
      <c r="P993" s="126">
        <v>0</v>
      </c>
      <c r="Q993" s="127">
        <f t="shared" si="1806"/>
        <v>0</v>
      </c>
      <c r="R993" s="126">
        <v>0</v>
      </c>
      <c r="S993" s="126">
        <v>0</v>
      </c>
      <c r="T993" s="127">
        <f t="shared" si="1807"/>
        <v>0</v>
      </c>
      <c r="U993" s="127">
        <f t="shared" si="1808"/>
        <v>0</v>
      </c>
      <c r="V993" s="126">
        <v>0</v>
      </c>
      <c r="W993" s="126">
        <v>0</v>
      </c>
      <c r="X993" s="127">
        <f t="shared" si="1809"/>
        <v>0</v>
      </c>
      <c r="Y993" s="126">
        <v>0</v>
      </c>
      <c r="Z993" s="126">
        <v>0</v>
      </c>
      <c r="AA993" s="127">
        <f t="shared" si="1810"/>
        <v>0</v>
      </c>
      <c r="AB993" s="127">
        <f t="shared" si="1811"/>
        <v>0</v>
      </c>
      <c r="AC993" s="126">
        <v>0</v>
      </c>
      <c r="AD993" s="126">
        <v>0</v>
      </c>
      <c r="AE993" s="127">
        <f t="shared" si="1812"/>
        <v>0</v>
      </c>
      <c r="AF993" s="126">
        <v>0</v>
      </c>
      <c r="AG993" s="126">
        <v>0</v>
      </c>
      <c r="AH993" s="127">
        <f t="shared" si="1813"/>
        <v>0</v>
      </c>
      <c r="AI993" s="127">
        <f t="shared" si="1814"/>
        <v>0</v>
      </c>
      <c r="AJ993" s="126">
        <v>0</v>
      </c>
      <c r="AK993" s="126">
        <v>0</v>
      </c>
      <c r="AL993" s="127">
        <f t="shared" si="1815"/>
        <v>0</v>
      </c>
      <c r="AM993" s="126">
        <v>0</v>
      </c>
      <c r="AN993" s="126">
        <v>0</v>
      </c>
      <c r="AO993" s="127">
        <f t="shared" si="1816"/>
        <v>0</v>
      </c>
      <c r="AP993" s="127">
        <f t="shared" si="1817"/>
        <v>0</v>
      </c>
      <c r="AQ993" s="126">
        <v>0</v>
      </c>
      <c r="AR993" s="126">
        <v>0</v>
      </c>
      <c r="AS993" s="127">
        <f t="shared" si="1818"/>
        <v>0</v>
      </c>
      <c r="AT993" s="126">
        <v>0</v>
      </c>
      <c r="AU993" s="126">
        <v>0</v>
      </c>
      <c r="AV993" s="127">
        <f t="shared" si="1819"/>
        <v>0</v>
      </c>
      <c r="AW993" s="127">
        <f t="shared" si="1820"/>
        <v>0</v>
      </c>
      <c r="AX993" s="126">
        <v>0</v>
      </c>
      <c r="AY993" s="126">
        <v>0</v>
      </c>
      <c r="AZ993" s="127">
        <f t="shared" si="1821"/>
        <v>0</v>
      </c>
      <c r="BA993" s="126">
        <v>0</v>
      </c>
      <c r="BB993" s="126">
        <v>0</v>
      </c>
      <c r="BC993" s="127">
        <f t="shared" si="1822"/>
        <v>0</v>
      </c>
      <c r="BD993" s="127">
        <f t="shared" si="1823"/>
        <v>0</v>
      </c>
      <c r="BE993" s="128" t="s">
        <v>50</v>
      </c>
      <c r="BF993" s="153"/>
      <c r="BG993" s="128"/>
      <c r="BH993" s="152" t="s">
        <v>128</v>
      </c>
      <c r="BI993" s="152"/>
      <c r="BJ993" s="104"/>
    </row>
    <row r="994" spans="2:62" s="96" customFormat="1" ht="36.75" hidden="1" customHeight="1">
      <c r="B994" s="122"/>
      <c r="C994" s="143"/>
      <c r="D994" s="122"/>
      <c r="E994" s="122"/>
      <c r="F994" s="132">
        <v>11</v>
      </c>
      <c r="G994" s="237" t="s">
        <v>391</v>
      </c>
      <c r="H994" s="126">
        <v>0</v>
      </c>
      <c r="I994" s="126">
        <v>0</v>
      </c>
      <c r="J994" s="127">
        <f t="shared" si="1803"/>
        <v>0</v>
      </c>
      <c r="K994" s="126">
        <v>0</v>
      </c>
      <c r="L994" s="126">
        <v>0</v>
      </c>
      <c r="M994" s="127">
        <f t="shared" si="1804"/>
        <v>0</v>
      </c>
      <c r="N994" s="127">
        <f t="shared" si="1805"/>
        <v>0</v>
      </c>
      <c r="O994" s="126">
        <v>0</v>
      </c>
      <c r="P994" s="126">
        <v>0</v>
      </c>
      <c r="Q994" s="127">
        <f t="shared" si="1806"/>
        <v>0</v>
      </c>
      <c r="R994" s="126">
        <v>0</v>
      </c>
      <c r="S994" s="126">
        <v>0</v>
      </c>
      <c r="T994" s="127">
        <f t="shared" si="1807"/>
        <v>0</v>
      </c>
      <c r="U994" s="127">
        <f t="shared" si="1808"/>
        <v>0</v>
      </c>
      <c r="V994" s="126">
        <v>0</v>
      </c>
      <c r="W994" s="126">
        <v>0</v>
      </c>
      <c r="X994" s="127">
        <f t="shared" si="1809"/>
        <v>0</v>
      </c>
      <c r="Y994" s="126">
        <v>0</v>
      </c>
      <c r="Z994" s="126">
        <v>0</v>
      </c>
      <c r="AA994" s="127">
        <f t="shared" si="1810"/>
        <v>0</v>
      </c>
      <c r="AB994" s="127">
        <f t="shared" si="1811"/>
        <v>0</v>
      </c>
      <c r="AC994" s="126">
        <v>0</v>
      </c>
      <c r="AD994" s="126">
        <v>0</v>
      </c>
      <c r="AE994" s="127">
        <f t="shared" si="1812"/>
        <v>0</v>
      </c>
      <c r="AF994" s="126">
        <v>0</v>
      </c>
      <c r="AG994" s="126">
        <v>0</v>
      </c>
      <c r="AH994" s="127">
        <f t="shared" si="1813"/>
        <v>0</v>
      </c>
      <c r="AI994" s="127">
        <f t="shared" si="1814"/>
        <v>0</v>
      </c>
      <c r="AJ994" s="126">
        <v>0</v>
      </c>
      <c r="AK994" s="126">
        <v>0</v>
      </c>
      <c r="AL994" s="127">
        <f t="shared" si="1815"/>
        <v>0</v>
      </c>
      <c r="AM994" s="126">
        <v>0</v>
      </c>
      <c r="AN994" s="126">
        <v>0</v>
      </c>
      <c r="AO994" s="127">
        <f t="shared" si="1816"/>
        <v>0</v>
      </c>
      <c r="AP994" s="127">
        <f t="shared" si="1817"/>
        <v>0</v>
      </c>
      <c r="AQ994" s="126">
        <v>0</v>
      </c>
      <c r="AR994" s="126">
        <v>0</v>
      </c>
      <c r="AS994" s="127">
        <f t="shared" si="1818"/>
        <v>0</v>
      </c>
      <c r="AT994" s="126">
        <v>0</v>
      </c>
      <c r="AU994" s="126">
        <v>0</v>
      </c>
      <c r="AV994" s="127">
        <f t="shared" si="1819"/>
        <v>0</v>
      </c>
      <c r="AW994" s="127">
        <f t="shared" si="1820"/>
        <v>0</v>
      </c>
      <c r="AX994" s="126">
        <v>0</v>
      </c>
      <c r="AY994" s="126">
        <v>0</v>
      </c>
      <c r="AZ994" s="127">
        <f t="shared" si="1821"/>
        <v>0</v>
      </c>
      <c r="BA994" s="126">
        <v>0</v>
      </c>
      <c r="BB994" s="126">
        <v>0</v>
      </c>
      <c r="BC994" s="127">
        <f t="shared" si="1822"/>
        <v>0</v>
      </c>
      <c r="BD994" s="127">
        <f t="shared" si="1823"/>
        <v>0</v>
      </c>
      <c r="BE994" s="128" t="s">
        <v>50</v>
      </c>
      <c r="BF994" s="153"/>
      <c r="BG994" s="128"/>
      <c r="BH994" s="152" t="s">
        <v>128</v>
      </c>
      <c r="BI994" s="152"/>
      <c r="BJ994" s="104"/>
    </row>
    <row r="995" spans="2:62" s="96" customFormat="1" ht="36.75" hidden="1" customHeight="1">
      <c r="B995" s="122"/>
      <c r="C995" s="143"/>
      <c r="D995" s="122"/>
      <c r="E995" s="122"/>
      <c r="F995" s="132">
        <v>12</v>
      </c>
      <c r="G995" s="237" t="s">
        <v>620</v>
      </c>
      <c r="H995" s="126">
        <v>0</v>
      </c>
      <c r="I995" s="126">
        <v>0</v>
      </c>
      <c r="J995" s="127">
        <f t="shared" si="1803"/>
        <v>0</v>
      </c>
      <c r="K995" s="126">
        <v>0</v>
      </c>
      <c r="L995" s="126">
        <v>0</v>
      </c>
      <c r="M995" s="127">
        <f t="shared" si="1804"/>
        <v>0</v>
      </c>
      <c r="N995" s="127">
        <f t="shared" si="1805"/>
        <v>0</v>
      </c>
      <c r="O995" s="126">
        <v>0</v>
      </c>
      <c r="P995" s="126">
        <v>0</v>
      </c>
      <c r="Q995" s="127">
        <f t="shared" si="1806"/>
        <v>0</v>
      </c>
      <c r="R995" s="126">
        <v>0</v>
      </c>
      <c r="S995" s="126">
        <v>0</v>
      </c>
      <c r="T995" s="127">
        <f t="shared" si="1807"/>
        <v>0</v>
      </c>
      <c r="U995" s="127">
        <f t="shared" si="1808"/>
        <v>0</v>
      </c>
      <c r="V995" s="126">
        <v>0</v>
      </c>
      <c r="W995" s="126">
        <v>0</v>
      </c>
      <c r="X995" s="127">
        <f t="shared" si="1809"/>
        <v>0</v>
      </c>
      <c r="Y995" s="126">
        <v>0</v>
      </c>
      <c r="Z995" s="126">
        <v>0</v>
      </c>
      <c r="AA995" s="127">
        <f t="shared" si="1810"/>
        <v>0</v>
      </c>
      <c r="AB995" s="127">
        <f t="shared" si="1811"/>
        <v>0</v>
      </c>
      <c r="AC995" s="126">
        <v>0</v>
      </c>
      <c r="AD995" s="126">
        <v>0</v>
      </c>
      <c r="AE995" s="127">
        <f t="shared" si="1812"/>
        <v>0</v>
      </c>
      <c r="AF995" s="126">
        <v>0</v>
      </c>
      <c r="AG995" s="126">
        <v>0</v>
      </c>
      <c r="AH995" s="127">
        <f t="shared" si="1813"/>
        <v>0</v>
      </c>
      <c r="AI995" s="127">
        <f t="shared" si="1814"/>
        <v>0</v>
      </c>
      <c r="AJ995" s="126">
        <v>0</v>
      </c>
      <c r="AK995" s="126">
        <v>0</v>
      </c>
      <c r="AL995" s="127">
        <f t="shared" si="1815"/>
        <v>0</v>
      </c>
      <c r="AM995" s="126">
        <v>0</v>
      </c>
      <c r="AN995" s="126">
        <v>0</v>
      </c>
      <c r="AO995" s="127">
        <f t="shared" si="1816"/>
        <v>0</v>
      </c>
      <c r="AP995" s="127">
        <f t="shared" si="1817"/>
        <v>0</v>
      </c>
      <c r="AQ995" s="126">
        <v>0</v>
      </c>
      <c r="AR995" s="126">
        <v>0</v>
      </c>
      <c r="AS995" s="127">
        <f t="shared" si="1818"/>
        <v>0</v>
      </c>
      <c r="AT995" s="126">
        <v>0</v>
      </c>
      <c r="AU995" s="126">
        <v>0</v>
      </c>
      <c r="AV995" s="127">
        <f t="shared" si="1819"/>
        <v>0</v>
      </c>
      <c r="AW995" s="127">
        <f t="shared" si="1820"/>
        <v>0</v>
      </c>
      <c r="AX995" s="126">
        <v>0</v>
      </c>
      <c r="AY995" s="126">
        <v>0</v>
      </c>
      <c r="AZ995" s="127">
        <f t="shared" si="1821"/>
        <v>0</v>
      </c>
      <c r="BA995" s="126">
        <v>0</v>
      </c>
      <c r="BB995" s="126">
        <v>0</v>
      </c>
      <c r="BC995" s="127">
        <f t="shared" si="1822"/>
        <v>0</v>
      </c>
      <c r="BD995" s="127">
        <f t="shared" si="1823"/>
        <v>0</v>
      </c>
      <c r="BE995" s="128" t="s">
        <v>50</v>
      </c>
      <c r="BF995" s="153"/>
      <c r="BG995" s="128"/>
      <c r="BH995" s="152" t="s">
        <v>128</v>
      </c>
      <c r="BI995" s="152"/>
      <c r="BJ995" s="104"/>
    </row>
    <row r="996" spans="2:62" s="96" customFormat="1" ht="36.75" hidden="1" customHeight="1">
      <c r="B996" s="122"/>
      <c r="C996" s="143"/>
      <c r="D996" s="122"/>
      <c r="E996" s="122"/>
      <c r="F996" s="132">
        <v>13</v>
      </c>
      <c r="G996" s="237" t="s">
        <v>393</v>
      </c>
      <c r="H996" s="126">
        <v>0</v>
      </c>
      <c r="I996" s="126">
        <v>0</v>
      </c>
      <c r="J996" s="127">
        <f t="shared" si="1803"/>
        <v>0</v>
      </c>
      <c r="K996" s="126">
        <v>0</v>
      </c>
      <c r="L996" s="126">
        <v>0</v>
      </c>
      <c r="M996" s="127">
        <f t="shared" si="1804"/>
        <v>0</v>
      </c>
      <c r="N996" s="127">
        <f t="shared" si="1805"/>
        <v>0</v>
      </c>
      <c r="O996" s="126">
        <v>0</v>
      </c>
      <c r="P996" s="126">
        <v>0</v>
      </c>
      <c r="Q996" s="127">
        <f t="shared" si="1806"/>
        <v>0</v>
      </c>
      <c r="R996" s="126">
        <v>0</v>
      </c>
      <c r="S996" s="126">
        <v>0</v>
      </c>
      <c r="T996" s="127">
        <f t="shared" si="1807"/>
        <v>0</v>
      </c>
      <c r="U996" s="127">
        <f t="shared" si="1808"/>
        <v>0</v>
      </c>
      <c r="V996" s="126">
        <v>0</v>
      </c>
      <c r="W996" s="126">
        <v>0</v>
      </c>
      <c r="X996" s="127">
        <f t="shared" si="1809"/>
        <v>0</v>
      </c>
      <c r="Y996" s="126">
        <v>0</v>
      </c>
      <c r="Z996" s="126">
        <v>0</v>
      </c>
      <c r="AA996" s="127">
        <f t="shared" si="1810"/>
        <v>0</v>
      </c>
      <c r="AB996" s="127">
        <f t="shared" si="1811"/>
        <v>0</v>
      </c>
      <c r="AC996" s="126">
        <v>0</v>
      </c>
      <c r="AD996" s="126">
        <v>0</v>
      </c>
      <c r="AE996" s="127">
        <f t="shared" si="1812"/>
        <v>0</v>
      </c>
      <c r="AF996" s="126">
        <v>0</v>
      </c>
      <c r="AG996" s="126">
        <v>0</v>
      </c>
      <c r="AH996" s="127">
        <f t="shared" si="1813"/>
        <v>0</v>
      </c>
      <c r="AI996" s="127">
        <f t="shared" si="1814"/>
        <v>0</v>
      </c>
      <c r="AJ996" s="126">
        <v>0</v>
      </c>
      <c r="AK996" s="126">
        <v>0</v>
      </c>
      <c r="AL996" s="127">
        <f t="shared" si="1815"/>
        <v>0</v>
      </c>
      <c r="AM996" s="126">
        <v>0</v>
      </c>
      <c r="AN996" s="126">
        <v>0</v>
      </c>
      <c r="AO996" s="127">
        <f t="shared" si="1816"/>
        <v>0</v>
      </c>
      <c r="AP996" s="127">
        <f t="shared" si="1817"/>
        <v>0</v>
      </c>
      <c r="AQ996" s="126">
        <v>0</v>
      </c>
      <c r="AR996" s="126">
        <v>0</v>
      </c>
      <c r="AS996" s="127">
        <f t="shared" si="1818"/>
        <v>0</v>
      </c>
      <c r="AT996" s="126">
        <v>0</v>
      </c>
      <c r="AU996" s="126">
        <v>0</v>
      </c>
      <c r="AV996" s="127">
        <f t="shared" si="1819"/>
        <v>0</v>
      </c>
      <c r="AW996" s="127">
        <f t="shared" si="1820"/>
        <v>0</v>
      </c>
      <c r="AX996" s="126">
        <v>0</v>
      </c>
      <c r="AY996" s="126">
        <v>0</v>
      </c>
      <c r="AZ996" s="127">
        <f t="shared" si="1821"/>
        <v>0</v>
      </c>
      <c r="BA996" s="126">
        <v>0</v>
      </c>
      <c r="BB996" s="126">
        <v>0</v>
      </c>
      <c r="BC996" s="127">
        <f t="shared" si="1822"/>
        <v>0</v>
      </c>
      <c r="BD996" s="127">
        <f t="shared" si="1823"/>
        <v>0</v>
      </c>
      <c r="BE996" s="128" t="s">
        <v>50</v>
      </c>
      <c r="BF996" s="153"/>
      <c r="BG996" s="128"/>
      <c r="BH996" s="152" t="s">
        <v>128</v>
      </c>
      <c r="BI996" s="152"/>
      <c r="BJ996" s="104"/>
    </row>
    <row r="997" spans="2:62" s="96" customFormat="1" ht="36.75" hidden="1" customHeight="1">
      <c r="B997" s="122"/>
      <c r="C997" s="143"/>
      <c r="D997" s="122"/>
      <c r="E997" s="122"/>
      <c r="F997" s="132">
        <v>14</v>
      </c>
      <c r="G997" s="237" t="s">
        <v>621</v>
      </c>
      <c r="H997" s="126">
        <v>0</v>
      </c>
      <c r="I997" s="126">
        <v>0</v>
      </c>
      <c r="J997" s="127">
        <f t="shared" si="1803"/>
        <v>0</v>
      </c>
      <c r="K997" s="126">
        <v>0</v>
      </c>
      <c r="L997" s="126">
        <v>0</v>
      </c>
      <c r="M997" s="127">
        <f t="shared" si="1804"/>
        <v>0</v>
      </c>
      <c r="N997" s="127">
        <f t="shared" si="1805"/>
        <v>0</v>
      </c>
      <c r="O997" s="126">
        <v>0</v>
      </c>
      <c r="P997" s="126">
        <v>0</v>
      </c>
      <c r="Q997" s="127">
        <f t="shared" si="1806"/>
        <v>0</v>
      </c>
      <c r="R997" s="126">
        <v>0</v>
      </c>
      <c r="S997" s="126">
        <v>0</v>
      </c>
      <c r="T997" s="127">
        <f t="shared" si="1807"/>
        <v>0</v>
      </c>
      <c r="U997" s="127">
        <f t="shared" si="1808"/>
        <v>0</v>
      </c>
      <c r="V997" s="126">
        <v>0</v>
      </c>
      <c r="W997" s="126">
        <v>0</v>
      </c>
      <c r="X997" s="127">
        <f t="shared" si="1809"/>
        <v>0</v>
      </c>
      <c r="Y997" s="126">
        <v>0</v>
      </c>
      <c r="Z997" s="126">
        <v>0</v>
      </c>
      <c r="AA997" s="127">
        <f t="shared" si="1810"/>
        <v>0</v>
      </c>
      <c r="AB997" s="127">
        <f t="shared" si="1811"/>
        <v>0</v>
      </c>
      <c r="AC997" s="126">
        <v>0</v>
      </c>
      <c r="AD997" s="126">
        <v>0</v>
      </c>
      <c r="AE997" s="127">
        <f t="shared" si="1812"/>
        <v>0</v>
      </c>
      <c r="AF997" s="126">
        <v>0</v>
      </c>
      <c r="AG997" s="126">
        <v>0</v>
      </c>
      <c r="AH997" s="127">
        <f t="shared" si="1813"/>
        <v>0</v>
      </c>
      <c r="AI997" s="127">
        <f t="shared" si="1814"/>
        <v>0</v>
      </c>
      <c r="AJ997" s="126">
        <v>0</v>
      </c>
      <c r="AK997" s="126">
        <v>0</v>
      </c>
      <c r="AL997" s="127">
        <f t="shared" si="1815"/>
        <v>0</v>
      </c>
      <c r="AM997" s="126">
        <v>0</v>
      </c>
      <c r="AN997" s="126">
        <v>0</v>
      </c>
      <c r="AO997" s="127">
        <f t="shared" si="1816"/>
        <v>0</v>
      </c>
      <c r="AP997" s="127">
        <f t="shared" si="1817"/>
        <v>0</v>
      </c>
      <c r="AQ997" s="126">
        <v>0</v>
      </c>
      <c r="AR997" s="126">
        <v>0</v>
      </c>
      <c r="AS997" s="127">
        <f t="shared" si="1818"/>
        <v>0</v>
      </c>
      <c r="AT997" s="126">
        <v>0</v>
      </c>
      <c r="AU997" s="126">
        <v>0</v>
      </c>
      <c r="AV997" s="127">
        <f t="shared" si="1819"/>
        <v>0</v>
      </c>
      <c r="AW997" s="127">
        <f t="shared" si="1820"/>
        <v>0</v>
      </c>
      <c r="AX997" s="126">
        <v>0</v>
      </c>
      <c r="AY997" s="126">
        <v>0</v>
      </c>
      <c r="AZ997" s="127">
        <f t="shared" si="1821"/>
        <v>0</v>
      </c>
      <c r="BA997" s="126">
        <v>0</v>
      </c>
      <c r="BB997" s="126">
        <v>0</v>
      </c>
      <c r="BC997" s="127">
        <f t="shared" si="1822"/>
        <v>0</v>
      </c>
      <c r="BD997" s="127">
        <f t="shared" si="1823"/>
        <v>0</v>
      </c>
      <c r="BE997" s="128" t="s">
        <v>50</v>
      </c>
      <c r="BF997" s="153"/>
      <c r="BG997" s="128"/>
      <c r="BH997" s="152" t="s">
        <v>128</v>
      </c>
      <c r="BI997" s="152"/>
      <c r="BJ997" s="104"/>
    </row>
    <row r="998" spans="2:62" s="121" customFormat="1" ht="40.5" hidden="1">
      <c r="B998" s="114">
        <v>2014</v>
      </c>
      <c r="C998" s="115">
        <v>8317</v>
      </c>
      <c r="D998" s="114">
        <v>7</v>
      </c>
      <c r="E998" s="114">
        <v>515</v>
      </c>
      <c r="F998" s="114"/>
      <c r="G998" s="116" t="s">
        <v>68</v>
      </c>
      <c r="H998" s="117">
        <f>SUM(H999:H1013)</f>
        <v>0</v>
      </c>
      <c r="I998" s="117">
        <f t="shared" ref="I998:O998" si="1824">SUM(I999:I1013)</f>
        <v>0</v>
      </c>
      <c r="J998" s="117">
        <f t="shared" si="1824"/>
        <v>0</v>
      </c>
      <c r="K998" s="117">
        <f t="shared" si="1824"/>
        <v>0</v>
      </c>
      <c r="L998" s="117">
        <f t="shared" si="1824"/>
        <v>0</v>
      </c>
      <c r="M998" s="117">
        <f t="shared" si="1824"/>
        <v>0</v>
      </c>
      <c r="N998" s="117">
        <f t="shared" si="1824"/>
        <v>0</v>
      </c>
      <c r="O998" s="117">
        <f t="shared" si="1824"/>
        <v>0</v>
      </c>
      <c r="P998" s="117">
        <f t="shared" ref="P998:BD998" si="1825">SUM(P999:P1013)</f>
        <v>0</v>
      </c>
      <c r="Q998" s="117">
        <f t="shared" si="1825"/>
        <v>0</v>
      </c>
      <c r="R998" s="117">
        <f t="shared" si="1825"/>
        <v>0</v>
      </c>
      <c r="S998" s="117">
        <f t="shared" si="1825"/>
        <v>0</v>
      </c>
      <c r="T998" s="117">
        <f t="shared" si="1825"/>
        <v>0</v>
      </c>
      <c r="U998" s="117">
        <f t="shared" si="1825"/>
        <v>0</v>
      </c>
      <c r="V998" s="117">
        <f t="shared" si="1825"/>
        <v>0</v>
      </c>
      <c r="W998" s="117">
        <f t="shared" si="1825"/>
        <v>0</v>
      </c>
      <c r="X998" s="117">
        <f t="shared" si="1825"/>
        <v>0</v>
      </c>
      <c r="Y998" s="117">
        <f t="shared" si="1825"/>
        <v>0</v>
      </c>
      <c r="Z998" s="117">
        <f t="shared" si="1825"/>
        <v>0</v>
      </c>
      <c r="AA998" s="117">
        <f t="shared" si="1825"/>
        <v>0</v>
      </c>
      <c r="AB998" s="117">
        <f t="shared" si="1825"/>
        <v>0</v>
      </c>
      <c r="AC998" s="117">
        <f t="shared" si="1825"/>
        <v>0</v>
      </c>
      <c r="AD998" s="117">
        <f t="shared" si="1825"/>
        <v>0</v>
      </c>
      <c r="AE998" s="117">
        <f t="shared" si="1825"/>
        <v>0</v>
      </c>
      <c r="AF998" s="117">
        <f t="shared" si="1825"/>
        <v>0</v>
      </c>
      <c r="AG998" s="117">
        <f t="shared" si="1825"/>
        <v>0</v>
      </c>
      <c r="AH998" s="117">
        <f t="shared" si="1825"/>
        <v>0</v>
      </c>
      <c r="AI998" s="117">
        <f t="shared" si="1825"/>
        <v>0</v>
      </c>
      <c r="AJ998" s="117">
        <f t="shared" si="1825"/>
        <v>0</v>
      </c>
      <c r="AK998" s="117">
        <f t="shared" si="1825"/>
        <v>0</v>
      </c>
      <c r="AL998" s="117">
        <f t="shared" si="1825"/>
        <v>0</v>
      </c>
      <c r="AM998" s="117">
        <f t="shared" si="1825"/>
        <v>0</v>
      </c>
      <c r="AN998" s="117">
        <f t="shared" si="1825"/>
        <v>0</v>
      </c>
      <c r="AO998" s="117">
        <f t="shared" si="1825"/>
        <v>0</v>
      </c>
      <c r="AP998" s="117">
        <f t="shared" si="1825"/>
        <v>0</v>
      </c>
      <c r="AQ998" s="117">
        <f t="shared" si="1825"/>
        <v>0</v>
      </c>
      <c r="AR998" s="117">
        <f t="shared" si="1825"/>
        <v>0</v>
      </c>
      <c r="AS998" s="117">
        <f t="shared" si="1825"/>
        <v>0</v>
      </c>
      <c r="AT998" s="117">
        <f t="shared" si="1825"/>
        <v>0</v>
      </c>
      <c r="AU998" s="117">
        <f t="shared" si="1825"/>
        <v>0</v>
      </c>
      <c r="AV998" s="117">
        <f t="shared" si="1825"/>
        <v>0</v>
      </c>
      <c r="AW998" s="117">
        <f t="shared" si="1825"/>
        <v>0</v>
      </c>
      <c r="AX998" s="117">
        <f t="shared" si="1825"/>
        <v>0</v>
      </c>
      <c r="AY998" s="117">
        <f t="shared" si="1825"/>
        <v>0</v>
      </c>
      <c r="AZ998" s="117">
        <f t="shared" si="1825"/>
        <v>0</v>
      </c>
      <c r="BA998" s="117">
        <f t="shared" si="1825"/>
        <v>0</v>
      </c>
      <c r="BB998" s="117">
        <f t="shared" si="1825"/>
        <v>0</v>
      </c>
      <c r="BC998" s="117">
        <f t="shared" si="1825"/>
        <v>0</v>
      </c>
      <c r="BD998" s="117">
        <f t="shared" si="1825"/>
        <v>0</v>
      </c>
      <c r="BE998" s="118"/>
      <c r="BF998" s="119"/>
      <c r="BG998" s="118"/>
      <c r="BH998" s="140"/>
      <c r="BI998" s="140"/>
      <c r="BJ998" s="104"/>
    </row>
    <row r="999" spans="2:62" s="96" customFormat="1" ht="36.75" hidden="1" customHeight="1">
      <c r="B999" s="122"/>
      <c r="C999" s="143"/>
      <c r="D999" s="122"/>
      <c r="E999" s="122"/>
      <c r="F999" s="132">
        <v>1</v>
      </c>
      <c r="G999" s="163" t="s">
        <v>71</v>
      </c>
      <c r="H999" s="126">
        <v>0</v>
      </c>
      <c r="I999" s="126">
        <v>0</v>
      </c>
      <c r="J999" s="127">
        <f t="shared" ref="J999:J1013" si="1826">H999+I999</f>
        <v>0</v>
      </c>
      <c r="K999" s="126">
        <v>0</v>
      </c>
      <c r="L999" s="126">
        <v>0</v>
      </c>
      <c r="M999" s="127">
        <f t="shared" ref="M999:M1013" si="1827">K999+L999</f>
        <v>0</v>
      </c>
      <c r="N999" s="127">
        <f t="shared" ref="N999:N1013" si="1828">J999+M999</f>
        <v>0</v>
      </c>
      <c r="O999" s="126">
        <v>0</v>
      </c>
      <c r="P999" s="126">
        <v>0</v>
      </c>
      <c r="Q999" s="127">
        <f t="shared" ref="Q999:Q1013" si="1829">O999+P999</f>
        <v>0</v>
      </c>
      <c r="R999" s="126">
        <v>0</v>
      </c>
      <c r="S999" s="126">
        <v>0</v>
      </c>
      <c r="T999" s="127">
        <f t="shared" ref="T999:T1013" si="1830">R999+S999</f>
        <v>0</v>
      </c>
      <c r="U999" s="127">
        <f t="shared" ref="U999:U1013" si="1831">Q999+T999</f>
        <v>0</v>
      </c>
      <c r="V999" s="126">
        <v>0</v>
      </c>
      <c r="W999" s="126">
        <v>0</v>
      </c>
      <c r="X999" s="127">
        <f t="shared" ref="X999:X1013" si="1832">V999+W999</f>
        <v>0</v>
      </c>
      <c r="Y999" s="126">
        <v>0</v>
      </c>
      <c r="Z999" s="126">
        <v>0</v>
      </c>
      <c r="AA999" s="127">
        <f t="shared" ref="AA999:AA1013" si="1833">Y999+Z999</f>
        <v>0</v>
      </c>
      <c r="AB999" s="127">
        <f t="shared" ref="AB999:AB1013" si="1834">X999+AA999</f>
        <v>0</v>
      </c>
      <c r="AC999" s="126">
        <v>0</v>
      </c>
      <c r="AD999" s="126">
        <v>0</v>
      </c>
      <c r="AE999" s="127">
        <f t="shared" ref="AE999:AE1013" si="1835">AC999+AD999</f>
        <v>0</v>
      </c>
      <c r="AF999" s="126">
        <v>0</v>
      </c>
      <c r="AG999" s="126">
        <v>0</v>
      </c>
      <c r="AH999" s="127">
        <f t="shared" ref="AH999:AH1013" si="1836">AF999+AG999</f>
        <v>0</v>
      </c>
      <c r="AI999" s="127">
        <f t="shared" ref="AI999:AI1013" si="1837">AE999+AH999</f>
        <v>0</v>
      </c>
      <c r="AJ999" s="126">
        <v>0</v>
      </c>
      <c r="AK999" s="126">
        <v>0</v>
      </c>
      <c r="AL999" s="127">
        <f t="shared" ref="AL999:AL1013" si="1838">AJ999+AK999</f>
        <v>0</v>
      </c>
      <c r="AM999" s="126">
        <v>0</v>
      </c>
      <c r="AN999" s="126">
        <v>0</v>
      </c>
      <c r="AO999" s="127">
        <f t="shared" ref="AO999:AO1013" si="1839">AM999+AN999</f>
        <v>0</v>
      </c>
      <c r="AP999" s="127">
        <f t="shared" ref="AP999:AP1013" si="1840">AL999+AO999</f>
        <v>0</v>
      </c>
      <c r="AQ999" s="126">
        <v>0</v>
      </c>
      <c r="AR999" s="126">
        <v>0</v>
      </c>
      <c r="AS999" s="127">
        <f t="shared" ref="AS999:AS1013" si="1841">AQ999+AR999</f>
        <v>0</v>
      </c>
      <c r="AT999" s="126">
        <v>0</v>
      </c>
      <c r="AU999" s="126">
        <v>0</v>
      </c>
      <c r="AV999" s="127">
        <f t="shared" ref="AV999:AV1013" si="1842">AT999+AU999</f>
        <v>0</v>
      </c>
      <c r="AW999" s="127">
        <f t="shared" ref="AW999:AW1013" si="1843">AS999+AV999</f>
        <v>0</v>
      </c>
      <c r="AX999" s="126">
        <v>0</v>
      </c>
      <c r="AY999" s="126">
        <v>0</v>
      </c>
      <c r="AZ999" s="127">
        <f t="shared" ref="AZ999:AZ1013" si="1844">AX999+AY999</f>
        <v>0</v>
      </c>
      <c r="BA999" s="126">
        <v>0</v>
      </c>
      <c r="BB999" s="126">
        <v>0</v>
      </c>
      <c r="BC999" s="127">
        <f t="shared" ref="BC999:BC1013" si="1845">BA999+BB999</f>
        <v>0</v>
      </c>
      <c r="BD999" s="127">
        <f t="shared" ref="BD999:BD1013" si="1846">AZ999+BC999</f>
        <v>0</v>
      </c>
      <c r="BE999" s="128" t="s">
        <v>50</v>
      </c>
      <c r="BF999" s="134"/>
      <c r="BG999" s="128"/>
      <c r="BH999" s="152" t="s">
        <v>128</v>
      </c>
      <c r="BI999" s="152"/>
      <c r="BJ999" s="104"/>
    </row>
    <row r="1000" spans="2:62" s="96" customFormat="1" ht="36.75" hidden="1" customHeight="1">
      <c r="B1000" s="122"/>
      <c r="C1000" s="143"/>
      <c r="D1000" s="122"/>
      <c r="E1000" s="122"/>
      <c r="F1000" s="132">
        <v>2</v>
      </c>
      <c r="G1000" s="163" t="s">
        <v>72</v>
      </c>
      <c r="H1000" s="126">
        <v>0</v>
      </c>
      <c r="I1000" s="126">
        <v>0</v>
      </c>
      <c r="J1000" s="127">
        <f t="shared" si="1826"/>
        <v>0</v>
      </c>
      <c r="K1000" s="126">
        <v>0</v>
      </c>
      <c r="L1000" s="126">
        <v>0</v>
      </c>
      <c r="M1000" s="127">
        <f t="shared" si="1827"/>
        <v>0</v>
      </c>
      <c r="N1000" s="127">
        <f t="shared" si="1828"/>
        <v>0</v>
      </c>
      <c r="O1000" s="126">
        <v>0</v>
      </c>
      <c r="P1000" s="126">
        <v>0</v>
      </c>
      <c r="Q1000" s="127">
        <f t="shared" si="1829"/>
        <v>0</v>
      </c>
      <c r="R1000" s="126">
        <v>0</v>
      </c>
      <c r="S1000" s="126">
        <v>0</v>
      </c>
      <c r="T1000" s="127">
        <f t="shared" si="1830"/>
        <v>0</v>
      </c>
      <c r="U1000" s="127">
        <f t="shared" si="1831"/>
        <v>0</v>
      </c>
      <c r="V1000" s="126">
        <v>0</v>
      </c>
      <c r="W1000" s="126">
        <v>0</v>
      </c>
      <c r="X1000" s="127">
        <f t="shared" si="1832"/>
        <v>0</v>
      </c>
      <c r="Y1000" s="126">
        <v>0</v>
      </c>
      <c r="Z1000" s="126">
        <v>0</v>
      </c>
      <c r="AA1000" s="127">
        <f t="shared" si="1833"/>
        <v>0</v>
      </c>
      <c r="AB1000" s="127">
        <f t="shared" si="1834"/>
        <v>0</v>
      </c>
      <c r="AC1000" s="126">
        <v>0</v>
      </c>
      <c r="AD1000" s="126">
        <v>0</v>
      </c>
      <c r="AE1000" s="127">
        <f t="shared" si="1835"/>
        <v>0</v>
      </c>
      <c r="AF1000" s="126">
        <v>0</v>
      </c>
      <c r="AG1000" s="126">
        <v>0</v>
      </c>
      <c r="AH1000" s="127">
        <f t="shared" si="1836"/>
        <v>0</v>
      </c>
      <c r="AI1000" s="127">
        <f t="shared" si="1837"/>
        <v>0</v>
      </c>
      <c r="AJ1000" s="126">
        <v>0</v>
      </c>
      <c r="AK1000" s="126">
        <v>0</v>
      </c>
      <c r="AL1000" s="127">
        <f t="shared" si="1838"/>
        <v>0</v>
      </c>
      <c r="AM1000" s="126">
        <v>0</v>
      </c>
      <c r="AN1000" s="126">
        <v>0</v>
      </c>
      <c r="AO1000" s="127">
        <f t="shared" si="1839"/>
        <v>0</v>
      </c>
      <c r="AP1000" s="127">
        <f t="shared" si="1840"/>
        <v>0</v>
      </c>
      <c r="AQ1000" s="126">
        <v>0</v>
      </c>
      <c r="AR1000" s="126">
        <v>0</v>
      </c>
      <c r="AS1000" s="127">
        <f t="shared" si="1841"/>
        <v>0</v>
      </c>
      <c r="AT1000" s="126">
        <v>0</v>
      </c>
      <c r="AU1000" s="126">
        <v>0</v>
      </c>
      <c r="AV1000" s="127">
        <f t="shared" si="1842"/>
        <v>0</v>
      </c>
      <c r="AW1000" s="127">
        <f t="shared" si="1843"/>
        <v>0</v>
      </c>
      <c r="AX1000" s="126">
        <v>0</v>
      </c>
      <c r="AY1000" s="126">
        <v>0</v>
      </c>
      <c r="AZ1000" s="127">
        <f t="shared" si="1844"/>
        <v>0</v>
      </c>
      <c r="BA1000" s="126">
        <v>0</v>
      </c>
      <c r="BB1000" s="126">
        <v>0</v>
      </c>
      <c r="BC1000" s="127">
        <f t="shared" si="1845"/>
        <v>0</v>
      </c>
      <c r="BD1000" s="127">
        <f t="shared" si="1846"/>
        <v>0</v>
      </c>
      <c r="BE1000" s="128" t="s">
        <v>50</v>
      </c>
      <c r="BF1000" s="134"/>
      <c r="BG1000" s="128"/>
      <c r="BH1000" s="152" t="s">
        <v>128</v>
      </c>
      <c r="BI1000" s="152"/>
      <c r="BJ1000" s="104"/>
    </row>
    <row r="1001" spans="2:62" s="96" customFormat="1" ht="36.75" hidden="1" customHeight="1">
      <c r="B1001" s="122"/>
      <c r="C1001" s="143"/>
      <c r="D1001" s="122"/>
      <c r="E1001" s="122"/>
      <c r="F1001" s="132">
        <v>3</v>
      </c>
      <c r="G1001" s="163" t="s">
        <v>622</v>
      </c>
      <c r="H1001" s="126">
        <v>0</v>
      </c>
      <c r="I1001" s="126">
        <v>0</v>
      </c>
      <c r="J1001" s="127">
        <f t="shared" si="1826"/>
        <v>0</v>
      </c>
      <c r="K1001" s="126">
        <v>0</v>
      </c>
      <c r="L1001" s="126">
        <v>0</v>
      </c>
      <c r="M1001" s="127">
        <f t="shared" si="1827"/>
        <v>0</v>
      </c>
      <c r="N1001" s="127">
        <f t="shared" si="1828"/>
        <v>0</v>
      </c>
      <c r="O1001" s="126">
        <v>0</v>
      </c>
      <c r="P1001" s="126">
        <v>0</v>
      </c>
      <c r="Q1001" s="127">
        <f t="shared" si="1829"/>
        <v>0</v>
      </c>
      <c r="R1001" s="126">
        <v>0</v>
      </c>
      <c r="S1001" s="126">
        <v>0</v>
      </c>
      <c r="T1001" s="127">
        <f t="shared" si="1830"/>
        <v>0</v>
      </c>
      <c r="U1001" s="127">
        <f t="shared" si="1831"/>
        <v>0</v>
      </c>
      <c r="V1001" s="126">
        <v>0</v>
      </c>
      <c r="W1001" s="126">
        <v>0</v>
      </c>
      <c r="X1001" s="127">
        <f t="shared" si="1832"/>
        <v>0</v>
      </c>
      <c r="Y1001" s="126">
        <v>0</v>
      </c>
      <c r="Z1001" s="126">
        <v>0</v>
      </c>
      <c r="AA1001" s="127">
        <f t="shared" si="1833"/>
        <v>0</v>
      </c>
      <c r="AB1001" s="127">
        <f t="shared" si="1834"/>
        <v>0</v>
      </c>
      <c r="AC1001" s="126">
        <v>0</v>
      </c>
      <c r="AD1001" s="126">
        <v>0</v>
      </c>
      <c r="AE1001" s="127">
        <f t="shared" si="1835"/>
        <v>0</v>
      </c>
      <c r="AF1001" s="126">
        <v>0</v>
      </c>
      <c r="AG1001" s="126">
        <v>0</v>
      </c>
      <c r="AH1001" s="127">
        <f t="shared" si="1836"/>
        <v>0</v>
      </c>
      <c r="AI1001" s="127">
        <f t="shared" si="1837"/>
        <v>0</v>
      </c>
      <c r="AJ1001" s="126">
        <v>0</v>
      </c>
      <c r="AK1001" s="126">
        <v>0</v>
      </c>
      <c r="AL1001" s="127">
        <f t="shared" si="1838"/>
        <v>0</v>
      </c>
      <c r="AM1001" s="126">
        <v>0</v>
      </c>
      <c r="AN1001" s="126">
        <v>0</v>
      </c>
      <c r="AO1001" s="127">
        <f t="shared" si="1839"/>
        <v>0</v>
      </c>
      <c r="AP1001" s="127">
        <f t="shared" si="1840"/>
        <v>0</v>
      </c>
      <c r="AQ1001" s="126">
        <v>0</v>
      </c>
      <c r="AR1001" s="126">
        <v>0</v>
      </c>
      <c r="AS1001" s="127">
        <f t="shared" si="1841"/>
        <v>0</v>
      </c>
      <c r="AT1001" s="126">
        <v>0</v>
      </c>
      <c r="AU1001" s="126">
        <v>0</v>
      </c>
      <c r="AV1001" s="127">
        <f t="shared" si="1842"/>
        <v>0</v>
      </c>
      <c r="AW1001" s="127">
        <f t="shared" si="1843"/>
        <v>0</v>
      </c>
      <c r="AX1001" s="126">
        <v>0</v>
      </c>
      <c r="AY1001" s="126">
        <v>0</v>
      </c>
      <c r="AZ1001" s="127">
        <f t="shared" si="1844"/>
        <v>0</v>
      </c>
      <c r="BA1001" s="126">
        <v>0</v>
      </c>
      <c r="BB1001" s="126">
        <v>0</v>
      </c>
      <c r="BC1001" s="127">
        <f t="shared" si="1845"/>
        <v>0</v>
      </c>
      <c r="BD1001" s="127">
        <f t="shared" si="1846"/>
        <v>0</v>
      </c>
      <c r="BE1001" s="128" t="s">
        <v>50</v>
      </c>
      <c r="BF1001" s="134"/>
      <c r="BG1001" s="128"/>
      <c r="BH1001" s="152" t="s">
        <v>128</v>
      </c>
      <c r="BI1001" s="152"/>
      <c r="BJ1001" s="104"/>
    </row>
    <row r="1002" spans="2:62" s="96" customFormat="1" ht="36.75" hidden="1" customHeight="1">
      <c r="B1002" s="122"/>
      <c r="C1002" s="143"/>
      <c r="D1002" s="122"/>
      <c r="E1002" s="122"/>
      <c r="F1002" s="132">
        <v>4</v>
      </c>
      <c r="G1002" s="163" t="s">
        <v>623</v>
      </c>
      <c r="H1002" s="126">
        <v>0</v>
      </c>
      <c r="I1002" s="126">
        <v>0</v>
      </c>
      <c r="J1002" s="127">
        <f t="shared" si="1826"/>
        <v>0</v>
      </c>
      <c r="K1002" s="126">
        <v>0</v>
      </c>
      <c r="L1002" s="126">
        <v>0</v>
      </c>
      <c r="M1002" s="127">
        <f t="shared" si="1827"/>
        <v>0</v>
      </c>
      <c r="N1002" s="127">
        <f t="shared" si="1828"/>
        <v>0</v>
      </c>
      <c r="O1002" s="126">
        <v>0</v>
      </c>
      <c r="P1002" s="126">
        <v>0</v>
      </c>
      <c r="Q1002" s="127">
        <f t="shared" si="1829"/>
        <v>0</v>
      </c>
      <c r="R1002" s="126">
        <v>0</v>
      </c>
      <c r="S1002" s="126">
        <v>0</v>
      </c>
      <c r="T1002" s="127">
        <f t="shared" si="1830"/>
        <v>0</v>
      </c>
      <c r="U1002" s="127">
        <f t="shared" si="1831"/>
        <v>0</v>
      </c>
      <c r="V1002" s="126">
        <v>0</v>
      </c>
      <c r="W1002" s="126">
        <v>0</v>
      </c>
      <c r="X1002" s="127">
        <f t="shared" si="1832"/>
        <v>0</v>
      </c>
      <c r="Y1002" s="126">
        <v>0</v>
      </c>
      <c r="Z1002" s="126">
        <v>0</v>
      </c>
      <c r="AA1002" s="127">
        <f t="shared" si="1833"/>
        <v>0</v>
      </c>
      <c r="AB1002" s="127">
        <f t="shared" si="1834"/>
        <v>0</v>
      </c>
      <c r="AC1002" s="126">
        <v>0</v>
      </c>
      <c r="AD1002" s="126">
        <v>0</v>
      </c>
      <c r="AE1002" s="127">
        <f t="shared" si="1835"/>
        <v>0</v>
      </c>
      <c r="AF1002" s="126">
        <v>0</v>
      </c>
      <c r="AG1002" s="126">
        <v>0</v>
      </c>
      <c r="AH1002" s="127">
        <f t="shared" si="1836"/>
        <v>0</v>
      </c>
      <c r="AI1002" s="127">
        <f t="shared" si="1837"/>
        <v>0</v>
      </c>
      <c r="AJ1002" s="126">
        <v>0</v>
      </c>
      <c r="AK1002" s="126">
        <v>0</v>
      </c>
      <c r="AL1002" s="127">
        <f t="shared" si="1838"/>
        <v>0</v>
      </c>
      <c r="AM1002" s="126">
        <v>0</v>
      </c>
      <c r="AN1002" s="126">
        <v>0</v>
      </c>
      <c r="AO1002" s="127">
        <f t="shared" si="1839"/>
        <v>0</v>
      </c>
      <c r="AP1002" s="127">
        <f t="shared" si="1840"/>
        <v>0</v>
      </c>
      <c r="AQ1002" s="126">
        <v>0</v>
      </c>
      <c r="AR1002" s="126">
        <v>0</v>
      </c>
      <c r="AS1002" s="127">
        <f t="shared" si="1841"/>
        <v>0</v>
      </c>
      <c r="AT1002" s="126">
        <v>0</v>
      </c>
      <c r="AU1002" s="126">
        <v>0</v>
      </c>
      <c r="AV1002" s="127">
        <f t="shared" si="1842"/>
        <v>0</v>
      </c>
      <c r="AW1002" s="127">
        <f t="shared" si="1843"/>
        <v>0</v>
      </c>
      <c r="AX1002" s="126">
        <v>0</v>
      </c>
      <c r="AY1002" s="126">
        <v>0</v>
      </c>
      <c r="AZ1002" s="127">
        <f t="shared" si="1844"/>
        <v>0</v>
      </c>
      <c r="BA1002" s="126">
        <v>0</v>
      </c>
      <c r="BB1002" s="126">
        <v>0</v>
      </c>
      <c r="BC1002" s="127">
        <f t="shared" si="1845"/>
        <v>0</v>
      </c>
      <c r="BD1002" s="127">
        <f t="shared" si="1846"/>
        <v>0</v>
      </c>
      <c r="BE1002" s="128" t="s">
        <v>50</v>
      </c>
      <c r="BF1002" s="134"/>
      <c r="BG1002" s="128"/>
      <c r="BH1002" s="152" t="s">
        <v>128</v>
      </c>
      <c r="BI1002" s="152"/>
      <c r="BJ1002" s="104"/>
    </row>
    <row r="1003" spans="2:62" s="96" customFormat="1" ht="36.75" hidden="1" customHeight="1">
      <c r="B1003" s="122"/>
      <c r="C1003" s="143"/>
      <c r="D1003" s="122"/>
      <c r="E1003" s="122"/>
      <c r="F1003" s="132">
        <v>5</v>
      </c>
      <c r="G1003" s="163" t="s">
        <v>624</v>
      </c>
      <c r="H1003" s="126">
        <v>0</v>
      </c>
      <c r="I1003" s="126">
        <v>0</v>
      </c>
      <c r="J1003" s="127">
        <f t="shared" si="1826"/>
        <v>0</v>
      </c>
      <c r="K1003" s="126">
        <v>0</v>
      </c>
      <c r="L1003" s="126">
        <v>0</v>
      </c>
      <c r="M1003" s="127">
        <f t="shared" si="1827"/>
        <v>0</v>
      </c>
      <c r="N1003" s="127">
        <f t="shared" si="1828"/>
        <v>0</v>
      </c>
      <c r="O1003" s="126">
        <v>0</v>
      </c>
      <c r="P1003" s="126">
        <v>0</v>
      </c>
      <c r="Q1003" s="127">
        <f t="shared" si="1829"/>
        <v>0</v>
      </c>
      <c r="R1003" s="126">
        <v>0</v>
      </c>
      <c r="S1003" s="126">
        <v>0</v>
      </c>
      <c r="T1003" s="127">
        <f t="shared" si="1830"/>
        <v>0</v>
      </c>
      <c r="U1003" s="127">
        <f t="shared" si="1831"/>
        <v>0</v>
      </c>
      <c r="V1003" s="126">
        <v>0</v>
      </c>
      <c r="W1003" s="126">
        <v>0</v>
      </c>
      <c r="X1003" s="127">
        <f t="shared" si="1832"/>
        <v>0</v>
      </c>
      <c r="Y1003" s="126">
        <v>0</v>
      </c>
      <c r="Z1003" s="126">
        <v>0</v>
      </c>
      <c r="AA1003" s="127">
        <f t="shared" si="1833"/>
        <v>0</v>
      </c>
      <c r="AB1003" s="127">
        <f t="shared" si="1834"/>
        <v>0</v>
      </c>
      <c r="AC1003" s="126">
        <v>0</v>
      </c>
      <c r="AD1003" s="126">
        <v>0</v>
      </c>
      <c r="AE1003" s="127">
        <f t="shared" si="1835"/>
        <v>0</v>
      </c>
      <c r="AF1003" s="126">
        <v>0</v>
      </c>
      <c r="AG1003" s="126">
        <v>0</v>
      </c>
      <c r="AH1003" s="127">
        <f t="shared" si="1836"/>
        <v>0</v>
      </c>
      <c r="AI1003" s="127">
        <f t="shared" si="1837"/>
        <v>0</v>
      </c>
      <c r="AJ1003" s="126">
        <v>0</v>
      </c>
      <c r="AK1003" s="126">
        <v>0</v>
      </c>
      <c r="AL1003" s="127">
        <f t="shared" si="1838"/>
        <v>0</v>
      </c>
      <c r="AM1003" s="126">
        <v>0</v>
      </c>
      <c r="AN1003" s="126">
        <v>0</v>
      </c>
      <c r="AO1003" s="127">
        <f t="shared" si="1839"/>
        <v>0</v>
      </c>
      <c r="AP1003" s="127">
        <f t="shared" si="1840"/>
        <v>0</v>
      </c>
      <c r="AQ1003" s="126">
        <v>0</v>
      </c>
      <c r="AR1003" s="126">
        <v>0</v>
      </c>
      <c r="AS1003" s="127">
        <f t="shared" si="1841"/>
        <v>0</v>
      </c>
      <c r="AT1003" s="126">
        <v>0</v>
      </c>
      <c r="AU1003" s="126">
        <v>0</v>
      </c>
      <c r="AV1003" s="127">
        <f t="shared" si="1842"/>
        <v>0</v>
      </c>
      <c r="AW1003" s="127">
        <f t="shared" si="1843"/>
        <v>0</v>
      </c>
      <c r="AX1003" s="126">
        <v>0</v>
      </c>
      <c r="AY1003" s="126">
        <v>0</v>
      </c>
      <c r="AZ1003" s="127">
        <f t="shared" si="1844"/>
        <v>0</v>
      </c>
      <c r="BA1003" s="126">
        <v>0</v>
      </c>
      <c r="BB1003" s="126">
        <v>0</v>
      </c>
      <c r="BC1003" s="127">
        <f t="shared" si="1845"/>
        <v>0</v>
      </c>
      <c r="BD1003" s="127">
        <f t="shared" si="1846"/>
        <v>0</v>
      </c>
      <c r="BE1003" s="128" t="s">
        <v>50</v>
      </c>
      <c r="BF1003" s="134"/>
      <c r="BG1003" s="128"/>
      <c r="BH1003" s="152" t="s">
        <v>128</v>
      </c>
      <c r="BI1003" s="152"/>
      <c r="BJ1003" s="104"/>
    </row>
    <row r="1004" spans="2:62" s="96" customFormat="1" ht="36.75" hidden="1" customHeight="1">
      <c r="B1004" s="122"/>
      <c r="C1004" s="143"/>
      <c r="D1004" s="122"/>
      <c r="E1004" s="122"/>
      <c r="F1004" s="132">
        <v>6</v>
      </c>
      <c r="G1004" s="163" t="s">
        <v>397</v>
      </c>
      <c r="H1004" s="126">
        <v>0</v>
      </c>
      <c r="I1004" s="126">
        <v>0</v>
      </c>
      <c r="J1004" s="127">
        <f t="shared" si="1826"/>
        <v>0</v>
      </c>
      <c r="K1004" s="126">
        <v>0</v>
      </c>
      <c r="L1004" s="126">
        <v>0</v>
      </c>
      <c r="M1004" s="127">
        <f t="shared" si="1827"/>
        <v>0</v>
      </c>
      <c r="N1004" s="127">
        <f t="shared" si="1828"/>
        <v>0</v>
      </c>
      <c r="O1004" s="126">
        <v>0</v>
      </c>
      <c r="P1004" s="126">
        <v>0</v>
      </c>
      <c r="Q1004" s="127">
        <f t="shared" si="1829"/>
        <v>0</v>
      </c>
      <c r="R1004" s="126">
        <v>0</v>
      </c>
      <c r="S1004" s="126">
        <v>0</v>
      </c>
      <c r="T1004" s="127">
        <f t="shared" si="1830"/>
        <v>0</v>
      </c>
      <c r="U1004" s="127">
        <f t="shared" si="1831"/>
        <v>0</v>
      </c>
      <c r="V1004" s="126">
        <v>0</v>
      </c>
      <c r="W1004" s="126">
        <v>0</v>
      </c>
      <c r="X1004" s="127">
        <f t="shared" si="1832"/>
        <v>0</v>
      </c>
      <c r="Y1004" s="126">
        <v>0</v>
      </c>
      <c r="Z1004" s="126">
        <v>0</v>
      </c>
      <c r="AA1004" s="127">
        <f t="shared" si="1833"/>
        <v>0</v>
      </c>
      <c r="AB1004" s="127">
        <f t="shared" si="1834"/>
        <v>0</v>
      </c>
      <c r="AC1004" s="126">
        <v>0</v>
      </c>
      <c r="AD1004" s="126">
        <v>0</v>
      </c>
      <c r="AE1004" s="127">
        <f t="shared" si="1835"/>
        <v>0</v>
      </c>
      <c r="AF1004" s="126">
        <v>0</v>
      </c>
      <c r="AG1004" s="126">
        <v>0</v>
      </c>
      <c r="AH1004" s="127">
        <f t="shared" si="1836"/>
        <v>0</v>
      </c>
      <c r="AI1004" s="127">
        <f t="shared" si="1837"/>
        <v>0</v>
      </c>
      <c r="AJ1004" s="126">
        <v>0</v>
      </c>
      <c r="AK1004" s="126">
        <v>0</v>
      </c>
      <c r="AL1004" s="127">
        <f t="shared" si="1838"/>
        <v>0</v>
      </c>
      <c r="AM1004" s="126">
        <v>0</v>
      </c>
      <c r="AN1004" s="126">
        <v>0</v>
      </c>
      <c r="AO1004" s="127">
        <f t="shared" si="1839"/>
        <v>0</v>
      </c>
      <c r="AP1004" s="127">
        <f t="shared" si="1840"/>
        <v>0</v>
      </c>
      <c r="AQ1004" s="126">
        <v>0</v>
      </c>
      <c r="AR1004" s="126">
        <v>0</v>
      </c>
      <c r="AS1004" s="127">
        <f t="shared" si="1841"/>
        <v>0</v>
      </c>
      <c r="AT1004" s="126">
        <v>0</v>
      </c>
      <c r="AU1004" s="126">
        <v>0</v>
      </c>
      <c r="AV1004" s="127">
        <f t="shared" si="1842"/>
        <v>0</v>
      </c>
      <c r="AW1004" s="127">
        <f t="shared" si="1843"/>
        <v>0</v>
      </c>
      <c r="AX1004" s="126">
        <v>0</v>
      </c>
      <c r="AY1004" s="126">
        <v>0</v>
      </c>
      <c r="AZ1004" s="127">
        <f t="shared" si="1844"/>
        <v>0</v>
      </c>
      <c r="BA1004" s="126">
        <v>0</v>
      </c>
      <c r="BB1004" s="126">
        <v>0</v>
      </c>
      <c r="BC1004" s="127">
        <f t="shared" si="1845"/>
        <v>0</v>
      </c>
      <c r="BD1004" s="127">
        <f t="shared" si="1846"/>
        <v>0</v>
      </c>
      <c r="BE1004" s="128" t="s">
        <v>50</v>
      </c>
      <c r="BF1004" s="134"/>
      <c r="BG1004" s="128"/>
      <c r="BH1004" s="152" t="s">
        <v>128</v>
      </c>
      <c r="BI1004" s="152"/>
      <c r="BJ1004" s="104"/>
    </row>
    <row r="1005" spans="2:62" s="96" customFormat="1" ht="36.75" hidden="1" customHeight="1">
      <c r="B1005" s="122"/>
      <c r="C1005" s="143"/>
      <c r="D1005" s="122"/>
      <c r="E1005" s="122"/>
      <c r="F1005" s="132">
        <v>7</v>
      </c>
      <c r="G1005" s="163" t="s">
        <v>74</v>
      </c>
      <c r="H1005" s="126">
        <v>0</v>
      </c>
      <c r="I1005" s="126">
        <v>0</v>
      </c>
      <c r="J1005" s="127">
        <f t="shared" si="1826"/>
        <v>0</v>
      </c>
      <c r="K1005" s="126">
        <v>0</v>
      </c>
      <c r="L1005" s="126">
        <v>0</v>
      </c>
      <c r="M1005" s="127">
        <f t="shared" si="1827"/>
        <v>0</v>
      </c>
      <c r="N1005" s="127">
        <f t="shared" si="1828"/>
        <v>0</v>
      </c>
      <c r="O1005" s="126">
        <v>0</v>
      </c>
      <c r="P1005" s="126">
        <v>0</v>
      </c>
      <c r="Q1005" s="127">
        <f t="shared" si="1829"/>
        <v>0</v>
      </c>
      <c r="R1005" s="126">
        <v>0</v>
      </c>
      <c r="S1005" s="126">
        <v>0</v>
      </c>
      <c r="T1005" s="127">
        <f t="shared" si="1830"/>
        <v>0</v>
      </c>
      <c r="U1005" s="127">
        <f t="shared" si="1831"/>
        <v>0</v>
      </c>
      <c r="V1005" s="126">
        <v>0</v>
      </c>
      <c r="W1005" s="126">
        <v>0</v>
      </c>
      <c r="X1005" s="127">
        <f t="shared" si="1832"/>
        <v>0</v>
      </c>
      <c r="Y1005" s="126">
        <v>0</v>
      </c>
      <c r="Z1005" s="126">
        <v>0</v>
      </c>
      <c r="AA1005" s="127">
        <f t="shared" si="1833"/>
        <v>0</v>
      </c>
      <c r="AB1005" s="127">
        <f t="shared" si="1834"/>
        <v>0</v>
      </c>
      <c r="AC1005" s="126">
        <v>0</v>
      </c>
      <c r="AD1005" s="126">
        <v>0</v>
      </c>
      <c r="AE1005" s="127">
        <f t="shared" si="1835"/>
        <v>0</v>
      </c>
      <c r="AF1005" s="126">
        <v>0</v>
      </c>
      <c r="AG1005" s="126">
        <v>0</v>
      </c>
      <c r="AH1005" s="127">
        <f t="shared" si="1836"/>
        <v>0</v>
      </c>
      <c r="AI1005" s="127">
        <f t="shared" si="1837"/>
        <v>0</v>
      </c>
      <c r="AJ1005" s="126">
        <v>0</v>
      </c>
      <c r="AK1005" s="126">
        <v>0</v>
      </c>
      <c r="AL1005" s="127">
        <f t="shared" si="1838"/>
        <v>0</v>
      </c>
      <c r="AM1005" s="126">
        <v>0</v>
      </c>
      <c r="AN1005" s="126">
        <v>0</v>
      </c>
      <c r="AO1005" s="127">
        <f t="shared" si="1839"/>
        <v>0</v>
      </c>
      <c r="AP1005" s="127">
        <f t="shared" si="1840"/>
        <v>0</v>
      </c>
      <c r="AQ1005" s="126">
        <v>0</v>
      </c>
      <c r="AR1005" s="126">
        <v>0</v>
      </c>
      <c r="AS1005" s="127">
        <f t="shared" si="1841"/>
        <v>0</v>
      </c>
      <c r="AT1005" s="126">
        <v>0</v>
      </c>
      <c r="AU1005" s="126">
        <v>0</v>
      </c>
      <c r="AV1005" s="127">
        <f t="shared" si="1842"/>
        <v>0</v>
      </c>
      <c r="AW1005" s="127">
        <f t="shared" si="1843"/>
        <v>0</v>
      </c>
      <c r="AX1005" s="126">
        <v>0</v>
      </c>
      <c r="AY1005" s="126">
        <v>0</v>
      </c>
      <c r="AZ1005" s="127">
        <f t="shared" si="1844"/>
        <v>0</v>
      </c>
      <c r="BA1005" s="126">
        <v>0</v>
      </c>
      <c r="BB1005" s="126">
        <v>0</v>
      </c>
      <c r="BC1005" s="127">
        <f t="shared" si="1845"/>
        <v>0</v>
      </c>
      <c r="BD1005" s="127">
        <f t="shared" si="1846"/>
        <v>0</v>
      </c>
      <c r="BE1005" s="128" t="s">
        <v>50</v>
      </c>
      <c r="BF1005" s="134"/>
      <c r="BG1005" s="128"/>
      <c r="BH1005" s="152" t="s">
        <v>128</v>
      </c>
      <c r="BI1005" s="152"/>
      <c r="BJ1005" s="104"/>
    </row>
    <row r="1006" spans="2:62" s="96" customFormat="1" ht="36.75" hidden="1" customHeight="1">
      <c r="B1006" s="122"/>
      <c r="C1006" s="143"/>
      <c r="D1006" s="122"/>
      <c r="E1006" s="122"/>
      <c r="F1006" s="132">
        <v>8</v>
      </c>
      <c r="G1006" s="163" t="s">
        <v>75</v>
      </c>
      <c r="H1006" s="126">
        <v>0</v>
      </c>
      <c r="I1006" s="126">
        <v>0</v>
      </c>
      <c r="J1006" s="127">
        <f t="shared" si="1826"/>
        <v>0</v>
      </c>
      <c r="K1006" s="126">
        <v>0</v>
      </c>
      <c r="L1006" s="126">
        <v>0</v>
      </c>
      <c r="M1006" s="127">
        <f t="shared" si="1827"/>
        <v>0</v>
      </c>
      <c r="N1006" s="127">
        <f t="shared" si="1828"/>
        <v>0</v>
      </c>
      <c r="O1006" s="126">
        <v>0</v>
      </c>
      <c r="P1006" s="126">
        <v>0</v>
      </c>
      <c r="Q1006" s="127">
        <f t="shared" si="1829"/>
        <v>0</v>
      </c>
      <c r="R1006" s="126">
        <v>0</v>
      </c>
      <c r="S1006" s="126">
        <v>0</v>
      </c>
      <c r="T1006" s="127">
        <f t="shared" si="1830"/>
        <v>0</v>
      </c>
      <c r="U1006" s="127">
        <f t="shared" si="1831"/>
        <v>0</v>
      </c>
      <c r="V1006" s="126">
        <v>0</v>
      </c>
      <c r="W1006" s="126">
        <v>0</v>
      </c>
      <c r="X1006" s="127">
        <f t="shared" si="1832"/>
        <v>0</v>
      </c>
      <c r="Y1006" s="126">
        <v>0</v>
      </c>
      <c r="Z1006" s="126">
        <v>0</v>
      </c>
      <c r="AA1006" s="127">
        <f t="shared" si="1833"/>
        <v>0</v>
      </c>
      <c r="AB1006" s="127">
        <f t="shared" si="1834"/>
        <v>0</v>
      </c>
      <c r="AC1006" s="126">
        <v>0</v>
      </c>
      <c r="AD1006" s="126">
        <v>0</v>
      </c>
      <c r="AE1006" s="127">
        <f t="shared" si="1835"/>
        <v>0</v>
      </c>
      <c r="AF1006" s="126">
        <v>0</v>
      </c>
      <c r="AG1006" s="126">
        <v>0</v>
      </c>
      <c r="AH1006" s="127">
        <f t="shared" si="1836"/>
        <v>0</v>
      </c>
      <c r="AI1006" s="127">
        <f t="shared" si="1837"/>
        <v>0</v>
      </c>
      <c r="AJ1006" s="126">
        <v>0</v>
      </c>
      <c r="AK1006" s="126">
        <v>0</v>
      </c>
      <c r="AL1006" s="127">
        <f t="shared" si="1838"/>
        <v>0</v>
      </c>
      <c r="AM1006" s="126">
        <v>0</v>
      </c>
      <c r="AN1006" s="126">
        <v>0</v>
      </c>
      <c r="AO1006" s="127">
        <f t="shared" si="1839"/>
        <v>0</v>
      </c>
      <c r="AP1006" s="127">
        <f t="shared" si="1840"/>
        <v>0</v>
      </c>
      <c r="AQ1006" s="126">
        <v>0</v>
      </c>
      <c r="AR1006" s="126">
        <v>0</v>
      </c>
      <c r="AS1006" s="127">
        <f t="shared" si="1841"/>
        <v>0</v>
      </c>
      <c r="AT1006" s="126">
        <v>0</v>
      </c>
      <c r="AU1006" s="126">
        <v>0</v>
      </c>
      <c r="AV1006" s="127">
        <f t="shared" si="1842"/>
        <v>0</v>
      </c>
      <c r="AW1006" s="127">
        <f t="shared" si="1843"/>
        <v>0</v>
      </c>
      <c r="AX1006" s="126">
        <v>0</v>
      </c>
      <c r="AY1006" s="126">
        <v>0</v>
      </c>
      <c r="AZ1006" s="127">
        <f t="shared" si="1844"/>
        <v>0</v>
      </c>
      <c r="BA1006" s="126">
        <v>0</v>
      </c>
      <c r="BB1006" s="126">
        <v>0</v>
      </c>
      <c r="BC1006" s="127">
        <f t="shared" si="1845"/>
        <v>0</v>
      </c>
      <c r="BD1006" s="127">
        <f t="shared" si="1846"/>
        <v>0</v>
      </c>
      <c r="BE1006" s="128" t="s">
        <v>50</v>
      </c>
      <c r="BF1006" s="134"/>
      <c r="BG1006" s="128"/>
      <c r="BH1006" s="152" t="s">
        <v>128</v>
      </c>
      <c r="BI1006" s="152"/>
      <c r="BJ1006" s="104"/>
    </row>
    <row r="1007" spans="2:62" s="96" customFormat="1" ht="36.75" hidden="1" customHeight="1">
      <c r="B1007" s="122"/>
      <c r="C1007" s="143"/>
      <c r="D1007" s="122"/>
      <c r="E1007" s="122"/>
      <c r="F1007" s="132">
        <v>9</v>
      </c>
      <c r="G1007" s="163" t="s">
        <v>76</v>
      </c>
      <c r="H1007" s="126">
        <v>0</v>
      </c>
      <c r="I1007" s="126">
        <v>0</v>
      </c>
      <c r="J1007" s="127">
        <f t="shared" si="1826"/>
        <v>0</v>
      </c>
      <c r="K1007" s="126">
        <v>0</v>
      </c>
      <c r="L1007" s="126">
        <v>0</v>
      </c>
      <c r="M1007" s="127">
        <f t="shared" si="1827"/>
        <v>0</v>
      </c>
      <c r="N1007" s="127">
        <f t="shared" si="1828"/>
        <v>0</v>
      </c>
      <c r="O1007" s="126">
        <v>0</v>
      </c>
      <c r="P1007" s="126">
        <v>0</v>
      </c>
      <c r="Q1007" s="127">
        <f t="shared" si="1829"/>
        <v>0</v>
      </c>
      <c r="R1007" s="126">
        <v>0</v>
      </c>
      <c r="S1007" s="126">
        <v>0</v>
      </c>
      <c r="T1007" s="127">
        <f t="shared" si="1830"/>
        <v>0</v>
      </c>
      <c r="U1007" s="127">
        <f t="shared" si="1831"/>
        <v>0</v>
      </c>
      <c r="V1007" s="126">
        <v>0</v>
      </c>
      <c r="W1007" s="126">
        <v>0</v>
      </c>
      <c r="X1007" s="127">
        <f t="shared" si="1832"/>
        <v>0</v>
      </c>
      <c r="Y1007" s="126">
        <v>0</v>
      </c>
      <c r="Z1007" s="126">
        <v>0</v>
      </c>
      <c r="AA1007" s="127">
        <f t="shared" si="1833"/>
        <v>0</v>
      </c>
      <c r="AB1007" s="127">
        <f t="shared" si="1834"/>
        <v>0</v>
      </c>
      <c r="AC1007" s="126">
        <v>0</v>
      </c>
      <c r="AD1007" s="126">
        <v>0</v>
      </c>
      <c r="AE1007" s="127">
        <f t="shared" si="1835"/>
        <v>0</v>
      </c>
      <c r="AF1007" s="126">
        <v>0</v>
      </c>
      <c r="AG1007" s="126">
        <v>0</v>
      </c>
      <c r="AH1007" s="127">
        <f t="shared" si="1836"/>
        <v>0</v>
      </c>
      <c r="AI1007" s="127">
        <f t="shared" si="1837"/>
        <v>0</v>
      </c>
      <c r="AJ1007" s="126">
        <v>0</v>
      </c>
      <c r="AK1007" s="126">
        <v>0</v>
      </c>
      <c r="AL1007" s="127">
        <f t="shared" si="1838"/>
        <v>0</v>
      </c>
      <c r="AM1007" s="126">
        <v>0</v>
      </c>
      <c r="AN1007" s="126">
        <v>0</v>
      </c>
      <c r="AO1007" s="127">
        <f t="shared" si="1839"/>
        <v>0</v>
      </c>
      <c r="AP1007" s="127">
        <f t="shared" si="1840"/>
        <v>0</v>
      </c>
      <c r="AQ1007" s="126">
        <v>0</v>
      </c>
      <c r="AR1007" s="126">
        <v>0</v>
      </c>
      <c r="AS1007" s="127">
        <f t="shared" si="1841"/>
        <v>0</v>
      </c>
      <c r="AT1007" s="126">
        <v>0</v>
      </c>
      <c r="AU1007" s="126">
        <v>0</v>
      </c>
      <c r="AV1007" s="127">
        <f t="shared" si="1842"/>
        <v>0</v>
      </c>
      <c r="AW1007" s="127">
        <f t="shared" si="1843"/>
        <v>0</v>
      </c>
      <c r="AX1007" s="126">
        <v>0</v>
      </c>
      <c r="AY1007" s="126">
        <v>0</v>
      </c>
      <c r="AZ1007" s="127">
        <f t="shared" si="1844"/>
        <v>0</v>
      </c>
      <c r="BA1007" s="126">
        <v>0</v>
      </c>
      <c r="BB1007" s="126">
        <v>0</v>
      </c>
      <c r="BC1007" s="127">
        <f t="shared" si="1845"/>
        <v>0</v>
      </c>
      <c r="BD1007" s="127">
        <f t="shared" si="1846"/>
        <v>0</v>
      </c>
      <c r="BE1007" s="128" t="s">
        <v>50</v>
      </c>
      <c r="BF1007" s="134"/>
      <c r="BG1007" s="128"/>
      <c r="BH1007" s="152" t="s">
        <v>128</v>
      </c>
      <c r="BI1007" s="152"/>
      <c r="BJ1007" s="104"/>
    </row>
    <row r="1008" spans="2:62" s="96" customFormat="1" ht="36.75" hidden="1" customHeight="1">
      <c r="B1008" s="122"/>
      <c r="C1008" s="143"/>
      <c r="D1008" s="122"/>
      <c r="E1008" s="122"/>
      <c r="F1008" s="132">
        <v>10</v>
      </c>
      <c r="G1008" s="163" t="s">
        <v>625</v>
      </c>
      <c r="H1008" s="126">
        <v>0</v>
      </c>
      <c r="I1008" s="126">
        <v>0</v>
      </c>
      <c r="J1008" s="127">
        <f t="shared" si="1826"/>
        <v>0</v>
      </c>
      <c r="K1008" s="126">
        <v>0</v>
      </c>
      <c r="L1008" s="126">
        <v>0</v>
      </c>
      <c r="M1008" s="127">
        <f t="shared" si="1827"/>
        <v>0</v>
      </c>
      <c r="N1008" s="127">
        <f t="shared" si="1828"/>
        <v>0</v>
      </c>
      <c r="O1008" s="126">
        <v>0</v>
      </c>
      <c r="P1008" s="126">
        <v>0</v>
      </c>
      <c r="Q1008" s="127">
        <f t="shared" si="1829"/>
        <v>0</v>
      </c>
      <c r="R1008" s="126">
        <v>0</v>
      </c>
      <c r="S1008" s="126">
        <v>0</v>
      </c>
      <c r="T1008" s="127">
        <f t="shared" si="1830"/>
        <v>0</v>
      </c>
      <c r="U1008" s="127">
        <f t="shared" si="1831"/>
        <v>0</v>
      </c>
      <c r="V1008" s="126">
        <v>0</v>
      </c>
      <c r="W1008" s="126">
        <v>0</v>
      </c>
      <c r="X1008" s="127">
        <f t="shared" si="1832"/>
        <v>0</v>
      </c>
      <c r="Y1008" s="126">
        <v>0</v>
      </c>
      <c r="Z1008" s="126">
        <v>0</v>
      </c>
      <c r="AA1008" s="127">
        <f t="shared" si="1833"/>
        <v>0</v>
      </c>
      <c r="AB1008" s="127">
        <f t="shared" si="1834"/>
        <v>0</v>
      </c>
      <c r="AC1008" s="126">
        <v>0</v>
      </c>
      <c r="AD1008" s="126">
        <v>0</v>
      </c>
      <c r="AE1008" s="127">
        <f t="shared" si="1835"/>
        <v>0</v>
      </c>
      <c r="AF1008" s="126">
        <v>0</v>
      </c>
      <c r="AG1008" s="126">
        <v>0</v>
      </c>
      <c r="AH1008" s="127">
        <f t="shared" si="1836"/>
        <v>0</v>
      </c>
      <c r="AI1008" s="127">
        <f t="shared" si="1837"/>
        <v>0</v>
      </c>
      <c r="AJ1008" s="126">
        <v>0</v>
      </c>
      <c r="AK1008" s="126">
        <v>0</v>
      </c>
      <c r="AL1008" s="127">
        <f t="shared" si="1838"/>
        <v>0</v>
      </c>
      <c r="AM1008" s="126">
        <v>0</v>
      </c>
      <c r="AN1008" s="126">
        <v>0</v>
      </c>
      <c r="AO1008" s="127">
        <f t="shared" si="1839"/>
        <v>0</v>
      </c>
      <c r="AP1008" s="127">
        <f t="shared" si="1840"/>
        <v>0</v>
      </c>
      <c r="AQ1008" s="126">
        <v>0</v>
      </c>
      <c r="AR1008" s="126">
        <v>0</v>
      </c>
      <c r="AS1008" s="127">
        <f t="shared" si="1841"/>
        <v>0</v>
      </c>
      <c r="AT1008" s="126">
        <v>0</v>
      </c>
      <c r="AU1008" s="126">
        <v>0</v>
      </c>
      <c r="AV1008" s="127">
        <f t="shared" si="1842"/>
        <v>0</v>
      </c>
      <c r="AW1008" s="127">
        <f t="shared" si="1843"/>
        <v>0</v>
      </c>
      <c r="AX1008" s="126">
        <v>0</v>
      </c>
      <c r="AY1008" s="126">
        <v>0</v>
      </c>
      <c r="AZ1008" s="127">
        <f t="shared" si="1844"/>
        <v>0</v>
      </c>
      <c r="BA1008" s="126">
        <v>0</v>
      </c>
      <c r="BB1008" s="126">
        <v>0</v>
      </c>
      <c r="BC1008" s="127">
        <f t="shared" si="1845"/>
        <v>0</v>
      </c>
      <c r="BD1008" s="127">
        <f t="shared" si="1846"/>
        <v>0</v>
      </c>
      <c r="BE1008" s="128" t="s">
        <v>50</v>
      </c>
      <c r="BF1008" s="134"/>
      <c r="BG1008" s="128"/>
      <c r="BH1008" s="152" t="s">
        <v>128</v>
      </c>
      <c r="BI1008" s="152"/>
      <c r="BJ1008" s="104"/>
    </row>
    <row r="1009" spans="2:62" s="96" customFormat="1" ht="36.75" hidden="1" customHeight="1">
      <c r="B1009" s="122"/>
      <c r="C1009" s="143"/>
      <c r="D1009" s="122"/>
      <c r="E1009" s="122"/>
      <c r="F1009" s="132">
        <v>11</v>
      </c>
      <c r="G1009" s="163" t="s">
        <v>626</v>
      </c>
      <c r="H1009" s="126">
        <v>0</v>
      </c>
      <c r="I1009" s="126">
        <v>0</v>
      </c>
      <c r="J1009" s="127">
        <f t="shared" si="1826"/>
        <v>0</v>
      </c>
      <c r="K1009" s="126">
        <v>0</v>
      </c>
      <c r="L1009" s="126">
        <v>0</v>
      </c>
      <c r="M1009" s="127">
        <f t="shared" si="1827"/>
        <v>0</v>
      </c>
      <c r="N1009" s="127">
        <f t="shared" si="1828"/>
        <v>0</v>
      </c>
      <c r="O1009" s="126">
        <v>0</v>
      </c>
      <c r="P1009" s="126">
        <v>0</v>
      </c>
      <c r="Q1009" s="127">
        <f t="shared" si="1829"/>
        <v>0</v>
      </c>
      <c r="R1009" s="126">
        <v>0</v>
      </c>
      <c r="S1009" s="126">
        <v>0</v>
      </c>
      <c r="T1009" s="127">
        <f t="shared" si="1830"/>
        <v>0</v>
      </c>
      <c r="U1009" s="127">
        <f t="shared" si="1831"/>
        <v>0</v>
      </c>
      <c r="V1009" s="126">
        <v>0</v>
      </c>
      <c r="W1009" s="126">
        <v>0</v>
      </c>
      <c r="X1009" s="127">
        <f t="shared" si="1832"/>
        <v>0</v>
      </c>
      <c r="Y1009" s="126">
        <v>0</v>
      </c>
      <c r="Z1009" s="126">
        <v>0</v>
      </c>
      <c r="AA1009" s="127">
        <f t="shared" si="1833"/>
        <v>0</v>
      </c>
      <c r="AB1009" s="127">
        <f t="shared" si="1834"/>
        <v>0</v>
      </c>
      <c r="AC1009" s="126">
        <v>0</v>
      </c>
      <c r="AD1009" s="126">
        <v>0</v>
      </c>
      <c r="AE1009" s="127">
        <f t="shared" si="1835"/>
        <v>0</v>
      </c>
      <c r="AF1009" s="126">
        <v>0</v>
      </c>
      <c r="AG1009" s="126">
        <v>0</v>
      </c>
      <c r="AH1009" s="127">
        <f t="shared" si="1836"/>
        <v>0</v>
      </c>
      <c r="AI1009" s="127">
        <f t="shared" si="1837"/>
        <v>0</v>
      </c>
      <c r="AJ1009" s="126">
        <v>0</v>
      </c>
      <c r="AK1009" s="126">
        <v>0</v>
      </c>
      <c r="AL1009" s="127">
        <f t="shared" si="1838"/>
        <v>0</v>
      </c>
      <c r="AM1009" s="126">
        <v>0</v>
      </c>
      <c r="AN1009" s="126">
        <v>0</v>
      </c>
      <c r="AO1009" s="127">
        <f t="shared" si="1839"/>
        <v>0</v>
      </c>
      <c r="AP1009" s="127">
        <f t="shared" si="1840"/>
        <v>0</v>
      </c>
      <c r="AQ1009" s="126">
        <v>0</v>
      </c>
      <c r="AR1009" s="126">
        <v>0</v>
      </c>
      <c r="AS1009" s="127">
        <f t="shared" si="1841"/>
        <v>0</v>
      </c>
      <c r="AT1009" s="126">
        <v>0</v>
      </c>
      <c r="AU1009" s="126">
        <v>0</v>
      </c>
      <c r="AV1009" s="127">
        <f t="shared" si="1842"/>
        <v>0</v>
      </c>
      <c r="AW1009" s="127">
        <f t="shared" si="1843"/>
        <v>0</v>
      </c>
      <c r="AX1009" s="126">
        <v>0</v>
      </c>
      <c r="AY1009" s="126">
        <v>0</v>
      </c>
      <c r="AZ1009" s="127">
        <f t="shared" si="1844"/>
        <v>0</v>
      </c>
      <c r="BA1009" s="126">
        <v>0</v>
      </c>
      <c r="BB1009" s="126">
        <v>0</v>
      </c>
      <c r="BC1009" s="127">
        <f t="shared" si="1845"/>
        <v>0</v>
      </c>
      <c r="BD1009" s="127">
        <f t="shared" si="1846"/>
        <v>0</v>
      </c>
      <c r="BE1009" s="128" t="s">
        <v>50</v>
      </c>
      <c r="BF1009" s="134"/>
      <c r="BG1009" s="128"/>
      <c r="BH1009" s="152" t="s">
        <v>128</v>
      </c>
      <c r="BI1009" s="152"/>
      <c r="BJ1009" s="104"/>
    </row>
    <row r="1010" spans="2:62" s="96" customFormat="1" ht="36.75" hidden="1" customHeight="1">
      <c r="B1010" s="122"/>
      <c r="C1010" s="143"/>
      <c r="D1010" s="122"/>
      <c r="E1010" s="122"/>
      <c r="F1010" s="124">
        <v>12</v>
      </c>
      <c r="G1010" s="163" t="s">
        <v>627</v>
      </c>
      <c r="H1010" s="126">
        <v>0</v>
      </c>
      <c r="I1010" s="126">
        <v>0</v>
      </c>
      <c r="J1010" s="127">
        <f t="shared" si="1826"/>
        <v>0</v>
      </c>
      <c r="K1010" s="126">
        <v>0</v>
      </c>
      <c r="L1010" s="126">
        <v>0</v>
      </c>
      <c r="M1010" s="127">
        <f t="shared" si="1827"/>
        <v>0</v>
      </c>
      <c r="N1010" s="127">
        <f t="shared" si="1828"/>
        <v>0</v>
      </c>
      <c r="O1010" s="126">
        <v>0</v>
      </c>
      <c r="P1010" s="126">
        <v>0</v>
      </c>
      <c r="Q1010" s="127">
        <f t="shared" si="1829"/>
        <v>0</v>
      </c>
      <c r="R1010" s="126">
        <v>0</v>
      </c>
      <c r="S1010" s="126">
        <v>0</v>
      </c>
      <c r="T1010" s="127">
        <f t="shared" si="1830"/>
        <v>0</v>
      </c>
      <c r="U1010" s="127">
        <f t="shared" si="1831"/>
        <v>0</v>
      </c>
      <c r="V1010" s="126">
        <v>0</v>
      </c>
      <c r="W1010" s="126">
        <v>0</v>
      </c>
      <c r="X1010" s="127">
        <f t="shared" si="1832"/>
        <v>0</v>
      </c>
      <c r="Y1010" s="126">
        <v>0</v>
      </c>
      <c r="Z1010" s="126">
        <v>0</v>
      </c>
      <c r="AA1010" s="127">
        <f t="shared" si="1833"/>
        <v>0</v>
      </c>
      <c r="AB1010" s="127">
        <f t="shared" si="1834"/>
        <v>0</v>
      </c>
      <c r="AC1010" s="126">
        <v>0</v>
      </c>
      <c r="AD1010" s="126">
        <v>0</v>
      </c>
      <c r="AE1010" s="127">
        <f t="shared" si="1835"/>
        <v>0</v>
      </c>
      <c r="AF1010" s="126">
        <v>0</v>
      </c>
      <c r="AG1010" s="126">
        <v>0</v>
      </c>
      <c r="AH1010" s="127">
        <f t="shared" si="1836"/>
        <v>0</v>
      </c>
      <c r="AI1010" s="127">
        <f t="shared" si="1837"/>
        <v>0</v>
      </c>
      <c r="AJ1010" s="126">
        <v>0</v>
      </c>
      <c r="AK1010" s="126">
        <v>0</v>
      </c>
      <c r="AL1010" s="127">
        <f t="shared" si="1838"/>
        <v>0</v>
      </c>
      <c r="AM1010" s="126">
        <v>0</v>
      </c>
      <c r="AN1010" s="126">
        <v>0</v>
      </c>
      <c r="AO1010" s="127">
        <f t="shared" si="1839"/>
        <v>0</v>
      </c>
      <c r="AP1010" s="127">
        <f t="shared" si="1840"/>
        <v>0</v>
      </c>
      <c r="AQ1010" s="126">
        <v>0</v>
      </c>
      <c r="AR1010" s="126">
        <v>0</v>
      </c>
      <c r="AS1010" s="127">
        <f t="shared" si="1841"/>
        <v>0</v>
      </c>
      <c r="AT1010" s="126">
        <v>0</v>
      </c>
      <c r="AU1010" s="126">
        <v>0</v>
      </c>
      <c r="AV1010" s="127">
        <f t="shared" si="1842"/>
        <v>0</v>
      </c>
      <c r="AW1010" s="127">
        <f t="shared" si="1843"/>
        <v>0</v>
      </c>
      <c r="AX1010" s="126">
        <v>0</v>
      </c>
      <c r="AY1010" s="126">
        <v>0</v>
      </c>
      <c r="AZ1010" s="127">
        <f t="shared" si="1844"/>
        <v>0</v>
      </c>
      <c r="BA1010" s="126">
        <v>0</v>
      </c>
      <c r="BB1010" s="126">
        <v>0</v>
      </c>
      <c r="BC1010" s="127">
        <f t="shared" si="1845"/>
        <v>0</v>
      </c>
      <c r="BD1010" s="127">
        <f t="shared" si="1846"/>
        <v>0</v>
      </c>
      <c r="BE1010" s="128" t="s">
        <v>50</v>
      </c>
      <c r="BF1010" s="134"/>
      <c r="BG1010" s="128"/>
      <c r="BH1010" s="152" t="s">
        <v>128</v>
      </c>
      <c r="BI1010" s="152"/>
      <c r="BJ1010" s="104"/>
    </row>
    <row r="1011" spans="2:62" s="96" customFormat="1" ht="36.75" hidden="1" customHeight="1">
      <c r="B1011" s="122"/>
      <c r="C1011" s="143"/>
      <c r="D1011" s="122"/>
      <c r="E1011" s="122"/>
      <c r="F1011" s="124">
        <v>13</v>
      </c>
      <c r="G1011" s="163" t="s">
        <v>628</v>
      </c>
      <c r="H1011" s="126">
        <v>0</v>
      </c>
      <c r="I1011" s="126">
        <v>0</v>
      </c>
      <c r="J1011" s="127">
        <f t="shared" si="1826"/>
        <v>0</v>
      </c>
      <c r="K1011" s="126">
        <v>0</v>
      </c>
      <c r="L1011" s="126">
        <v>0</v>
      </c>
      <c r="M1011" s="127">
        <f t="shared" si="1827"/>
        <v>0</v>
      </c>
      <c r="N1011" s="127">
        <f t="shared" si="1828"/>
        <v>0</v>
      </c>
      <c r="O1011" s="126">
        <v>0</v>
      </c>
      <c r="P1011" s="126">
        <v>0</v>
      </c>
      <c r="Q1011" s="127">
        <f t="shared" si="1829"/>
        <v>0</v>
      </c>
      <c r="R1011" s="126">
        <v>0</v>
      </c>
      <c r="S1011" s="126">
        <v>0</v>
      </c>
      <c r="T1011" s="127">
        <f t="shared" si="1830"/>
        <v>0</v>
      </c>
      <c r="U1011" s="127">
        <f t="shared" si="1831"/>
        <v>0</v>
      </c>
      <c r="V1011" s="126">
        <v>0</v>
      </c>
      <c r="W1011" s="126">
        <v>0</v>
      </c>
      <c r="X1011" s="127">
        <f t="shared" si="1832"/>
        <v>0</v>
      </c>
      <c r="Y1011" s="126">
        <v>0</v>
      </c>
      <c r="Z1011" s="126">
        <v>0</v>
      </c>
      <c r="AA1011" s="127">
        <f t="shared" si="1833"/>
        <v>0</v>
      </c>
      <c r="AB1011" s="127">
        <f t="shared" si="1834"/>
        <v>0</v>
      </c>
      <c r="AC1011" s="126">
        <v>0</v>
      </c>
      <c r="AD1011" s="126">
        <v>0</v>
      </c>
      <c r="AE1011" s="127">
        <f t="shared" si="1835"/>
        <v>0</v>
      </c>
      <c r="AF1011" s="126">
        <v>0</v>
      </c>
      <c r="AG1011" s="126">
        <v>0</v>
      </c>
      <c r="AH1011" s="127">
        <f t="shared" si="1836"/>
        <v>0</v>
      </c>
      <c r="AI1011" s="127">
        <f t="shared" si="1837"/>
        <v>0</v>
      </c>
      <c r="AJ1011" s="126">
        <v>0</v>
      </c>
      <c r="AK1011" s="126">
        <v>0</v>
      </c>
      <c r="AL1011" s="127">
        <f t="shared" si="1838"/>
        <v>0</v>
      </c>
      <c r="AM1011" s="126">
        <v>0</v>
      </c>
      <c r="AN1011" s="126">
        <v>0</v>
      </c>
      <c r="AO1011" s="127">
        <f t="shared" si="1839"/>
        <v>0</v>
      </c>
      <c r="AP1011" s="127">
        <f t="shared" si="1840"/>
        <v>0</v>
      </c>
      <c r="AQ1011" s="126">
        <v>0</v>
      </c>
      <c r="AR1011" s="126">
        <v>0</v>
      </c>
      <c r="AS1011" s="127">
        <f t="shared" si="1841"/>
        <v>0</v>
      </c>
      <c r="AT1011" s="126">
        <v>0</v>
      </c>
      <c r="AU1011" s="126">
        <v>0</v>
      </c>
      <c r="AV1011" s="127">
        <f t="shared" si="1842"/>
        <v>0</v>
      </c>
      <c r="AW1011" s="127">
        <f t="shared" si="1843"/>
        <v>0</v>
      </c>
      <c r="AX1011" s="126">
        <v>0</v>
      </c>
      <c r="AY1011" s="126">
        <v>0</v>
      </c>
      <c r="AZ1011" s="127">
        <f t="shared" si="1844"/>
        <v>0</v>
      </c>
      <c r="BA1011" s="126">
        <v>0</v>
      </c>
      <c r="BB1011" s="126">
        <v>0</v>
      </c>
      <c r="BC1011" s="127">
        <f t="shared" si="1845"/>
        <v>0</v>
      </c>
      <c r="BD1011" s="127">
        <f t="shared" si="1846"/>
        <v>0</v>
      </c>
      <c r="BE1011" s="128" t="s">
        <v>50</v>
      </c>
      <c r="BF1011" s="134"/>
      <c r="BG1011" s="128"/>
      <c r="BH1011" s="152" t="s">
        <v>128</v>
      </c>
      <c r="BI1011" s="152"/>
      <c r="BJ1011" s="104"/>
    </row>
    <row r="1012" spans="2:62" s="96" customFormat="1" ht="36.75" hidden="1" customHeight="1">
      <c r="B1012" s="122"/>
      <c r="C1012" s="143"/>
      <c r="D1012" s="122"/>
      <c r="E1012" s="122"/>
      <c r="F1012" s="124">
        <v>14</v>
      </c>
      <c r="G1012" s="163" t="s">
        <v>559</v>
      </c>
      <c r="H1012" s="126">
        <v>0</v>
      </c>
      <c r="I1012" s="126">
        <v>0</v>
      </c>
      <c r="J1012" s="127">
        <f t="shared" si="1826"/>
        <v>0</v>
      </c>
      <c r="K1012" s="126">
        <v>0</v>
      </c>
      <c r="L1012" s="126">
        <v>0</v>
      </c>
      <c r="M1012" s="127">
        <f t="shared" si="1827"/>
        <v>0</v>
      </c>
      <c r="N1012" s="127">
        <f t="shared" si="1828"/>
        <v>0</v>
      </c>
      <c r="O1012" s="126">
        <v>0</v>
      </c>
      <c r="P1012" s="126">
        <v>0</v>
      </c>
      <c r="Q1012" s="127">
        <f t="shared" si="1829"/>
        <v>0</v>
      </c>
      <c r="R1012" s="126">
        <v>0</v>
      </c>
      <c r="S1012" s="126">
        <v>0</v>
      </c>
      <c r="T1012" s="127">
        <f t="shared" si="1830"/>
        <v>0</v>
      </c>
      <c r="U1012" s="127">
        <f t="shared" si="1831"/>
        <v>0</v>
      </c>
      <c r="V1012" s="126">
        <v>0</v>
      </c>
      <c r="W1012" s="126">
        <v>0</v>
      </c>
      <c r="X1012" s="127">
        <f t="shared" si="1832"/>
        <v>0</v>
      </c>
      <c r="Y1012" s="126">
        <v>0</v>
      </c>
      <c r="Z1012" s="126">
        <v>0</v>
      </c>
      <c r="AA1012" s="127">
        <f t="shared" si="1833"/>
        <v>0</v>
      </c>
      <c r="AB1012" s="127">
        <f t="shared" si="1834"/>
        <v>0</v>
      </c>
      <c r="AC1012" s="126">
        <v>0</v>
      </c>
      <c r="AD1012" s="126">
        <v>0</v>
      </c>
      <c r="AE1012" s="127">
        <f t="shared" si="1835"/>
        <v>0</v>
      </c>
      <c r="AF1012" s="126">
        <v>0</v>
      </c>
      <c r="AG1012" s="126">
        <v>0</v>
      </c>
      <c r="AH1012" s="127">
        <f t="shared" si="1836"/>
        <v>0</v>
      </c>
      <c r="AI1012" s="127">
        <f t="shared" si="1837"/>
        <v>0</v>
      </c>
      <c r="AJ1012" s="126">
        <v>0</v>
      </c>
      <c r="AK1012" s="126">
        <v>0</v>
      </c>
      <c r="AL1012" s="127">
        <f t="shared" si="1838"/>
        <v>0</v>
      </c>
      <c r="AM1012" s="126">
        <v>0</v>
      </c>
      <c r="AN1012" s="126">
        <v>0</v>
      </c>
      <c r="AO1012" s="127">
        <f t="shared" si="1839"/>
        <v>0</v>
      </c>
      <c r="AP1012" s="127">
        <f t="shared" si="1840"/>
        <v>0</v>
      </c>
      <c r="AQ1012" s="126">
        <v>0</v>
      </c>
      <c r="AR1012" s="126">
        <v>0</v>
      </c>
      <c r="AS1012" s="127">
        <f t="shared" si="1841"/>
        <v>0</v>
      </c>
      <c r="AT1012" s="126">
        <v>0</v>
      </c>
      <c r="AU1012" s="126">
        <v>0</v>
      </c>
      <c r="AV1012" s="127">
        <f t="shared" si="1842"/>
        <v>0</v>
      </c>
      <c r="AW1012" s="127">
        <f t="shared" si="1843"/>
        <v>0</v>
      </c>
      <c r="AX1012" s="126">
        <v>0</v>
      </c>
      <c r="AY1012" s="126">
        <v>0</v>
      </c>
      <c r="AZ1012" s="127">
        <f t="shared" si="1844"/>
        <v>0</v>
      </c>
      <c r="BA1012" s="126">
        <v>0</v>
      </c>
      <c r="BB1012" s="126">
        <v>0</v>
      </c>
      <c r="BC1012" s="127">
        <f t="shared" si="1845"/>
        <v>0</v>
      </c>
      <c r="BD1012" s="127">
        <f t="shared" si="1846"/>
        <v>0</v>
      </c>
      <c r="BE1012" s="128" t="s">
        <v>50</v>
      </c>
      <c r="BF1012" s="134"/>
      <c r="BG1012" s="128"/>
      <c r="BH1012" s="152" t="s">
        <v>128</v>
      </c>
      <c r="BI1012" s="152"/>
      <c r="BJ1012" s="104"/>
    </row>
    <row r="1013" spans="2:62" s="96" customFormat="1" hidden="1">
      <c r="B1013" s="122"/>
      <c r="C1013" s="143"/>
      <c r="D1013" s="122"/>
      <c r="E1013" s="122"/>
      <c r="F1013" s="124">
        <v>15</v>
      </c>
      <c r="G1013" s="163" t="s">
        <v>78</v>
      </c>
      <c r="H1013" s="126">
        <v>0</v>
      </c>
      <c r="I1013" s="126">
        <v>0</v>
      </c>
      <c r="J1013" s="127">
        <f t="shared" si="1826"/>
        <v>0</v>
      </c>
      <c r="K1013" s="126">
        <v>0</v>
      </c>
      <c r="L1013" s="126">
        <v>0</v>
      </c>
      <c r="M1013" s="127">
        <f t="shared" si="1827"/>
        <v>0</v>
      </c>
      <c r="N1013" s="127">
        <f t="shared" si="1828"/>
        <v>0</v>
      </c>
      <c r="O1013" s="126">
        <v>0</v>
      </c>
      <c r="P1013" s="126">
        <v>0</v>
      </c>
      <c r="Q1013" s="127">
        <f t="shared" si="1829"/>
        <v>0</v>
      </c>
      <c r="R1013" s="126">
        <v>0</v>
      </c>
      <c r="S1013" s="126">
        <v>0</v>
      </c>
      <c r="T1013" s="127">
        <f t="shared" si="1830"/>
        <v>0</v>
      </c>
      <c r="U1013" s="127">
        <f t="shared" si="1831"/>
        <v>0</v>
      </c>
      <c r="V1013" s="126">
        <v>0</v>
      </c>
      <c r="W1013" s="126">
        <v>0</v>
      </c>
      <c r="X1013" s="127">
        <f t="shared" si="1832"/>
        <v>0</v>
      </c>
      <c r="Y1013" s="126">
        <v>0</v>
      </c>
      <c r="Z1013" s="126">
        <v>0</v>
      </c>
      <c r="AA1013" s="127">
        <f t="shared" si="1833"/>
        <v>0</v>
      </c>
      <c r="AB1013" s="127">
        <f t="shared" si="1834"/>
        <v>0</v>
      </c>
      <c r="AC1013" s="126">
        <v>0</v>
      </c>
      <c r="AD1013" s="126">
        <v>0</v>
      </c>
      <c r="AE1013" s="127">
        <f t="shared" si="1835"/>
        <v>0</v>
      </c>
      <c r="AF1013" s="126">
        <v>0</v>
      </c>
      <c r="AG1013" s="126">
        <v>0</v>
      </c>
      <c r="AH1013" s="127">
        <f t="shared" si="1836"/>
        <v>0</v>
      </c>
      <c r="AI1013" s="127">
        <f t="shared" si="1837"/>
        <v>0</v>
      </c>
      <c r="AJ1013" s="126">
        <v>0</v>
      </c>
      <c r="AK1013" s="126">
        <v>0</v>
      </c>
      <c r="AL1013" s="127">
        <f t="shared" si="1838"/>
        <v>0</v>
      </c>
      <c r="AM1013" s="126">
        <v>0</v>
      </c>
      <c r="AN1013" s="126">
        <v>0</v>
      </c>
      <c r="AO1013" s="127">
        <f t="shared" si="1839"/>
        <v>0</v>
      </c>
      <c r="AP1013" s="127">
        <f t="shared" si="1840"/>
        <v>0</v>
      </c>
      <c r="AQ1013" s="126">
        <v>0</v>
      </c>
      <c r="AR1013" s="126">
        <v>0</v>
      </c>
      <c r="AS1013" s="127">
        <f t="shared" si="1841"/>
        <v>0</v>
      </c>
      <c r="AT1013" s="126">
        <v>0</v>
      </c>
      <c r="AU1013" s="126">
        <v>0</v>
      </c>
      <c r="AV1013" s="127">
        <f t="shared" si="1842"/>
        <v>0</v>
      </c>
      <c r="AW1013" s="127">
        <f t="shared" si="1843"/>
        <v>0</v>
      </c>
      <c r="AX1013" s="126">
        <v>0</v>
      </c>
      <c r="AY1013" s="126">
        <v>0</v>
      </c>
      <c r="AZ1013" s="127">
        <f t="shared" si="1844"/>
        <v>0</v>
      </c>
      <c r="BA1013" s="126">
        <v>0</v>
      </c>
      <c r="BB1013" s="126">
        <v>0</v>
      </c>
      <c r="BC1013" s="127">
        <f t="shared" si="1845"/>
        <v>0</v>
      </c>
      <c r="BD1013" s="127">
        <f t="shared" si="1846"/>
        <v>0</v>
      </c>
      <c r="BE1013" s="128" t="s">
        <v>50</v>
      </c>
      <c r="BF1013" s="134"/>
      <c r="BG1013" s="128"/>
      <c r="BH1013" s="152" t="s">
        <v>128</v>
      </c>
      <c r="BI1013" s="152"/>
      <c r="BJ1013" s="104"/>
    </row>
    <row r="1014" spans="2:62" s="121" customFormat="1" hidden="1">
      <c r="B1014" s="114">
        <v>2014</v>
      </c>
      <c r="C1014" s="115">
        <v>8317</v>
      </c>
      <c r="D1014" s="114">
        <v>7</v>
      </c>
      <c r="E1014" s="114">
        <v>519</v>
      </c>
      <c r="F1014" s="114"/>
      <c r="G1014" s="116" t="s">
        <v>79</v>
      </c>
      <c r="H1014" s="117">
        <f>SUM(H1015:H1023)</f>
        <v>0</v>
      </c>
      <c r="I1014" s="117">
        <f t="shared" ref="I1014:O1014" si="1847">SUM(I1015:I1023)</f>
        <v>0</v>
      </c>
      <c r="J1014" s="117">
        <f t="shared" si="1847"/>
        <v>0</v>
      </c>
      <c r="K1014" s="117">
        <f t="shared" si="1847"/>
        <v>0</v>
      </c>
      <c r="L1014" s="117">
        <f t="shared" si="1847"/>
        <v>0</v>
      </c>
      <c r="M1014" s="117">
        <f t="shared" si="1847"/>
        <v>0</v>
      </c>
      <c r="N1014" s="117">
        <f t="shared" si="1847"/>
        <v>0</v>
      </c>
      <c r="O1014" s="117">
        <f t="shared" si="1847"/>
        <v>0</v>
      </c>
      <c r="P1014" s="117">
        <f t="shared" ref="P1014:BD1014" si="1848">SUM(P1015:P1023)</f>
        <v>0</v>
      </c>
      <c r="Q1014" s="117">
        <f t="shared" si="1848"/>
        <v>0</v>
      </c>
      <c r="R1014" s="117">
        <f t="shared" si="1848"/>
        <v>0</v>
      </c>
      <c r="S1014" s="117">
        <f t="shared" si="1848"/>
        <v>0</v>
      </c>
      <c r="T1014" s="117">
        <f t="shared" si="1848"/>
        <v>0</v>
      </c>
      <c r="U1014" s="117">
        <f t="shared" si="1848"/>
        <v>0</v>
      </c>
      <c r="V1014" s="117">
        <f t="shared" si="1848"/>
        <v>0</v>
      </c>
      <c r="W1014" s="117">
        <f t="shared" si="1848"/>
        <v>0</v>
      </c>
      <c r="X1014" s="117">
        <f t="shared" si="1848"/>
        <v>0</v>
      </c>
      <c r="Y1014" s="117">
        <f t="shared" si="1848"/>
        <v>0</v>
      </c>
      <c r="Z1014" s="117">
        <f t="shared" si="1848"/>
        <v>0</v>
      </c>
      <c r="AA1014" s="117">
        <f t="shared" si="1848"/>
        <v>0</v>
      </c>
      <c r="AB1014" s="117">
        <f t="shared" si="1848"/>
        <v>0</v>
      </c>
      <c r="AC1014" s="117">
        <f t="shared" si="1848"/>
        <v>0</v>
      </c>
      <c r="AD1014" s="117">
        <f t="shared" si="1848"/>
        <v>0</v>
      </c>
      <c r="AE1014" s="117">
        <f t="shared" si="1848"/>
        <v>0</v>
      </c>
      <c r="AF1014" s="117">
        <f t="shared" si="1848"/>
        <v>0</v>
      </c>
      <c r="AG1014" s="117">
        <f t="shared" si="1848"/>
        <v>0</v>
      </c>
      <c r="AH1014" s="117">
        <f t="shared" si="1848"/>
        <v>0</v>
      </c>
      <c r="AI1014" s="117">
        <f t="shared" si="1848"/>
        <v>0</v>
      </c>
      <c r="AJ1014" s="117">
        <f t="shared" si="1848"/>
        <v>0</v>
      </c>
      <c r="AK1014" s="117">
        <f t="shared" si="1848"/>
        <v>0</v>
      </c>
      <c r="AL1014" s="117">
        <f t="shared" si="1848"/>
        <v>0</v>
      </c>
      <c r="AM1014" s="117">
        <f t="shared" si="1848"/>
        <v>0</v>
      </c>
      <c r="AN1014" s="117">
        <f t="shared" si="1848"/>
        <v>0</v>
      </c>
      <c r="AO1014" s="117">
        <f t="shared" si="1848"/>
        <v>0</v>
      </c>
      <c r="AP1014" s="117">
        <f t="shared" si="1848"/>
        <v>0</v>
      </c>
      <c r="AQ1014" s="117">
        <f t="shared" si="1848"/>
        <v>0</v>
      </c>
      <c r="AR1014" s="117">
        <f t="shared" si="1848"/>
        <v>0</v>
      </c>
      <c r="AS1014" s="117">
        <f t="shared" si="1848"/>
        <v>0</v>
      </c>
      <c r="AT1014" s="117">
        <f t="shared" si="1848"/>
        <v>0</v>
      </c>
      <c r="AU1014" s="117">
        <f t="shared" si="1848"/>
        <v>0</v>
      </c>
      <c r="AV1014" s="117">
        <f t="shared" si="1848"/>
        <v>0</v>
      </c>
      <c r="AW1014" s="117">
        <f t="shared" si="1848"/>
        <v>0</v>
      </c>
      <c r="AX1014" s="117">
        <f t="shared" si="1848"/>
        <v>0</v>
      </c>
      <c r="AY1014" s="117">
        <f t="shared" si="1848"/>
        <v>0</v>
      </c>
      <c r="AZ1014" s="117">
        <f t="shared" si="1848"/>
        <v>0</v>
      </c>
      <c r="BA1014" s="117">
        <f t="shared" si="1848"/>
        <v>0</v>
      </c>
      <c r="BB1014" s="117">
        <f t="shared" si="1848"/>
        <v>0</v>
      </c>
      <c r="BC1014" s="117">
        <f t="shared" si="1848"/>
        <v>0</v>
      </c>
      <c r="BD1014" s="117">
        <f t="shared" si="1848"/>
        <v>0</v>
      </c>
      <c r="BE1014" s="118"/>
      <c r="BF1014" s="119"/>
      <c r="BG1014" s="118"/>
      <c r="BH1014" s="140"/>
      <c r="BI1014" s="140"/>
      <c r="BJ1014" s="104"/>
    </row>
    <row r="1015" spans="2:62" s="96" customFormat="1" ht="36.75" hidden="1" customHeight="1">
      <c r="B1015" s="122"/>
      <c r="C1015" s="143"/>
      <c r="D1015" s="122"/>
      <c r="E1015" s="122"/>
      <c r="F1015" s="132">
        <v>1</v>
      </c>
      <c r="G1015" s="163" t="s">
        <v>402</v>
      </c>
      <c r="H1015" s="126">
        <v>0</v>
      </c>
      <c r="I1015" s="126">
        <v>0</v>
      </c>
      <c r="J1015" s="127">
        <f t="shared" ref="J1015:J1023" si="1849">H1015+I1015</f>
        <v>0</v>
      </c>
      <c r="K1015" s="126">
        <v>0</v>
      </c>
      <c r="L1015" s="126">
        <v>0</v>
      </c>
      <c r="M1015" s="127">
        <f t="shared" ref="M1015:M1023" si="1850">K1015+L1015</f>
        <v>0</v>
      </c>
      <c r="N1015" s="127">
        <f t="shared" ref="N1015:N1023" si="1851">J1015+M1015</f>
        <v>0</v>
      </c>
      <c r="O1015" s="126">
        <v>0</v>
      </c>
      <c r="P1015" s="126">
        <v>0</v>
      </c>
      <c r="Q1015" s="127">
        <f t="shared" ref="Q1015:Q1023" si="1852">O1015+P1015</f>
        <v>0</v>
      </c>
      <c r="R1015" s="126">
        <v>0</v>
      </c>
      <c r="S1015" s="126">
        <v>0</v>
      </c>
      <c r="T1015" s="127">
        <f t="shared" ref="T1015:T1023" si="1853">R1015+S1015</f>
        <v>0</v>
      </c>
      <c r="U1015" s="127">
        <f t="shared" ref="U1015:U1023" si="1854">Q1015+T1015</f>
        <v>0</v>
      </c>
      <c r="V1015" s="126">
        <v>0</v>
      </c>
      <c r="W1015" s="126">
        <v>0</v>
      </c>
      <c r="X1015" s="127">
        <f t="shared" ref="X1015:X1023" si="1855">V1015+W1015</f>
        <v>0</v>
      </c>
      <c r="Y1015" s="126">
        <v>0</v>
      </c>
      <c r="Z1015" s="126">
        <v>0</v>
      </c>
      <c r="AA1015" s="127">
        <f t="shared" ref="AA1015:AA1023" si="1856">Y1015+Z1015</f>
        <v>0</v>
      </c>
      <c r="AB1015" s="127">
        <f t="shared" ref="AB1015:AB1023" si="1857">X1015+AA1015</f>
        <v>0</v>
      </c>
      <c r="AC1015" s="126">
        <v>0</v>
      </c>
      <c r="AD1015" s="126">
        <v>0</v>
      </c>
      <c r="AE1015" s="127">
        <f t="shared" ref="AE1015:AE1023" si="1858">AC1015+AD1015</f>
        <v>0</v>
      </c>
      <c r="AF1015" s="126">
        <v>0</v>
      </c>
      <c r="AG1015" s="126">
        <v>0</v>
      </c>
      <c r="AH1015" s="127">
        <f t="shared" ref="AH1015:AH1023" si="1859">AF1015+AG1015</f>
        <v>0</v>
      </c>
      <c r="AI1015" s="127">
        <f t="shared" ref="AI1015:AI1023" si="1860">AE1015+AH1015</f>
        <v>0</v>
      </c>
      <c r="AJ1015" s="126">
        <v>0</v>
      </c>
      <c r="AK1015" s="126">
        <v>0</v>
      </c>
      <c r="AL1015" s="127">
        <f t="shared" ref="AL1015:AL1023" si="1861">AJ1015+AK1015</f>
        <v>0</v>
      </c>
      <c r="AM1015" s="126">
        <v>0</v>
      </c>
      <c r="AN1015" s="126">
        <v>0</v>
      </c>
      <c r="AO1015" s="127">
        <f t="shared" ref="AO1015:AO1023" si="1862">AM1015+AN1015</f>
        <v>0</v>
      </c>
      <c r="AP1015" s="127">
        <f t="shared" ref="AP1015:AP1023" si="1863">AL1015+AO1015</f>
        <v>0</v>
      </c>
      <c r="AQ1015" s="126">
        <v>0</v>
      </c>
      <c r="AR1015" s="126">
        <v>0</v>
      </c>
      <c r="AS1015" s="127">
        <f t="shared" ref="AS1015:AS1023" si="1864">AQ1015+AR1015</f>
        <v>0</v>
      </c>
      <c r="AT1015" s="126">
        <v>0</v>
      </c>
      <c r="AU1015" s="126">
        <v>0</v>
      </c>
      <c r="AV1015" s="127">
        <f t="shared" ref="AV1015:AV1023" si="1865">AT1015+AU1015</f>
        <v>0</v>
      </c>
      <c r="AW1015" s="127">
        <f t="shared" ref="AW1015:AW1023" si="1866">AS1015+AV1015</f>
        <v>0</v>
      </c>
      <c r="AX1015" s="126">
        <v>0</v>
      </c>
      <c r="AY1015" s="126">
        <v>0</v>
      </c>
      <c r="AZ1015" s="127">
        <f t="shared" ref="AZ1015:AZ1023" si="1867">AX1015+AY1015</f>
        <v>0</v>
      </c>
      <c r="BA1015" s="126">
        <v>0</v>
      </c>
      <c r="BB1015" s="126">
        <v>0</v>
      </c>
      <c r="BC1015" s="127">
        <f t="shared" ref="BC1015:BC1023" si="1868">BA1015+BB1015</f>
        <v>0</v>
      </c>
      <c r="BD1015" s="127">
        <f t="shared" ref="BD1015:BD1023" si="1869">AZ1015+BC1015</f>
        <v>0</v>
      </c>
      <c r="BE1015" s="128" t="s">
        <v>50</v>
      </c>
      <c r="BF1015" s="134"/>
      <c r="BG1015" s="128"/>
      <c r="BH1015" s="152" t="s">
        <v>128</v>
      </c>
      <c r="BI1015" s="152"/>
      <c r="BJ1015" s="104"/>
    </row>
    <row r="1016" spans="2:62" s="96" customFormat="1" ht="36.75" hidden="1" customHeight="1">
      <c r="B1016" s="122"/>
      <c r="C1016" s="143"/>
      <c r="D1016" s="122"/>
      <c r="E1016" s="122"/>
      <c r="F1016" s="132">
        <v>2</v>
      </c>
      <c r="G1016" s="163" t="s">
        <v>629</v>
      </c>
      <c r="H1016" s="126">
        <v>0</v>
      </c>
      <c r="I1016" s="126">
        <v>0</v>
      </c>
      <c r="J1016" s="127">
        <f t="shared" si="1849"/>
        <v>0</v>
      </c>
      <c r="K1016" s="126">
        <v>0</v>
      </c>
      <c r="L1016" s="126">
        <v>0</v>
      </c>
      <c r="M1016" s="127">
        <f t="shared" si="1850"/>
        <v>0</v>
      </c>
      <c r="N1016" s="127">
        <f t="shared" si="1851"/>
        <v>0</v>
      </c>
      <c r="O1016" s="126">
        <v>0</v>
      </c>
      <c r="P1016" s="126">
        <v>0</v>
      </c>
      <c r="Q1016" s="127">
        <f t="shared" si="1852"/>
        <v>0</v>
      </c>
      <c r="R1016" s="126">
        <v>0</v>
      </c>
      <c r="S1016" s="126">
        <v>0</v>
      </c>
      <c r="T1016" s="127">
        <f t="shared" si="1853"/>
        <v>0</v>
      </c>
      <c r="U1016" s="127">
        <f t="shared" si="1854"/>
        <v>0</v>
      </c>
      <c r="V1016" s="126">
        <v>0</v>
      </c>
      <c r="W1016" s="126">
        <v>0</v>
      </c>
      <c r="X1016" s="127">
        <f t="shared" si="1855"/>
        <v>0</v>
      </c>
      <c r="Y1016" s="126">
        <v>0</v>
      </c>
      <c r="Z1016" s="126">
        <v>0</v>
      </c>
      <c r="AA1016" s="127">
        <f t="shared" si="1856"/>
        <v>0</v>
      </c>
      <c r="AB1016" s="127">
        <f t="shared" si="1857"/>
        <v>0</v>
      </c>
      <c r="AC1016" s="126">
        <v>0</v>
      </c>
      <c r="AD1016" s="126">
        <v>0</v>
      </c>
      <c r="AE1016" s="127">
        <f t="shared" si="1858"/>
        <v>0</v>
      </c>
      <c r="AF1016" s="126">
        <v>0</v>
      </c>
      <c r="AG1016" s="126">
        <v>0</v>
      </c>
      <c r="AH1016" s="127">
        <f t="shared" si="1859"/>
        <v>0</v>
      </c>
      <c r="AI1016" s="127">
        <f t="shared" si="1860"/>
        <v>0</v>
      </c>
      <c r="AJ1016" s="126">
        <v>0</v>
      </c>
      <c r="AK1016" s="126">
        <v>0</v>
      </c>
      <c r="AL1016" s="127">
        <f t="shared" si="1861"/>
        <v>0</v>
      </c>
      <c r="AM1016" s="126">
        <v>0</v>
      </c>
      <c r="AN1016" s="126">
        <v>0</v>
      </c>
      <c r="AO1016" s="127">
        <f t="shared" si="1862"/>
        <v>0</v>
      </c>
      <c r="AP1016" s="127">
        <f t="shared" si="1863"/>
        <v>0</v>
      </c>
      <c r="AQ1016" s="126">
        <v>0</v>
      </c>
      <c r="AR1016" s="126">
        <v>0</v>
      </c>
      <c r="AS1016" s="127">
        <f t="shared" si="1864"/>
        <v>0</v>
      </c>
      <c r="AT1016" s="126">
        <v>0</v>
      </c>
      <c r="AU1016" s="126">
        <v>0</v>
      </c>
      <c r="AV1016" s="127">
        <f t="shared" si="1865"/>
        <v>0</v>
      </c>
      <c r="AW1016" s="127">
        <f t="shared" si="1866"/>
        <v>0</v>
      </c>
      <c r="AX1016" s="126">
        <v>0</v>
      </c>
      <c r="AY1016" s="126">
        <v>0</v>
      </c>
      <c r="AZ1016" s="127">
        <f t="shared" si="1867"/>
        <v>0</v>
      </c>
      <c r="BA1016" s="126">
        <v>0</v>
      </c>
      <c r="BB1016" s="126">
        <v>0</v>
      </c>
      <c r="BC1016" s="127">
        <f t="shared" si="1868"/>
        <v>0</v>
      </c>
      <c r="BD1016" s="127">
        <f t="shared" si="1869"/>
        <v>0</v>
      </c>
      <c r="BE1016" s="128" t="s">
        <v>50</v>
      </c>
      <c r="BF1016" s="134"/>
      <c r="BG1016" s="128"/>
      <c r="BH1016" s="152" t="s">
        <v>128</v>
      </c>
      <c r="BI1016" s="152"/>
      <c r="BJ1016" s="104"/>
    </row>
    <row r="1017" spans="2:62" s="96" customFormat="1" ht="36.75" hidden="1" customHeight="1">
      <c r="B1017" s="122"/>
      <c r="C1017" s="143"/>
      <c r="D1017" s="122"/>
      <c r="E1017" s="122"/>
      <c r="F1017" s="132">
        <v>3</v>
      </c>
      <c r="G1017" s="163" t="s">
        <v>197</v>
      </c>
      <c r="H1017" s="126">
        <v>0</v>
      </c>
      <c r="I1017" s="126">
        <v>0</v>
      </c>
      <c r="J1017" s="127">
        <f t="shared" si="1849"/>
        <v>0</v>
      </c>
      <c r="K1017" s="126">
        <v>0</v>
      </c>
      <c r="L1017" s="126">
        <v>0</v>
      </c>
      <c r="M1017" s="127">
        <f t="shared" si="1850"/>
        <v>0</v>
      </c>
      <c r="N1017" s="127">
        <f t="shared" si="1851"/>
        <v>0</v>
      </c>
      <c r="O1017" s="126">
        <v>0</v>
      </c>
      <c r="P1017" s="126">
        <v>0</v>
      </c>
      <c r="Q1017" s="127">
        <f t="shared" si="1852"/>
        <v>0</v>
      </c>
      <c r="R1017" s="126">
        <v>0</v>
      </c>
      <c r="S1017" s="126">
        <v>0</v>
      </c>
      <c r="T1017" s="127">
        <f t="shared" si="1853"/>
        <v>0</v>
      </c>
      <c r="U1017" s="127">
        <f t="shared" si="1854"/>
        <v>0</v>
      </c>
      <c r="V1017" s="126">
        <v>0</v>
      </c>
      <c r="W1017" s="126">
        <v>0</v>
      </c>
      <c r="X1017" s="127">
        <f t="shared" si="1855"/>
        <v>0</v>
      </c>
      <c r="Y1017" s="126">
        <v>0</v>
      </c>
      <c r="Z1017" s="126">
        <v>0</v>
      </c>
      <c r="AA1017" s="127">
        <f t="shared" si="1856"/>
        <v>0</v>
      </c>
      <c r="AB1017" s="127">
        <f t="shared" si="1857"/>
        <v>0</v>
      </c>
      <c r="AC1017" s="126">
        <v>0</v>
      </c>
      <c r="AD1017" s="126">
        <v>0</v>
      </c>
      <c r="AE1017" s="127">
        <f t="shared" si="1858"/>
        <v>0</v>
      </c>
      <c r="AF1017" s="126">
        <v>0</v>
      </c>
      <c r="AG1017" s="126">
        <v>0</v>
      </c>
      <c r="AH1017" s="127">
        <f t="shared" si="1859"/>
        <v>0</v>
      </c>
      <c r="AI1017" s="127">
        <f t="shared" si="1860"/>
        <v>0</v>
      </c>
      <c r="AJ1017" s="126">
        <v>0</v>
      </c>
      <c r="AK1017" s="126">
        <v>0</v>
      </c>
      <c r="AL1017" s="127">
        <f t="shared" si="1861"/>
        <v>0</v>
      </c>
      <c r="AM1017" s="126">
        <v>0</v>
      </c>
      <c r="AN1017" s="126">
        <v>0</v>
      </c>
      <c r="AO1017" s="127">
        <f t="shared" si="1862"/>
        <v>0</v>
      </c>
      <c r="AP1017" s="127">
        <f t="shared" si="1863"/>
        <v>0</v>
      </c>
      <c r="AQ1017" s="126">
        <v>0</v>
      </c>
      <c r="AR1017" s="126">
        <v>0</v>
      </c>
      <c r="AS1017" s="127">
        <f t="shared" si="1864"/>
        <v>0</v>
      </c>
      <c r="AT1017" s="126">
        <v>0</v>
      </c>
      <c r="AU1017" s="126">
        <v>0</v>
      </c>
      <c r="AV1017" s="127">
        <f t="shared" si="1865"/>
        <v>0</v>
      </c>
      <c r="AW1017" s="127">
        <f t="shared" si="1866"/>
        <v>0</v>
      </c>
      <c r="AX1017" s="126">
        <v>0</v>
      </c>
      <c r="AY1017" s="126">
        <v>0</v>
      </c>
      <c r="AZ1017" s="127">
        <f t="shared" si="1867"/>
        <v>0</v>
      </c>
      <c r="BA1017" s="126">
        <v>0</v>
      </c>
      <c r="BB1017" s="126">
        <v>0</v>
      </c>
      <c r="BC1017" s="127">
        <f t="shared" si="1868"/>
        <v>0</v>
      </c>
      <c r="BD1017" s="127">
        <f t="shared" si="1869"/>
        <v>0</v>
      </c>
      <c r="BE1017" s="128" t="s">
        <v>50</v>
      </c>
      <c r="BF1017" s="134"/>
      <c r="BG1017" s="128"/>
      <c r="BH1017" s="152" t="s">
        <v>128</v>
      </c>
      <c r="BI1017" s="152"/>
      <c r="BJ1017" s="104"/>
    </row>
    <row r="1018" spans="2:62" s="96" customFormat="1" ht="36.75" hidden="1" customHeight="1">
      <c r="B1018" s="122"/>
      <c r="C1018" s="143"/>
      <c r="D1018" s="122"/>
      <c r="E1018" s="122"/>
      <c r="F1018" s="132">
        <v>4</v>
      </c>
      <c r="G1018" s="163" t="s">
        <v>80</v>
      </c>
      <c r="H1018" s="126">
        <v>0</v>
      </c>
      <c r="I1018" s="126">
        <v>0</v>
      </c>
      <c r="J1018" s="127">
        <f t="shared" si="1849"/>
        <v>0</v>
      </c>
      <c r="K1018" s="126">
        <v>0</v>
      </c>
      <c r="L1018" s="126">
        <v>0</v>
      </c>
      <c r="M1018" s="127">
        <f t="shared" si="1850"/>
        <v>0</v>
      </c>
      <c r="N1018" s="127">
        <f t="shared" si="1851"/>
        <v>0</v>
      </c>
      <c r="O1018" s="126">
        <v>0</v>
      </c>
      <c r="P1018" s="126">
        <v>0</v>
      </c>
      <c r="Q1018" s="127">
        <f t="shared" si="1852"/>
        <v>0</v>
      </c>
      <c r="R1018" s="126">
        <v>0</v>
      </c>
      <c r="S1018" s="126">
        <v>0</v>
      </c>
      <c r="T1018" s="127">
        <f t="shared" si="1853"/>
        <v>0</v>
      </c>
      <c r="U1018" s="127">
        <f t="shared" si="1854"/>
        <v>0</v>
      </c>
      <c r="V1018" s="126">
        <v>0</v>
      </c>
      <c r="W1018" s="126">
        <v>0</v>
      </c>
      <c r="X1018" s="127">
        <f t="shared" si="1855"/>
        <v>0</v>
      </c>
      <c r="Y1018" s="126">
        <v>0</v>
      </c>
      <c r="Z1018" s="126">
        <v>0</v>
      </c>
      <c r="AA1018" s="127">
        <f t="shared" si="1856"/>
        <v>0</v>
      </c>
      <c r="AB1018" s="127">
        <f t="shared" si="1857"/>
        <v>0</v>
      </c>
      <c r="AC1018" s="126">
        <v>0</v>
      </c>
      <c r="AD1018" s="126">
        <v>0</v>
      </c>
      <c r="AE1018" s="127">
        <f t="shared" si="1858"/>
        <v>0</v>
      </c>
      <c r="AF1018" s="126">
        <v>0</v>
      </c>
      <c r="AG1018" s="126">
        <v>0</v>
      </c>
      <c r="AH1018" s="127">
        <f t="shared" si="1859"/>
        <v>0</v>
      </c>
      <c r="AI1018" s="127">
        <f t="shared" si="1860"/>
        <v>0</v>
      </c>
      <c r="AJ1018" s="126">
        <v>0</v>
      </c>
      <c r="AK1018" s="126">
        <v>0</v>
      </c>
      <c r="AL1018" s="127">
        <f t="shared" si="1861"/>
        <v>0</v>
      </c>
      <c r="AM1018" s="126">
        <v>0</v>
      </c>
      <c r="AN1018" s="126">
        <v>0</v>
      </c>
      <c r="AO1018" s="127">
        <f t="shared" si="1862"/>
        <v>0</v>
      </c>
      <c r="AP1018" s="127">
        <f t="shared" si="1863"/>
        <v>0</v>
      </c>
      <c r="AQ1018" s="126">
        <v>0</v>
      </c>
      <c r="AR1018" s="126">
        <v>0</v>
      </c>
      <c r="AS1018" s="127">
        <f t="shared" si="1864"/>
        <v>0</v>
      </c>
      <c r="AT1018" s="126">
        <v>0</v>
      </c>
      <c r="AU1018" s="126">
        <v>0</v>
      </c>
      <c r="AV1018" s="127">
        <f t="shared" si="1865"/>
        <v>0</v>
      </c>
      <c r="AW1018" s="127">
        <f t="shared" si="1866"/>
        <v>0</v>
      </c>
      <c r="AX1018" s="126">
        <v>0</v>
      </c>
      <c r="AY1018" s="126">
        <v>0</v>
      </c>
      <c r="AZ1018" s="127">
        <f t="shared" si="1867"/>
        <v>0</v>
      </c>
      <c r="BA1018" s="126">
        <v>0</v>
      </c>
      <c r="BB1018" s="126">
        <v>0</v>
      </c>
      <c r="BC1018" s="127">
        <f t="shared" si="1868"/>
        <v>0</v>
      </c>
      <c r="BD1018" s="127">
        <f t="shared" si="1869"/>
        <v>0</v>
      </c>
      <c r="BE1018" s="128" t="s">
        <v>50</v>
      </c>
      <c r="BF1018" s="134"/>
      <c r="BG1018" s="128"/>
      <c r="BH1018" s="152" t="s">
        <v>128</v>
      </c>
      <c r="BI1018" s="152"/>
      <c r="BJ1018" s="104"/>
    </row>
    <row r="1019" spans="2:62" s="96" customFormat="1" ht="36.75" hidden="1" customHeight="1">
      <c r="B1019" s="122"/>
      <c r="C1019" s="143"/>
      <c r="D1019" s="122"/>
      <c r="E1019" s="122"/>
      <c r="F1019" s="132">
        <v>5</v>
      </c>
      <c r="G1019" s="237" t="s">
        <v>630</v>
      </c>
      <c r="H1019" s="126">
        <v>0</v>
      </c>
      <c r="I1019" s="126">
        <v>0</v>
      </c>
      <c r="J1019" s="127">
        <f t="shared" si="1849"/>
        <v>0</v>
      </c>
      <c r="K1019" s="126">
        <v>0</v>
      </c>
      <c r="L1019" s="126">
        <v>0</v>
      </c>
      <c r="M1019" s="127">
        <f t="shared" si="1850"/>
        <v>0</v>
      </c>
      <c r="N1019" s="127">
        <f t="shared" si="1851"/>
        <v>0</v>
      </c>
      <c r="O1019" s="126">
        <v>0</v>
      </c>
      <c r="P1019" s="126">
        <v>0</v>
      </c>
      <c r="Q1019" s="127">
        <f t="shared" si="1852"/>
        <v>0</v>
      </c>
      <c r="R1019" s="126">
        <v>0</v>
      </c>
      <c r="S1019" s="126">
        <v>0</v>
      </c>
      <c r="T1019" s="127">
        <f t="shared" si="1853"/>
        <v>0</v>
      </c>
      <c r="U1019" s="127">
        <f t="shared" si="1854"/>
        <v>0</v>
      </c>
      <c r="V1019" s="126">
        <v>0</v>
      </c>
      <c r="W1019" s="126">
        <v>0</v>
      </c>
      <c r="X1019" s="127">
        <f t="shared" si="1855"/>
        <v>0</v>
      </c>
      <c r="Y1019" s="126">
        <v>0</v>
      </c>
      <c r="Z1019" s="126">
        <v>0</v>
      </c>
      <c r="AA1019" s="127">
        <f t="shared" si="1856"/>
        <v>0</v>
      </c>
      <c r="AB1019" s="127">
        <f t="shared" si="1857"/>
        <v>0</v>
      </c>
      <c r="AC1019" s="126">
        <v>0</v>
      </c>
      <c r="AD1019" s="126">
        <v>0</v>
      </c>
      <c r="AE1019" s="127">
        <f t="shared" si="1858"/>
        <v>0</v>
      </c>
      <c r="AF1019" s="126">
        <v>0</v>
      </c>
      <c r="AG1019" s="126">
        <v>0</v>
      </c>
      <c r="AH1019" s="127">
        <f t="shared" si="1859"/>
        <v>0</v>
      </c>
      <c r="AI1019" s="127">
        <f t="shared" si="1860"/>
        <v>0</v>
      </c>
      <c r="AJ1019" s="126">
        <v>0</v>
      </c>
      <c r="AK1019" s="126">
        <v>0</v>
      </c>
      <c r="AL1019" s="127">
        <f t="shared" si="1861"/>
        <v>0</v>
      </c>
      <c r="AM1019" s="126">
        <v>0</v>
      </c>
      <c r="AN1019" s="126">
        <v>0</v>
      </c>
      <c r="AO1019" s="127">
        <f t="shared" si="1862"/>
        <v>0</v>
      </c>
      <c r="AP1019" s="127">
        <f t="shared" si="1863"/>
        <v>0</v>
      </c>
      <c r="AQ1019" s="126">
        <v>0</v>
      </c>
      <c r="AR1019" s="126">
        <v>0</v>
      </c>
      <c r="AS1019" s="127">
        <f t="shared" si="1864"/>
        <v>0</v>
      </c>
      <c r="AT1019" s="126">
        <v>0</v>
      </c>
      <c r="AU1019" s="126">
        <v>0</v>
      </c>
      <c r="AV1019" s="127">
        <f t="shared" si="1865"/>
        <v>0</v>
      </c>
      <c r="AW1019" s="127">
        <f t="shared" si="1866"/>
        <v>0</v>
      </c>
      <c r="AX1019" s="126">
        <v>0</v>
      </c>
      <c r="AY1019" s="126">
        <v>0</v>
      </c>
      <c r="AZ1019" s="127">
        <f t="shared" si="1867"/>
        <v>0</v>
      </c>
      <c r="BA1019" s="126">
        <v>0</v>
      </c>
      <c r="BB1019" s="126">
        <v>0</v>
      </c>
      <c r="BC1019" s="127">
        <f t="shared" si="1868"/>
        <v>0</v>
      </c>
      <c r="BD1019" s="127">
        <f t="shared" si="1869"/>
        <v>0</v>
      </c>
      <c r="BE1019" s="128" t="s">
        <v>50</v>
      </c>
      <c r="BF1019" s="134"/>
      <c r="BG1019" s="128"/>
      <c r="BH1019" s="152" t="s">
        <v>128</v>
      </c>
      <c r="BI1019" s="152"/>
      <c r="BJ1019" s="104"/>
    </row>
    <row r="1020" spans="2:62" s="96" customFormat="1" ht="36.75" hidden="1" customHeight="1">
      <c r="B1020" s="122"/>
      <c r="C1020" s="143"/>
      <c r="D1020" s="122"/>
      <c r="E1020" s="122"/>
      <c r="F1020" s="132">
        <v>6</v>
      </c>
      <c r="G1020" s="237" t="s">
        <v>502</v>
      </c>
      <c r="H1020" s="126">
        <v>0</v>
      </c>
      <c r="I1020" s="126">
        <v>0</v>
      </c>
      <c r="J1020" s="127">
        <f t="shared" si="1849"/>
        <v>0</v>
      </c>
      <c r="K1020" s="126">
        <v>0</v>
      </c>
      <c r="L1020" s="126">
        <v>0</v>
      </c>
      <c r="M1020" s="127">
        <f t="shared" si="1850"/>
        <v>0</v>
      </c>
      <c r="N1020" s="127">
        <f t="shared" si="1851"/>
        <v>0</v>
      </c>
      <c r="O1020" s="126">
        <v>0</v>
      </c>
      <c r="P1020" s="126">
        <v>0</v>
      </c>
      <c r="Q1020" s="127">
        <f t="shared" si="1852"/>
        <v>0</v>
      </c>
      <c r="R1020" s="126">
        <v>0</v>
      </c>
      <c r="S1020" s="126">
        <v>0</v>
      </c>
      <c r="T1020" s="127">
        <f t="shared" si="1853"/>
        <v>0</v>
      </c>
      <c r="U1020" s="127">
        <f t="shared" si="1854"/>
        <v>0</v>
      </c>
      <c r="V1020" s="126">
        <v>0</v>
      </c>
      <c r="W1020" s="126">
        <v>0</v>
      </c>
      <c r="X1020" s="127">
        <f t="shared" si="1855"/>
        <v>0</v>
      </c>
      <c r="Y1020" s="126">
        <v>0</v>
      </c>
      <c r="Z1020" s="126">
        <v>0</v>
      </c>
      <c r="AA1020" s="127">
        <f t="shared" si="1856"/>
        <v>0</v>
      </c>
      <c r="AB1020" s="127">
        <f t="shared" si="1857"/>
        <v>0</v>
      </c>
      <c r="AC1020" s="126">
        <v>0</v>
      </c>
      <c r="AD1020" s="126">
        <v>0</v>
      </c>
      <c r="AE1020" s="127">
        <f t="shared" si="1858"/>
        <v>0</v>
      </c>
      <c r="AF1020" s="126">
        <v>0</v>
      </c>
      <c r="AG1020" s="126">
        <v>0</v>
      </c>
      <c r="AH1020" s="127">
        <f t="shared" si="1859"/>
        <v>0</v>
      </c>
      <c r="AI1020" s="127">
        <f t="shared" si="1860"/>
        <v>0</v>
      </c>
      <c r="AJ1020" s="126">
        <v>0</v>
      </c>
      <c r="AK1020" s="126">
        <v>0</v>
      </c>
      <c r="AL1020" s="127">
        <f t="shared" si="1861"/>
        <v>0</v>
      </c>
      <c r="AM1020" s="126">
        <v>0</v>
      </c>
      <c r="AN1020" s="126">
        <v>0</v>
      </c>
      <c r="AO1020" s="127">
        <f t="shared" si="1862"/>
        <v>0</v>
      </c>
      <c r="AP1020" s="127">
        <f t="shared" si="1863"/>
        <v>0</v>
      </c>
      <c r="AQ1020" s="126">
        <v>0</v>
      </c>
      <c r="AR1020" s="126">
        <v>0</v>
      </c>
      <c r="AS1020" s="127">
        <f t="shared" si="1864"/>
        <v>0</v>
      </c>
      <c r="AT1020" s="126">
        <v>0</v>
      </c>
      <c r="AU1020" s="126">
        <v>0</v>
      </c>
      <c r="AV1020" s="127">
        <f t="shared" si="1865"/>
        <v>0</v>
      </c>
      <c r="AW1020" s="127">
        <f t="shared" si="1866"/>
        <v>0</v>
      </c>
      <c r="AX1020" s="126">
        <v>0</v>
      </c>
      <c r="AY1020" s="126">
        <v>0</v>
      </c>
      <c r="AZ1020" s="127">
        <f t="shared" si="1867"/>
        <v>0</v>
      </c>
      <c r="BA1020" s="126">
        <v>0</v>
      </c>
      <c r="BB1020" s="126">
        <v>0</v>
      </c>
      <c r="BC1020" s="127">
        <f t="shared" si="1868"/>
        <v>0</v>
      </c>
      <c r="BD1020" s="127">
        <f t="shared" si="1869"/>
        <v>0</v>
      </c>
      <c r="BE1020" s="128" t="s">
        <v>50</v>
      </c>
      <c r="BF1020" s="134"/>
      <c r="BG1020" s="128"/>
      <c r="BH1020" s="152" t="s">
        <v>128</v>
      </c>
      <c r="BI1020" s="152"/>
      <c r="BJ1020" s="104"/>
    </row>
    <row r="1021" spans="2:62" s="96" customFormat="1" ht="36.75" hidden="1" customHeight="1">
      <c r="B1021" s="122"/>
      <c r="C1021" s="143"/>
      <c r="D1021" s="122"/>
      <c r="E1021" s="122"/>
      <c r="F1021" s="132">
        <v>7</v>
      </c>
      <c r="G1021" s="237" t="s">
        <v>81</v>
      </c>
      <c r="H1021" s="126">
        <v>0</v>
      </c>
      <c r="I1021" s="126">
        <v>0</v>
      </c>
      <c r="J1021" s="127">
        <f t="shared" si="1849"/>
        <v>0</v>
      </c>
      <c r="K1021" s="126">
        <v>0</v>
      </c>
      <c r="L1021" s="126">
        <v>0</v>
      </c>
      <c r="M1021" s="127">
        <f t="shared" si="1850"/>
        <v>0</v>
      </c>
      <c r="N1021" s="127">
        <f t="shared" si="1851"/>
        <v>0</v>
      </c>
      <c r="O1021" s="126">
        <v>0</v>
      </c>
      <c r="P1021" s="126">
        <v>0</v>
      </c>
      <c r="Q1021" s="127">
        <f t="shared" si="1852"/>
        <v>0</v>
      </c>
      <c r="R1021" s="126">
        <v>0</v>
      </c>
      <c r="S1021" s="126">
        <v>0</v>
      </c>
      <c r="T1021" s="127">
        <f t="shared" si="1853"/>
        <v>0</v>
      </c>
      <c r="U1021" s="127">
        <f t="shared" si="1854"/>
        <v>0</v>
      </c>
      <c r="V1021" s="126">
        <v>0</v>
      </c>
      <c r="W1021" s="126">
        <v>0</v>
      </c>
      <c r="X1021" s="127">
        <f t="shared" si="1855"/>
        <v>0</v>
      </c>
      <c r="Y1021" s="126">
        <v>0</v>
      </c>
      <c r="Z1021" s="126">
        <v>0</v>
      </c>
      <c r="AA1021" s="127">
        <f t="shared" si="1856"/>
        <v>0</v>
      </c>
      <c r="AB1021" s="127">
        <f t="shared" si="1857"/>
        <v>0</v>
      </c>
      <c r="AC1021" s="126">
        <v>0</v>
      </c>
      <c r="AD1021" s="126">
        <v>0</v>
      </c>
      <c r="AE1021" s="127">
        <f t="shared" si="1858"/>
        <v>0</v>
      </c>
      <c r="AF1021" s="126">
        <v>0</v>
      </c>
      <c r="AG1021" s="126">
        <v>0</v>
      </c>
      <c r="AH1021" s="127">
        <f t="shared" si="1859"/>
        <v>0</v>
      </c>
      <c r="AI1021" s="127">
        <f t="shared" si="1860"/>
        <v>0</v>
      </c>
      <c r="AJ1021" s="126">
        <v>0</v>
      </c>
      <c r="AK1021" s="126">
        <v>0</v>
      </c>
      <c r="AL1021" s="127">
        <f t="shared" si="1861"/>
        <v>0</v>
      </c>
      <c r="AM1021" s="126">
        <v>0</v>
      </c>
      <c r="AN1021" s="126">
        <v>0</v>
      </c>
      <c r="AO1021" s="127">
        <f t="shared" si="1862"/>
        <v>0</v>
      </c>
      <c r="AP1021" s="127">
        <f t="shared" si="1863"/>
        <v>0</v>
      </c>
      <c r="AQ1021" s="126">
        <v>0</v>
      </c>
      <c r="AR1021" s="126">
        <v>0</v>
      </c>
      <c r="AS1021" s="127">
        <f t="shared" si="1864"/>
        <v>0</v>
      </c>
      <c r="AT1021" s="126">
        <v>0</v>
      </c>
      <c r="AU1021" s="126">
        <v>0</v>
      </c>
      <c r="AV1021" s="127">
        <f t="shared" si="1865"/>
        <v>0</v>
      </c>
      <c r="AW1021" s="127">
        <f t="shared" si="1866"/>
        <v>0</v>
      </c>
      <c r="AX1021" s="126">
        <v>0</v>
      </c>
      <c r="AY1021" s="126">
        <v>0</v>
      </c>
      <c r="AZ1021" s="127">
        <f t="shared" si="1867"/>
        <v>0</v>
      </c>
      <c r="BA1021" s="126">
        <v>0</v>
      </c>
      <c r="BB1021" s="126">
        <v>0</v>
      </c>
      <c r="BC1021" s="127">
        <f t="shared" si="1868"/>
        <v>0</v>
      </c>
      <c r="BD1021" s="127">
        <f t="shared" si="1869"/>
        <v>0</v>
      </c>
      <c r="BE1021" s="128" t="s">
        <v>50</v>
      </c>
      <c r="BF1021" s="134"/>
      <c r="BG1021" s="128"/>
      <c r="BH1021" s="152" t="s">
        <v>128</v>
      </c>
      <c r="BI1021" s="152"/>
      <c r="BJ1021" s="104"/>
    </row>
    <row r="1022" spans="2:62" s="96" customFormat="1" ht="36.75" hidden="1" customHeight="1">
      <c r="B1022" s="122"/>
      <c r="C1022" s="143"/>
      <c r="D1022" s="122"/>
      <c r="E1022" s="122"/>
      <c r="F1022" s="132">
        <v>8</v>
      </c>
      <c r="G1022" s="237" t="s">
        <v>407</v>
      </c>
      <c r="H1022" s="126">
        <v>0</v>
      </c>
      <c r="I1022" s="126">
        <v>0</v>
      </c>
      <c r="J1022" s="127">
        <f t="shared" si="1849"/>
        <v>0</v>
      </c>
      <c r="K1022" s="126">
        <v>0</v>
      </c>
      <c r="L1022" s="126">
        <v>0</v>
      </c>
      <c r="M1022" s="127">
        <f t="shared" si="1850"/>
        <v>0</v>
      </c>
      <c r="N1022" s="127">
        <f t="shared" si="1851"/>
        <v>0</v>
      </c>
      <c r="O1022" s="126">
        <v>0</v>
      </c>
      <c r="P1022" s="126">
        <v>0</v>
      </c>
      <c r="Q1022" s="127">
        <f t="shared" si="1852"/>
        <v>0</v>
      </c>
      <c r="R1022" s="126">
        <v>0</v>
      </c>
      <c r="S1022" s="126">
        <v>0</v>
      </c>
      <c r="T1022" s="127">
        <f t="shared" si="1853"/>
        <v>0</v>
      </c>
      <c r="U1022" s="127">
        <f t="shared" si="1854"/>
        <v>0</v>
      </c>
      <c r="V1022" s="126">
        <v>0</v>
      </c>
      <c r="W1022" s="126">
        <v>0</v>
      </c>
      <c r="X1022" s="127">
        <f t="shared" si="1855"/>
        <v>0</v>
      </c>
      <c r="Y1022" s="126">
        <v>0</v>
      </c>
      <c r="Z1022" s="126">
        <v>0</v>
      </c>
      <c r="AA1022" s="127">
        <f t="shared" si="1856"/>
        <v>0</v>
      </c>
      <c r="AB1022" s="127">
        <f t="shared" si="1857"/>
        <v>0</v>
      </c>
      <c r="AC1022" s="126">
        <v>0</v>
      </c>
      <c r="AD1022" s="126">
        <v>0</v>
      </c>
      <c r="AE1022" s="127">
        <f t="shared" si="1858"/>
        <v>0</v>
      </c>
      <c r="AF1022" s="126">
        <v>0</v>
      </c>
      <c r="AG1022" s="126">
        <v>0</v>
      </c>
      <c r="AH1022" s="127">
        <f t="shared" si="1859"/>
        <v>0</v>
      </c>
      <c r="AI1022" s="127">
        <f t="shared" si="1860"/>
        <v>0</v>
      </c>
      <c r="AJ1022" s="126">
        <v>0</v>
      </c>
      <c r="AK1022" s="126">
        <v>0</v>
      </c>
      <c r="AL1022" s="127">
        <f t="shared" si="1861"/>
        <v>0</v>
      </c>
      <c r="AM1022" s="126">
        <v>0</v>
      </c>
      <c r="AN1022" s="126">
        <v>0</v>
      </c>
      <c r="AO1022" s="127">
        <f t="shared" si="1862"/>
        <v>0</v>
      </c>
      <c r="AP1022" s="127">
        <f t="shared" si="1863"/>
        <v>0</v>
      </c>
      <c r="AQ1022" s="126">
        <v>0</v>
      </c>
      <c r="AR1022" s="126">
        <v>0</v>
      </c>
      <c r="AS1022" s="127">
        <f t="shared" si="1864"/>
        <v>0</v>
      </c>
      <c r="AT1022" s="126">
        <v>0</v>
      </c>
      <c r="AU1022" s="126">
        <v>0</v>
      </c>
      <c r="AV1022" s="127">
        <f t="shared" si="1865"/>
        <v>0</v>
      </c>
      <c r="AW1022" s="127">
        <f t="shared" si="1866"/>
        <v>0</v>
      </c>
      <c r="AX1022" s="126">
        <v>0</v>
      </c>
      <c r="AY1022" s="126">
        <v>0</v>
      </c>
      <c r="AZ1022" s="127">
        <f t="shared" si="1867"/>
        <v>0</v>
      </c>
      <c r="BA1022" s="126">
        <v>0</v>
      </c>
      <c r="BB1022" s="126">
        <v>0</v>
      </c>
      <c r="BC1022" s="127">
        <f t="shared" si="1868"/>
        <v>0</v>
      </c>
      <c r="BD1022" s="127">
        <f t="shared" si="1869"/>
        <v>0</v>
      </c>
      <c r="BE1022" s="128" t="s">
        <v>50</v>
      </c>
      <c r="BF1022" s="134"/>
      <c r="BG1022" s="128"/>
      <c r="BH1022" s="152" t="s">
        <v>128</v>
      </c>
      <c r="BI1022" s="152"/>
      <c r="BJ1022" s="104"/>
    </row>
    <row r="1023" spans="2:62" s="96" customFormat="1" ht="36.75" hidden="1" customHeight="1">
      <c r="B1023" s="122"/>
      <c r="C1023" s="143"/>
      <c r="D1023" s="122"/>
      <c r="E1023" s="122"/>
      <c r="F1023" s="132">
        <v>9</v>
      </c>
      <c r="G1023" s="237" t="s">
        <v>411</v>
      </c>
      <c r="H1023" s="126">
        <v>0</v>
      </c>
      <c r="I1023" s="126">
        <v>0</v>
      </c>
      <c r="J1023" s="127">
        <f t="shared" si="1849"/>
        <v>0</v>
      </c>
      <c r="K1023" s="126">
        <v>0</v>
      </c>
      <c r="L1023" s="126">
        <v>0</v>
      </c>
      <c r="M1023" s="127">
        <f t="shared" si="1850"/>
        <v>0</v>
      </c>
      <c r="N1023" s="127">
        <f t="shared" si="1851"/>
        <v>0</v>
      </c>
      <c r="O1023" s="126">
        <v>0</v>
      </c>
      <c r="P1023" s="126">
        <v>0</v>
      </c>
      <c r="Q1023" s="127">
        <f t="shared" si="1852"/>
        <v>0</v>
      </c>
      <c r="R1023" s="126">
        <v>0</v>
      </c>
      <c r="S1023" s="126">
        <v>0</v>
      </c>
      <c r="T1023" s="127">
        <f t="shared" si="1853"/>
        <v>0</v>
      </c>
      <c r="U1023" s="127">
        <f t="shared" si="1854"/>
        <v>0</v>
      </c>
      <c r="V1023" s="126">
        <v>0</v>
      </c>
      <c r="W1023" s="126">
        <v>0</v>
      </c>
      <c r="X1023" s="127">
        <f t="shared" si="1855"/>
        <v>0</v>
      </c>
      <c r="Y1023" s="126">
        <v>0</v>
      </c>
      <c r="Z1023" s="126">
        <v>0</v>
      </c>
      <c r="AA1023" s="127">
        <f t="shared" si="1856"/>
        <v>0</v>
      </c>
      <c r="AB1023" s="127">
        <f t="shared" si="1857"/>
        <v>0</v>
      </c>
      <c r="AC1023" s="126">
        <v>0</v>
      </c>
      <c r="AD1023" s="126">
        <v>0</v>
      </c>
      <c r="AE1023" s="127">
        <f t="shared" si="1858"/>
        <v>0</v>
      </c>
      <c r="AF1023" s="126">
        <v>0</v>
      </c>
      <c r="AG1023" s="126">
        <v>0</v>
      </c>
      <c r="AH1023" s="127">
        <f t="shared" si="1859"/>
        <v>0</v>
      </c>
      <c r="AI1023" s="127">
        <f t="shared" si="1860"/>
        <v>0</v>
      </c>
      <c r="AJ1023" s="126">
        <v>0</v>
      </c>
      <c r="AK1023" s="126">
        <v>0</v>
      </c>
      <c r="AL1023" s="127">
        <f t="shared" si="1861"/>
        <v>0</v>
      </c>
      <c r="AM1023" s="126">
        <v>0</v>
      </c>
      <c r="AN1023" s="126">
        <v>0</v>
      </c>
      <c r="AO1023" s="127">
        <f t="shared" si="1862"/>
        <v>0</v>
      </c>
      <c r="AP1023" s="127">
        <f t="shared" si="1863"/>
        <v>0</v>
      </c>
      <c r="AQ1023" s="126">
        <v>0</v>
      </c>
      <c r="AR1023" s="126">
        <v>0</v>
      </c>
      <c r="AS1023" s="127">
        <f t="shared" si="1864"/>
        <v>0</v>
      </c>
      <c r="AT1023" s="126">
        <v>0</v>
      </c>
      <c r="AU1023" s="126">
        <v>0</v>
      </c>
      <c r="AV1023" s="127">
        <f t="shared" si="1865"/>
        <v>0</v>
      </c>
      <c r="AW1023" s="127">
        <f t="shared" si="1866"/>
        <v>0</v>
      </c>
      <c r="AX1023" s="126">
        <v>0</v>
      </c>
      <c r="AY1023" s="126">
        <v>0</v>
      </c>
      <c r="AZ1023" s="127">
        <f t="shared" si="1867"/>
        <v>0</v>
      </c>
      <c r="BA1023" s="126">
        <v>0</v>
      </c>
      <c r="BB1023" s="126">
        <v>0</v>
      </c>
      <c r="BC1023" s="127">
        <f t="shared" si="1868"/>
        <v>0</v>
      </c>
      <c r="BD1023" s="127">
        <f t="shared" si="1869"/>
        <v>0</v>
      </c>
      <c r="BE1023" s="128" t="s">
        <v>50</v>
      </c>
      <c r="BF1023" s="134"/>
      <c r="BG1023" s="128"/>
      <c r="BH1023" s="152" t="s">
        <v>128</v>
      </c>
      <c r="BI1023" s="152"/>
      <c r="BJ1023" s="104"/>
    </row>
    <row r="1024" spans="2:62" s="113" customFormat="1" hidden="1">
      <c r="B1024" s="106">
        <v>2014</v>
      </c>
      <c r="C1024" s="146">
        <v>8317</v>
      </c>
      <c r="D1024" s="106">
        <v>7</v>
      </c>
      <c r="E1024" s="106"/>
      <c r="F1024" s="106"/>
      <c r="G1024" s="108" t="s">
        <v>200</v>
      </c>
      <c r="H1024" s="109">
        <f>H1025+H1033+H1039</f>
        <v>0</v>
      </c>
      <c r="I1024" s="109">
        <f t="shared" ref="I1024:O1024" si="1870">I1025+I1033+I1039</f>
        <v>0</v>
      </c>
      <c r="J1024" s="109">
        <f t="shared" si="1870"/>
        <v>0</v>
      </c>
      <c r="K1024" s="109">
        <f t="shared" si="1870"/>
        <v>0</v>
      </c>
      <c r="L1024" s="109">
        <f t="shared" si="1870"/>
        <v>0</v>
      </c>
      <c r="M1024" s="109">
        <f t="shared" si="1870"/>
        <v>0</v>
      </c>
      <c r="N1024" s="109">
        <f t="shared" si="1870"/>
        <v>0</v>
      </c>
      <c r="O1024" s="109">
        <f t="shared" si="1870"/>
        <v>0</v>
      </c>
      <c r="P1024" s="109">
        <f t="shared" ref="P1024:BD1024" si="1871">P1025+P1033+P1039</f>
        <v>0</v>
      </c>
      <c r="Q1024" s="109">
        <f t="shared" si="1871"/>
        <v>0</v>
      </c>
      <c r="R1024" s="109">
        <f t="shared" si="1871"/>
        <v>0</v>
      </c>
      <c r="S1024" s="109">
        <f t="shared" si="1871"/>
        <v>0</v>
      </c>
      <c r="T1024" s="109">
        <f t="shared" si="1871"/>
        <v>0</v>
      </c>
      <c r="U1024" s="109">
        <f t="shared" si="1871"/>
        <v>0</v>
      </c>
      <c r="V1024" s="109">
        <f t="shared" si="1871"/>
        <v>0</v>
      </c>
      <c r="W1024" s="109">
        <f t="shared" si="1871"/>
        <v>0</v>
      </c>
      <c r="X1024" s="109">
        <f t="shared" si="1871"/>
        <v>0</v>
      </c>
      <c r="Y1024" s="109">
        <f t="shared" si="1871"/>
        <v>0</v>
      </c>
      <c r="Z1024" s="109">
        <f t="shared" si="1871"/>
        <v>0</v>
      </c>
      <c r="AA1024" s="109">
        <f t="shared" si="1871"/>
        <v>0</v>
      </c>
      <c r="AB1024" s="109">
        <f t="shared" si="1871"/>
        <v>0</v>
      </c>
      <c r="AC1024" s="109">
        <f t="shared" si="1871"/>
        <v>0</v>
      </c>
      <c r="AD1024" s="109">
        <f t="shared" si="1871"/>
        <v>0</v>
      </c>
      <c r="AE1024" s="109">
        <f t="shared" si="1871"/>
        <v>0</v>
      </c>
      <c r="AF1024" s="109">
        <f t="shared" si="1871"/>
        <v>0</v>
      </c>
      <c r="AG1024" s="109">
        <f t="shared" si="1871"/>
        <v>0</v>
      </c>
      <c r="AH1024" s="109">
        <f t="shared" si="1871"/>
        <v>0</v>
      </c>
      <c r="AI1024" s="109">
        <f t="shared" si="1871"/>
        <v>0</v>
      </c>
      <c r="AJ1024" s="109">
        <f t="shared" si="1871"/>
        <v>0</v>
      </c>
      <c r="AK1024" s="109">
        <f t="shared" si="1871"/>
        <v>0</v>
      </c>
      <c r="AL1024" s="109">
        <f t="shared" si="1871"/>
        <v>0</v>
      </c>
      <c r="AM1024" s="109">
        <f t="shared" si="1871"/>
        <v>0</v>
      </c>
      <c r="AN1024" s="109">
        <f t="shared" si="1871"/>
        <v>0</v>
      </c>
      <c r="AO1024" s="109">
        <f t="shared" si="1871"/>
        <v>0</v>
      </c>
      <c r="AP1024" s="109">
        <f t="shared" si="1871"/>
        <v>0</v>
      </c>
      <c r="AQ1024" s="109">
        <f t="shared" si="1871"/>
        <v>0</v>
      </c>
      <c r="AR1024" s="109">
        <f t="shared" si="1871"/>
        <v>0</v>
      </c>
      <c r="AS1024" s="109">
        <f t="shared" si="1871"/>
        <v>0</v>
      </c>
      <c r="AT1024" s="109">
        <f t="shared" si="1871"/>
        <v>0</v>
      </c>
      <c r="AU1024" s="109">
        <f t="shared" si="1871"/>
        <v>0</v>
      </c>
      <c r="AV1024" s="109">
        <f t="shared" si="1871"/>
        <v>0</v>
      </c>
      <c r="AW1024" s="109">
        <f t="shared" si="1871"/>
        <v>0</v>
      </c>
      <c r="AX1024" s="109">
        <f t="shared" si="1871"/>
        <v>0</v>
      </c>
      <c r="AY1024" s="109">
        <f t="shared" si="1871"/>
        <v>0</v>
      </c>
      <c r="AZ1024" s="109">
        <f t="shared" si="1871"/>
        <v>0</v>
      </c>
      <c r="BA1024" s="109">
        <f t="shared" si="1871"/>
        <v>0</v>
      </c>
      <c r="BB1024" s="109">
        <f t="shared" si="1871"/>
        <v>0</v>
      </c>
      <c r="BC1024" s="109">
        <f t="shared" si="1871"/>
        <v>0</v>
      </c>
      <c r="BD1024" s="109">
        <f t="shared" si="1871"/>
        <v>0</v>
      </c>
      <c r="BE1024" s="110"/>
      <c r="BF1024" s="111"/>
      <c r="BG1024" s="110"/>
      <c r="BH1024" s="142"/>
      <c r="BI1024" s="142"/>
      <c r="BJ1024" s="104"/>
    </row>
    <row r="1025" spans="2:62" s="121" customFormat="1" ht="36.75" hidden="1" customHeight="1">
      <c r="B1025" s="114">
        <v>2014</v>
      </c>
      <c r="C1025" s="115">
        <v>8317</v>
      </c>
      <c r="D1025" s="114">
        <v>7</v>
      </c>
      <c r="E1025" s="114">
        <v>521</v>
      </c>
      <c r="F1025" s="114"/>
      <c r="G1025" s="116" t="s">
        <v>83</v>
      </c>
      <c r="H1025" s="117">
        <f>SUM(H1026:H1032)</f>
        <v>0</v>
      </c>
      <c r="I1025" s="117">
        <f t="shared" ref="I1025:O1025" si="1872">SUM(I1026:I1032)</f>
        <v>0</v>
      </c>
      <c r="J1025" s="117">
        <f t="shared" si="1872"/>
        <v>0</v>
      </c>
      <c r="K1025" s="117">
        <f t="shared" si="1872"/>
        <v>0</v>
      </c>
      <c r="L1025" s="117">
        <f t="shared" si="1872"/>
        <v>0</v>
      </c>
      <c r="M1025" s="117">
        <f t="shared" si="1872"/>
        <v>0</v>
      </c>
      <c r="N1025" s="117">
        <f t="shared" si="1872"/>
        <v>0</v>
      </c>
      <c r="O1025" s="117">
        <f t="shared" si="1872"/>
        <v>0</v>
      </c>
      <c r="P1025" s="117">
        <f t="shared" ref="P1025:BD1025" si="1873">SUM(P1026:P1032)</f>
        <v>0</v>
      </c>
      <c r="Q1025" s="117">
        <f t="shared" si="1873"/>
        <v>0</v>
      </c>
      <c r="R1025" s="117">
        <f t="shared" si="1873"/>
        <v>0</v>
      </c>
      <c r="S1025" s="117">
        <f t="shared" si="1873"/>
        <v>0</v>
      </c>
      <c r="T1025" s="117">
        <f t="shared" si="1873"/>
        <v>0</v>
      </c>
      <c r="U1025" s="117">
        <f t="shared" si="1873"/>
        <v>0</v>
      </c>
      <c r="V1025" s="117">
        <f t="shared" si="1873"/>
        <v>0</v>
      </c>
      <c r="W1025" s="117">
        <f t="shared" si="1873"/>
        <v>0</v>
      </c>
      <c r="X1025" s="117">
        <f t="shared" si="1873"/>
        <v>0</v>
      </c>
      <c r="Y1025" s="117">
        <f t="shared" si="1873"/>
        <v>0</v>
      </c>
      <c r="Z1025" s="117">
        <f t="shared" si="1873"/>
        <v>0</v>
      </c>
      <c r="AA1025" s="117">
        <f t="shared" si="1873"/>
        <v>0</v>
      </c>
      <c r="AB1025" s="117">
        <f t="shared" si="1873"/>
        <v>0</v>
      </c>
      <c r="AC1025" s="117">
        <f t="shared" si="1873"/>
        <v>0</v>
      </c>
      <c r="AD1025" s="117">
        <f t="shared" si="1873"/>
        <v>0</v>
      </c>
      <c r="AE1025" s="117">
        <f t="shared" si="1873"/>
        <v>0</v>
      </c>
      <c r="AF1025" s="117">
        <f t="shared" si="1873"/>
        <v>0</v>
      </c>
      <c r="AG1025" s="117">
        <f t="shared" si="1873"/>
        <v>0</v>
      </c>
      <c r="AH1025" s="117">
        <f t="shared" si="1873"/>
        <v>0</v>
      </c>
      <c r="AI1025" s="117">
        <f t="shared" si="1873"/>
        <v>0</v>
      </c>
      <c r="AJ1025" s="117">
        <f t="shared" si="1873"/>
        <v>0</v>
      </c>
      <c r="AK1025" s="117">
        <f t="shared" si="1873"/>
        <v>0</v>
      </c>
      <c r="AL1025" s="117">
        <f t="shared" si="1873"/>
        <v>0</v>
      </c>
      <c r="AM1025" s="117">
        <f t="shared" si="1873"/>
        <v>0</v>
      </c>
      <c r="AN1025" s="117">
        <f t="shared" si="1873"/>
        <v>0</v>
      </c>
      <c r="AO1025" s="117">
        <f t="shared" si="1873"/>
        <v>0</v>
      </c>
      <c r="AP1025" s="117">
        <f t="shared" si="1873"/>
        <v>0</v>
      </c>
      <c r="AQ1025" s="117">
        <f t="shared" si="1873"/>
        <v>0</v>
      </c>
      <c r="AR1025" s="117">
        <f t="shared" si="1873"/>
        <v>0</v>
      </c>
      <c r="AS1025" s="117">
        <f t="shared" si="1873"/>
        <v>0</v>
      </c>
      <c r="AT1025" s="117">
        <f t="shared" si="1873"/>
        <v>0</v>
      </c>
      <c r="AU1025" s="117">
        <f t="shared" si="1873"/>
        <v>0</v>
      </c>
      <c r="AV1025" s="117">
        <f t="shared" si="1873"/>
        <v>0</v>
      </c>
      <c r="AW1025" s="117">
        <f t="shared" si="1873"/>
        <v>0</v>
      </c>
      <c r="AX1025" s="117">
        <f t="shared" si="1873"/>
        <v>0</v>
      </c>
      <c r="AY1025" s="117">
        <f t="shared" si="1873"/>
        <v>0</v>
      </c>
      <c r="AZ1025" s="117">
        <f t="shared" si="1873"/>
        <v>0</v>
      </c>
      <c r="BA1025" s="117">
        <f t="shared" si="1873"/>
        <v>0</v>
      </c>
      <c r="BB1025" s="117">
        <f t="shared" si="1873"/>
        <v>0</v>
      </c>
      <c r="BC1025" s="117">
        <f t="shared" si="1873"/>
        <v>0</v>
      </c>
      <c r="BD1025" s="117">
        <f t="shared" si="1873"/>
        <v>0</v>
      </c>
      <c r="BE1025" s="118"/>
      <c r="BF1025" s="119"/>
      <c r="BG1025" s="118"/>
      <c r="BH1025" s="140"/>
      <c r="BI1025" s="140"/>
      <c r="BJ1025" s="104"/>
    </row>
    <row r="1026" spans="2:62" s="96" customFormat="1" ht="36.75" hidden="1" customHeight="1">
      <c r="B1026" s="122"/>
      <c r="C1026" s="143"/>
      <c r="D1026" s="122"/>
      <c r="E1026" s="122"/>
      <c r="F1026" s="132">
        <v>1</v>
      </c>
      <c r="G1026" s="163" t="s">
        <v>413</v>
      </c>
      <c r="H1026" s="126">
        <v>0</v>
      </c>
      <c r="I1026" s="126">
        <v>0</v>
      </c>
      <c r="J1026" s="127">
        <f t="shared" ref="J1026:J1032" si="1874">H1026+I1026</f>
        <v>0</v>
      </c>
      <c r="K1026" s="126">
        <v>0</v>
      </c>
      <c r="L1026" s="126">
        <v>0</v>
      </c>
      <c r="M1026" s="127">
        <f t="shared" ref="M1026:M1032" si="1875">K1026+L1026</f>
        <v>0</v>
      </c>
      <c r="N1026" s="127">
        <f t="shared" ref="N1026:N1032" si="1876">J1026+M1026</f>
        <v>0</v>
      </c>
      <c r="O1026" s="126">
        <v>0</v>
      </c>
      <c r="P1026" s="126">
        <v>0</v>
      </c>
      <c r="Q1026" s="127">
        <f t="shared" ref="Q1026:Q1032" si="1877">O1026+P1026</f>
        <v>0</v>
      </c>
      <c r="R1026" s="126">
        <v>0</v>
      </c>
      <c r="S1026" s="126">
        <v>0</v>
      </c>
      <c r="T1026" s="127">
        <f t="shared" ref="T1026:T1032" si="1878">R1026+S1026</f>
        <v>0</v>
      </c>
      <c r="U1026" s="127">
        <f t="shared" ref="U1026:U1032" si="1879">Q1026+T1026</f>
        <v>0</v>
      </c>
      <c r="V1026" s="126">
        <v>0</v>
      </c>
      <c r="W1026" s="126">
        <v>0</v>
      </c>
      <c r="X1026" s="127">
        <f t="shared" ref="X1026:X1032" si="1880">V1026+W1026</f>
        <v>0</v>
      </c>
      <c r="Y1026" s="126">
        <v>0</v>
      </c>
      <c r="Z1026" s="126">
        <v>0</v>
      </c>
      <c r="AA1026" s="127">
        <f t="shared" ref="AA1026:AA1032" si="1881">Y1026+Z1026</f>
        <v>0</v>
      </c>
      <c r="AB1026" s="127">
        <f t="shared" ref="AB1026:AB1032" si="1882">X1026+AA1026</f>
        <v>0</v>
      </c>
      <c r="AC1026" s="126">
        <v>0</v>
      </c>
      <c r="AD1026" s="126">
        <v>0</v>
      </c>
      <c r="AE1026" s="127">
        <f t="shared" ref="AE1026:AE1032" si="1883">AC1026+AD1026</f>
        <v>0</v>
      </c>
      <c r="AF1026" s="126">
        <v>0</v>
      </c>
      <c r="AG1026" s="126">
        <v>0</v>
      </c>
      <c r="AH1026" s="127">
        <f t="shared" ref="AH1026:AH1032" si="1884">AF1026+AG1026</f>
        <v>0</v>
      </c>
      <c r="AI1026" s="127">
        <f t="shared" ref="AI1026:AI1032" si="1885">AE1026+AH1026</f>
        <v>0</v>
      </c>
      <c r="AJ1026" s="126">
        <v>0</v>
      </c>
      <c r="AK1026" s="126">
        <v>0</v>
      </c>
      <c r="AL1026" s="127">
        <f t="shared" ref="AL1026:AL1032" si="1886">AJ1026+AK1026</f>
        <v>0</v>
      </c>
      <c r="AM1026" s="126">
        <v>0</v>
      </c>
      <c r="AN1026" s="126">
        <v>0</v>
      </c>
      <c r="AO1026" s="127">
        <f t="shared" ref="AO1026:AO1032" si="1887">AM1026+AN1026</f>
        <v>0</v>
      </c>
      <c r="AP1026" s="127">
        <f t="shared" ref="AP1026:AP1032" si="1888">AL1026+AO1026</f>
        <v>0</v>
      </c>
      <c r="AQ1026" s="126">
        <v>0</v>
      </c>
      <c r="AR1026" s="126">
        <v>0</v>
      </c>
      <c r="AS1026" s="127">
        <f t="shared" ref="AS1026:AS1032" si="1889">AQ1026+AR1026</f>
        <v>0</v>
      </c>
      <c r="AT1026" s="126">
        <v>0</v>
      </c>
      <c r="AU1026" s="126">
        <v>0</v>
      </c>
      <c r="AV1026" s="127">
        <f t="shared" ref="AV1026:AV1032" si="1890">AT1026+AU1026</f>
        <v>0</v>
      </c>
      <c r="AW1026" s="127">
        <f t="shared" ref="AW1026:AW1032" si="1891">AS1026+AV1026</f>
        <v>0</v>
      </c>
      <c r="AX1026" s="126">
        <v>0</v>
      </c>
      <c r="AY1026" s="126">
        <v>0</v>
      </c>
      <c r="AZ1026" s="127">
        <f t="shared" ref="AZ1026:AZ1032" si="1892">AX1026+AY1026</f>
        <v>0</v>
      </c>
      <c r="BA1026" s="126">
        <v>0</v>
      </c>
      <c r="BB1026" s="126">
        <v>0</v>
      </c>
      <c r="BC1026" s="127">
        <f t="shared" ref="BC1026:BC1032" si="1893">BA1026+BB1026</f>
        <v>0</v>
      </c>
      <c r="BD1026" s="127">
        <f t="shared" ref="BD1026:BD1032" si="1894">AZ1026+BC1026</f>
        <v>0</v>
      </c>
      <c r="BE1026" s="144" t="s">
        <v>70</v>
      </c>
      <c r="BF1026" s="134"/>
      <c r="BG1026" s="128"/>
      <c r="BH1026" s="152" t="s">
        <v>128</v>
      </c>
      <c r="BI1026" s="152"/>
      <c r="BJ1026" s="104"/>
    </row>
    <row r="1027" spans="2:62" s="96" customFormat="1" ht="36.75" hidden="1" customHeight="1">
      <c r="B1027" s="122"/>
      <c r="C1027" s="143"/>
      <c r="D1027" s="122"/>
      <c r="E1027" s="122"/>
      <c r="F1027" s="132">
        <v>2</v>
      </c>
      <c r="G1027" s="163" t="s">
        <v>631</v>
      </c>
      <c r="H1027" s="126">
        <v>0</v>
      </c>
      <c r="I1027" s="126">
        <v>0</v>
      </c>
      <c r="J1027" s="127">
        <f t="shared" si="1874"/>
        <v>0</v>
      </c>
      <c r="K1027" s="126">
        <v>0</v>
      </c>
      <c r="L1027" s="126">
        <v>0</v>
      </c>
      <c r="M1027" s="127">
        <f t="shared" si="1875"/>
        <v>0</v>
      </c>
      <c r="N1027" s="127">
        <f t="shared" si="1876"/>
        <v>0</v>
      </c>
      <c r="O1027" s="126">
        <v>0</v>
      </c>
      <c r="P1027" s="126">
        <v>0</v>
      </c>
      <c r="Q1027" s="127">
        <f t="shared" si="1877"/>
        <v>0</v>
      </c>
      <c r="R1027" s="126">
        <v>0</v>
      </c>
      <c r="S1027" s="126">
        <v>0</v>
      </c>
      <c r="T1027" s="127">
        <f t="shared" si="1878"/>
        <v>0</v>
      </c>
      <c r="U1027" s="127">
        <f t="shared" si="1879"/>
        <v>0</v>
      </c>
      <c r="V1027" s="126">
        <v>0</v>
      </c>
      <c r="W1027" s="126">
        <v>0</v>
      </c>
      <c r="X1027" s="127">
        <f t="shared" si="1880"/>
        <v>0</v>
      </c>
      <c r="Y1027" s="126">
        <v>0</v>
      </c>
      <c r="Z1027" s="126">
        <v>0</v>
      </c>
      <c r="AA1027" s="127">
        <f t="shared" si="1881"/>
        <v>0</v>
      </c>
      <c r="AB1027" s="127">
        <f t="shared" si="1882"/>
        <v>0</v>
      </c>
      <c r="AC1027" s="126">
        <v>0</v>
      </c>
      <c r="AD1027" s="126">
        <v>0</v>
      </c>
      <c r="AE1027" s="127">
        <f t="shared" si="1883"/>
        <v>0</v>
      </c>
      <c r="AF1027" s="126">
        <v>0</v>
      </c>
      <c r="AG1027" s="126">
        <v>0</v>
      </c>
      <c r="AH1027" s="127">
        <f t="shared" si="1884"/>
        <v>0</v>
      </c>
      <c r="AI1027" s="127">
        <f t="shared" si="1885"/>
        <v>0</v>
      </c>
      <c r="AJ1027" s="126">
        <v>0</v>
      </c>
      <c r="AK1027" s="126">
        <v>0</v>
      </c>
      <c r="AL1027" s="127">
        <f t="shared" si="1886"/>
        <v>0</v>
      </c>
      <c r="AM1027" s="126">
        <v>0</v>
      </c>
      <c r="AN1027" s="126">
        <v>0</v>
      </c>
      <c r="AO1027" s="127">
        <f t="shared" si="1887"/>
        <v>0</v>
      </c>
      <c r="AP1027" s="127">
        <f t="shared" si="1888"/>
        <v>0</v>
      </c>
      <c r="AQ1027" s="126">
        <v>0</v>
      </c>
      <c r="AR1027" s="126">
        <v>0</v>
      </c>
      <c r="AS1027" s="127">
        <f t="shared" si="1889"/>
        <v>0</v>
      </c>
      <c r="AT1027" s="126">
        <v>0</v>
      </c>
      <c r="AU1027" s="126">
        <v>0</v>
      </c>
      <c r="AV1027" s="127">
        <f t="shared" si="1890"/>
        <v>0</v>
      </c>
      <c r="AW1027" s="127">
        <f t="shared" si="1891"/>
        <v>0</v>
      </c>
      <c r="AX1027" s="126">
        <v>0</v>
      </c>
      <c r="AY1027" s="126">
        <v>0</v>
      </c>
      <c r="AZ1027" s="127">
        <f t="shared" si="1892"/>
        <v>0</v>
      </c>
      <c r="BA1027" s="126">
        <v>0</v>
      </c>
      <c r="BB1027" s="126">
        <v>0</v>
      </c>
      <c r="BC1027" s="127">
        <f t="shared" si="1893"/>
        <v>0</v>
      </c>
      <c r="BD1027" s="127">
        <f t="shared" si="1894"/>
        <v>0</v>
      </c>
      <c r="BE1027" s="144" t="s">
        <v>70</v>
      </c>
      <c r="BF1027" s="134"/>
      <c r="BG1027" s="128"/>
      <c r="BH1027" s="152" t="s">
        <v>128</v>
      </c>
      <c r="BI1027" s="152"/>
      <c r="BJ1027" s="104"/>
    </row>
    <row r="1028" spans="2:62" s="96" customFormat="1" ht="36.75" hidden="1" customHeight="1">
      <c r="B1028" s="122"/>
      <c r="C1028" s="143"/>
      <c r="D1028" s="122"/>
      <c r="E1028" s="122"/>
      <c r="F1028" s="132">
        <v>3</v>
      </c>
      <c r="G1028" s="163" t="s">
        <v>632</v>
      </c>
      <c r="H1028" s="126">
        <v>0</v>
      </c>
      <c r="I1028" s="126">
        <v>0</v>
      </c>
      <c r="J1028" s="127">
        <f t="shared" si="1874"/>
        <v>0</v>
      </c>
      <c r="K1028" s="126">
        <v>0</v>
      </c>
      <c r="L1028" s="126">
        <v>0</v>
      </c>
      <c r="M1028" s="127">
        <f t="shared" si="1875"/>
        <v>0</v>
      </c>
      <c r="N1028" s="127">
        <f t="shared" si="1876"/>
        <v>0</v>
      </c>
      <c r="O1028" s="126">
        <v>0</v>
      </c>
      <c r="P1028" s="126">
        <v>0</v>
      </c>
      <c r="Q1028" s="127">
        <f t="shared" si="1877"/>
        <v>0</v>
      </c>
      <c r="R1028" s="126">
        <v>0</v>
      </c>
      <c r="S1028" s="126">
        <v>0</v>
      </c>
      <c r="T1028" s="127">
        <f t="shared" si="1878"/>
        <v>0</v>
      </c>
      <c r="U1028" s="127">
        <f t="shared" si="1879"/>
        <v>0</v>
      </c>
      <c r="V1028" s="126">
        <v>0</v>
      </c>
      <c r="W1028" s="126">
        <v>0</v>
      </c>
      <c r="X1028" s="127">
        <f t="shared" si="1880"/>
        <v>0</v>
      </c>
      <c r="Y1028" s="126">
        <v>0</v>
      </c>
      <c r="Z1028" s="126">
        <v>0</v>
      </c>
      <c r="AA1028" s="127">
        <f t="shared" si="1881"/>
        <v>0</v>
      </c>
      <c r="AB1028" s="127">
        <f t="shared" si="1882"/>
        <v>0</v>
      </c>
      <c r="AC1028" s="126">
        <v>0</v>
      </c>
      <c r="AD1028" s="126">
        <v>0</v>
      </c>
      <c r="AE1028" s="127">
        <f t="shared" si="1883"/>
        <v>0</v>
      </c>
      <c r="AF1028" s="126">
        <v>0</v>
      </c>
      <c r="AG1028" s="126">
        <v>0</v>
      </c>
      <c r="AH1028" s="127">
        <f t="shared" si="1884"/>
        <v>0</v>
      </c>
      <c r="AI1028" s="127">
        <f t="shared" si="1885"/>
        <v>0</v>
      </c>
      <c r="AJ1028" s="126">
        <v>0</v>
      </c>
      <c r="AK1028" s="126">
        <v>0</v>
      </c>
      <c r="AL1028" s="127">
        <f t="shared" si="1886"/>
        <v>0</v>
      </c>
      <c r="AM1028" s="126">
        <v>0</v>
      </c>
      <c r="AN1028" s="126">
        <v>0</v>
      </c>
      <c r="AO1028" s="127">
        <f t="shared" si="1887"/>
        <v>0</v>
      </c>
      <c r="AP1028" s="127">
        <f t="shared" si="1888"/>
        <v>0</v>
      </c>
      <c r="AQ1028" s="126">
        <v>0</v>
      </c>
      <c r="AR1028" s="126">
        <v>0</v>
      </c>
      <c r="AS1028" s="127">
        <f t="shared" si="1889"/>
        <v>0</v>
      </c>
      <c r="AT1028" s="126">
        <v>0</v>
      </c>
      <c r="AU1028" s="126">
        <v>0</v>
      </c>
      <c r="AV1028" s="127">
        <f t="shared" si="1890"/>
        <v>0</v>
      </c>
      <c r="AW1028" s="127">
        <f t="shared" si="1891"/>
        <v>0</v>
      </c>
      <c r="AX1028" s="126">
        <v>0</v>
      </c>
      <c r="AY1028" s="126">
        <v>0</v>
      </c>
      <c r="AZ1028" s="127">
        <f t="shared" si="1892"/>
        <v>0</v>
      </c>
      <c r="BA1028" s="126">
        <v>0</v>
      </c>
      <c r="BB1028" s="126">
        <v>0</v>
      </c>
      <c r="BC1028" s="127">
        <f t="shared" si="1893"/>
        <v>0</v>
      </c>
      <c r="BD1028" s="127">
        <f t="shared" si="1894"/>
        <v>0</v>
      </c>
      <c r="BE1028" s="144" t="s">
        <v>70</v>
      </c>
      <c r="BF1028" s="134"/>
      <c r="BG1028" s="128"/>
      <c r="BH1028" s="152" t="s">
        <v>128</v>
      </c>
      <c r="BI1028" s="152"/>
      <c r="BJ1028" s="104"/>
    </row>
    <row r="1029" spans="2:62" s="96" customFormat="1" ht="36.75" hidden="1" customHeight="1">
      <c r="B1029" s="122"/>
      <c r="C1029" s="143"/>
      <c r="D1029" s="122"/>
      <c r="E1029" s="122"/>
      <c r="F1029" s="132">
        <v>4</v>
      </c>
      <c r="G1029" s="163" t="s">
        <v>414</v>
      </c>
      <c r="H1029" s="126">
        <v>0</v>
      </c>
      <c r="I1029" s="126">
        <v>0</v>
      </c>
      <c r="J1029" s="127">
        <f t="shared" si="1874"/>
        <v>0</v>
      </c>
      <c r="K1029" s="126">
        <v>0</v>
      </c>
      <c r="L1029" s="126">
        <v>0</v>
      </c>
      <c r="M1029" s="127">
        <f t="shared" si="1875"/>
        <v>0</v>
      </c>
      <c r="N1029" s="127">
        <f t="shared" si="1876"/>
        <v>0</v>
      </c>
      <c r="O1029" s="126">
        <v>0</v>
      </c>
      <c r="P1029" s="126">
        <v>0</v>
      </c>
      <c r="Q1029" s="127">
        <f t="shared" si="1877"/>
        <v>0</v>
      </c>
      <c r="R1029" s="126">
        <v>0</v>
      </c>
      <c r="S1029" s="126">
        <v>0</v>
      </c>
      <c r="T1029" s="127">
        <f t="shared" si="1878"/>
        <v>0</v>
      </c>
      <c r="U1029" s="127">
        <f t="shared" si="1879"/>
        <v>0</v>
      </c>
      <c r="V1029" s="126">
        <v>0</v>
      </c>
      <c r="W1029" s="126">
        <v>0</v>
      </c>
      <c r="X1029" s="127">
        <f t="shared" si="1880"/>
        <v>0</v>
      </c>
      <c r="Y1029" s="126">
        <v>0</v>
      </c>
      <c r="Z1029" s="126">
        <v>0</v>
      </c>
      <c r="AA1029" s="127">
        <f t="shared" si="1881"/>
        <v>0</v>
      </c>
      <c r="AB1029" s="127">
        <f t="shared" si="1882"/>
        <v>0</v>
      </c>
      <c r="AC1029" s="126">
        <v>0</v>
      </c>
      <c r="AD1029" s="126">
        <v>0</v>
      </c>
      <c r="AE1029" s="127">
        <f t="shared" si="1883"/>
        <v>0</v>
      </c>
      <c r="AF1029" s="126">
        <v>0</v>
      </c>
      <c r="AG1029" s="126">
        <v>0</v>
      </c>
      <c r="AH1029" s="127">
        <f t="shared" si="1884"/>
        <v>0</v>
      </c>
      <c r="AI1029" s="127">
        <f t="shared" si="1885"/>
        <v>0</v>
      </c>
      <c r="AJ1029" s="126">
        <v>0</v>
      </c>
      <c r="AK1029" s="126">
        <v>0</v>
      </c>
      <c r="AL1029" s="127">
        <f t="shared" si="1886"/>
        <v>0</v>
      </c>
      <c r="AM1029" s="126">
        <v>0</v>
      </c>
      <c r="AN1029" s="126">
        <v>0</v>
      </c>
      <c r="AO1029" s="127">
        <f t="shared" si="1887"/>
        <v>0</v>
      </c>
      <c r="AP1029" s="127">
        <f t="shared" si="1888"/>
        <v>0</v>
      </c>
      <c r="AQ1029" s="126">
        <v>0</v>
      </c>
      <c r="AR1029" s="126">
        <v>0</v>
      </c>
      <c r="AS1029" s="127">
        <f t="shared" si="1889"/>
        <v>0</v>
      </c>
      <c r="AT1029" s="126">
        <v>0</v>
      </c>
      <c r="AU1029" s="126">
        <v>0</v>
      </c>
      <c r="AV1029" s="127">
        <f t="shared" si="1890"/>
        <v>0</v>
      </c>
      <c r="AW1029" s="127">
        <f t="shared" si="1891"/>
        <v>0</v>
      </c>
      <c r="AX1029" s="126">
        <v>0</v>
      </c>
      <c r="AY1029" s="126">
        <v>0</v>
      </c>
      <c r="AZ1029" s="127">
        <f t="shared" si="1892"/>
        <v>0</v>
      </c>
      <c r="BA1029" s="126">
        <v>0</v>
      </c>
      <c r="BB1029" s="126">
        <v>0</v>
      </c>
      <c r="BC1029" s="127">
        <f t="shared" si="1893"/>
        <v>0</v>
      </c>
      <c r="BD1029" s="127">
        <f t="shared" si="1894"/>
        <v>0</v>
      </c>
      <c r="BE1029" s="144" t="s">
        <v>70</v>
      </c>
      <c r="BF1029" s="134"/>
      <c r="BG1029" s="128"/>
      <c r="BH1029" s="152" t="s">
        <v>128</v>
      </c>
      <c r="BI1029" s="152"/>
      <c r="BJ1029" s="104"/>
    </row>
    <row r="1030" spans="2:62" s="96" customFormat="1" ht="36.75" hidden="1" customHeight="1">
      <c r="B1030" s="122"/>
      <c r="C1030" s="143"/>
      <c r="D1030" s="122"/>
      <c r="E1030" s="122"/>
      <c r="F1030" s="132">
        <v>5</v>
      </c>
      <c r="G1030" s="163" t="s">
        <v>203</v>
      </c>
      <c r="H1030" s="126">
        <v>0</v>
      </c>
      <c r="I1030" s="126">
        <v>0</v>
      </c>
      <c r="J1030" s="127">
        <f t="shared" si="1874"/>
        <v>0</v>
      </c>
      <c r="K1030" s="126">
        <v>0</v>
      </c>
      <c r="L1030" s="126">
        <v>0</v>
      </c>
      <c r="M1030" s="127">
        <f t="shared" si="1875"/>
        <v>0</v>
      </c>
      <c r="N1030" s="127">
        <f t="shared" si="1876"/>
        <v>0</v>
      </c>
      <c r="O1030" s="126">
        <v>0</v>
      </c>
      <c r="P1030" s="126">
        <v>0</v>
      </c>
      <c r="Q1030" s="127">
        <f t="shared" si="1877"/>
        <v>0</v>
      </c>
      <c r="R1030" s="126">
        <v>0</v>
      </c>
      <c r="S1030" s="126">
        <v>0</v>
      </c>
      <c r="T1030" s="127">
        <f t="shared" si="1878"/>
        <v>0</v>
      </c>
      <c r="U1030" s="127">
        <f t="shared" si="1879"/>
        <v>0</v>
      </c>
      <c r="V1030" s="126">
        <v>0</v>
      </c>
      <c r="W1030" s="126">
        <v>0</v>
      </c>
      <c r="X1030" s="127">
        <f t="shared" si="1880"/>
        <v>0</v>
      </c>
      <c r="Y1030" s="126">
        <v>0</v>
      </c>
      <c r="Z1030" s="126">
        <v>0</v>
      </c>
      <c r="AA1030" s="127">
        <f t="shared" si="1881"/>
        <v>0</v>
      </c>
      <c r="AB1030" s="127">
        <f t="shared" si="1882"/>
        <v>0</v>
      </c>
      <c r="AC1030" s="126">
        <v>0</v>
      </c>
      <c r="AD1030" s="126">
        <v>0</v>
      </c>
      <c r="AE1030" s="127">
        <f t="shared" si="1883"/>
        <v>0</v>
      </c>
      <c r="AF1030" s="126">
        <v>0</v>
      </c>
      <c r="AG1030" s="126">
        <v>0</v>
      </c>
      <c r="AH1030" s="127">
        <f t="shared" si="1884"/>
        <v>0</v>
      </c>
      <c r="AI1030" s="127">
        <f t="shared" si="1885"/>
        <v>0</v>
      </c>
      <c r="AJ1030" s="126">
        <v>0</v>
      </c>
      <c r="AK1030" s="126">
        <v>0</v>
      </c>
      <c r="AL1030" s="127">
        <f t="shared" si="1886"/>
        <v>0</v>
      </c>
      <c r="AM1030" s="126">
        <v>0</v>
      </c>
      <c r="AN1030" s="126">
        <v>0</v>
      </c>
      <c r="AO1030" s="127">
        <f t="shared" si="1887"/>
        <v>0</v>
      </c>
      <c r="AP1030" s="127">
        <f t="shared" si="1888"/>
        <v>0</v>
      </c>
      <c r="AQ1030" s="126">
        <v>0</v>
      </c>
      <c r="AR1030" s="126">
        <v>0</v>
      </c>
      <c r="AS1030" s="127">
        <f t="shared" si="1889"/>
        <v>0</v>
      </c>
      <c r="AT1030" s="126">
        <v>0</v>
      </c>
      <c r="AU1030" s="126">
        <v>0</v>
      </c>
      <c r="AV1030" s="127">
        <f t="shared" si="1890"/>
        <v>0</v>
      </c>
      <c r="AW1030" s="127">
        <f t="shared" si="1891"/>
        <v>0</v>
      </c>
      <c r="AX1030" s="126">
        <v>0</v>
      </c>
      <c r="AY1030" s="126">
        <v>0</v>
      </c>
      <c r="AZ1030" s="127">
        <f t="shared" si="1892"/>
        <v>0</v>
      </c>
      <c r="BA1030" s="126">
        <v>0</v>
      </c>
      <c r="BB1030" s="126">
        <v>0</v>
      </c>
      <c r="BC1030" s="127">
        <f t="shared" si="1893"/>
        <v>0</v>
      </c>
      <c r="BD1030" s="127">
        <f t="shared" si="1894"/>
        <v>0</v>
      </c>
      <c r="BE1030" s="144" t="s">
        <v>70</v>
      </c>
      <c r="BF1030" s="134"/>
      <c r="BG1030" s="128"/>
      <c r="BH1030" s="152" t="s">
        <v>128</v>
      </c>
      <c r="BI1030" s="152"/>
      <c r="BJ1030" s="104"/>
    </row>
    <row r="1031" spans="2:62" s="96" customFormat="1" ht="36.75" hidden="1" customHeight="1">
      <c r="B1031" s="122"/>
      <c r="C1031" s="143"/>
      <c r="D1031" s="122"/>
      <c r="E1031" s="122"/>
      <c r="F1031" s="132">
        <v>6</v>
      </c>
      <c r="G1031" s="163" t="s">
        <v>633</v>
      </c>
      <c r="H1031" s="126">
        <v>0</v>
      </c>
      <c r="I1031" s="126">
        <v>0</v>
      </c>
      <c r="J1031" s="127">
        <f t="shared" si="1874"/>
        <v>0</v>
      </c>
      <c r="K1031" s="126">
        <v>0</v>
      </c>
      <c r="L1031" s="126">
        <v>0</v>
      </c>
      <c r="M1031" s="127">
        <f t="shared" si="1875"/>
        <v>0</v>
      </c>
      <c r="N1031" s="127">
        <f t="shared" si="1876"/>
        <v>0</v>
      </c>
      <c r="O1031" s="126">
        <v>0</v>
      </c>
      <c r="P1031" s="126">
        <v>0</v>
      </c>
      <c r="Q1031" s="127">
        <f t="shared" si="1877"/>
        <v>0</v>
      </c>
      <c r="R1031" s="126">
        <v>0</v>
      </c>
      <c r="S1031" s="126">
        <v>0</v>
      </c>
      <c r="T1031" s="127">
        <f t="shared" si="1878"/>
        <v>0</v>
      </c>
      <c r="U1031" s="127">
        <f t="shared" si="1879"/>
        <v>0</v>
      </c>
      <c r="V1031" s="126">
        <v>0</v>
      </c>
      <c r="W1031" s="126">
        <v>0</v>
      </c>
      <c r="X1031" s="127">
        <f t="shared" si="1880"/>
        <v>0</v>
      </c>
      <c r="Y1031" s="126">
        <v>0</v>
      </c>
      <c r="Z1031" s="126">
        <v>0</v>
      </c>
      <c r="AA1031" s="127">
        <f t="shared" si="1881"/>
        <v>0</v>
      </c>
      <c r="AB1031" s="127">
        <f t="shared" si="1882"/>
        <v>0</v>
      </c>
      <c r="AC1031" s="126">
        <v>0</v>
      </c>
      <c r="AD1031" s="126">
        <v>0</v>
      </c>
      <c r="AE1031" s="127">
        <f t="shared" si="1883"/>
        <v>0</v>
      </c>
      <c r="AF1031" s="126">
        <v>0</v>
      </c>
      <c r="AG1031" s="126">
        <v>0</v>
      </c>
      <c r="AH1031" s="127">
        <f t="shared" si="1884"/>
        <v>0</v>
      </c>
      <c r="AI1031" s="127">
        <f t="shared" si="1885"/>
        <v>0</v>
      </c>
      <c r="AJ1031" s="126">
        <v>0</v>
      </c>
      <c r="AK1031" s="126">
        <v>0</v>
      </c>
      <c r="AL1031" s="127">
        <f t="shared" si="1886"/>
        <v>0</v>
      </c>
      <c r="AM1031" s="126">
        <v>0</v>
      </c>
      <c r="AN1031" s="126">
        <v>0</v>
      </c>
      <c r="AO1031" s="127">
        <f t="shared" si="1887"/>
        <v>0</v>
      </c>
      <c r="AP1031" s="127">
        <f t="shared" si="1888"/>
        <v>0</v>
      </c>
      <c r="AQ1031" s="126">
        <v>0</v>
      </c>
      <c r="AR1031" s="126">
        <v>0</v>
      </c>
      <c r="AS1031" s="127">
        <f t="shared" si="1889"/>
        <v>0</v>
      </c>
      <c r="AT1031" s="126">
        <v>0</v>
      </c>
      <c r="AU1031" s="126">
        <v>0</v>
      </c>
      <c r="AV1031" s="127">
        <f t="shared" si="1890"/>
        <v>0</v>
      </c>
      <c r="AW1031" s="127">
        <f t="shared" si="1891"/>
        <v>0</v>
      </c>
      <c r="AX1031" s="126">
        <v>0</v>
      </c>
      <c r="AY1031" s="126">
        <v>0</v>
      </c>
      <c r="AZ1031" s="127">
        <f t="shared" si="1892"/>
        <v>0</v>
      </c>
      <c r="BA1031" s="126">
        <v>0</v>
      </c>
      <c r="BB1031" s="126">
        <v>0</v>
      </c>
      <c r="BC1031" s="127">
        <f t="shared" si="1893"/>
        <v>0</v>
      </c>
      <c r="BD1031" s="127">
        <f t="shared" si="1894"/>
        <v>0</v>
      </c>
      <c r="BE1031" s="144" t="s">
        <v>70</v>
      </c>
      <c r="BF1031" s="134"/>
      <c r="BG1031" s="128"/>
      <c r="BH1031" s="152" t="s">
        <v>128</v>
      </c>
      <c r="BI1031" s="152"/>
      <c r="BJ1031" s="104"/>
    </row>
    <row r="1032" spans="2:62" s="96" customFormat="1" ht="36.75" hidden="1" customHeight="1">
      <c r="B1032" s="122"/>
      <c r="C1032" s="143"/>
      <c r="D1032" s="122"/>
      <c r="E1032" s="122"/>
      <c r="F1032" s="132">
        <v>7</v>
      </c>
      <c r="G1032" s="163" t="s">
        <v>562</v>
      </c>
      <c r="H1032" s="126">
        <v>0</v>
      </c>
      <c r="I1032" s="126">
        <v>0</v>
      </c>
      <c r="J1032" s="127">
        <f t="shared" si="1874"/>
        <v>0</v>
      </c>
      <c r="K1032" s="126">
        <v>0</v>
      </c>
      <c r="L1032" s="126">
        <v>0</v>
      </c>
      <c r="M1032" s="127">
        <f t="shared" si="1875"/>
        <v>0</v>
      </c>
      <c r="N1032" s="127">
        <f t="shared" si="1876"/>
        <v>0</v>
      </c>
      <c r="O1032" s="126">
        <v>0</v>
      </c>
      <c r="P1032" s="126">
        <v>0</v>
      </c>
      <c r="Q1032" s="127">
        <f t="shared" si="1877"/>
        <v>0</v>
      </c>
      <c r="R1032" s="126">
        <v>0</v>
      </c>
      <c r="S1032" s="126">
        <v>0</v>
      </c>
      <c r="T1032" s="127">
        <f t="shared" si="1878"/>
        <v>0</v>
      </c>
      <c r="U1032" s="127">
        <f t="shared" si="1879"/>
        <v>0</v>
      </c>
      <c r="V1032" s="126">
        <v>0</v>
      </c>
      <c r="W1032" s="126">
        <v>0</v>
      </c>
      <c r="X1032" s="127">
        <f t="shared" si="1880"/>
        <v>0</v>
      </c>
      <c r="Y1032" s="126">
        <v>0</v>
      </c>
      <c r="Z1032" s="126">
        <v>0</v>
      </c>
      <c r="AA1032" s="127">
        <f t="shared" si="1881"/>
        <v>0</v>
      </c>
      <c r="AB1032" s="127">
        <f t="shared" si="1882"/>
        <v>0</v>
      </c>
      <c r="AC1032" s="126">
        <v>0</v>
      </c>
      <c r="AD1032" s="126">
        <v>0</v>
      </c>
      <c r="AE1032" s="127">
        <f t="shared" si="1883"/>
        <v>0</v>
      </c>
      <c r="AF1032" s="126">
        <v>0</v>
      </c>
      <c r="AG1032" s="126">
        <v>0</v>
      </c>
      <c r="AH1032" s="127">
        <f t="shared" si="1884"/>
        <v>0</v>
      </c>
      <c r="AI1032" s="127">
        <f t="shared" si="1885"/>
        <v>0</v>
      </c>
      <c r="AJ1032" s="126">
        <v>0</v>
      </c>
      <c r="AK1032" s="126">
        <v>0</v>
      </c>
      <c r="AL1032" s="127">
        <f t="shared" si="1886"/>
        <v>0</v>
      </c>
      <c r="AM1032" s="126">
        <v>0</v>
      </c>
      <c r="AN1032" s="126">
        <v>0</v>
      </c>
      <c r="AO1032" s="127">
        <f t="shared" si="1887"/>
        <v>0</v>
      </c>
      <c r="AP1032" s="127">
        <f t="shared" si="1888"/>
        <v>0</v>
      </c>
      <c r="AQ1032" s="126">
        <v>0</v>
      </c>
      <c r="AR1032" s="126">
        <v>0</v>
      </c>
      <c r="AS1032" s="127">
        <f t="shared" si="1889"/>
        <v>0</v>
      </c>
      <c r="AT1032" s="126">
        <v>0</v>
      </c>
      <c r="AU1032" s="126">
        <v>0</v>
      </c>
      <c r="AV1032" s="127">
        <f t="shared" si="1890"/>
        <v>0</v>
      </c>
      <c r="AW1032" s="127">
        <f t="shared" si="1891"/>
        <v>0</v>
      </c>
      <c r="AX1032" s="126">
        <v>0</v>
      </c>
      <c r="AY1032" s="126">
        <v>0</v>
      </c>
      <c r="AZ1032" s="127">
        <f t="shared" si="1892"/>
        <v>0</v>
      </c>
      <c r="BA1032" s="126">
        <v>0</v>
      </c>
      <c r="BB1032" s="126">
        <v>0</v>
      </c>
      <c r="BC1032" s="127">
        <f t="shared" si="1893"/>
        <v>0</v>
      </c>
      <c r="BD1032" s="127">
        <f t="shared" si="1894"/>
        <v>0</v>
      </c>
      <c r="BE1032" s="144" t="s">
        <v>70</v>
      </c>
      <c r="BF1032" s="134"/>
      <c r="BG1032" s="128"/>
      <c r="BH1032" s="152" t="s">
        <v>128</v>
      </c>
      <c r="BI1032" s="152"/>
      <c r="BJ1032" s="104"/>
    </row>
    <row r="1033" spans="2:62" s="121" customFormat="1" ht="36.75" hidden="1" customHeight="1">
      <c r="B1033" s="114">
        <v>2014</v>
      </c>
      <c r="C1033" s="115">
        <v>8317</v>
      </c>
      <c r="D1033" s="114">
        <v>7</v>
      </c>
      <c r="E1033" s="114">
        <v>523</v>
      </c>
      <c r="F1033" s="114"/>
      <c r="G1033" s="116" t="s">
        <v>85</v>
      </c>
      <c r="H1033" s="117">
        <f>SUM(H1034:H1038)</f>
        <v>0</v>
      </c>
      <c r="I1033" s="117">
        <f t="shared" ref="I1033:O1033" si="1895">SUM(I1034:I1038)</f>
        <v>0</v>
      </c>
      <c r="J1033" s="117">
        <f t="shared" si="1895"/>
        <v>0</v>
      </c>
      <c r="K1033" s="117">
        <f t="shared" si="1895"/>
        <v>0</v>
      </c>
      <c r="L1033" s="117">
        <f t="shared" si="1895"/>
        <v>0</v>
      </c>
      <c r="M1033" s="117">
        <f t="shared" si="1895"/>
        <v>0</v>
      </c>
      <c r="N1033" s="117">
        <f t="shared" si="1895"/>
        <v>0</v>
      </c>
      <c r="O1033" s="117">
        <f t="shared" si="1895"/>
        <v>0</v>
      </c>
      <c r="P1033" s="117">
        <f t="shared" ref="P1033:BD1033" si="1896">SUM(P1034:P1038)</f>
        <v>0</v>
      </c>
      <c r="Q1033" s="117">
        <f t="shared" si="1896"/>
        <v>0</v>
      </c>
      <c r="R1033" s="117">
        <f t="shared" si="1896"/>
        <v>0</v>
      </c>
      <c r="S1033" s="117">
        <f t="shared" si="1896"/>
        <v>0</v>
      </c>
      <c r="T1033" s="117">
        <f t="shared" si="1896"/>
        <v>0</v>
      </c>
      <c r="U1033" s="117">
        <f t="shared" si="1896"/>
        <v>0</v>
      </c>
      <c r="V1033" s="117">
        <f t="shared" si="1896"/>
        <v>0</v>
      </c>
      <c r="W1033" s="117">
        <f t="shared" si="1896"/>
        <v>0</v>
      </c>
      <c r="X1033" s="117">
        <f t="shared" si="1896"/>
        <v>0</v>
      </c>
      <c r="Y1033" s="117">
        <f t="shared" si="1896"/>
        <v>0</v>
      </c>
      <c r="Z1033" s="117">
        <f t="shared" si="1896"/>
        <v>0</v>
      </c>
      <c r="AA1033" s="117">
        <f t="shared" si="1896"/>
        <v>0</v>
      </c>
      <c r="AB1033" s="117">
        <f t="shared" si="1896"/>
        <v>0</v>
      </c>
      <c r="AC1033" s="117">
        <f t="shared" si="1896"/>
        <v>0</v>
      </c>
      <c r="AD1033" s="117">
        <f t="shared" si="1896"/>
        <v>0</v>
      </c>
      <c r="AE1033" s="117">
        <f t="shared" si="1896"/>
        <v>0</v>
      </c>
      <c r="AF1033" s="117">
        <f t="shared" si="1896"/>
        <v>0</v>
      </c>
      <c r="AG1033" s="117">
        <f t="shared" si="1896"/>
        <v>0</v>
      </c>
      <c r="AH1033" s="117">
        <f t="shared" si="1896"/>
        <v>0</v>
      </c>
      <c r="AI1033" s="117">
        <f t="shared" si="1896"/>
        <v>0</v>
      </c>
      <c r="AJ1033" s="117">
        <f t="shared" si="1896"/>
        <v>0</v>
      </c>
      <c r="AK1033" s="117">
        <f t="shared" si="1896"/>
        <v>0</v>
      </c>
      <c r="AL1033" s="117">
        <f t="shared" si="1896"/>
        <v>0</v>
      </c>
      <c r="AM1033" s="117">
        <f t="shared" si="1896"/>
        <v>0</v>
      </c>
      <c r="AN1033" s="117">
        <f t="shared" si="1896"/>
        <v>0</v>
      </c>
      <c r="AO1033" s="117">
        <f t="shared" si="1896"/>
        <v>0</v>
      </c>
      <c r="AP1033" s="117">
        <f t="shared" si="1896"/>
        <v>0</v>
      </c>
      <c r="AQ1033" s="117">
        <f t="shared" si="1896"/>
        <v>0</v>
      </c>
      <c r="AR1033" s="117">
        <f t="shared" si="1896"/>
        <v>0</v>
      </c>
      <c r="AS1033" s="117">
        <f t="shared" si="1896"/>
        <v>0</v>
      </c>
      <c r="AT1033" s="117">
        <f t="shared" si="1896"/>
        <v>0</v>
      </c>
      <c r="AU1033" s="117">
        <f t="shared" si="1896"/>
        <v>0</v>
      </c>
      <c r="AV1033" s="117">
        <f t="shared" si="1896"/>
        <v>0</v>
      </c>
      <c r="AW1033" s="117">
        <f t="shared" si="1896"/>
        <v>0</v>
      </c>
      <c r="AX1033" s="117">
        <f t="shared" si="1896"/>
        <v>0</v>
      </c>
      <c r="AY1033" s="117">
        <f t="shared" si="1896"/>
        <v>0</v>
      </c>
      <c r="AZ1033" s="117">
        <f t="shared" si="1896"/>
        <v>0</v>
      </c>
      <c r="BA1033" s="117">
        <f t="shared" si="1896"/>
        <v>0</v>
      </c>
      <c r="BB1033" s="117">
        <f t="shared" si="1896"/>
        <v>0</v>
      </c>
      <c r="BC1033" s="117">
        <f t="shared" si="1896"/>
        <v>0</v>
      </c>
      <c r="BD1033" s="117">
        <f t="shared" si="1896"/>
        <v>0</v>
      </c>
      <c r="BE1033" s="118"/>
      <c r="BF1033" s="119"/>
      <c r="BG1033" s="118"/>
      <c r="BH1033" s="140"/>
      <c r="BI1033" s="140"/>
      <c r="BJ1033" s="104"/>
    </row>
    <row r="1034" spans="2:62" s="96" customFormat="1" ht="36.75" hidden="1" customHeight="1">
      <c r="B1034" s="122"/>
      <c r="C1034" s="143"/>
      <c r="D1034" s="122"/>
      <c r="E1034" s="122"/>
      <c r="F1034" s="132">
        <v>1</v>
      </c>
      <c r="G1034" s="163" t="s">
        <v>505</v>
      </c>
      <c r="H1034" s="126">
        <v>0</v>
      </c>
      <c r="I1034" s="126">
        <v>0</v>
      </c>
      <c r="J1034" s="127">
        <f>H1034+I1034</f>
        <v>0</v>
      </c>
      <c r="K1034" s="126">
        <v>0</v>
      </c>
      <c r="L1034" s="126">
        <v>0</v>
      </c>
      <c r="M1034" s="127">
        <f>K1034+L1034</f>
        <v>0</v>
      </c>
      <c r="N1034" s="127">
        <f>J1034+M1034</f>
        <v>0</v>
      </c>
      <c r="O1034" s="126">
        <v>0</v>
      </c>
      <c r="P1034" s="126">
        <v>0</v>
      </c>
      <c r="Q1034" s="127">
        <f t="shared" ref="Q1034:Q1038" si="1897">O1034+P1034</f>
        <v>0</v>
      </c>
      <c r="R1034" s="126">
        <v>0</v>
      </c>
      <c r="S1034" s="126">
        <v>0</v>
      </c>
      <c r="T1034" s="127">
        <f t="shared" ref="T1034:T1038" si="1898">R1034+S1034</f>
        <v>0</v>
      </c>
      <c r="U1034" s="127">
        <f t="shared" ref="U1034:U1038" si="1899">Q1034+T1034</f>
        <v>0</v>
      </c>
      <c r="V1034" s="126">
        <v>0</v>
      </c>
      <c r="W1034" s="126">
        <v>0</v>
      </c>
      <c r="X1034" s="127">
        <f t="shared" ref="X1034:X1038" si="1900">V1034+W1034</f>
        <v>0</v>
      </c>
      <c r="Y1034" s="126">
        <v>0</v>
      </c>
      <c r="Z1034" s="126">
        <v>0</v>
      </c>
      <c r="AA1034" s="127">
        <f t="shared" ref="AA1034:AA1038" si="1901">Y1034+Z1034</f>
        <v>0</v>
      </c>
      <c r="AB1034" s="127">
        <f t="shared" ref="AB1034:AB1038" si="1902">X1034+AA1034</f>
        <v>0</v>
      </c>
      <c r="AC1034" s="126">
        <v>0</v>
      </c>
      <c r="AD1034" s="126">
        <v>0</v>
      </c>
      <c r="AE1034" s="127">
        <f t="shared" ref="AE1034:AE1038" si="1903">AC1034+AD1034</f>
        <v>0</v>
      </c>
      <c r="AF1034" s="126">
        <v>0</v>
      </c>
      <c r="AG1034" s="126">
        <v>0</v>
      </c>
      <c r="AH1034" s="127">
        <f t="shared" ref="AH1034:AH1038" si="1904">AF1034+AG1034</f>
        <v>0</v>
      </c>
      <c r="AI1034" s="127">
        <f t="shared" ref="AI1034:AI1038" si="1905">AE1034+AH1034</f>
        <v>0</v>
      </c>
      <c r="AJ1034" s="126">
        <v>0</v>
      </c>
      <c r="AK1034" s="126">
        <v>0</v>
      </c>
      <c r="AL1034" s="127">
        <f t="shared" ref="AL1034:AL1038" si="1906">AJ1034+AK1034</f>
        <v>0</v>
      </c>
      <c r="AM1034" s="126">
        <v>0</v>
      </c>
      <c r="AN1034" s="126">
        <v>0</v>
      </c>
      <c r="AO1034" s="127">
        <f t="shared" ref="AO1034:AO1038" si="1907">AM1034+AN1034</f>
        <v>0</v>
      </c>
      <c r="AP1034" s="127">
        <f t="shared" ref="AP1034:AP1038" si="1908">AL1034+AO1034</f>
        <v>0</v>
      </c>
      <c r="AQ1034" s="126">
        <v>0</v>
      </c>
      <c r="AR1034" s="126">
        <v>0</v>
      </c>
      <c r="AS1034" s="127">
        <f t="shared" ref="AS1034:AS1038" si="1909">AQ1034+AR1034</f>
        <v>0</v>
      </c>
      <c r="AT1034" s="126">
        <v>0</v>
      </c>
      <c r="AU1034" s="126">
        <v>0</v>
      </c>
      <c r="AV1034" s="127">
        <f t="shared" ref="AV1034:AV1038" si="1910">AT1034+AU1034</f>
        <v>0</v>
      </c>
      <c r="AW1034" s="127">
        <f t="shared" ref="AW1034:AW1038" si="1911">AS1034+AV1034</f>
        <v>0</v>
      </c>
      <c r="AX1034" s="126">
        <v>0</v>
      </c>
      <c r="AY1034" s="126">
        <v>0</v>
      </c>
      <c r="AZ1034" s="127">
        <f t="shared" ref="AZ1034:AZ1038" si="1912">AX1034+AY1034</f>
        <v>0</v>
      </c>
      <c r="BA1034" s="126">
        <v>0</v>
      </c>
      <c r="BB1034" s="126">
        <v>0</v>
      </c>
      <c r="BC1034" s="127">
        <f t="shared" ref="BC1034:BC1038" si="1913">BA1034+BB1034</f>
        <v>0</v>
      </c>
      <c r="BD1034" s="127">
        <f t="shared" ref="BD1034:BD1038" si="1914">AZ1034+BC1034</f>
        <v>0</v>
      </c>
      <c r="BE1034" s="128" t="s">
        <v>50</v>
      </c>
      <c r="BF1034" s="134"/>
      <c r="BG1034" s="128"/>
      <c r="BH1034" s="152" t="s">
        <v>128</v>
      </c>
      <c r="BI1034" s="152"/>
      <c r="BJ1034" s="104"/>
    </row>
    <row r="1035" spans="2:62" s="96" customFormat="1" ht="36.75" hidden="1" customHeight="1">
      <c r="B1035" s="122"/>
      <c r="C1035" s="143"/>
      <c r="D1035" s="122"/>
      <c r="E1035" s="122"/>
      <c r="F1035" s="132">
        <v>2</v>
      </c>
      <c r="G1035" s="163" t="s">
        <v>634</v>
      </c>
      <c r="H1035" s="126">
        <v>0</v>
      </c>
      <c r="I1035" s="126">
        <v>0</v>
      </c>
      <c r="J1035" s="127">
        <f>H1035+I1035</f>
        <v>0</v>
      </c>
      <c r="K1035" s="126">
        <v>0</v>
      </c>
      <c r="L1035" s="126">
        <v>0</v>
      </c>
      <c r="M1035" s="127">
        <f>K1035+L1035</f>
        <v>0</v>
      </c>
      <c r="N1035" s="127">
        <f>J1035+M1035</f>
        <v>0</v>
      </c>
      <c r="O1035" s="126">
        <v>0</v>
      </c>
      <c r="P1035" s="126">
        <v>0</v>
      </c>
      <c r="Q1035" s="127">
        <f t="shared" si="1897"/>
        <v>0</v>
      </c>
      <c r="R1035" s="126">
        <v>0</v>
      </c>
      <c r="S1035" s="126">
        <v>0</v>
      </c>
      <c r="T1035" s="127">
        <f t="shared" si="1898"/>
        <v>0</v>
      </c>
      <c r="U1035" s="127">
        <f t="shared" si="1899"/>
        <v>0</v>
      </c>
      <c r="V1035" s="126">
        <v>0</v>
      </c>
      <c r="W1035" s="126">
        <v>0</v>
      </c>
      <c r="X1035" s="127">
        <f t="shared" si="1900"/>
        <v>0</v>
      </c>
      <c r="Y1035" s="126">
        <v>0</v>
      </c>
      <c r="Z1035" s="126">
        <v>0</v>
      </c>
      <c r="AA1035" s="127">
        <f t="shared" si="1901"/>
        <v>0</v>
      </c>
      <c r="AB1035" s="127">
        <f t="shared" si="1902"/>
        <v>0</v>
      </c>
      <c r="AC1035" s="126">
        <v>0</v>
      </c>
      <c r="AD1035" s="126">
        <v>0</v>
      </c>
      <c r="AE1035" s="127">
        <f t="shared" si="1903"/>
        <v>0</v>
      </c>
      <c r="AF1035" s="126">
        <v>0</v>
      </c>
      <c r="AG1035" s="126">
        <v>0</v>
      </c>
      <c r="AH1035" s="127">
        <f t="shared" si="1904"/>
        <v>0</v>
      </c>
      <c r="AI1035" s="127">
        <f t="shared" si="1905"/>
        <v>0</v>
      </c>
      <c r="AJ1035" s="126">
        <v>0</v>
      </c>
      <c r="AK1035" s="126">
        <v>0</v>
      </c>
      <c r="AL1035" s="127">
        <f t="shared" si="1906"/>
        <v>0</v>
      </c>
      <c r="AM1035" s="126">
        <v>0</v>
      </c>
      <c r="AN1035" s="126">
        <v>0</v>
      </c>
      <c r="AO1035" s="127">
        <f t="shared" si="1907"/>
        <v>0</v>
      </c>
      <c r="AP1035" s="127">
        <f t="shared" si="1908"/>
        <v>0</v>
      </c>
      <c r="AQ1035" s="126">
        <v>0</v>
      </c>
      <c r="AR1035" s="126">
        <v>0</v>
      </c>
      <c r="AS1035" s="127">
        <f t="shared" si="1909"/>
        <v>0</v>
      </c>
      <c r="AT1035" s="126">
        <v>0</v>
      </c>
      <c r="AU1035" s="126">
        <v>0</v>
      </c>
      <c r="AV1035" s="127">
        <f t="shared" si="1910"/>
        <v>0</v>
      </c>
      <c r="AW1035" s="127">
        <f t="shared" si="1911"/>
        <v>0</v>
      </c>
      <c r="AX1035" s="126">
        <v>0</v>
      </c>
      <c r="AY1035" s="126">
        <v>0</v>
      </c>
      <c r="AZ1035" s="127">
        <f t="shared" si="1912"/>
        <v>0</v>
      </c>
      <c r="BA1035" s="126">
        <v>0</v>
      </c>
      <c r="BB1035" s="126">
        <v>0</v>
      </c>
      <c r="BC1035" s="127">
        <f t="shared" si="1913"/>
        <v>0</v>
      </c>
      <c r="BD1035" s="127">
        <f t="shared" si="1914"/>
        <v>0</v>
      </c>
      <c r="BE1035" s="128" t="s">
        <v>50</v>
      </c>
      <c r="BF1035" s="134"/>
      <c r="BG1035" s="128"/>
      <c r="BH1035" s="152" t="s">
        <v>128</v>
      </c>
      <c r="BI1035" s="152"/>
      <c r="BJ1035" s="104"/>
    </row>
    <row r="1036" spans="2:62" s="96" customFormat="1" ht="36.75" hidden="1" customHeight="1">
      <c r="B1036" s="122"/>
      <c r="C1036" s="143"/>
      <c r="D1036" s="122"/>
      <c r="E1036" s="122"/>
      <c r="F1036" s="132">
        <v>3</v>
      </c>
      <c r="G1036" s="237" t="s">
        <v>635</v>
      </c>
      <c r="H1036" s="126">
        <v>0</v>
      </c>
      <c r="I1036" s="126">
        <v>0</v>
      </c>
      <c r="J1036" s="127">
        <f>H1036+I1036</f>
        <v>0</v>
      </c>
      <c r="K1036" s="126">
        <v>0</v>
      </c>
      <c r="L1036" s="126">
        <v>0</v>
      </c>
      <c r="M1036" s="127">
        <f>K1036+L1036</f>
        <v>0</v>
      </c>
      <c r="N1036" s="127">
        <f>J1036+M1036</f>
        <v>0</v>
      </c>
      <c r="O1036" s="126">
        <v>0</v>
      </c>
      <c r="P1036" s="126">
        <v>0</v>
      </c>
      <c r="Q1036" s="127">
        <f t="shared" si="1897"/>
        <v>0</v>
      </c>
      <c r="R1036" s="126">
        <v>0</v>
      </c>
      <c r="S1036" s="126">
        <v>0</v>
      </c>
      <c r="T1036" s="127">
        <f t="shared" si="1898"/>
        <v>0</v>
      </c>
      <c r="U1036" s="127">
        <f t="shared" si="1899"/>
        <v>0</v>
      </c>
      <c r="V1036" s="126">
        <v>0</v>
      </c>
      <c r="W1036" s="126">
        <v>0</v>
      </c>
      <c r="X1036" s="127">
        <f t="shared" si="1900"/>
        <v>0</v>
      </c>
      <c r="Y1036" s="126">
        <v>0</v>
      </c>
      <c r="Z1036" s="126">
        <v>0</v>
      </c>
      <c r="AA1036" s="127">
        <f t="shared" si="1901"/>
        <v>0</v>
      </c>
      <c r="AB1036" s="127">
        <f t="shared" si="1902"/>
        <v>0</v>
      </c>
      <c r="AC1036" s="126">
        <v>0</v>
      </c>
      <c r="AD1036" s="126">
        <v>0</v>
      </c>
      <c r="AE1036" s="127">
        <f t="shared" si="1903"/>
        <v>0</v>
      </c>
      <c r="AF1036" s="126">
        <v>0</v>
      </c>
      <c r="AG1036" s="126">
        <v>0</v>
      </c>
      <c r="AH1036" s="127">
        <f t="shared" si="1904"/>
        <v>0</v>
      </c>
      <c r="AI1036" s="127">
        <f t="shared" si="1905"/>
        <v>0</v>
      </c>
      <c r="AJ1036" s="126">
        <v>0</v>
      </c>
      <c r="AK1036" s="126">
        <v>0</v>
      </c>
      <c r="AL1036" s="127">
        <f t="shared" si="1906"/>
        <v>0</v>
      </c>
      <c r="AM1036" s="126">
        <v>0</v>
      </c>
      <c r="AN1036" s="126">
        <v>0</v>
      </c>
      <c r="AO1036" s="127">
        <f t="shared" si="1907"/>
        <v>0</v>
      </c>
      <c r="AP1036" s="127">
        <f t="shared" si="1908"/>
        <v>0</v>
      </c>
      <c r="AQ1036" s="126">
        <v>0</v>
      </c>
      <c r="AR1036" s="126">
        <v>0</v>
      </c>
      <c r="AS1036" s="127">
        <f t="shared" si="1909"/>
        <v>0</v>
      </c>
      <c r="AT1036" s="126">
        <v>0</v>
      </c>
      <c r="AU1036" s="126">
        <v>0</v>
      </c>
      <c r="AV1036" s="127">
        <f t="shared" si="1910"/>
        <v>0</v>
      </c>
      <c r="AW1036" s="127">
        <f t="shared" si="1911"/>
        <v>0</v>
      </c>
      <c r="AX1036" s="126">
        <v>0</v>
      </c>
      <c r="AY1036" s="126">
        <v>0</v>
      </c>
      <c r="AZ1036" s="127">
        <f t="shared" si="1912"/>
        <v>0</v>
      </c>
      <c r="BA1036" s="126">
        <v>0</v>
      </c>
      <c r="BB1036" s="126">
        <v>0</v>
      </c>
      <c r="BC1036" s="127">
        <f t="shared" si="1913"/>
        <v>0</v>
      </c>
      <c r="BD1036" s="127">
        <f t="shared" si="1914"/>
        <v>0</v>
      </c>
      <c r="BE1036" s="128" t="s">
        <v>50</v>
      </c>
      <c r="BF1036" s="134"/>
      <c r="BG1036" s="128"/>
      <c r="BH1036" s="152" t="s">
        <v>128</v>
      </c>
      <c r="BI1036" s="152"/>
      <c r="BJ1036" s="104"/>
    </row>
    <row r="1037" spans="2:62" s="96" customFormat="1" ht="36.75" hidden="1" customHeight="1">
      <c r="B1037" s="122"/>
      <c r="C1037" s="143"/>
      <c r="D1037" s="122"/>
      <c r="E1037" s="122"/>
      <c r="F1037" s="132">
        <v>4</v>
      </c>
      <c r="G1037" s="237" t="s">
        <v>207</v>
      </c>
      <c r="H1037" s="126">
        <v>0</v>
      </c>
      <c r="I1037" s="126">
        <v>0</v>
      </c>
      <c r="J1037" s="127">
        <f>H1037+I1037</f>
        <v>0</v>
      </c>
      <c r="K1037" s="126">
        <v>0</v>
      </c>
      <c r="L1037" s="126">
        <v>0</v>
      </c>
      <c r="M1037" s="127">
        <f>K1037+L1037</f>
        <v>0</v>
      </c>
      <c r="N1037" s="127">
        <f>J1037+M1037</f>
        <v>0</v>
      </c>
      <c r="O1037" s="126">
        <v>0</v>
      </c>
      <c r="P1037" s="126">
        <v>0</v>
      </c>
      <c r="Q1037" s="127">
        <f t="shared" si="1897"/>
        <v>0</v>
      </c>
      <c r="R1037" s="126">
        <v>0</v>
      </c>
      <c r="S1037" s="126">
        <v>0</v>
      </c>
      <c r="T1037" s="127">
        <f t="shared" si="1898"/>
        <v>0</v>
      </c>
      <c r="U1037" s="127">
        <f t="shared" si="1899"/>
        <v>0</v>
      </c>
      <c r="V1037" s="126">
        <v>0</v>
      </c>
      <c r="W1037" s="126">
        <v>0</v>
      </c>
      <c r="X1037" s="127">
        <f t="shared" si="1900"/>
        <v>0</v>
      </c>
      <c r="Y1037" s="126">
        <v>0</v>
      </c>
      <c r="Z1037" s="126">
        <v>0</v>
      </c>
      <c r="AA1037" s="127">
        <f t="shared" si="1901"/>
        <v>0</v>
      </c>
      <c r="AB1037" s="127">
        <f t="shared" si="1902"/>
        <v>0</v>
      </c>
      <c r="AC1037" s="126">
        <v>0</v>
      </c>
      <c r="AD1037" s="126">
        <v>0</v>
      </c>
      <c r="AE1037" s="127">
        <f t="shared" si="1903"/>
        <v>0</v>
      </c>
      <c r="AF1037" s="126">
        <v>0</v>
      </c>
      <c r="AG1037" s="126">
        <v>0</v>
      </c>
      <c r="AH1037" s="127">
        <f t="shared" si="1904"/>
        <v>0</v>
      </c>
      <c r="AI1037" s="127">
        <f t="shared" si="1905"/>
        <v>0</v>
      </c>
      <c r="AJ1037" s="126">
        <v>0</v>
      </c>
      <c r="AK1037" s="126">
        <v>0</v>
      </c>
      <c r="AL1037" s="127">
        <f t="shared" si="1906"/>
        <v>0</v>
      </c>
      <c r="AM1037" s="126">
        <v>0</v>
      </c>
      <c r="AN1037" s="126">
        <v>0</v>
      </c>
      <c r="AO1037" s="127">
        <f t="shared" si="1907"/>
        <v>0</v>
      </c>
      <c r="AP1037" s="127">
        <f t="shared" si="1908"/>
        <v>0</v>
      </c>
      <c r="AQ1037" s="126">
        <v>0</v>
      </c>
      <c r="AR1037" s="126">
        <v>0</v>
      </c>
      <c r="AS1037" s="127">
        <f t="shared" si="1909"/>
        <v>0</v>
      </c>
      <c r="AT1037" s="126">
        <v>0</v>
      </c>
      <c r="AU1037" s="126">
        <v>0</v>
      </c>
      <c r="AV1037" s="127">
        <f t="shared" si="1910"/>
        <v>0</v>
      </c>
      <c r="AW1037" s="127">
        <f t="shared" si="1911"/>
        <v>0</v>
      </c>
      <c r="AX1037" s="126">
        <v>0</v>
      </c>
      <c r="AY1037" s="126">
        <v>0</v>
      </c>
      <c r="AZ1037" s="127">
        <f t="shared" si="1912"/>
        <v>0</v>
      </c>
      <c r="BA1037" s="126">
        <v>0</v>
      </c>
      <c r="BB1037" s="126">
        <v>0</v>
      </c>
      <c r="BC1037" s="127">
        <f t="shared" si="1913"/>
        <v>0</v>
      </c>
      <c r="BD1037" s="127">
        <f t="shared" si="1914"/>
        <v>0</v>
      </c>
      <c r="BE1037" s="128" t="s">
        <v>50</v>
      </c>
      <c r="BF1037" s="134"/>
      <c r="BG1037" s="128"/>
      <c r="BH1037" s="152" t="s">
        <v>128</v>
      </c>
      <c r="BI1037" s="152"/>
      <c r="BJ1037" s="104"/>
    </row>
    <row r="1038" spans="2:62" s="96" customFormat="1" ht="36.75" hidden="1" customHeight="1">
      <c r="B1038" s="122"/>
      <c r="C1038" s="143"/>
      <c r="D1038" s="122"/>
      <c r="E1038" s="122"/>
      <c r="F1038" s="132">
        <v>5</v>
      </c>
      <c r="G1038" s="163" t="s">
        <v>87</v>
      </c>
      <c r="H1038" s="126">
        <v>0</v>
      </c>
      <c r="I1038" s="126">
        <v>0</v>
      </c>
      <c r="J1038" s="127">
        <f>H1038+I1038</f>
        <v>0</v>
      </c>
      <c r="K1038" s="126">
        <v>0</v>
      </c>
      <c r="L1038" s="126">
        <v>0</v>
      </c>
      <c r="M1038" s="127">
        <f>K1038+L1038</f>
        <v>0</v>
      </c>
      <c r="N1038" s="127">
        <f>J1038+M1038</f>
        <v>0</v>
      </c>
      <c r="O1038" s="126">
        <v>0</v>
      </c>
      <c r="P1038" s="126">
        <v>0</v>
      </c>
      <c r="Q1038" s="127">
        <f t="shared" si="1897"/>
        <v>0</v>
      </c>
      <c r="R1038" s="126">
        <v>0</v>
      </c>
      <c r="S1038" s="126">
        <v>0</v>
      </c>
      <c r="T1038" s="127">
        <f t="shared" si="1898"/>
        <v>0</v>
      </c>
      <c r="U1038" s="127">
        <f t="shared" si="1899"/>
        <v>0</v>
      </c>
      <c r="V1038" s="126">
        <v>0</v>
      </c>
      <c r="W1038" s="126">
        <v>0</v>
      </c>
      <c r="X1038" s="127">
        <f t="shared" si="1900"/>
        <v>0</v>
      </c>
      <c r="Y1038" s="126">
        <v>0</v>
      </c>
      <c r="Z1038" s="126">
        <v>0</v>
      </c>
      <c r="AA1038" s="127">
        <f t="shared" si="1901"/>
        <v>0</v>
      </c>
      <c r="AB1038" s="127">
        <f t="shared" si="1902"/>
        <v>0</v>
      </c>
      <c r="AC1038" s="126">
        <v>0</v>
      </c>
      <c r="AD1038" s="126">
        <v>0</v>
      </c>
      <c r="AE1038" s="127">
        <f t="shared" si="1903"/>
        <v>0</v>
      </c>
      <c r="AF1038" s="126">
        <v>0</v>
      </c>
      <c r="AG1038" s="126">
        <v>0</v>
      </c>
      <c r="AH1038" s="127">
        <f t="shared" si="1904"/>
        <v>0</v>
      </c>
      <c r="AI1038" s="127">
        <f t="shared" si="1905"/>
        <v>0</v>
      </c>
      <c r="AJ1038" s="126">
        <v>0</v>
      </c>
      <c r="AK1038" s="126">
        <v>0</v>
      </c>
      <c r="AL1038" s="127">
        <f t="shared" si="1906"/>
        <v>0</v>
      </c>
      <c r="AM1038" s="126">
        <v>0</v>
      </c>
      <c r="AN1038" s="126">
        <v>0</v>
      </c>
      <c r="AO1038" s="127">
        <f t="shared" si="1907"/>
        <v>0</v>
      </c>
      <c r="AP1038" s="127">
        <f t="shared" si="1908"/>
        <v>0</v>
      </c>
      <c r="AQ1038" s="126">
        <v>0</v>
      </c>
      <c r="AR1038" s="126">
        <v>0</v>
      </c>
      <c r="AS1038" s="127">
        <f t="shared" si="1909"/>
        <v>0</v>
      </c>
      <c r="AT1038" s="126">
        <v>0</v>
      </c>
      <c r="AU1038" s="126">
        <v>0</v>
      </c>
      <c r="AV1038" s="127">
        <f t="shared" si="1910"/>
        <v>0</v>
      </c>
      <c r="AW1038" s="127">
        <f t="shared" si="1911"/>
        <v>0</v>
      </c>
      <c r="AX1038" s="126">
        <v>0</v>
      </c>
      <c r="AY1038" s="126">
        <v>0</v>
      </c>
      <c r="AZ1038" s="127">
        <f t="shared" si="1912"/>
        <v>0</v>
      </c>
      <c r="BA1038" s="126">
        <v>0</v>
      </c>
      <c r="BB1038" s="126">
        <v>0</v>
      </c>
      <c r="BC1038" s="127">
        <f t="shared" si="1913"/>
        <v>0</v>
      </c>
      <c r="BD1038" s="127">
        <f t="shared" si="1914"/>
        <v>0</v>
      </c>
      <c r="BE1038" s="128" t="s">
        <v>50</v>
      </c>
      <c r="BF1038" s="134"/>
      <c r="BG1038" s="128"/>
      <c r="BH1038" s="152" t="s">
        <v>128</v>
      </c>
      <c r="BI1038" s="152"/>
      <c r="BJ1038" s="104"/>
    </row>
    <row r="1039" spans="2:62" s="121" customFormat="1" ht="41.25" hidden="1" customHeight="1">
      <c r="B1039" s="114">
        <v>2014</v>
      </c>
      <c r="C1039" s="115">
        <v>8317</v>
      </c>
      <c r="D1039" s="114">
        <v>7</v>
      </c>
      <c r="E1039" s="114">
        <v>529</v>
      </c>
      <c r="F1039" s="114"/>
      <c r="G1039" s="116" t="s">
        <v>636</v>
      </c>
      <c r="H1039" s="117">
        <f>SUM(H1040:H1046)</f>
        <v>0</v>
      </c>
      <c r="I1039" s="117">
        <f t="shared" ref="I1039:O1039" si="1915">SUM(I1040:I1046)</f>
        <v>0</v>
      </c>
      <c r="J1039" s="117">
        <f t="shared" si="1915"/>
        <v>0</v>
      </c>
      <c r="K1039" s="117">
        <f t="shared" si="1915"/>
        <v>0</v>
      </c>
      <c r="L1039" s="117">
        <f t="shared" si="1915"/>
        <v>0</v>
      </c>
      <c r="M1039" s="117">
        <f t="shared" si="1915"/>
        <v>0</v>
      </c>
      <c r="N1039" s="117">
        <f t="shared" si="1915"/>
        <v>0</v>
      </c>
      <c r="O1039" s="117">
        <f t="shared" si="1915"/>
        <v>0</v>
      </c>
      <c r="P1039" s="117">
        <f t="shared" ref="P1039:BD1039" si="1916">SUM(P1040:P1046)</f>
        <v>0</v>
      </c>
      <c r="Q1039" s="117">
        <f t="shared" si="1916"/>
        <v>0</v>
      </c>
      <c r="R1039" s="117">
        <f t="shared" si="1916"/>
        <v>0</v>
      </c>
      <c r="S1039" s="117">
        <f t="shared" si="1916"/>
        <v>0</v>
      </c>
      <c r="T1039" s="117">
        <f t="shared" si="1916"/>
        <v>0</v>
      </c>
      <c r="U1039" s="117">
        <f t="shared" si="1916"/>
        <v>0</v>
      </c>
      <c r="V1039" s="117">
        <f t="shared" si="1916"/>
        <v>0</v>
      </c>
      <c r="W1039" s="117">
        <f t="shared" si="1916"/>
        <v>0</v>
      </c>
      <c r="X1039" s="117">
        <f t="shared" si="1916"/>
        <v>0</v>
      </c>
      <c r="Y1039" s="117">
        <f t="shared" si="1916"/>
        <v>0</v>
      </c>
      <c r="Z1039" s="117">
        <f t="shared" si="1916"/>
        <v>0</v>
      </c>
      <c r="AA1039" s="117">
        <f t="shared" si="1916"/>
        <v>0</v>
      </c>
      <c r="AB1039" s="117">
        <f t="shared" si="1916"/>
        <v>0</v>
      </c>
      <c r="AC1039" s="117">
        <f t="shared" si="1916"/>
        <v>0</v>
      </c>
      <c r="AD1039" s="117">
        <f t="shared" si="1916"/>
        <v>0</v>
      </c>
      <c r="AE1039" s="117">
        <f t="shared" si="1916"/>
        <v>0</v>
      </c>
      <c r="AF1039" s="117">
        <f t="shared" si="1916"/>
        <v>0</v>
      </c>
      <c r="AG1039" s="117">
        <f t="shared" si="1916"/>
        <v>0</v>
      </c>
      <c r="AH1039" s="117">
        <f t="shared" si="1916"/>
        <v>0</v>
      </c>
      <c r="AI1039" s="117">
        <f t="shared" si="1916"/>
        <v>0</v>
      </c>
      <c r="AJ1039" s="117">
        <f t="shared" si="1916"/>
        <v>0</v>
      </c>
      <c r="AK1039" s="117">
        <f t="shared" si="1916"/>
        <v>0</v>
      </c>
      <c r="AL1039" s="117">
        <f t="shared" si="1916"/>
        <v>0</v>
      </c>
      <c r="AM1039" s="117">
        <f t="shared" si="1916"/>
        <v>0</v>
      </c>
      <c r="AN1039" s="117">
        <f t="shared" si="1916"/>
        <v>0</v>
      </c>
      <c r="AO1039" s="117">
        <f t="shared" si="1916"/>
        <v>0</v>
      </c>
      <c r="AP1039" s="117">
        <f t="shared" si="1916"/>
        <v>0</v>
      </c>
      <c r="AQ1039" s="117">
        <f t="shared" si="1916"/>
        <v>0</v>
      </c>
      <c r="AR1039" s="117">
        <f t="shared" si="1916"/>
        <v>0</v>
      </c>
      <c r="AS1039" s="117">
        <f t="shared" si="1916"/>
        <v>0</v>
      </c>
      <c r="AT1039" s="117">
        <f t="shared" si="1916"/>
        <v>0</v>
      </c>
      <c r="AU1039" s="117">
        <f t="shared" si="1916"/>
        <v>0</v>
      </c>
      <c r="AV1039" s="117">
        <f t="shared" si="1916"/>
        <v>0</v>
      </c>
      <c r="AW1039" s="117">
        <f t="shared" si="1916"/>
        <v>0</v>
      </c>
      <c r="AX1039" s="117">
        <f t="shared" si="1916"/>
        <v>0</v>
      </c>
      <c r="AY1039" s="117">
        <f t="shared" si="1916"/>
        <v>0</v>
      </c>
      <c r="AZ1039" s="117">
        <f t="shared" si="1916"/>
        <v>0</v>
      </c>
      <c r="BA1039" s="117">
        <f t="shared" si="1916"/>
        <v>0</v>
      </c>
      <c r="BB1039" s="117">
        <f t="shared" si="1916"/>
        <v>0</v>
      </c>
      <c r="BC1039" s="117">
        <f t="shared" si="1916"/>
        <v>0</v>
      </c>
      <c r="BD1039" s="117">
        <f t="shared" si="1916"/>
        <v>0</v>
      </c>
      <c r="BE1039" s="239"/>
      <c r="BF1039" s="240"/>
      <c r="BG1039" s="118"/>
      <c r="BH1039" s="140"/>
      <c r="BI1039" s="140"/>
      <c r="BJ1039" s="104"/>
    </row>
    <row r="1040" spans="2:62" s="96" customFormat="1" ht="36.75" hidden="1" customHeight="1">
      <c r="B1040" s="122"/>
      <c r="C1040" s="143"/>
      <c r="D1040" s="122"/>
      <c r="E1040" s="122"/>
      <c r="F1040" s="132">
        <v>1</v>
      </c>
      <c r="G1040" s="163" t="s">
        <v>637</v>
      </c>
      <c r="H1040" s="126">
        <v>0</v>
      </c>
      <c r="I1040" s="126">
        <v>0</v>
      </c>
      <c r="J1040" s="127">
        <f t="shared" ref="J1040:J1046" si="1917">H1040+I1040</f>
        <v>0</v>
      </c>
      <c r="K1040" s="126">
        <v>0</v>
      </c>
      <c r="L1040" s="126">
        <v>0</v>
      </c>
      <c r="M1040" s="127">
        <f t="shared" ref="M1040:M1046" si="1918">K1040+L1040</f>
        <v>0</v>
      </c>
      <c r="N1040" s="127">
        <f t="shared" ref="N1040:N1046" si="1919">J1040+M1040</f>
        <v>0</v>
      </c>
      <c r="O1040" s="126">
        <v>0</v>
      </c>
      <c r="P1040" s="126">
        <v>0</v>
      </c>
      <c r="Q1040" s="127">
        <f t="shared" ref="Q1040:Q1046" si="1920">O1040+P1040</f>
        <v>0</v>
      </c>
      <c r="R1040" s="126">
        <v>0</v>
      </c>
      <c r="S1040" s="126">
        <v>0</v>
      </c>
      <c r="T1040" s="127">
        <f t="shared" ref="T1040:T1046" si="1921">R1040+S1040</f>
        <v>0</v>
      </c>
      <c r="U1040" s="127">
        <f t="shared" ref="U1040:U1046" si="1922">Q1040+T1040</f>
        <v>0</v>
      </c>
      <c r="V1040" s="126">
        <v>0</v>
      </c>
      <c r="W1040" s="126">
        <v>0</v>
      </c>
      <c r="X1040" s="127">
        <f t="shared" ref="X1040:X1046" si="1923">V1040+W1040</f>
        <v>0</v>
      </c>
      <c r="Y1040" s="126">
        <v>0</v>
      </c>
      <c r="Z1040" s="126">
        <v>0</v>
      </c>
      <c r="AA1040" s="127">
        <f t="shared" ref="AA1040:AA1046" si="1924">Y1040+Z1040</f>
        <v>0</v>
      </c>
      <c r="AB1040" s="127">
        <f t="shared" ref="AB1040:AB1046" si="1925">X1040+AA1040</f>
        <v>0</v>
      </c>
      <c r="AC1040" s="126">
        <v>0</v>
      </c>
      <c r="AD1040" s="126">
        <v>0</v>
      </c>
      <c r="AE1040" s="127">
        <f t="shared" ref="AE1040:AE1046" si="1926">AC1040+AD1040</f>
        <v>0</v>
      </c>
      <c r="AF1040" s="126">
        <v>0</v>
      </c>
      <c r="AG1040" s="126">
        <v>0</v>
      </c>
      <c r="AH1040" s="127">
        <f t="shared" ref="AH1040:AH1046" si="1927">AF1040+AG1040</f>
        <v>0</v>
      </c>
      <c r="AI1040" s="127">
        <f t="shared" ref="AI1040:AI1046" si="1928">AE1040+AH1040</f>
        <v>0</v>
      </c>
      <c r="AJ1040" s="126">
        <v>0</v>
      </c>
      <c r="AK1040" s="126">
        <v>0</v>
      </c>
      <c r="AL1040" s="127">
        <f t="shared" ref="AL1040:AL1046" si="1929">AJ1040+AK1040</f>
        <v>0</v>
      </c>
      <c r="AM1040" s="126">
        <v>0</v>
      </c>
      <c r="AN1040" s="126">
        <v>0</v>
      </c>
      <c r="AO1040" s="127">
        <f t="shared" ref="AO1040:AO1046" si="1930">AM1040+AN1040</f>
        <v>0</v>
      </c>
      <c r="AP1040" s="127">
        <f t="shared" ref="AP1040:AP1046" si="1931">AL1040+AO1040</f>
        <v>0</v>
      </c>
      <c r="AQ1040" s="126">
        <v>0</v>
      </c>
      <c r="AR1040" s="126">
        <v>0</v>
      </c>
      <c r="AS1040" s="127">
        <f t="shared" ref="AS1040:AS1046" si="1932">AQ1040+AR1040</f>
        <v>0</v>
      </c>
      <c r="AT1040" s="126">
        <v>0</v>
      </c>
      <c r="AU1040" s="126">
        <v>0</v>
      </c>
      <c r="AV1040" s="127">
        <f t="shared" ref="AV1040:AV1046" si="1933">AT1040+AU1040</f>
        <v>0</v>
      </c>
      <c r="AW1040" s="127">
        <f t="shared" ref="AW1040:AW1046" si="1934">AS1040+AV1040</f>
        <v>0</v>
      </c>
      <c r="AX1040" s="126">
        <v>0</v>
      </c>
      <c r="AY1040" s="126">
        <v>0</v>
      </c>
      <c r="AZ1040" s="127">
        <f t="shared" ref="AZ1040:AZ1046" si="1935">AX1040+AY1040</f>
        <v>0</v>
      </c>
      <c r="BA1040" s="126">
        <v>0</v>
      </c>
      <c r="BB1040" s="126">
        <v>0</v>
      </c>
      <c r="BC1040" s="127">
        <f t="shared" ref="BC1040:BC1046" si="1936">BA1040+BB1040</f>
        <v>0</v>
      </c>
      <c r="BD1040" s="127">
        <f t="shared" ref="BD1040:BD1046" si="1937">AZ1040+BC1040</f>
        <v>0</v>
      </c>
      <c r="BE1040" s="128" t="s">
        <v>50</v>
      </c>
      <c r="BF1040" s="134"/>
      <c r="BG1040" s="128"/>
      <c r="BH1040" s="152" t="s">
        <v>128</v>
      </c>
      <c r="BI1040" s="152"/>
      <c r="BJ1040" s="104"/>
    </row>
    <row r="1041" spans="2:62" s="96" customFormat="1" ht="36.75" hidden="1" customHeight="1">
      <c r="B1041" s="122"/>
      <c r="C1041" s="143"/>
      <c r="D1041" s="122"/>
      <c r="E1041" s="122"/>
      <c r="F1041" s="132">
        <v>2</v>
      </c>
      <c r="G1041" s="163" t="s">
        <v>638</v>
      </c>
      <c r="H1041" s="126">
        <v>0</v>
      </c>
      <c r="I1041" s="126">
        <v>0</v>
      </c>
      <c r="J1041" s="127">
        <f t="shared" si="1917"/>
        <v>0</v>
      </c>
      <c r="K1041" s="126">
        <v>0</v>
      </c>
      <c r="L1041" s="126">
        <v>0</v>
      </c>
      <c r="M1041" s="127">
        <f t="shared" si="1918"/>
        <v>0</v>
      </c>
      <c r="N1041" s="127">
        <f t="shared" si="1919"/>
        <v>0</v>
      </c>
      <c r="O1041" s="126">
        <v>0</v>
      </c>
      <c r="P1041" s="126">
        <v>0</v>
      </c>
      <c r="Q1041" s="127">
        <f t="shared" si="1920"/>
        <v>0</v>
      </c>
      <c r="R1041" s="126">
        <v>0</v>
      </c>
      <c r="S1041" s="126">
        <v>0</v>
      </c>
      <c r="T1041" s="127">
        <f t="shared" si="1921"/>
        <v>0</v>
      </c>
      <c r="U1041" s="127">
        <f t="shared" si="1922"/>
        <v>0</v>
      </c>
      <c r="V1041" s="126">
        <v>0</v>
      </c>
      <c r="W1041" s="126">
        <v>0</v>
      </c>
      <c r="X1041" s="127">
        <f t="shared" si="1923"/>
        <v>0</v>
      </c>
      <c r="Y1041" s="126">
        <v>0</v>
      </c>
      <c r="Z1041" s="126">
        <v>0</v>
      </c>
      <c r="AA1041" s="127">
        <f t="shared" si="1924"/>
        <v>0</v>
      </c>
      <c r="AB1041" s="127">
        <f t="shared" si="1925"/>
        <v>0</v>
      </c>
      <c r="AC1041" s="126">
        <v>0</v>
      </c>
      <c r="AD1041" s="126">
        <v>0</v>
      </c>
      <c r="AE1041" s="127">
        <f t="shared" si="1926"/>
        <v>0</v>
      </c>
      <c r="AF1041" s="126">
        <v>0</v>
      </c>
      <c r="AG1041" s="126">
        <v>0</v>
      </c>
      <c r="AH1041" s="127">
        <f t="shared" si="1927"/>
        <v>0</v>
      </c>
      <c r="AI1041" s="127">
        <f t="shared" si="1928"/>
        <v>0</v>
      </c>
      <c r="AJ1041" s="126">
        <v>0</v>
      </c>
      <c r="AK1041" s="126">
        <v>0</v>
      </c>
      <c r="AL1041" s="127">
        <f t="shared" si="1929"/>
        <v>0</v>
      </c>
      <c r="AM1041" s="126">
        <v>0</v>
      </c>
      <c r="AN1041" s="126">
        <v>0</v>
      </c>
      <c r="AO1041" s="127">
        <f t="shared" si="1930"/>
        <v>0</v>
      </c>
      <c r="AP1041" s="127">
        <f t="shared" si="1931"/>
        <v>0</v>
      </c>
      <c r="AQ1041" s="126">
        <v>0</v>
      </c>
      <c r="AR1041" s="126">
        <v>0</v>
      </c>
      <c r="AS1041" s="127">
        <f t="shared" si="1932"/>
        <v>0</v>
      </c>
      <c r="AT1041" s="126">
        <v>0</v>
      </c>
      <c r="AU1041" s="126">
        <v>0</v>
      </c>
      <c r="AV1041" s="127">
        <f t="shared" si="1933"/>
        <v>0</v>
      </c>
      <c r="AW1041" s="127">
        <f t="shared" si="1934"/>
        <v>0</v>
      </c>
      <c r="AX1041" s="126">
        <v>0</v>
      </c>
      <c r="AY1041" s="126">
        <v>0</v>
      </c>
      <c r="AZ1041" s="127">
        <f t="shared" si="1935"/>
        <v>0</v>
      </c>
      <c r="BA1041" s="126">
        <v>0</v>
      </c>
      <c r="BB1041" s="126">
        <v>0</v>
      </c>
      <c r="BC1041" s="127">
        <f t="shared" si="1936"/>
        <v>0</v>
      </c>
      <c r="BD1041" s="127">
        <f t="shared" si="1937"/>
        <v>0</v>
      </c>
      <c r="BE1041" s="128" t="s">
        <v>50</v>
      </c>
      <c r="BF1041" s="134"/>
      <c r="BG1041" s="128"/>
      <c r="BH1041" s="152" t="s">
        <v>128</v>
      </c>
      <c r="BI1041" s="152"/>
      <c r="BJ1041" s="104"/>
    </row>
    <row r="1042" spans="2:62" s="96" customFormat="1" ht="36.75" hidden="1" customHeight="1">
      <c r="B1042" s="122"/>
      <c r="C1042" s="143"/>
      <c r="D1042" s="122"/>
      <c r="E1042" s="122"/>
      <c r="F1042" s="132">
        <v>3</v>
      </c>
      <c r="G1042" s="163" t="s">
        <v>639</v>
      </c>
      <c r="H1042" s="126">
        <v>0</v>
      </c>
      <c r="I1042" s="126">
        <v>0</v>
      </c>
      <c r="J1042" s="127">
        <f t="shared" si="1917"/>
        <v>0</v>
      </c>
      <c r="K1042" s="126">
        <v>0</v>
      </c>
      <c r="L1042" s="126">
        <v>0</v>
      </c>
      <c r="M1042" s="127">
        <f t="shared" si="1918"/>
        <v>0</v>
      </c>
      <c r="N1042" s="127">
        <f t="shared" si="1919"/>
        <v>0</v>
      </c>
      <c r="O1042" s="126">
        <v>0</v>
      </c>
      <c r="P1042" s="126">
        <v>0</v>
      </c>
      <c r="Q1042" s="127">
        <f t="shared" si="1920"/>
        <v>0</v>
      </c>
      <c r="R1042" s="126">
        <v>0</v>
      </c>
      <c r="S1042" s="126">
        <v>0</v>
      </c>
      <c r="T1042" s="127">
        <f t="shared" si="1921"/>
        <v>0</v>
      </c>
      <c r="U1042" s="127">
        <f t="shared" si="1922"/>
        <v>0</v>
      </c>
      <c r="V1042" s="126">
        <v>0</v>
      </c>
      <c r="W1042" s="126">
        <v>0</v>
      </c>
      <c r="X1042" s="127">
        <f t="shared" si="1923"/>
        <v>0</v>
      </c>
      <c r="Y1042" s="126">
        <v>0</v>
      </c>
      <c r="Z1042" s="126">
        <v>0</v>
      </c>
      <c r="AA1042" s="127">
        <f t="shared" si="1924"/>
        <v>0</v>
      </c>
      <c r="AB1042" s="127">
        <f t="shared" si="1925"/>
        <v>0</v>
      </c>
      <c r="AC1042" s="126">
        <v>0</v>
      </c>
      <c r="AD1042" s="126">
        <v>0</v>
      </c>
      <c r="AE1042" s="127">
        <f t="shared" si="1926"/>
        <v>0</v>
      </c>
      <c r="AF1042" s="126">
        <v>0</v>
      </c>
      <c r="AG1042" s="126">
        <v>0</v>
      </c>
      <c r="AH1042" s="127">
        <f t="shared" si="1927"/>
        <v>0</v>
      </c>
      <c r="AI1042" s="127">
        <f t="shared" si="1928"/>
        <v>0</v>
      </c>
      <c r="AJ1042" s="126">
        <v>0</v>
      </c>
      <c r="AK1042" s="126">
        <v>0</v>
      </c>
      <c r="AL1042" s="127">
        <f t="shared" si="1929"/>
        <v>0</v>
      </c>
      <c r="AM1042" s="126">
        <v>0</v>
      </c>
      <c r="AN1042" s="126">
        <v>0</v>
      </c>
      <c r="AO1042" s="127">
        <f t="shared" si="1930"/>
        <v>0</v>
      </c>
      <c r="AP1042" s="127">
        <f t="shared" si="1931"/>
        <v>0</v>
      </c>
      <c r="AQ1042" s="126">
        <v>0</v>
      </c>
      <c r="AR1042" s="126">
        <v>0</v>
      </c>
      <c r="AS1042" s="127">
        <f t="shared" si="1932"/>
        <v>0</v>
      </c>
      <c r="AT1042" s="126">
        <v>0</v>
      </c>
      <c r="AU1042" s="126">
        <v>0</v>
      </c>
      <c r="AV1042" s="127">
        <f t="shared" si="1933"/>
        <v>0</v>
      </c>
      <c r="AW1042" s="127">
        <f t="shared" si="1934"/>
        <v>0</v>
      </c>
      <c r="AX1042" s="126">
        <v>0</v>
      </c>
      <c r="AY1042" s="126">
        <v>0</v>
      </c>
      <c r="AZ1042" s="127">
        <f t="shared" si="1935"/>
        <v>0</v>
      </c>
      <c r="BA1042" s="126">
        <v>0</v>
      </c>
      <c r="BB1042" s="126">
        <v>0</v>
      </c>
      <c r="BC1042" s="127">
        <f t="shared" si="1936"/>
        <v>0</v>
      </c>
      <c r="BD1042" s="127">
        <f t="shared" si="1937"/>
        <v>0</v>
      </c>
      <c r="BE1042" s="128" t="s">
        <v>50</v>
      </c>
      <c r="BF1042" s="134"/>
      <c r="BG1042" s="128"/>
      <c r="BH1042" s="152" t="s">
        <v>128</v>
      </c>
      <c r="BI1042" s="152"/>
      <c r="BJ1042" s="104"/>
    </row>
    <row r="1043" spans="2:62" s="96" customFormat="1" ht="36.75" hidden="1" customHeight="1">
      <c r="B1043" s="122"/>
      <c r="C1043" s="143"/>
      <c r="D1043" s="122"/>
      <c r="E1043" s="122"/>
      <c r="F1043" s="132">
        <v>4</v>
      </c>
      <c r="G1043" s="163" t="s">
        <v>640</v>
      </c>
      <c r="H1043" s="126">
        <v>0</v>
      </c>
      <c r="I1043" s="126">
        <v>0</v>
      </c>
      <c r="J1043" s="127">
        <f t="shared" si="1917"/>
        <v>0</v>
      </c>
      <c r="K1043" s="126">
        <v>0</v>
      </c>
      <c r="L1043" s="126">
        <v>0</v>
      </c>
      <c r="M1043" s="127">
        <f t="shared" si="1918"/>
        <v>0</v>
      </c>
      <c r="N1043" s="127">
        <f t="shared" si="1919"/>
        <v>0</v>
      </c>
      <c r="O1043" s="126">
        <v>0</v>
      </c>
      <c r="P1043" s="126">
        <v>0</v>
      </c>
      <c r="Q1043" s="127">
        <f t="shared" si="1920"/>
        <v>0</v>
      </c>
      <c r="R1043" s="126">
        <v>0</v>
      </c>
      <c r="S1043" s="126">
        <v>0</v>
      </c>
      <c r="T1043" s="127">
        <f t="shared" si="1921"/>
        <v>0</v>
      </c>
      <c r="U1043" s="127">
        <f t="shared" si="1922"/>
        <v>0</v>
      </c>
      <c r="V1043" s="126">
        <v>0</v>
      </c>
      <c r="W1043" s="126">
        <v>0</v>
      </c>
      <c r="X1043" s="127">
        <f t="shared" si="1923"/>
        <v>0</v>
      </c>
      <c r="Y1043" s="126">
        <v>0</v>
      </c>
      <c r="Z1043" s="126">
        <v>0</v>
      </c>
      <c r="AA1043" s="127">
        <f t="shared" si="1924"/>
        <v>0</v>
      </c>
      <c r="AB1043" s="127">
        <f t="shared" si="1925"/>
        <v>0</v>
      </c>
      <c r="AC1043" s="126">
        <v>0</v>
      </c>
      <c r="AD1043" s="126">
        <v>0</v>
      </c>
      <c r="AE1043" s="127">
        <f t="shared" si="1926"/>
        <v>0</v>
      </c>
      <c r="AF1043" s="126">
        <v>0</v>
      </c>
      <c r="AG1043" s="126">
        <v>0</v>
      </c>
      <c r="AH1043" s="127">
        <f t="shared" si="1927"/>
        <v>0</v>
      </c>
      <c r="AI1043" s="127">
        <f t="shared" si="1928"/>
        <v>0</v>
      </c>
      <c r="AJ1043" s="126">
        <v>0</v>
      </c>
      <c r="AK1043" s="126">
        <v>0</v>
      </c>
      <c r="AL1043" s="127">
        <f t="shared" si="1929"/>
        <v>0</v>
      </c>
      <c r="AM1043" s="126">
        <v>0</v>
      </c>
      <c r="AN1043" s="126">
        <v>0</v>
      </c>
      <c r="AO1043" s="127">
        <f t="shared" si="1930"/>
        <v>0</v>
      </c>
      <c r="AP1043" s="127">
        <f t="shared" si="1931"/>
        <v>0</v>
      </c>
      <c r="AQ1043" s="126">
        <v>0</v>
      </c>
      <c r="AR1043" s="126">
        <v>0</v>
      </c>
      <c r="AS1043" s="127">
        <f t="shared" si="1932"/>
        <v>0</v>
      </c>
      <c r="AT1043" s="126">
        <v>0</v>
      </c>
      <c r="AU1043" s="126">
        <v>0</v>
      </c>
      <c r="AV1043" s="127">
        <f t="shared" si="1933"/>
        <v>0</v>
      </c>
      <c r="AW1043" s="127">
        <f t="shared" si="1934"/>
        <v>0</v>
      </c>
      <c r="AX1043" s="126">
        <v>0</v>
      </c>
      <c r="AY1043" s="126">
        <v>0</v>
      </c>
      <c r="AZ1043" s="127">
        <f t="shared" si="1935"/>
        <v>0</v>
      </c>
      <c r="BA1043" s="126">
        <v>0</v>
      </c>
      <c r="BB1043" s="126">
        <v>0</v>
      </c>
      <c r="BC1043" s="127">
        <f t="shared" si="1936"/>
        <v>0</v>
      </c>
      <c r="BD1043" s="127">
        <f t="shared" si="1937"/>
        <v>0</v>
      </c>
      <c r="BE1043" s="128" t="s">
        <v>50</v>
      </c>
      <c r="BF1043" s="134"/>
      <c r="BG1043" s="128"/>
      <c r="BH1043" s="152" t="s">
        <v>128</v>
      </c>
      <c r="BI1043" s="152"/>
      <c r="BJ1043" s="104"/>
    </row>
    <row r="1044" spans="2:62" s="96" customFormat="1" ht="36.75" hidden="1" customHeight="1">
      <c r="B1044" s="122"/>
      <c r="C1044" s="143"/>
      <c r="D1044" s="122"/>
      <c r="E1044" s="122"/>
      <c r="F1044" s="132">
        <v>5</v>
      </c>
      <c r="G1044" s="163" t="s">
        <v>641</v>
      </c>
      <c r="H1044" s="126">
        <v>0</v>
      </c>
      <c r="I1044" s="126">
        <v>0</v>
      </c>
      <c r="J1044" s="127">
        <f t="shared" si="1917"/>
        <v>0</v>
      </c>
      <c r="K1044" s="126">
        <v>0</v>
      </c>
      <c r="L1044" s="126">
        <v>0</v>
      </c>
      <c r="M1044" s="127">
        <f t="shared" si="1918"/>
        <v>0</v>
      </c>
      <c r="N1044" s="127">
        <f t="shared" si="1919"/>
        <v>0</v>
      </c>
      <c r="O1044" s="126">
        <v>0</v>
      </c>
      <c r="P1044" s="126">
        <v>0</v>
      </c>
      <c r="Q1044" s="127">
        <f t="shared" si="1920"/>
        <v>0</v>
      </c>
      <c r="R1044" s="126">
        <v>0</v>
      </c>
      <c r="S1044" s="126">
        <v>0</v>
      </c>
      <c r="T1044" s="127">
        <f t="shared" si="1921"/>
        <v>0</v>
      </c>
      <c r="U1044" s="127">
        <f t="shared" si="1922"/>
        <v>0</v>
      </c>
      <c r="V1044" s="126">
        <v>0</v>
      </c>
      <c r="W1044" s="126">
        <v>0</v>
      </c>
      <c r="X1044" s="127">
        <f t="shared" si="1923"/>
        <v>0</v>
      </c>
      <c r="Y1044" s="126">
        <v>0</v>
      </c>
      <c r="Z1044" s="126">
        <v>0</v>
      </c>
      <c r="AA1044" s="127">
        <f t="shared" si="1924"/>
        <v>0</v>
      </c>
      <c r="AB1044" s="127">
        <f t="shared" si="1925"/>
        <v>0</v>
      </c>
      <c r="AC1044" s="126">
        <v>0</v>
      </c>
      <c r="AD1044" s="126">
        <v>0</v>
      </c>
      <c r="AE1044" s="127">
        <f t="shared" si="1926"/>
        <v>0</v>
      </c>
      <c r="AF1044" s="126">
        <v>0</v>
      </c>
      <c r="AG1044" s="126">
        <v>0</v>
      </c>
      <c r="AH1044" s="127">
        <f t="shared" si="1927"/>
        <v>0</v>
      </c>
      <c r="AI1044" s="127">
        <f t="shared" si="1928"/>
        <v>0</v>
      </c>
      <c r="AJ1044" s="126">
        <v>0</v>
      </c>
      <c r="AK1044" s="126">
        <v>0</v>
      </c>
      <c r="AL1044" s="127">
        <f t="shared" si="1929"/>
        <v>0</v>
      </c>
      <c r="AM1044" s="126">
        <v>0</v>
      </c>
      <c r="AN1044" s="126">
        <v>0</v>
      </c>
      <c r="AO1044" s="127">
        <f t="shared" si="1930"/>
        <v>0</v>
      </c>
      <c r="AP1044" s="127">
        <f t="shared" si="1931"/>
        <v>0</v>
      </c>
      <c r="AQ1044" s="126">
        <v>0</v>
      </c>
      <c r="AR1044" s="126">
        <v>0</v>
      </c>
      <c r="AS1044" s="127">
        <f t="shared" si="1932"/>
        <v>0</v>
      </c>
      <c r="AT1044" s="126">
        <v>0</v>
      </c>
      <c r="AU1044" s="126">
        <v>0</v>
      </c>
      <c r="AV1044" s="127">
        <f t="shared" si="1933"/>
        <v>0</v>
      </c>
      <c r="AW1044" s="127">
        <f t="shared" si="1934"/>
        <v>0</v>
      </c>
      <c r="AX1044" s="126">
        <v>0</v>
      </c>
      <c r="AY1044" s="126">
        <v>0</v>
      </c>
      <c r="AZ1044" s="127">
        <f t="shared" si="1935"/>
        <v>0</v>
      </c>
      <c r="BA1044" s="126">
        <v>0</v>
      </c>
      <c r="BB1044" s="126">
        <v>0</v>
      </c>
      <c r="BC1044" s="127">
        <f t="shared" si="1936"/>
        <v>0</v>
      </c>
      <c r="BD1044" s="127">
        <f t="shared" si="1937"/>
        <v>0</v>
      </c>
      <c r="BE1044" s="128" t="s">
        <v>50</v>
      </c>
      <c r="BF1044" s="134"/>
      <c r="BG1044" s="128"/>
      <c r="BH1044" s="152" t="s">
        <v>128</v>
      </c>
      <c r="BI1044" s="152"/>
      <c r="BJ1044" s="104"/>
    </row>
    <row r="1045" spans="2:62" s="96" customFormat="1" ht="36.75" hidden="1" customHeight="1">
      <c r="B1045" s="122"/>
      <c r="C1045" s="143"/>
      <c r="D1045" s="122"/>
      <c r="E1045" s="122"/>
      <c r="F1045" s="132">
        <v>6</v>
      </c>
      <c r="G1045" s="163" t="s">
        <v>642</v>
      </c>
      <c r="H1045" s="126">
        <v>0</v>
      </c>
      <c r="I1045" s="126">
        <v>0</v>
      </c>
      <c r="J1045" s="127">
        <f t="shared" si="1917"/>
        <v>0</v>
      </c>
      <c r="K1045" s="126">
        <v>0</v>
      </c>
      <c r="L1045" s="126">
        <v>0</v>
      </c>
      <c r="M1045" s="127">
        <f t="shared" si="1918"/>
        <v>0</v>
      </c>
      <c r="N1045" s="127">
        <f t="shared" si="1919"/>
        <v>0</v>
      </c>
      <c r="O1045" s="126">
        <v>0</v>
      </c>
      <c r="P1045" s="126">
        <v>0</v>
      </c>
      <c r="Q1045" s="127">
        <f t="shared" si="1920"/>
        <v>0</v>
      </c>
      <c r="R1045" s="126">
        <v>0</v>
      </c>
      <c r="S1045" s="126">
        <v>0</v>
      </c>
      <c r="T1045" s="127">
        <f t="shared" si="1921"/>
        <v>0</v>
      </c>
      <c r="U1045" s="127">
        <f t="shared" si="1922"/>
        <v>0</v>
      </c>
      <c r="V1045" s="126">
        <v>0</v>
      </c>
      <c r="W1045" s="126">
        <v>0</v>
      </c>
      <c r="X1045" s="127">
        <f t="shared" si="1923"/>
        <v>0</v>
      </c>
      <c r="Y1045" s="126">
        <v>0</v>
      </c>
      <c r="Z1045" s="126">
        <v>0</v>
      </c>
      <c r="AA1045" s="127">
        <f t="shared" si="1924"/>
        <v>0</v>
      </c>
      <c r="AB1045" s="127">
        <f t="shared" si="1925"/>
        <v>0</v>
      </c>
      <c r="AC1045" s="126">
        <v>0</v>
      </c>
      <c r="AD1045" s="126">
        <v>0</v>
      </c>
      <c r="AE1045" s="127">
        <f t="shared" si="1926"/>
        <v>0</v>
      </c>
      <c r="AF1045" s="126">
        <v>0</v>
      </c>
      <c r="AG1045" s="126">
        <v>0</v>
      </c>
      <c r="AH1045" s="127">
        <f t="shared" si="1927"/>
        <v>0</v>
      </c>
      <c r="AI1045" s="127">
        <f t="shared" si="1928"/>
        <v>0</v>
      </c>
      <c r="AJ1045" s="126">
        <v>0</v>
      </c>
      <c r="AK1045" s="126">
        <v>0</v>
      </c>
      <c r="AL1045" s="127">
        <f t="shared" si="1929"/>
        <v>0</v>
      </c>
      <c r="AM1045" s="126">
        <v>0</v>
      </c>
      <c r="AN1045" s="126">
        <v>0</v>
      </c>
      <c r="AO1045" s="127">
        <f t="shared" si="1930"/>
        <v>0</v>
      </c>
      <c r="AP1045" s="127">
        <f t="shared" si="1931"/>
        <v>0</v>
      </c>
      <c r="AQ1045" s="126">
        <v>0</v>
      </c>
      <c r="AR1045" s="126">
        <v>0</v>
      </c>
      <c r="AS1045" s="127">
        <f t="shared" si="1932"/>
        <v>0</v>
      </c>
      <c r="AT1045" s="126">
        <v>0</v>
      </c>
      <c r="AU1045" s="126">
        <v>0</v>
      </c>
      <c r="AV1045" s="127">
        <f t="shared" si="1933"/>
        <v>0</v>
      </c>
      <c r="AW1045" s="127">
        <f t="shared" si="1934"/>
        <v>0</v>
      </c>
      <c r="AX1045" s="126">
        <v>0</v>
      </c>
      <c r="AY1045" s="126">
        <v>0</v>
      </c>
      <c r="AZ1045" s="127">
        <f t="shared" si="1935"/>
        <v>0</v>
      </c>
      <c r="BA1045" s="126">
        <v>0</v>
      </c>
      <c r="BB1045" s="126">
        <v>0</v>
      </c>
      <c r="BC1045" s="127">
        <f t="shared" si="1936"/>
        <v>0</v>
      </c>
      <c r="BD1045" s="127">
        <f t="shared" si="1937"/>
        <v>0</v>
      </c>
      <c r="BE1045" s="128" t="s">
        <v>50</v>
      </c>
      <c r="BF1045" s="134"/>
      <c r="BG1045" s="128"/>
      <c r="BH1045" s="152" t="s">
        <v>128</v>
      </c>
      <c r="BI1045" s="152"/>
      <c r="BJ1045" s="104"/>
    </row>
    <row r="1046" spans="2:62" s="96" customFormat="1" ht="36.75" hidden="1" customHeight="1">
      <c r="B1046" s="122"/>
      <c r="C1046" s="143"/>
      <c r="D1046" s="122"/>
      <c r="E1046" s="122"/>
      <c r="F1046" s="132">
        <v>7</v>
      </c>
      <c r="G1046" s="163" t="s">
        <v>643</v>
      </c>
      <c r="H1046" s="126">
        <v>0</v>
      </c>
      <c r="I1046" s="126">
        <v>0</v>
      </c>
      <c r="J1046" s="127">
        <f t="shared" si="1917"/>
        <v>0</v>
      </c>
      <c r="K1046" s="126">
        <v>0</v>
      </c>
      <c r="L1046" s="126">
        <v>0</v>
      </c>
      <c r="M1046" s="127">
        <f t="shared" si="1918"/>
        <v>0</v>
      </c>
      <c r="N1046" s="127">
        <f t="shared" si="1919"/>
        <v>0</v>
      </c>
      <c r="O1046" s="126">
        <v>0</v>
      </c>
      <c r="P1046" s="126">
        <v>0</v>
      </c>
      <c r="Q1046" s="127">
        <f t="shared" si="1920"/>
        <v>0</v>
      </c>
      <c r="R1046" s="126">
        <v>0</v>
      </c>
      <c r="S1046" s="126">
        <v>0</v>
      </c>
      <c r="T1046" s="127">
        <f t="shared" si="1921"/>
        <v>0</v>
      </c>
      <c r="U1046" s="127">
        <f t="shared" si="1922"/>
        <v>0</v>
      </c>
      <c r="V1046" s="126">
        <v>0</v>
      </c>
      <c r="W1046" s="126">
        <v>0</v>
      </c>
      <c r="X1046" s="127">
        <f t="shared" si="1923"/>
        <v>0</v>
      </c>
      <c r="Y1046" s="126">
        <v>0</v>
      </c>
      <c r="Z1046" s="126">
        <v>0</v>
      </c>
      <c r="AA1046" s="127">
        <f t="shared" si="1924"/>
        <v>0</v>
      </c>
      <c r="AB1046" s="127">
        <f t="shared" si="1925"/>
        <v>0</v>
      </c>
      <c r="AC1046" s="126">
        <v>0</v>
      </c>
      <c r="AD1046" s="126">
        <v>0</v>
      </c>
      <c r="AE1046" s="127">
        <f t="shared" si="1926"/>
        <v>0</v>
      </c>
      <c r="AF1046" s="126">
        <v>0</v>
      </c>
      <c r="AG1046" s="126">
        <v>0</v>
      </c>
      <c r="AH1046" s="127">
        <f t="shared" si="1927"/>
        <v>0</v>
      </c>
      <c r="AI1046" s="127">
        <f t="shared" si="1928"/>
        <v>0</v>
      </c>
      <c r="AJ1046" s="126">
        <v>0</v>
      </c>
      <c r="AK1046" s="126">
        <v>0</v>
      </c>
      <c r="AL1046" s="127">
        <f t="shared" si="1929"/>
        <v>0</v>
      </c>
      <c r="AM1046" s="126">
        <v>0</v>
      </c>
      <c r="AN1046" s="126">
        <v>0</v>
      </c>
      <c r="AO1046" s="127">
        <f t="shared" si="1930"/>
        <v>0</v>
      </c>
      <c r="AP1046" s="127">
        <f t="shared" si="1931"/>
        <v>0</v>
      </c>
      <c r="AQ1046" s="126">
        <v>0</v>
      </c>
      <c r="AR1046" s="126">
        <v>0</v>
      </c>
      <c r="AS1046" s="127">
        <f t="shared" si="1932"/>
        <v>0</v>
      </c>
      <c r="AT1046" s="126">
        <v>0</v>
      </c>
      <c r="AU1046" s="126">
        <v>0</v>
      </c>
      <c r="AV1046" s="127">
        <f t="shared" si="1933"/>
        <v>0</v>
      </c>
      <c r="AW1046" s="127">
        <f t="shared" si="1934"/>
        <v>0</v>
      </c>
      <c r="AX1046" s="126">
        <v>0</v>
      </c>
      <c r="AY1046" s="126">
        <v>0</v>
      </c>
      <c r="AZ1046" s="127">
        <f t="shared" si="1935"/>
        <v>0</v>
      </c>
      <c r="BA1046" s="126">
        <v>0</v>
      </c>
      <c r="BB1046" s="126">
        <v>0</v>
      </c>
      <c r="BC1046" s="127">
        <f t="shared" si="1936"/>
        <v>0</v>
      </c>
      <c r="BD1046" s="127">
        <f t="shared" si="1937"/>
        <v>0</v>
      </c>
      <c r="BE1046" s="128" t="s">
        <v>50</v>
      </c>
      <c r="BF1046" s="134"/>
      <c r="BG1046" s="128"/>
      <c r="BH1046" s="152" t="s">
        <v>128</v>
      </c>
      <c r="BI1046" s="152"/>
      <c r="BJ1046" s="104"/>
    </row>
    <row r="1047" spans="2:62" s="113" customFormat="1" hidden="1">
      <c r="B1047" s="106">
        <v>2014</v>
      </c>
      <c r="C1047" s="146">
        <v>8317</v>
      </c>
      <c r="D1047" s="106">
        <v>7</v>
      </c>
      <c r="E1047" s="106"/>
      <c r="F1047" s="106"/>
      <c r="G1047" s="108" t="s">
        <v>208</v>
      </c>
      <c r="H1047" s="109">
        <f>H1048+H1066</f>
        <v>0</v>
      </c>
      <c r="I1047" s="109">
        <f t="shared" ref="I1047:O1047" si="1938">I1048+I1066</f>
        <v>0</v>
      </c>
      <c r="J1047" s="109">
        <f t="shared" si="1938"/>
        <v>0</v>
      </c>
      <c r="K1047" s="109">
        <f t="shared" si="1938"/>
        <v>0</v>
      </c>
      <c r="L1047" s="109">
        <f t="shared" si="1938"/>
        <v>0</v>
      </c>
      <c r="M1047" s="109">
        <f t="shared" si="1938"/>
        <v>0</v>
      </c>
      <c r="N1047" s="109">
        <f t="shared" si="1938"/>
        <v>0</v>
      </c>
      <c r="O1047" s="109">
        <f t="shared" si="1938"/>
        <v>0</v>
      </c>
      <c r="P1047" s="109">
        <f t="shared" ref="P1047:BD1047" si="1939">P1048+P1066</f>
        <v>0</v>
      </c>
      <c r="Q1047" s="109">
        <f t="shared" si="1939"/>
        <v>0</v>
      </c>
      <c r="R1047" s="109">
        <f t="shared" si="1939"/>
        <v>0</v>
      </c>
      <c r="S1047" s="109">
        <f t="shared" si="1939"/>
        <v>0</v>
      </c>
      <c r="T1047" s="109">
        <f t="shared" si="1939"/>
        <v>0</v>
      </c>
      <c r="U1047" s="109">
        <f t="shared" si="1939"/>
        <v>0</v>
      </c>
      <c r="V1047" s="109">
        <f t="shared" si="1939"/>
        <v>0</v>
      </c>
      <c r="W1047" s="109">
        <f t="shared" si="1939"/>
        <v>0</v>
      </c>
      <c r="X1047" s="109">
        <f t="shared" si="1939"/>
        <v>0</v>
      </c>
      <c r="Y1047" s="109">
        <f t="shared" si="1939"/>
        <v>0</v>
      </c>
      <c r="Z1047" s="109">
        <f t="shared" si="1939"/>
        <v>0</v>
      </c>
      <c r="AA1047" s="109">
        <f t="shared" si="1939"/>
        <v>0</v>
      </c>
      <c r="AB1047" s="109">
        <f t="shared" si="1939"/>
        <v>0</v>
      </c>
      <c r="AC1047" s="109">
        <f t="shared" si="1939"/>
        <v>0</v>
      </c>
      <c r="AD1047" s="109">
        <f t="shared" si="1939"/>
        <v>0</v>
      </c>
      <c r="AE1047" s="109">
        <f t="shared" si="1939"/>
        <v>0</v>
      </c>
      <c r="AF1047" s="109">
        <f t="shared" si="1939"/>
        <v>0</v>
      </c>
      <c r="AG1047" s="109">
        <f t="shared" si="1939"/>
        <v>0</v>
      </c>
      <c r="AH1047" s="109">
        <f t="shared" si="1939"/>
        <v>0</v>
      </c>
      <c r="AI1047" s="109">
        <f t="shared" si="1939"/>
        <v>0</v>
      </c>
      <c r="AJ1047" s="109">
        <f t="shared" si="1939"/>
        <v>0</v>
      </c>
      <c r="AK1047" s="109">
        <f t="shared" si="1939"/>
        <v>0</v>
      </c>
      <c r="AL1047" s="109">
        <f t="shared" si="1939"/>
        <v>0</v>
      </c>
      <c r="AM1047" s="109">
        <f t="shared" si="1939"/>
        <v>0</v>
      </c>
      <c r="AN1047" s="109">
        <f t="shared" si="1939"/>
        <v>0</v>
      </c>
      <c r="AO1047" s="109">
        <f t="shared" si="1939"/>
        <v>0</v>
      </c>
      <c r="AP1047" s="109">
        <f t="shared" si="1939"/>
        <v>0</v>
      </c>
      <c r="AQ1047" s="109">
        <f t="shared" si="1939"/>
        <v>0</v>
      </c>
      <c r="AR1047" s="109">
        <f t="shared" si="1939"/>
        <v>0</v>
      </c>
      <c r="AS1047" s="109">
        <f t="shared" si="1939"/>
        <v>0</v>
      </c>
      <c r="AT1047" s="109">
        <f t="shared" si="1939"/>
        <v>0</v>
      </c>
      <c r="AU1047" s="109">
        <f t="shared" si="1939"/>
        <v>0</v>
      </c>
      <c r="AV1047" s="109">
        <f t="shared" si="1939"/>
        <v>0</v>
      </c>
      <c r="AW1047" s="109">
        <f t="shared" si="1939"/>
        <v>0</v>
      </c>
      <c r="AX1047" s="109">
        <f t="shared" si="1939"/>
        <v>0</v>
      </c>
      <c r="AY1047" s="109">
        <f t="shared" si="1939"/>
        <v>0</v>
      </c>
      <c r="AZ1047" s="109">
        <f t="shared" si="1939"/>
        <v>0</v>
      </c>
      <c r="BA1047" s="109">
        <f t="shared" si="1939"/>
        <v>0</v>
      </c>
      <c r="BB1047" s="109">
        <f t="shared" si="1939"/>
        <v>0</v>
      </c>
      <c r="BC1047" s="109">
        <f t="shared" si="1939"/>
        <v>0</v>
      </c>
      <c r="BD1047" s="109">
        <f t="shared" si="1939"/>
        <v>0</v>
      </c>
      <c r="BE1047" s="110"/>
      <c r="BF1047" s="111"/>
      <c r="BG1047" s="110"/>
      <c r="BH1047" s="142"/>
      <c r="BI1047" s="142"/>
      <c r="BJ1047" s="104"/>
    </row>
    <row r="1048" spans="2:62" s="121" customFormat="1" ht="36.75" hidden="1" customHeight="1">
      <c r="B1048" s="114">
        <v>2014</v>
      </c>
      <c r="C1048" s="115">
        <v>8317</v>
      </c>
      <c r="D1048" s="114">
        <v>7</v>
      </c>
      <c r="E1048" s="114">
        <v>531</v>
      </c>
      <c r="F1048" s="114"/>
      <c r="G1048" s="116" t="s">
        <v>209</v>
      </c>
      <c r="H1048" s="117">
        <f>SUM(H1049:H1065)</f>
        <v>0</v>
      </c>
      <c r="I1048" s="117">
        <f t="shared" ref="I1048:O1048" si="1940">SUM(I1049:I1065)</f>
        <v>0</v>
      </c>
      <c r="J1048" s="117">
        <f t="shared" si="1940"/>
        <v>0</v>
      </c>
      <c r="K1048" s="117">
        <f t="shared" si="1940"/>
        <v>0</v>
      </c>
      <c r="L1048" s="117">
        <f t="shared" si="1940"/>
        <v>0</v>
      </c>
      <c r="M1048" s="117">
        <f t="shared" si="1940"/>
        <v>0</v>
      </c>
      <c r="N1048" s="117">
        <f t="shared" si="1940"/>
        <v>0</v>
      </c>
      <c r="O1048" s="117">
        <f t="shared" si="1940"/>
        <v>0</v>
      </c>
      <c r="P1048" s="117">
        <f t="shared" ref="P1048:BD1048" si="1941">SUM(P1049:P1065)</f>
        <v>0</v>
      </c>
      <c r="Q1048" s="117">
        <f t="shared" si="1941"/>
        <v>0</v>
      </c>
      <c r="R1048" s="117">
        <f t="shared" si="1941"/>
        <v>0</v>
      </c>
      <c r="S1048" s="117">
        <f t="shared" si="1941"/>
        <v>0</v>
      </c>
      <c r="T1048" s="117">
        <f t="shared" si="1941"/>
        <v>0</v>
      </c>
      <c r="U1048" s="117">
        <f t="shared" si="1941"/>
        <v>0</v>
      </c>
      <c r="V1048" s="117">
        <f t="shared" si="1941"/>
        <v>0</v>
      </c>
      <c r="W1048" s="117">
        <f t="shared" si="1941"/>
        <v>0</v>
      </c>
      <c r="X1048" s="117">
        <f t="shared" si="1941"/>
        <v>0</v>
      </c>
      <c r="Y1048" s="117">
        <f t="shared" si="1941"/>
        <v>0</v>
      </c>
      <c r="Z1048" s="117">
        <f t="shared" si="1941"/>
        <v>0</v>
      </c>
      <c r="AA1048" s="117">
        <f t="shared" si="1941"/>
        <v>0</v>
      </c>
      <c r="AB1048" s="117">
        <f t="shared" si="1941"/>
        <v>0</v>
      </c>
      <c r="AC1048" s="117">
        <f t="shared" si="1941"/>
        <v>0</v>
      </c>
      <c r="AD1048" s="117">
        <f t="shared" si="1941"/>
        <v>0</v>
      </c>
      <c r="AE1048" s="117">
        <f t="shared" si="1941"/>
        <v>0</v>
      </c>
      <c r="AF1048" s="117">
        <f t="shared" si="1941"/>
        <v>0</v>
      </c>
      <c r="AG1048" s="117">
        <f t="shared" si="1941"/>
        <v>0</v>
      </c>
      <c r="AH1048" s="117">
        <f t="shared" si="1941"/>
        <v>0</v>
      </c>
      <c r="AI1048" s="117">
        <f t="shared" si="1941"/>
        <v>0</v>
      </c>
      <c r="AJ1048" s="117">
        <f t="shared" si="1941"/>
        <v>0</v>
      </c>
      <c r="AK1048" s="117">
        <f t="shared" si="1941"/>
        <v>0</v>
      </c>
      <c r="AL1048" s="117">
        <f t="shared" si="1941"/>
        <v>0</v>
      </c>
      <c r="AM1048" s="117">
        <f t="shared" si="1941"/>
        <v>0</v>
      </c>
      <c r="AN1048" s="117">
        <f t="shared" si="1941"/>
        <v>0</v>
      </c>
      <c r="AO1048" s="117">
        <f t="shared" si="1941"/>
        <v>0</v>
      </c>
      <c r="AP1048" s="117">
        <f t="shared" si="1941"/>
        <v>0</v>
      </c>
      <c r="AQ1048" s="117">
        <f t="shared" si="1941"/>
        <v>0</v>
      </c>
      <c r="AR1048" s="117">
        <f t="shared" si="1941"/>
        <v>0</v>
      </c>
      <c r="AS1048" s="117">
        <f t="shared" si="1941"/>
        <v>0</v>
      </c>
      <c r="AT1048" s="117">
        <f t="shared" si="1941"/>
        <v>0</v>
      </c>
      <c r="AU1048" s="117">
        <f t="shared" si="1941"/>
        <v>0</v>
      </c>
      <c r="AV1048" s="117">
        <f t="shared" si="1941"/>
        <v>0</v>
      </c>
      <c r="AW1048" s="117">
        <f t="shared" si="1941"/>
        <v>0</v>
      </c>
      <c r="AX1048" s="117">
        <f t="shared" si="1941"/>
        <v>0</v>
      </c>
      <c r="AY1048" s="117">
        <f t="shared" si="1941"/>
        <v>0</v>
      </c>
      <c r="AZ1048" s="117">
        <f t="shared" si="1941"/>
        <v>0</v>
      </c>
      <c r="BA1048" s="117">
        <f t="shared" si="1941"/>
        <v>0</v>
      </c>
      <c r="BB1048" s="117">
        <f t="shared" si="1941"/>
        <v>0</v>
      </c>
      <c r="BC1048" s="117">
        <f t="shared" si="1941"/>
        <v>0</v>
      </c>
      <c r="BD1048" s="117">
        <f t="shared" si="1941"/>
        <v>0</v>
      </c>
      <c r="BE1048" s="239"/>
      <c r="BF1048" s="240"/>
      <c r="BG1048" s="118"/>
      <c r="BH1048" s="140"/>
      <c r="BI1048" s="140"/>
      <c r="BJ1048" s="104"/>
    </row>
    <row r="1049" spans="2:62" s="96" customFormat="1" ht="36.75" hidden="1" customHeight="1">
      <c r="B1049" s="122"/>
      <c r="C1049" s="143"/>
      <c r="D1049" s="122"/>
      <c r="E1049" s="122"/>
      <c r="F1049" s="132">
        <v>1</v>
      </c>
      <c r="G1049" s="163" t="s">
        <v>644</v>
      </c>
      <c r="H1049" s="126">
        <v>0</v>
      </c>
      <c r="I1049" s="126">
        <v>0</v>
      </c>
      <c r="J1049" s="127">
        <f t="shared" ref="J1049:J1065" si="1942">H1049+I1049</f>
        <v>0</v>
      </c>
      <c r="K1049" s="126">
        <v>0</v>
      </c>
      <c r="L1049" s="126">
        <v>0</v>
      </c>
      <c r="M1049" s="127">
        <f t="shared" ref="M1049:M1065" si="1943">K1049+L1049</f>
        <v>0</v>
      </c>
      <c r="N1049" s="127">
        <f t="shared" ref="N1049:N1065" si="1944">J1049+M1049</f>
        <v>0</v>
      </c>
      <c r="O1049" s="126">
        <v>0</v>
      </c>
      <c r="P1049" s="126">
        <v>0</v>
      </c>
      <c r="Q1049" s="127">
        <f t="shared" ref="Q1049:Q1065" si="1945">O1049+P1049</f>
        <v>0</v>
      </c>
      <c r="R1049" s="126">
        <v>0</v>
      </c>
      <c r="S1049" s="126">
        <v>0</v>
      </c>
      <c r="T1049" s="127">
        <f t="shared" ref="T1049:T1065" si="1946">R1049+S1049</f>
        <v>0</v>
      </c>
      <c r="U1049" s="127">
        <f t="shared" ref="U1049:U1065" si="1947">Q1049+T1049</f>
        <v>0</v>
      </c>
      <c r="V1049" s="126">
        <v>0</v>
      </c>
      <c r="W1049" s="126">
        <v>0</v>
      </c>
      <c r="X1049" s="127">
        <f t="shared" ref="X1049:X1065" si="1948">V1049+W1049</f>
        <v>0</v>
      </c>
      <c r="Y1049" s="126">
        <v>0</v>
      </c>
      <c r="Z1049" s="126">
        <v>0</v>
      </c>
      <c r="AA1049" s="127">
        <f t="shared" ref="AA1049:AA1065" si="1949">Y1049+Z1049</f>
        <v>0</v>
      </c>
      <c r="AB1049" s="127">
        <f t="shared" ref="AB1049:AB1065" si="1950">X1049+AA1049</f>
        <v>0</v>
      </c>
      <c r="AC1049" s="126">
        <v>0</v>
      </c>
      <c r="AD1049" s="126">
        <v>0</v>
      </c>
      <c r="AE1049" s="127">
        <f t="shared" ref="AE1049:AE1065" si="1951">AC1049+AD1049</f>
        <v>0</v>
      </c>
      <c r="AF1049" s="126">
        <v>0</v>
      </c>
      <c r="AG1049" s="126">
        <v>0</v>
      </c>
      <c r="AH1049" s="127">
        <f t="shared" ref="AH1049:AH1065" si="1952">AF1049+AG1049</f>
        <v>0</v>
      </c>
      <c r="AI1049" s="127">
        <f t="shared" ref="AI1049:AI1065" si="1953">AE1049+AH1049</f>
        <v>0</v>
      </c>
      <c r="AJ1049" s="126">
        <v>0</v>
      </c>
      <c r="AK1049" s="126">
        <v>0</v>
      </c>
      <c r="AL1049" s="127">
        <f t="shared" ref="AL1049:AL1065" si="1954">AJ1049+AK1049</f>
        <v>0</v>
      </c>
      <c r="AM1049" s="126">
        <v>0</v>
      </c>
      <c r="AN1049" s="126">
        <v>0</v>
      </c>
      <c r="AO1049" s="127">
        <f t="shared" ref="AO1049:AO1065" si="1955">AM1049+AN1049</f>
        <v>0</v>
      </c>
      <c r="AP1049" s="127">
        <f t="shared" ref="AP1049:AP1065" si="1956">AL1049+AO1049</f>
        <v>0</v>
      </c>
      <c r="AQ1049" s="126">
        <v>0</v>
      </c>
      <c r="AR1049" s="126">
        <v>0</v>
      </c>
      <c r="AS1049" s="127">
        <f t="shared" ref="AS1049:AS1065" si="1957">AQ1049+AR1049</f>
        <v>0</v>
      </c>
      <c r="AT1049" s="126">
        <v>0</v>
      </c>
      <c r="AU1049" s="126">
        <v>0</v>
      </c>
      <c r="AV1049" s="127">
        <f t="shared" ref="AV1049:AV1065" si="1958">AT1049+AU1049</f>
        <v>0</v>
      </c>
      <c r="AW1049" s="127">
        <f t="shared" ref="AW1049:AW1065" si="1959">AS1049+AV1049</f>
        <v>0</v>
      </c>
      <c r="AX1049" s="126">
        <v>0</v>
      </c>
      <c r="AY1049" s="126">
        <v>0</v>
      </c>
      <c r="AZ1049" s="127">
        <f t="shared" ref="AZ1049:AZ1065" si="1960">AX1049+AY1049</f>
        <v>0</v>
      </c>
      <c r="BA1049" s="126">
        <v>0</v>
      </c>
      <c r="BB1049" s="126">
        <v>0</v>
      </c>
      <c r="BC1049" s="127">
        <f t="shared" ref="BC1049:BC1065" si="1961">BA1049+BB1049</f>
        <v>0</v>
      </c>
      <c r="BD1049" s="127">
        <f t="shared" ref="BD1049:BD1065" si="1962">AZ1049+BC1049</f>
        <v>0</v>
      </c>
      <c r="BE1049" s="144" t="s">
        <v>50</v>
      </c>
      <c r="BF1049" s="134"/>
      <c r="BG1049" s="180"/>
      <c r="BH1049" s="152" t="s">
        <v>128</v>
      </c>
      <c r="BI1049" s="152"/>
      <c r="BJ1049" s="104"/>
    </row>
    <row r="1050" spans="2:62" s="96" customFormat="1" ht="36.75" hidden="1" customHeight="1">
      <c r="B1050" s="122"/>
      <c r="C1050" s="143"/>
      <c r="D1050" s="122"/>
      <c r="E1050" s="122"/>
      <c r="F1050" s="132">
        <v>2</v>
      </c>
      <c r="G1050" s="163" t="s">
        <v>645</v>
      </c>
      <c r="H1050" s="126">
        <v>0</v>
      </c>
      <c r="I1050" s="126">
        <v>0</v>
      </c>
      <c r="J1050" s="127">
        <f t="shared" si="1942"/>
        <v>0</v>
      </c>
      <c r="K1050" s="126">
        <v>0</v>
      </c>
      <c r="L1050" s="126">
        <v>0</v>
      </c>
      <c r="M1050" s="127">
        <f t="shared" si="1943"/>
        <v>0</v>
      </c>
      <c r="N1050" s="127">
        <f t="shared" si="1944"/>
        <v>0</v>
      </c>
      <c r="O1050" s="126">
        <v>0</v>
      </c>
      <c r="P1050" s="126">
        <v>0</v>
      </c>
      <c r="Q1050" s="127">
        <f t="shared" si="1945"/>
        <v>0</v>
      </c>
      <c r="R1050" s="126">
        <v>0</v>
      </c>
      <c r="S1050" s="126">
        <v>0</v>
      </c>
      <c r="T1050" s="127">
        <f t="shared" si="1946"/>
        <v>0</v>
      </c>
      <c r="U1050" s="127">
        <f t="shared" si="1947"/>
        <v>0</v>
      </c>
      <c r="V1050" s="126">
        <v>0</v>
      </c>
      <c r="W1050" s="126">
        <v>0</v>
      </c>
      <c r="X1050" s="127">
        <f t="shared" si="1948"/>
        <v>0</v>
      </c>
      <c r="Y1050" s="126">
        <v>0</v>
      </c>
      <c r="Z1050" s="126">
        <v>0</v>
      </c>
      <c r="AA1050" s="127">
        <f t="shared" si="1949"/>
        <v>0</v>
      </c>
      <c r="AB1050" s="127">
        <f t="shared" si="1950"/>
        <v>0</v>
      </c>
      <c r="AC1050" s="126">
        <v>0</v>
      </c>
      <c r="AD1050" s="126">
        <v>0</v>
      </c>
      <c r="AE1050" s="127">
        <f t="shared" si="1951"/>
        <v>0</v>
      </c>
      <c r="AF1050" s="126">
        <v>0</v>
      </c>
      <c r="AG1050" s="126">
        <v>0</v>
      </c>
      <c r="AH1050" s="127">
        <f t="shared" si="1952"/>
        <v>0</v>
      </c>
      <c r="AI1050" s="127">
        <f t="shared" si="1953"/>
        <v>0</v>
      </c>
      <c r="AJ1050" s="126">
        <v>0</v>
      </c>
      <c r="AK1050" s="126">
        <v>0</v>
      </c>
      <c r="AL1050" s="127">
        <f t="shared" si="1954"/>
        <v>0</v>
      </c>
      <c r="AM1050" s="126">
        <v>0</v>
      </c>
      <c r="AN1050" s="126">
        <v>0</v>
      </c>
      <c r="AO1050" s="127">
        <f t="shared" si="1955"/>
        <v>0</v>
      </c>
      <c r="AP1050" s="127">
        <f t="shared" si="1956"/>
        <v>0</v>
      </c>
      <c r="AQ1050" s="126">
        <v>0</v>
      </c>
      <c r="AR1050" s="126">
        <v>0</v>
      </c>
      <c r="AS1050" s="127">
        <f t="shared" si="1957"/>
        <v>0</v>
      </c>
      <c r="AT1050" s="126">
        <v>0</v>
      </c>
      <c r="AU1050" s="126">
        <v>0</v>
      </c>
      <c r="AV1050" s="127">
        <f t="shared" si="1958"/>
        <v>0</v>
      </c>
      <c r="AW1050" s="127">
        <f t="shared" si="1959"/>
        <v>0</v>
      </c>
      <c r="AX1050" s="126">
        <v>0</v>
      </c>
      <c r="AY1050" s="126">
        <v>0</v>
      </c>
      <c r="AZ1050" s="127">
        <f t="shared" si="1960"/>
        <v>0</v>
      </c>
      <c r="BA1050" s="126">
        <v>0</v>
      </c>
      <c r="BB1050" s="126">
        <v>0</v>
      </c>
      <c r="BC1050" s="127">
        <f t="shared" si="1961"/>
        <v>0</v>
      </c>
      <c r="BD1050" s="127">
        <f t="shared" si="1962"/>
        <v>0</v>
      </c>
      <c r="BE1050" s="144" t="s">
        <v>50</v>
      </c>
      <c r="BF1050" s="134"/>
      <c r="BG1050" s="180"/>
      <c r="BH1050" s="152" t="s">
        <v>128</v>
      </c>
      <c r="BI1050" s="152"/>
      <c r="BJ1050" s="104"/>
    </row>
    <row r="1051" spans="2:62" s="96" customFormat="1" ht="36.75" hidden="1" customHeight="1">
      <c r="B1051" s="122"/>
      <c r="C1051" s="143"/>
      <c r="D1051" s="122"/>
      <c r="E1051" s="122"/>
      <c r="F1051" s="132">
        <v>3</v>
      </c>
      <c r="G1051" s="163" t="s">
        <v>646</v>
      </c>
      <c r="H1051" s="126">
        <v>0</v>
      </c>
      <c r="I1051" s="126">
        <v>0</v>
      </c>
      <c r="J1051" s="127">
        <f t="shared" si="1942"/>
        <v>0</v>
      </c>
      <c r="K1051" s="126">
        <v>0</v>
      </c>
      <c r="L1051" s="126">
        <v>0</v>
      </c>
      <c r="M1051" s="127">
        <f t="shared" si="1943"/>
        <v>0</v>
      </c>
      <c r="N1051" s="127">
        <f t="shared" si="1944"/>
        <v>0</v>
      </c>
      <c r="O1051" s="126">
        <v>0</v>
      </c>
      <c r="P1051" s="126">
        <v>0</v>
      </c>
      <c r="Q1051" s="127">
        <f t="shared" si="1945"/>
        <v>0</v>
      </c>
      <c r="R1051" s="126">
        <v>0</v>
      </c>
      <c r="S1051" s="126">
        <v>0</v>
      </c>
      <c r="T1051" s="127">
        <f t="shared" si="1946"/>
        <v>0</v>
      </c>
      <c r="U1051" s="127">
        <f t="shared" si="1947"/>
        <v>0</v>
      </c>
      <c r="V1051" s="126">
        <v>0</v>
      </c>
      <c r="W1051" s="126">
        <v>0</v>
      </c>
      <c r="X1051" s="127">
        <f t="shared" si="1948"/>
        <v>0</v>
      </c>
      <c r="Y1051" s="126">
        <v>0</v>
      </c>
      <c r="Z1051" s="126">
        <v>0</v>
      </c>
      <c r="AA1051" s="127">
        <f t="shared" si="1949"/>
        <v>0</v>
      </c>
      <c r="AB1051" s="127">
        <f t="shared" si="1950"/>
        <v>0</v>
      </c>
      <c r="AC1051" s="126">
        <v>0</v>
      </c>
      <c r="AD1051" s="126">
        <v>0</v>
      </c>
      <c r="AE1051" s="127">
        <f t="shared" si="1951"/>
        <v>0</v>
      </c>
      <c r="AF1051" s="126">
        <v>0</v>
      </c>
      <c r="AG1051" s="126">
        <v>0</v>
      </c>
      <c r="AH1051" s="127">
        <f t="shared" si="1952"/>
        <v>0</v>
      </c>
      <c r="AI1051" s="127">
        <f t="shared" si="1953"/>
        <v>0</v>
      </c>
      <c r="AJ1051" s="126">
        <v>0</v>
      </c>
      <c r="AK1051" s="126">
        <v>0</v>
      </c>
      <c r="AL1051" s="127">
        <f t="shared" si="1954"/>
        <v>0</v>
      </c>
      <c r="AM1051" s="126">
        <v>0</v>
      </c>
      <c r="AN1051" s="126">
        <v>0</v>
      </c>
      <c r="AO1051" s="127">
        <f t="shared" si="1955"/>
        <v>0</v>
      </c>
      <c r="AP1051" s="127">
        <f t="shared" si="1956"/>
        <v>0</v>
      </c>
      <c r="AQ1051" s="126">
        <v>0</v>
      </c>
      <c r="AR1051" s="126">
        <v>0</v>
      </c>
      <c r="AS1051" s="127">
        <f t="shared" si="1957"/>
        <v>0</v>
      </c>
      <c r="AT1051" s="126">
        <v>0</v>
      </c>
      <c r="AU1051" s="126">
        <v>0</v>
      </c>
      <c r="AV1051" s="127">
        <f t="shared" si="1958"/>
        <v>0</v>
      </c>
      <c r="AW1051" s="127">
        <f t="shared" si="1959"/>
        <v>0</v>
      </c>
      <c r="AX1051" s="126">
        <v>0</v>
      </c>
      <c r="AY1051" s="126">
        <v>0</v>
      </c>
      <c r="AZ1051" s="127">
        <f t="shared" si="1960"/>
        <v>0</v>
      </c>
      <c r="BA1051" s="126">
        <v>0</v>
      </c>
      <c r="BB1051" s="126">
        <v>0</v>
      </c>
      <c r="BC1051" s="127">
        <f t="shared" si="1961"/>
        <v>0</v>
      </c>
      <c r="BD1051" s="127">
        <f t="shared" si="1962"/>
        <v>0</v>
      </c>
      <c r="BE1051" s="144" t="s">
        <v>50</v>
      </c>
      <c r="BF1051" s="134"/>
      <c r="BG1051" s="180"/>
      <c r="BH1051" s="152" t="s">
        <v>128</v>
      </c>
      <c r="BI1051" s="152"/>
      <c r="BJ1051" s="104"/>
    </row>
    <row r="1052" spans="2:62" s="96" customFormat="1" ht="36.75" hidden="1" customHeight="1">
      <c r="B1052" s="122"/>
      <c r="C1052" s="143"/>
      <c r="D1052" s="122"/>
      <c r="E1052" s="122"/>
      <c r="F1052" s="132">
        <v>4</v>
      </c>
      <c r="G1052" s="163" t="s">
        <v>647</v>
      </c>
      <c r="H1052" s="126">
        <v>0</v>
      </c>
      <c r="I1052" s="126">
        <v>0</v>
      </c>
      <c r="J1052" s="127">
        <f t="shared" si="1942"/>
        <v>0</v>
      </c>
      <c r="K1052" s="126">
        <v>0</v>
      </c>
      <c r="L1052" s="126">
        <v>0</v>
      </c>
      <c r="M1052" s="127">
        <f t="shared" si="1943"/>
        <v>0</v>
      </c>
      <c r="N1052" s="127">
        <f t="shared" si="1944"/>
        <v>0</v>
      </c>
      <c r="O1052" s="126">
        <v>0</v>
      </c>
      <c r="P1052" s="126">
        <v>0</v>
      </c>
      <c r="Q1052" s="127">
        <f t="shared" si="1945"/>
        <v>0</v>
      </c>
      <c r="R1052" s="126">
        <v>0</v>
      </c>
      <c r="S1052" s="126">
        <v>0</v>
      </c>
      <c r="T1052" s="127">
        <f t="shared" si="1946"/>
        <v>0</v>
      </c>
      <c r="U1052" s="127">
        <f t="shared" si="1947"/>
        <v>0</v>
      </c>
      <c r="V1052" s="126">
        <v>0</v>
      </c>
      <c r="W1052" s="126">
        <v>0</v>
      </c>
      <c r="X1052" s="127">
        <f t="shared" si="1948"/>
        <v>0</v>
      </c>
      <c r="Y1052" s="126">
        <v>0</v>
      </c>
      <c r="Z1052" s="126">
        <v>0</v>
      </c>
      <c r="AA1052" s="127">
        <f t="shared" si="1949"/>
        <v>0</v>
      </c>
      <c r="AB1052" s="127">
        <f t="shared" si="1950"/>
        <v>0</v>
      </c>
      <c r="AC1052" s="126">
        <v>0</v>
      </c>
      <c r="AD1052" s="126">
        <v>0</v>
      </c>
      <c r="AE1052" s="127">
        <f t="shared" si="1951"/>
        <v>0</v>
      </c>
      <c r="AF1052" s="126">
        <v>0</v>
      </c>
      <c r="AG1052" s="126">
        <v>0</v>
      </c>
      <c r="AH1052" s="127">
        <f t="shared" si="1952"/>
        <v>0</v>
      </c>
      <c r="AI1052" s="127">
        <f t="shared" si="1953"/>
        <v>0</v>
      </c>
      <c r="AJ1052" s="126">
        <v>0</v>
      </c>
      <c r="AK1052" s="126">
        <v>0</v>
      </c>
      <c r="AL1052" s="127">
        <f t="shared" si="1954"/>
        <v>0</v>
      </c>
      <c r="AM1052" s="126">
        <v>0</v>
      </c>
      <c r="AN1052" s="126">
        <v>0</v>
      </c>
      <c r="AO1052" s="127">
        <f t="shared" si="1955"/>
        <v>0</v>
      </c>
      <c r="AP1052" s="127">
        <f t="shared" si="1956"/>
        <v>0</v>
      </c>
      <c r="AQ1052" s="126">
        <v>0</v>
      </c>
      <c r="AR1052" s="126">
        <v>0</v>
      </c>
      <c r="AS1052" s="127">
        <f t="shared" si="1957"/>
        <v>0</v>
      </c>
      <c r="AT1052" s="126">
        <v>0</v>
      </c>
      <c r="AU1052" s="126">
        <v>0</v>
      </c>
      <c r="AV1052" s="127">
        <f t="shared" si="1958"/>
        <v>0</v>
      </c>
      <c r="AW1052" s="127">
        <f t="shared" si="1959"/>
        <v>0</v>
      </c>
      <c r="AX1052" s="126">
        <v>0</v>
      </c>
      <c r="AY1052" s="126">
        <v>0</v>
      </c>
      <c r="AZ1052" s="127">
        <f t="shared" si="1960"/>
        <v>0</v>
      </c>
      <c r="BA1052" s="126">
        <v>0</v>
      </c>
      <c r="BB1052" s="126">
        <v>0</v>
      </c>
      <c r="BC1052" s="127">
        <f t="shared" si="1961"/>
        <v>0</v>
      </c>
      <c r="BD1052" s="127">
        <f t="shared" si="1962"/>
        <v>0</v>
      </c>
      <c r="BE1052" s="144" t="s">
        <v>50</v>
      </c>
      <c r="BF1052" s="134"/>
      <c r="BG1052" s="180"/>
      <c r="BH1052" s="152" t="s">
        <v>128</v>
      </c>
      <c r="BI1052" s="152"/>
      <c r="BJ1052" s="104"/>
    </row>
    <row r="1053" spans="2:62" s="96" customFormat="1" ht="36.75" hidden="1" customHeight="1">
      <c r="B1053" s="122"/>
      <c r="C1053" s="143"/>
      <c r="D1053" s="122"/>
      <c r="E1053" s="122"/>
      <c r="F1053" s="132">
        <v>5</v>
      </c>
      <c r="G1053" s="163" t="s">
        <v>222</v>
      </c>
      <c r="H1053" s="126">
        <v>0</v>
      </c>
      <c r="I1053" s="126">
        <v>0</v>
      </c>
      <c r="J1053" s="127">
        <f t="shared" si="1942"/>
        <v>0</v>
      </c>
      <c r="K1053" s="126">
        <v>0</v>
      </c>
      <c r="L1053" s="126">
        <v>0</v>
      </c>
      <c r="M1053" s="127">
        <f t="shared" si="1943"/>
        <v>0</v>
      </c>
      <c r="N1053" s="127">
        <f t="shared" si="1944"/>
        <v>0</v>
      </c>
      <c r="O1053" s="126">
        <v>0</v>
      </c>
      <c r="P1053" s="126">
        <v>0</v>
      </c>
      <c r="Q1053" s="127">
        <f t="shared" si="1945"/>
        <v>0</v>
      </c>
      <c r="R1053" s="126">
        <v>0</v>
      </c>
      <c r="S1053" s="126">
        <v>0</v>
      </c>
      <c r="T1053" s="127">
        <f t="shared" si="1946"/>
        <v>0</v>
      </c>
      <c r="U1053" s="127">
        <f t="shared" si="1947"/>
        <v>0</v>
      </c>
      <c r="V1053" s="126">
        <v>0</v>
      </c>
      <c r="W1053" s="126">
        <v>0</v>
      </c>
      <c r="X1053" s="127">
        <f t="shared" si="1948"/>
        <v>0</v>
      </c>
      <c r="Y1053" s="126">
        <v>0</v>
      </c>
      <c r="Z1053" s="126">
        <v>0</v>
      </c>
      <c r="AA1053" s="127">
        <f t="shared" si="1949"/>
        <v>0</v>
      </c>
      <c r="AB1053" s="127">
        <f t="shared" si="1950"/>
        <v>0</v>
      </c>
      <c r="AC1053" s="126">
        <v>0</v>
      </c>
      <c r="AD1053" s="126">
        <v>0</v>
      </c>
      <c r="AE1053" s="127">
        <f t="shared" si="1951"/>
        <v>0</v>
      </c>
      <c r="AF1053" s="126">
        <v>0</v>
      </c>
      <c r="AG1053" s="126">
        <v>0</v>
      </c>
      <c r="AH1053" s="127">
        <f t="shared" si="1952"/>
        <v>0</v>
      </c>
      <c r="AI1053" s="127">
        <f t="shared" si="1953"/>
        <v>0</v>
      </c>
      <c r="AJ1053" s="126">
        <v>0</v>
      </c>
      <c r="AK1053" s="126">
        <v>0</v>
      </c>
      <c r="AL1053" s="127">
        <f t="shared" si="1954"/>
        <v>0</v>
      </c>
      <c r="AM1053" s="126">
        <v>0</v>
      </c>
      <c r="AN1053" s="126">
        <v>0</v>
      </c>
      <c r="AO1053" s="127">
        <f t="shared" si="1955"/>
        <v>0</v>
      </c>
      <c r="AP1053" s="127">
        <f t="shared" si="1956"/>
        <v>0</v>
      </c>
      <c r="AQ1053" s="126">
        <v>0</v>
      </c>
      <c r="AR1053" s="126">
        <v>0</v>
      </c>
      <c r="AS1053" s="127">
        <f t="shared" si="1957"/>
        <v>0</v>
      </c>
      <c r="AT1053" s="126">
        <v>0</v>
      </c>
      <c r="AU1053" s="126">
        <v>0</v>
      </c>
      <c r="AV1053" s="127">
        <f t="shared" si="1958"/>
        <v>0</v>
      </c>
      <c r="AW1053" s="127">
        <f t="shared" si="1959"/>
        <v>0</v>
      </c>
      <c r="AX1053" s="126">
        <v>0</v>
      </c>
      <c r="AY1053" s="126">
        <v>0</v>
      </c>
      <c r="AZ1053" s="127">
        <f t="shared" si="1960"/>
        <v>0</v>
      </c>
      <c r="BA1053" s="126">
        <v>0</v>
      </c>
      <c r="BB1053" s="126">
        <v>0</v>
      </c>
      <c r="BC1053" s="127">
        <f t="shared" si="1961"/>
        <v>0</v>
      </c>
      <c r="BD1053" s="127">
        <f t="shared" si="1962"/>
        <v>0</v>
      </c>
      <c r="BE1053" s="144" t="s">
        <v>50</v>
      </c>
      <c r="BF1053" s="134"/>
      <c r="BG1053" s="180"/>
      <c r="BH1053" s="152" t="s">
        <v>128</v>
      </c>
      <c r="BI1053" s="152"/>
      <c r="BJ1053" s="104"/>
    </row>
    <row r="1054" spans="2:62" s="96" customFormat="1" ht="36.75" hidden="1" customHeight="1">
      <c r="B1054" s="122"/>
      <c r="C1054" s="143"/>
      <c r="D1054" s="122"/>
      <c r="E1054" s="122"/>
      <c r="F1054" s="132">
        <v>6</v>
      </c>
      <c r="G1054" s="163" t="s">
        <v>648</v>
      </c>
      <c r="H1054" s="126">
        <v>0</v>
      </c>
      <c r="I1054" s="126">
        <v>0</v>
      </c>
      <c r="J1054" s="127">
        <f t="shared" si="1942"/>
        <v>0</v>
      </c>
      <c r="K1054" s="126">
        <v>0</v>
      </c>
      <c r="L1054" s="126">
        <v>0</v>
      </c>
      <c r="M1054" s="127">
        <f t="shared" si="1943"/>
        <v>0</v>
      </c>
      <c r="N1054" s="127">
        <f t="shared" si="1944"/>
        <v>0</v>
      </c>
      <c r="O1054" s="126">
        <v>0</v>
      </c>
      <c r="P1054" s="126">
        <v>0</v>
      </c>
      <c r="Q1054" s="127">
        <f t="shared" si="1945"/>
        <v>0</v>
      </c>
      <c r="R1054" s="126">
        <v>0</v>
      </c>
      <c r="S1054" s="126">
        <v>0</v>
      </c>
      <c r="T1054" s="127">
        <f t="shared" si="1946"/>
        <v>0</v>
      </c>
      <c r="U1054" s="127">
        <f t="shared" si="1947"/>
        <v>0</v>
      </c>
      <c r="V1054" s="126">
        <v>0</v>
      </c>
      <c r="W1054" s="126">
        <v>0</v>
      </c>
      <c r="X1054" s="127">
        <f t="shared" si="1948"/>
        <v>0</v>
      </c>
      <c r="Y1054" s="126">
        <v>0</v>
      </c>
      <c r="Z1054" s="126">
        <v>0</v>
      </c>
      <c r="AA1054" s="127">
        <f t="shared" si="1949"/>
        <v>0</v>
      </c>
      <c r="AB1054" s="127">
        <f t="shared" si="1950"/>
        <v>0</v>
      </c>
      <c r="AC1054" s="126">
        <v>0</v>
      </c>
      <c r="AD1054" s="126">
        <v>0</v>
      </c>
      <c r="AE1054" s="127">
        <f t="shared" si="1951"/>
        <v>0</v>
      </c>
      <c r="AF1054" s="126">
        <v>0</v>
      </c>
      <c r="AG1054" s="126">
        <v>0</v>
      </c>
      <c r="AH1054" s="127">
        <f t="shared" si="1952"/>
        <v>0</v>
      </c>
      <c r="AI1054" s="127">
        <f t="shared" si="1953"/>
        <v>0</v>
      </c>
      <c r="AJ1054" s="126">
        <v>0</v>
      </c>
      <c r="AK1054" s="126">
        <v>0</v>
      </c>
      <c r="AL1054" s="127">
        <f t="shared" si="1954"/>
        <v>0</v>
      </c>
      <c r="AM1054" s="126">
        <v>0</v>
      </c>
      <c r="AN1054" s="126">
        <v>0</v>
      </c>
      <c r="AO1054" s="127">
        <f t="shared" si="1955"/>
        <v>0</v>
      </c>
      <c r="AP1054" s="127">
        <f t="shared" si="1956"/>
        <v>0</v>
      </c>
      <c r="AQ1054" s="126">
        <v>0</v>
      </c>
      <c r="AR1054" s="126">
        <v>0</v>
      </c>
      <c r="AS1054" s="127">
        <f t="shared" si="1957"/>
        <v>0</v>
      </c>
      <c r="AT1054" s="126">
        <v>0</v>
      </c>
      <c r="AU1054" s="126">
        <v>0</v>
      </c>
      <c r="AV1054" s="127">
        <f t="shared" si="1958"/>
        <v>0</v>
      </c>
      <c r="AW1054" s="127">
        <f t="shared" si="1959"/>
        <v>0</v>
      </c>
      <c r="AX1054" s="126">
        <v>0</v>
      </c>
      <c r="AY1054" s="126">
        <v>0</v>
      </c>
      <c r="AZ1054" s="127">
        <f t="shared" si="1960"/>
        <v>0</v>
      </c>
      <c r="BA1054" s="126">
        <v>0</v>
      </c>
      <c r="BB1054" s="126">
        <v>0</v>
      </c>
      <c r="BC1054" s="127">
        <f t="shared" si="1961"/>
        <v>0</v>
      </c>
      <c r="BD1054" s="127">
        <f t="shared" si="1962"/>
        <v>0</v>
      </c>
      <c r="BE1054" s="144" t="s">
        <v>50</v>
      </c>
      <c r="BF1054" s="134"/>
      <c r="BG1054" s="180"/>
      <c r="BH1054" s="152" t="s">
        <v>128</v>
      </c>
      <c r="BI1054" s="152"/>
      <c r="BJ1054" s="104"/>
    </row>
    <row r="1055" spans="2:62" s="96" customFormat="1" ht="36.75" hidden="1" customHeight="1">
      <c r="B1055" s="122"/>
      <c r="C1055" s="143"/>
      <c r="D1055" s="122"/>
      <c r="E1055" s="122"/>
      <c r="F1055" s="132">
        <v>7</v>
      </c>
      <c r="G1055" s="163" t="s">
        <v>649</v>
      </c>
      <c r="H1055" s="126">
        <v>0</v>
      </c>
      <c r="I1055" s="126">
        <v>0</v>
      </c>
      <c r="J1055" s="127">
        <f t="shared" si="1942"/>
        <v>0</v>
      </c>
      <c r="K1055" s="126">
        <v>0</v>
      </c>
      <c r="L1055" s="126">
        <v>0</v>
      </c>
      <c r="M1055" s="127">
        <f t="shared" si="1943"/>
        <v>0</v>
      </c>
      <c r="N1055" s="127">
        <f t="shared" si="1944"/>
        <v>0</v>
      </c>
      <c r="O1055" s="126">
        <v>0</v>
      </c>
      <c r="P1055" s="126">
        <v>0</v>
      </c>
      <c r="Q1055" s="127">
        <f t="shared" si="1945"/>
        <v>0</v>
      </c>
      <c r="R1055" s="126">
        <v>0</v>
      </c>
      <c r="S1055" s="126">
        <v>0</v>
      </c>
      <c r="T1055" s="127">
        <f t="shared" si="1946"/>
        <v>0</v>
      </c>
      <c r="U1055" s="127">
        <f t="shared" si="1947"/>
        <v>0</v>
      </c>
      <c r="V1055" s="126">
        <v>0</v>
      </c>
      <c r="W1055" s="126">
        <v>0</v>
      </c>
      <c r="X1055" s="127">
        <f t="shared" si="1948"/>
        <v>0</v>
      </c>
      <c r="Y1055" s="126">
        <v>0</v>
      </c>
      <c r="Z1055" s="126">
        <v>0</v>
      </c>
      <c r="AA1055" s="127">
        <f t="shared" si="1949"/>
        <v>0</v>
      </c>
      <c r="AB1055" s="127">
        <f t="shared" si="1950"/>
        <v>0</v>
      </c>
      <c r="AC1055" s="126">
        <v>0</v>
      </c>
      <c r="AD1055" s="126">
        <v>0</v>
      </c>
      <c r="AE1055" s="127">
        <f t="shared" si="1951"/>
        <v>0</v>
      </c>
      <c r="AF1055" s="126">
        <v>0</v>
      </c>
      <c r="AG1055" s="126">
        <v>0</v>
      </c>
      <c r="AH1055" s="127">
        <f t="shared" si="1952"/>
        <v>0</v>
      </c>
      <c r="AI1055" s="127">
        <f t="shared" si="1953"/>
        <v>0</v>
      </c>
      <c r="AJ1055" s="126">
        <v>0</v>
      </c>
      <c r="AK1055" s="126">
        <v>0</v>
      </c>
      <c r="AL1055" s="127">
        <f t="shared" si="1954"/>
        <v>0</v>
      </c>
      <c r="AM1055" s="126">
        <v>0</v>
      </c>
      <c r="AN1055" s="126">
        <v>0</v>
      </c>
      <c r="AO1055" s="127">
        <f t="shared" si="1955"/>
        <v>0</v>
      </c>
      <c r="AP1055" s="127">
        <f t="shared" si="1956"/>
        <v>0</v>
      </c>
      <c r="AQ1055" s="126">
        <v>0</v>
      </c>
      <c r="AR1055" s="126">
        <v>0</v>
      </c>
      <c r="AS1055" s="127">
        <f t="shared" si="1957"/>
        <v>0</v>
      </c>
      <c r="AT1055" s="126">
        <v>0</v>
      </c>
      <c r="AU1055" s="126">
        <v>0</v>
      </c>
      <c r="AV1055" s="127">
        <f t="shared" si="1958"/>
        <v>0</v>
      </c>
      <c r="AW1055" s="127">
        <f t="shared" si="1959"/>
        <v>0</v>
      </c>
      <c r="AX1055" s="126">
        <v>0</v>
      </c>
      <c r="AY1055" s="126">
        <v>0</v>
      </c>
      <c r="AZ1055" s="127">
        <f t="shared" si="1960"/>
        <v>0</v>
      </c>
      <c r="BA1055" s="126">
        <v>0</v>
      </c>
      <c r="BB1055" s="126">
        <v>0</v>
      </c>
      <c r="BC1055" s="127">
        <f t="shared" si="1961"/>
        <v>0</v>
      </c>
      <c r="BD1055" s="127">
        <f t="shared" si="1962"/>
        <v>0</v>
      </c>
      <c r="BE1055" s="144" t="s">
        <v>50</v>
      </c>
      <c r="BF1055" s="134"/>
      <c r="BG1055" s="180"/>
      <c r="BH1055" s="152" t="s">
        <v>128</v>
      </c>
      <c r="BI1055" s="152"/>
      <c r="BJ1055" s="104"/>
    </row>
    <row r="1056" spans="2:62" s="96" customFormat="1" ht="36.75" hidden="1" customHeight="1">
      <c r="B1056" s="122"/>
      <c r="C1056" s="143"/>
      <c r="D1056" s="122"/>
      <c r="E1056" s="122"/>
      <c r="F1056" s="132">
        <v>8</v>
      </c>
      <c r="G1056" s="238" t="s">
        <v>650</v>
      </c>
      <c r="H1056" s="126">
        <v>0</v>
      </c>
      <c r="I1056" s="126">
        <v>0</v>
      </c>
      <c r="J1056" s="127">
        <f t="shared" si="1942"/>
        <v>0</v>
      </c>
      <c r="K1056" s="126">
        <v>0</v>
      </c>
      <c r="L1056" s="126">
        <v>0</v>
      </c>
      <c r="M1056" s="127">
        <f t="shared" si="1943"/>
        <v>0</v>
      </c>
      <c r="N1056" s="127">
        <f t="shared" si="1944"/>
        <v>0</v>
      </c>
      <c r="O1056" s="126">
        <v>0</v>
      </c>
      <c r="P1056" s="126">
        <v>0</v>
      </c>
      <c r="Q1056" s="127">
        <f t="shared" si="1945"/>
        <v>0</v>
      </c>
      <c r="R1056" s="126">
        <v>0</v>
      </c>
      <c r="S1056" s="126">
        <v>0</v>
      </c>
      <c r="T1056" s="127">
        <f t="shared" si="1946"/>
        <v>0</v>
      </c>
      <c r="U1056" s="127">
        <f t="shared" si="1947"/>
        <v>0</v>
      </c>
      <c r="V1056" s="126">
        <v>0</v>
      </c>
      <c r="W1056" s="126">
        <v>0</v>
      </c>
      <c r="X1056" s="127">
        <f t="shared" si="1948"/>
        <v>0</v>
      </c>
      <c r="Y1056" s="126">
        <v>0</v>
      </c>
      <c r="Z1056" s="126">
        <v>0</v>
      </c>
      <c r="AA1056" s="127">
        <f t="shared" si="1949"/>
        <v>0</v>
      </c>
      <c r="AB1056" s="127">
        <f t="shared" si="1950"/>
        <v>0</v>
      </c>
      <c r="AC1056" s="126">
        <v>0</v>
      </c>
      <c r="AD1056" s="126">
        <v>0</v>
      </c>
      <c r="AE1056" s="127">
        <f t="shared" si="1951"/>
        <v>0</v>
      </c>
      <c r="AF1056" s="126">
        <v>0</v>
      </c>
      <c r="AG1056" s="126">
        <v>0</v>
      </c>
      <c r="AH1056" s="127">
        <f t="shared" si="1952"/>
        <v>0</v>
      </c>
      <c r="AI1056" s="127">
        <f t="shared" si="1953"/>
        <v>0</v>
      </c>
      <c r="AJ1056" s="126">
        <v>0</v>
      </c>
      <c r="AK1056" s="126">
        <v>0</v>
      </c>
      <c r="AL1056" s="127">
        <f t="shared" si="1954"/>
        <v>0</v>
      </c>
      <c r="AM1056" s="126">
        <v>0</v>
      </c>
      <c r="AN1056" s="126">
        <v>0</v>
      </c>
      <c r="AO1056" s="127">
        <f t="shared" si="1955"/>
        <v>0</v>
      </c>
      <c r="AP1056" s="127">
        <f t="shared" si="1956"/>
        <v>0</v>
      </c>
      <c r="AQ1056" s="126">
        <v>0</v>
      </c>
      <c r="AR1056" s="126">
        <v>0</v>
      </c>
      <c r="AS1056" s="127">
        <f t="shared" si="1957"/>
        <v>0</v>
      </c>
      <c r="AT1056" s="126">
        <v>0</v>
      </c>
      <c r="AU1056" s="126">
        <v>0</v>
      </c>
      <c r="AV1056" s="127">
        <f t="shared" si="1958"/>
        <v>0</v>
      </c>
      <c r="AW1056" s="127">
        <f t="shared" si="1959"/>
        <v>0</v>
      </c>
      <c r="AX1056" s="126">
        <v>0</v>
      </c>
      <c r="AY1056" s="126">
        <v>0</v>
      </c>
      <c r="AZ1056" s="127">
        <f t="shared" si="1960"/>
        <v>0</v>
      </c>
      <c r="BA1056" s="126">
        <v>0</v>
      </c>
      <c r="BB1056" s="126">
        <v>0</v>
      </c>
      <c r="BC1056" s="127">
        <f t="shared" si="1961"/>
        <v>0</v>
      </c>
      <c r="BD1056" s="127">
        <f t="shared" si="1962"/>
        <v>0</v>
      </c>
      <c r="BE1056" s="144" t="s">
        <v>50</v>
      </c>
      <c r="BF1056" s="134"/>
      <c r="BG1056" s="180"/>
      <c r="BH1056" s="152" t="s">
        <v>128</v>
      </c>
      <c r="BI1056" s="152"/>
      <c r="BJ1056" s="104"/>
    </row>
    <row r="1057" spans="2:62" s="96" customFormat="1" ht="36.75" hidden="1" customHeight="1">
      <c r="B1057" s="122"/>
      <c r="C1057" s="143"/>
      <c r="D1057" s="122"/>
      <c r="E1057" s="122"/>
      <c r="F1057" s="132">
        <v>9</v>
      </c>
      <c r="G1057" s="163" t="s">
        <v>651</v>
      </c>
      <c r="H1057" s="126">
        <v>0</v>
      </c>
      <c r="I1057" s="126">
        <v>0</v>
      </c>
      <c r="J1057" s="127">
        <f t="shared" si="1942"/>
        <v>0</v>
      </c>
      <c r="K1057" s="126">
        <v>0</v>
      </c>
      <c r="L1057" s="126">
        <v>0</v>
      </c>
      <c r="M1057" s="127">
        <f t="shared" si="1943"/>
        <v>0</v>
      </c>
      <c r="N1057" s="127">
        <f t="shared" si="1944"/>
        <v>0</v>
      </c>
      <c r="O1057" s="126">
        <v>0</v>
      </c>
      <c r="P1057" s="126">
        <v>0</v>
      </c>
      <c r="Q1057" s="127">
        <f t="shared" si="1945"/>
        <v>0</v>
      </c>
      <c r="R1057" s="126">
        <v>0</v>
      </c>
      <c r="S1057" s="126">
        <v>0</v>
      </c>
      <c r="T1057" s="127">
        <f t="shared" si="1946"/>
        <v>0</v>
      </c>
      <c r="U1057" s="127">
        <f t="shared" si="1947"/>
        <v>0</v>
      </c>
      <c r="V1057" s="126">
        <v>0</v>
      </c>
      <c r="W1057" s="126">
        <v>0</v>
      </c>
      <c r="X1057" s="127">
        <f t="shared" si="1948"/>
        <v>0</v>
      </c>
      <c r="Y1057" s="126">
        <v>0</v>
      </c>
      <c r="Z1057" s="126">
        <v>0</v>
      </c>
      <c r="AA1057" s="127">
        <f t="shared" si="1949"/>
        <v>0</v>
      </c>
      <c r="AB1057" s="127">
        <f t="shared" si="1950"/>
        <v>0</v>
      </c>
      <c r="AC1057" s="126">
        <v>0</v>
      </c>
      <c r="AD1057" s="126">
        <v>0</v>
      </c>
      <c r="AE1057" s="127">
        <f t="shared" si="1951"/>
        <v>0</v>
      </c>
      <c r="AF1057" s="126">
        <v>0</v>
      </c>
      <c r="AG1057" s="126">
        <v>0</v>
      </c>
      <c r="AH1057" s="127">
        <f t="shared" si="1952"/>
        <v>0</v>
      </c>
      <c r="AI1057" s="127">
        <f t="shared" si="1953"/>
        <v>0</v>
      </c>
      <c r="AJ1057" s="126">
        <v>0</v>
      </c>
      <c r="AK1057" s="126">
        <v>0</v>
      </c>
      <c r="AL1057" s="127">
        <f t="shared" si="1954"/>
        <v>0</v>
      </c>
      <c r="AM1057" s="126">
        <v>0</v>
      </c>
      <c r="AN1057" s="126">
        <v>0</v>
      </c>
      <c r="AO1057" s="127">
        <f t="shared" si="1955"/>
        <v>0</v>
      </c>
      <c r="AP1057" s="127">
        <f t="shared" si="1956"/>
        <v>0</v>
      </c>
      <c r="AQ1057" s="126">
        <v>0</v>
      </c>
      <c r="AR1057" s="126">
        <v>0</v>
      </c>
      <c r="AS1057" s="127">
        <f t="shared" si="1957"/>
        <v>0</v>
      </c>
      <c r="AT1057" s="126">
        <v>0</v>
      </c>
      <c r="AU1057" s="126">
        <v>0</v>
      </c>
      <c r="AV1057" s="127">
        <f t="shared" si="1958"/>
        <v>0</v>
      </c>
      <c r="AW1057" s="127">
        <f t="shared" si="1959"/>
        <v>0</v>
      </c>
      <c r="AX1057" s="126">
        <v>0</v>
      </c>
      <c r="AY1057" s="126">
        <v>0</v>
      </c>
      <c r="AZ1057" s="127">
        <f t="shared" si="1960"/>
        <v>0</v>
      </c>
      <c r="BA1057" s="126">
        <v>0</v>
      </c>
      <c r="BB1057" s="126">
        <v>0</v>
      </c>
      <c r="BC1057" s="127">
        <f t="shared" si="1961"/>
        <v>0</v>
      </c>
      <c r="BD1057" s="127">
        <f t="shared" si="1962"/>
        <v>0</v>
      </c>
      <c r="BE1057" s="144" t="s">
        <v>50</v>
      </c>
      <c r="BF1057" s="134"/>
      <c r="BG1057" s="180"/>
      <c r="BH1057" s="152" t="s">
        <v>128</v>
      </c>
      <c r="BI1057" s="152"/>
      <c r="BJ1057" s="104"/>
    </row>
    <row r="1058" spans="2:62" s="96" customFormat="1" ht="36.75" hidden="1" customHeight="1">
      <c r="B1058" s="122"/>
      <c r="C1058" s="143"/>
      <c r="D1058" s="122"/>
      <c r="E1058" s="122"/>
      <c r="F1058" s="132">
        <v>10</v>
      </c>
      <c r="G1058" s="163" t="s">
        <v>652</v>
      </c>
      <c r="H1058" s="126">
        <v>0</v>
      </c>
      <c r="I1058" s="126">
        <v>0</v>
      </c>
      <c r="J1058" s="127">
        <f t="shared" si="1942"/>
        <v>0</v>
      </c>
      <c r="K1058" s="126">
        <v>0</v>
      </c>
      <c r="L1058" s="126">
        <v>0</v>
      </c>
      <c r="M1058" s="127">
        <f t="shared" si="1943"/>
        <v>0</v>
      </c>
      <c r="N1058" s="127">
        <f t="shared" si="1944"/>
        <v>0</v>
      </c>
      <c r="O1058" s="126">
        <v>0</v>
      </c>
      <c r="P1058" s="126">
        <v>0</v>
      </c>
      <c r="Q1058" s="127">
        <f t="shared" si="1945"/>
        <v>0</v>
      </c>
      <c r="R1058" s="126">
        <v>0</v>
      </c>
      <c r="S1058" s="126">
        <v>0</v>
      </c>
      <c r="T1058" s="127">
        <f t="shared" si="1946"/>
        <v>0</v>
      </c>
      <c r="U1058" s="127">
        <f t="shared" si="1947"/>
        <v>0</v>
      </c>
      <c r="V1058" s="126">
        <v>0</v>
      </c>
      <c r="W1058" s="126">
        <v>0</v>
      </c>
      <c r="X1058" s="127">
        <f t="shared" si="1948"/>
        <v>0</v>
      </c>
      <c r="Y1058" s="126">
        <v>0</v>
      </c>
      <c r="Z1058" s="126">
        <v>0</v>
      </c>
      <c r="AA1058" s="127">
        <f t="shared" si="1949"/>
        <v>0</v>
      </c>
      <c r="AB1058" s="127">
        <f t="shared" si="1950"/>
        <v>0</v>
      </c>
      <c r="AC1058" s="126">
        <v>0</v>
      </c>
      <c r="AD1058" s="126">
        <v>0</v>
      </c>
      <c r="AE1058" s="127">
        <f t="shared" si="1951"/>
        <v>0</v>
      </c>
      <c r="AF1058" s="126">
        <v>0</v>
      </c>
      <c r="AG1058" s="126">
        <v>0</v>
      </c>
      <c r="AH1058" s="127">
        <f t="shared" si="1952"/>
        <v>0</v>
      </c>
      <c r="AI1058" s="127">
        <f t="shared" si="1953"/>
        <v>0</v>
      </c>
      <c r="AJ1058" s="126">
        <v>0</v>
      </c>
      <c r="AK1058" s="126">
        <v>0</v>
      </c>
      <c r="AL1058" s="127">
        <f t="shared" si="1954"/>
        <v>0</v>
      </c>
      <c r="AM1058" s="126">
        <v>0</v>
      </c>
      <c r="AN1058" s="126">
        <v>0</v>
      </c>
      <c r="AO1058" s="127">
        <f t="shared" si="1955"/>
        <v>0</v>
      </c>
      <c r="AP1058" s="127">
        <f t="shared" si="1956"/>
        <v>0</v>
      </c>
      <c r="AQ1058" s="126">
        <v>0</v>
      </c>
      <c r="AR1058" s="126">
        <v>0</v>
      </c>
      <c r="AS1058" s="127">
        <f t="shared" si="1957"/>
        <v>0</v>
      </c>
      <c r="AT1058" s="126">
        <v>0</v>
      </c>
      <c r="AU1058" s="126">
        <v>0</v>
      </c>
      <c r="AV1058" s="127">
        <f t="shared" si="1958"/>
        <v>0</v>
      </c>
      <c r="AW1058" s="127">
        <f t="shared" si="1959"/>
        <v>0</v>
      </c>
      <c r="AX1058" s="126">
        <v>0</v>
      </c>
      <c r="AY1058" s="126">
        <v>0</v>
      </c>
      <c r="AZ1058" s="127">
        <f t="shared" si="1960"/>
        <v>0</v>
      </c>
      <c r="BA1058" s="126">
        <v>0</v>
      </c>
      <c r="BB1058" s="126">
        <v>0</v>
      </c>
      <c r="BC1058" s="127">
        <f t="shared" si="1961"/>
        <v>0</v>
      </c>
      <c r="BD1058" s="127">
        <f t="shared" si="1962"/>
        <v>0</v>
      </c>
      <c r="BE1058" s="144" t="s">
        <v>50</v>
      </c>
      <c r="BF1058" s="134"/>
      <c r="BG1058" s="180"/>
      <c r="BH1058" s="152" t="s">
        <v>128</v>
      </c>
      <c r="BI1058" s="152"/>
      <c r="BJ1058" s="104"/>
    </row>
    <row r="1059" spans="2:62" s="96" customFormat="1" ht="36.75" hidden="1" customHeight="1">
      <c r="B1059" s="122"/>
      <c r="C1059" s="143"/>
      <c r="D1059" s="122"/>
      <c r="E1059" s="122"/>
      <c r="F1059" s="132">
        <v>11</v>
      </c>
      <c r="G1059" s="163" t="s">
        <v>653</v>
      </c>
      <c r="H1059" s="126">
        <v>0</v>
      </c>
      <c r="I1059" s="126">
        <v>0</v>
      </c>
      <c r="J1059" s="127">
        <f t="shared" si="1942"/>
        <v>0</v>
      </c>
      <c r="K1059" s="126">
        <v>0</v>
      </c>
      <c r="L1059" s="126">
        <v>0</v>
      </c>
      <c r="M1059" s="127">
        <f t="shared" si="1943"/>
        <v>0</v>
      </c>
      <c r="N1059" s="127">
        <f t="shared" si="1944"/>
        <v>0</v>
      </c>
      <c r="O1059" s="126">
        <v>0</v>
      </c>
      <c r="P1059" s="126">
        <v>0</v>
      </c>
      <c r="Q1059" s="127">
        <f t="shared" si="1945"/>
        <v>0</v>
      </c>
      <c r="R1059" s="126">
        <v>0</v>
      </c>
      <c r="S1059" s="126">
        <v>0</v>
      </c>
      <c r="T1059" s="127">
        <f t="shared" si="1946"/>
        <v>0</v>
      </c>
      <c r="U1059" s="127">
        <f t="shared" si="1947"/>
        <v>0</v>
      </c>
      <c r="V1059" s="126">
        <v>0</v>
      </c>
      <c r="W1059" s="126">
        <v>0</v>
      </c>
      <c r="X1059" s="127">
        <f t="shared" si="1948"/>
        <v>0</v>
      </c>
      <c r="Y1059" s="126">
        <v>0</v>
      </c>
      <c r="Z1059" s="126">
        <v>0</v>
      </c>
      <c r="AA1059" s="127">
        <f t="shared" si="1949"/>
        <v>0</v>
      </c>
      <c r="AB1059" s="127">
        <f t="shared" si="1950"/>
        <v>0</v>
      </c>
      <c r="AC1059" s="126">
        <v>0</v>
      </c>
      <c r="AD1059" s="126">
        <v>0</v>
      </c>
      <c r="AE1059" s="127">
        <f t="shared" si="1951"/>
        <v>0</v>
      </c>
      <c r="AF1059" s="126">
        <v>0</v>
      </c>
      <c r="AG1059" s="126">
        <v>0</v>
      </c>
      <c r="AH1059" s="127">
        <f t="shared" si="1952"/>
        <v>0</v>
      </c>
      <c r="AI1059" s="127">
        <f t="shared" si="1953"/>
        <v>0</v>
      </c>
      <c r="AJ1059" s="126">
        <v>0</v>
      </c>
      <c r="AK1059" s="126">
        <v>0</v>
      </c>
      <c r="AL1059" s="127">
        <f t="shared" si="1954"/>
        <v>0</v>
      </c>
      <c r="AM1059" s="126">
        <v>0</v>
      </c>
      <c r="AN1059" s="126">
        <v>0</v>
      </c>
      <c r="AO1059" s="127">
        <f t="shared" si="1955"/>
        <v>0</v>
      </c>
      <c r="AP1059" s="127">
        <f t="shared" si="1956"/>
        <v>0</v>
      </c>
      <c r="AQ1059" s="126">
        <v>0</v>
      </c>
      <c r="AR1059" s="126">
        <v>0</v>
      </c>
      <c r="AS1059" s="127">
        <f t="shared" si="1957"/>
        <v>0</v>
      </c>
      <c r="AT1059" s="126">
        <v>0</v>
      </c>
      <c r="AU1059" s="126">
        <v>0</v>
      </c>
      <c r="AV1059" s="127">
        <f t="shared" si="1958"/>
        <v>0</v>
      </c>
      <c r="AW1059" s="127">
        <f t="shared" si="1959"/>
        <v>0</v>
      </c>
      <c r="AX1059" s="126">
        <v>0</v>
      </c>
      <c r="AY1059" s="126">
        <v>0</v>
      </c>
      <c r="AZ1059" s="127">
        <f t="shared" si="1960"/>
        <v>0</v>
      </c>
      <c r="BA1059" s="126">
        <v>0</v>
      </c>
      <c r="BB1059" s="126">
        <v>0</v>
      </c>
      <c r="BC1059" s="127">
        <f t="shared" si="1961"/>
        <v>0</v>
      </c>
      <c r="BD1059" s="127">
        <f t="shared" si="1962"/>
        <v>0</v>
      </c>
      <c r="BE1059" s="144" t="s">
        <v>50</v>
      </c>
      <c r="BF1059" s="134"/>
      <c r="BG1059" s="180"/>
      <c r="BH1059" s="152" t="s">
        <v>128</v>
      </c>
      <c r="BI1059" s="152"/>
      <c r="BJ1059" s="104"/>
    </row>
    <row r="1060" spans="2:62" s="96" customFormat="1" ht="36.75" hidden="1" customHeight="1">
      <c r="B1060" s="122"/>
      <c r="C1060" s="143"/>
      <c r="D1060" s="122"/>
      <c r="E1060" s="122"/>
      <c r="F1060" s="132">
        <v>12</v>
      </c>
      <c r="G1060" s="163" t="s">
        <v>654</v>
      </c>
      <c r="H1060" s="126">
        <v>0</v>
      </c>
      <c r="I1060" s="126">
        <v>0</v>
      </c>
      <c r="J1060" s="127">
        <f t="shared" si="1942"/>
        <v>0</v>
      </c>
      <c r="K1060" s="126">
        <v>0</v>
      </c>
      <c r="L1060" s="126">
        <v>0</v>
      </c>
      <c r="M1060" s="127">
        <f t="shared" si="1943"/>
        <v>0</v>
      </c>
      <c r="N1060" s="127">
        <f t="shared" si="1944"/>
        <v>0</v>
      </c>
      <c r="O1060" s="126">
        <v>0</v>
      </c>
      <c r="P1060" s="126">
        <v>0</v>
      </c>
      <c r="Q1060" s="127">
        <f t="shared" si="1945"/>
        <v>0</v>
      </c>
      <c r="R1060" s="126">
        <v>0</v>
      </c>
      <c r="S1060" s="126">
        <v>0</v>
      </c>
      <c r="T1060" s="127">
        <f t="shared" si="1946"/>
        <v>0</v>
      </c>
      <c r="U1060" s="127">
        <f t="shared" si="1947"/>
        <v>0</v>
      </c>
      <c r="V1060" s="126">
        <v>0</v>
      </c>
      <c r="W1060" s="126">
        <v>0</v>
      </c>
      <c r="X1060" s="127">
        <f t="shared" si="1948"/>
        <v>0</v>
      </c>
      <c r="Y1060" s="126">
        <v>0</v>
      </c>
      <c r="Z1060" s="126">
        <v>0</v>
      </c>
      <c r="AA1060" s="127">
        <f t="shared" si="1949"/>
        <v>0</v>
      </c>
      <c r="AB1060" s="127">
        <f t="shared" si="1950"/>
        <v>0</v>
      </c>
      <c r="AC1060" s="126">
        <v>0</v>
      </c>
      <c r="AD1060" s="126">
        <v>0</v>
      </c>
      <c r="AE1060" s="127">
        <f t="shared" si="1951"/>
        <v>0</v>
      </c>
      <c r="AF1060" s="126">
        <v>0</v>
      </c>
      <c r="AG1060" s="126">
        <v>0</v>
      </c>
      <c r="AH1060" s="127">
        <f t="shared" si="1952"/>
        <v>0</v>
      </c>
      <c r="AI1060" s="127">
        <f t="shared" si="1953"/>
        <v>0</v>
      </c>
      <c r="AJ1060" s="126">
        <v>0</v>
      </c>
      <c r="AK1060" s="126">
        <v>0</v>
      </c>
      <c r="AL1060" s="127">
        <f t="shared" si="1954"/>
        <v>0</v>
      </c>
      <c r="AM1060" s="126">
        <v>0</v>
      </c>
      <c r="AN1060" s="126">
        <v>0</v>
      </c>
      <c r="AO1060" s="127">
        <f t="shared" si="1955"/>
        <v>0</v>
      </c>
      <c r="AP1060" s="127">
        <f t="shared" si="1956"/>
        <v>0</v>
      </c>
      <c r="AQ1060" s="126">
        <v>0</v>
      </c>
      <c r="AR1060" s="126">
        <v>0</v>
      </c>
      <c r="AS1060" s="127">
        <f t="shared" si="1957"/>
        <v>0</v>
      </c>
      <c r="AT1060" s="126">
        <v>0</v>
      </c>
      <c r="AU1060" s="126">
        <v>0</v>
      </c>
      <c r="AV1060" s="127">
        <f t="shared" si="1958"/>
        <v>0</v>
      </c>
      <c r="AW1060" s="127">
        <f t="shared" si="1959"/>
        <v>0</v>
      </c>
      <c r="AX1060" s="126">
        <v>0</v>
      </c>
      <c r="AY1060" s="126">
        <v>0</v>
      </c>
      <c r="AZ1060" s="127">
        <f t="shared" si="1960"/>
        <v>0</v>
      </c>
      <c r="BA1060" s="126">
        <v>0</v>
      </c>
      <c r="BB1060" s="126">
        <v>0</v>
      </c>
      <c r="BC1060" s="127">
        <f t="shared" si="1961"/>
        <v>0</v>
      </c>
      <c r="BD1060" s="127">
        <f t="shared" si="1962"/>
        <v>0</v>
      </c>
      <c r="BE1060" s="144" t="s">
        <v>50</v>
      </c>
      <c r="BF1060" s="134"/>
      <c r="BG1060" s="180"/>
      <c r="BH1060" s="152" t="s">
        <v>128</v>
      </c>
      <c r="BI1060" s="152"/>
      <c r="BJ1060" s="104"/>
    </row>
    <row r="1061" spans="2:62" s="96" customFormat="1" ht="36.75" hidden="1" customHeight="1">
      <c r="B1061" s="122"/>
      <c r="C1061" s="143"/>
      <c r="D1061" s="122"/>
      <c r="E1061" s="122"/>
      <c r="F1061" s="132">
        <v>13</v>
      </c>
      <c r="G1061" s="163" t="s">
        <v>224</v>
      </c>
      <c r="H1061" s="126">
        <v>0</v>
      </c>
      <c r="I1061" s="126">
        <v>0</v>
      </c>
      <c r="J1061" s="127">
        <f t="shared" si="1942"/>
        <v>0</v>
      </c>
      <c r="K1061" s="126">
        <v>0</v>
      </c>
      <c r="L1061" s="126">
        <v>0</v>
      </c>
      <c r="M1061" s="127">
        <f t="shared" si="1943"/>
        <v>0</v>
      </c>
      <c r="N1061" s="127">
        <f t="shared" si="1944"/>
        <v>0</v>
      </c>
      <c r="O1061" s="126">
        <v>0</v>
      </c>
      <c r="P1061" s="126">
        <v>0</v>
      </c>
      <c r="Q1061" s="127">
        <f t="shared" si="1945"/>
        <v>0</v>
      </c>
      <c r="R1061" s="126">
        <v>0</v>
      </c>
      <c r="S1061" s="126">
        <v>0</v>
      </c>
      <c r="T1061" s="127">
        <f t="shared" si="1946"/>
        <v>0</v>
      </c>
      <c r="U1061" s="127">
        <f t="shared" si="1947"/>
        <v>0</v>
      </c>
      <c r="V1061" s="126">
        <v>0</v>
      </c>
      <c r="W1061" s="126">
        <v>0</v>
      </c>
      <c r="X1061" s="127">
        <f t="shared" si="1948"/>
        <v>0</v>
      </c>
      <c r="Y1061" s="126">
        <v>0</v>
      </c>
      <c r="Z1061" s="126">
        <v>0</v>
      </c>
      <c r="AA1061" s="127">
        <f t="shared" si="1949"/>
        <v>0</v>
      </c>
      <c r="AB1061" s="127">
        <f t="shared" si="1950"/>
        <v>0</v>
      </c>
      <c r="AC1061" s="126">
        <v>0</v>
      </c>
      <c r="AD1061" s="126">
        <v>0</v>
      </c>
      <c r="AE1061" s="127">
        <f t="shared" si="1951"/>
        <v>0</v>
      </c>
      <c r="AF1061" s="126">
        <v>0</v>
      </c>
      <c r="AG1061" s="126">
        <v>0</v>
      </c>
      <c r="AH1061" s="127">
        <f t="shared" si="1952"/>
        <v>0</v>
      </c>
      <c r="AI1061" s="127">
        <f t="shared" si="1953"/>
        <v>0</v>
      </c>
      <c r="AJ1061" s="126">
        <v>0</v>
      </c>
      <c r="AK1061" s="126">
        <v>0</v>
      </c>
      <c r="AL1061" s="127">
        <f t="shared" si="1954"/>
        <v>0</v>
      </c>
      <c r="AM1061" s="126">
        <v>0</v>
      </c>
      <c r="AN1061" s="126">
        <v>0</v>
      </c>
      <c r="AO1061" s="127">
        <f t="shared" si="1955"/>
        <v>0</v>
      </c>
      <c r="AP1061" s="127">
        <f t="shared" si="1956"/>
        <v>0</v>
      </c>
      <c r="AQ1061" s="126">
        <v>0</v>
      </c>
      <c r="AR1061" s="126">
        <v>0</v>
      </c>
      <c r="AS1061" s="127">
        <f t="shared" si="1957"/>
        <v>0</v>
      </c>
      <c r="AT1061" s="126">
        <v>0</v>
      </c>
      <c r="AU1061" s="126">
        <v>0</v>
      </c>
      <c r="AV1061" s="127">
        <f t="shared" si="1958"/>
        <v>0</v>
      </c>
      <c r="AW1061" s="127">
        <f t="shared" si="1959"/>
        <v>0</v>
      </c>
      <c r="AX1061" s="126">
        <v>0</v>
      </c>
      <c r="AY1061" s="126">
        <v>0</v>
      </c>
      <c r="AZ1061" s="127">
        <f t="shared" si="1960"/>
        <v>0</v>
      </c>
      <c r="BA1061" s="126">
        <v>0</v>
      </c>
      <c r="BB1061" s="126">
        <v>0</v>
      </c>
      <c r="BC1061" s="127">
        <f t="shared" si="1961"/>
        <v>0</v>
      </c>
      <c r="BD1061" s="127">
        <f t="shared" si="1962"/>
        <v>0</v>
      </c>
      <c r="BE1061" s="144" t="s">
        <v>50</v>
      </c>
      <c r="BF1061" s="134"/>
      <c r="BG1061" s="180"/>
      <c r="BH1061" s="152" t="s">
        <v>128</v>
      </c>
      <c r="BI1061" s="152"/>
      <c r="BJ1061" s="104"/>
    </row>
    <row r="1062" spans="2:62" s="96" customFormat="1" ht="36.75" hidden="1" customHeight="1">
      <c r="B1062" s="122"/>
      <c r="C1062" s="143"/>
      <c r="D1062" s="122"/>
      <c r="E1062" s="122"/>
      <c r="F1062" s="132">
        <v>14</v>
      </c>
      <c r="G1062" s="163" t="s">
        <v>655</v>
      </c>
      <c r="H1062" s="126">
        <v>0</v>
      </c>
      <c r="I1062" s="126">
        <v>0</v>
      </c>
      <c r="J1062" s="127">
        <f t="shared" si="1942"/>
        <v>0</v>
      </c>
      <c r="K1062" s="126">
        <v>0</v>
      </c>
      <c r="L1062" s="126">
        <v>0</v>
      </c>
      <c r="M1062" s="127">
        <f t="shared" si="1943"/>
        <v>0</v>
      </c>
      <c r="N1062" s="127">
        <f t="shared" si="1944"/>
        <v>0</v>
      </c>
      <c r="O1062" s="126">
        <v>0</v>
      </c>
      <c r="P1062" s="126">
        <v>0</v>
      </c>
      <c r="Q1062" s="127">
        <f t="shared" si="1945"/>
        <v>0</v>
      </c>
      <c r="R1062" s="126">
        <v>0</v>
      </c>
      <c r="S1062" s="126">
        <v>0</v>
      </c>
      <c r="T1062" s="127">
        <f t="shared" si="1946"/>
        <v>0</v>
      </c>
      <c r="U1062" s="127">
        <f t="shared" si="1947"/>
        <v>0</v>
      </c>
      <c r="V1062" s="126">
        <v>0</v>
      </c>
      <c r="W1062" s="126">
        <v>0</v>
      </c>
      <c r="X1062" s="127">
        <f t="shared" si="1948"/>
        <v>0</v>
      </c>
      <c r="Y1062" s="126">
        <v>0</v>
      </c>
      <c r="Z1062" s="126">
        <v>0</v>
      </c>
      <c r="AA1062" s="127">
        <f t="shared" si="1949"/>
        <v>0</v>
      </c>
      <c r="AB1062" s="127">
        <f t="shared" si="1950"/>
        <v>0</v>
      </c>
      <c r="AC1062" s="126">
        <v>0</v>
      </c>
      <c r="AD1062" s="126">
        <v>0</v>
      </c>
      <c r="AE1062" s="127">
        <f t="shared" si="1951"/>
        <v>0</v>
      </c>
      <c r="AF1062" s="126">
        <v>0</v>
      </c>
      <c r="AG1062" s="126">
        <v>0</v>
      </c>
      <c r="AH1062" s="127">
        <f t="shared" si="1952"/>
        <v>0</v>
      </c>
      <c r="AI1062" s="127">
        <f t="shared" si="1953"/>
        <v>0</v>
      </c>
      <c r="AJ1062" s="126">
        <v>0</v>
      </c>
      <c r="AK1062" s="126">
        <v>0</v>
      </c>
      <c r="AL1062" s="127">
        <f t="shared" si="1954"/>
        <v>0</v>
      </c>
      <c r="AM1062" s="126">
        <v>0</v>
      </c>
      <c r="AN1062" s="126">
        <v>0</v>
      </c>
      <c r="AO1062" s="127">
        <f t="shared" si="1955"/>
        <v>0</v>
      </c>
      <c r="AP1062" s="127">
        <f t="shared" si="1956"/>
        <v>0</v>
      </c>
      <c r="AQ1062" s="126">
        <v>0</v>
      </c>
      <c r="AR1062" s="126">
        <v>0</v>
      </c>
      <c r="AS1062" s="127">
        <f t="shared" si="1957"/>
        <v>0</v>
      </c>
      <c r="AT1062" s="126">
        <v>0</v>
      </c>
      <c r="AU1062" s="126">
        <v>0</v>
      </c>
      <c r="AV1062" s="127">
        <f t="shared" si="1958"/>
        <v>0</v>
      </c>
      <c r="AW1062" s="127">
        <f t="shared" si="1959"/>
        <v>0</v>
      </c>
      <c r="AX1062" s="126">
        <v>0</v>
      </c>
      <c r="AY1062" s="126">
        <v>0</v>
      </c>
      <c r="AZ1062" s="127">
        <f t="shared" si="1960"/>
        <v>0</v>
      </c>
      <c r="BA1062" s="126">
        <v>0</v>
      </c>
      <c r="BB1062" s="126">
        <v>0</v>
      </c>
      <c r="BC1062" s="127">
        <f t="shared" si="1961"/>
        <v>0</v>
      </c>
      <c r="BD1062" s="127">
        <f t="shared" si="1962"/>
        <v>0</v>
      </c>
      <c r="BE1062" s="144" t="s">
        <v>50</v>
      </c>
      <c r="BF1062" s="134"/>
      <c r="BG1062" s="180"/>
      <c r="BH1062" s="152" t="s">
        <v>128</v>
      </c>
      <c r="BI1062" s="152"/>
      <c r="BJ1062" s="104"/>
    </row>
    <row r="1063" spans="2:62" s="96" customFormat="1" ht="36.75" hidden="1" customHeight="1">
      <c r="B1063" s="122"/>
      <c r="C1063" s="143"/>
      <c r="D1063" s="122"/>
      <c r="E1063" s="122"/>
      <c r="F1063" s="132">
        <v>15</v>
      </c>
      <c r="G1063" s="163" t="s">
        <v>483</v>
      </c>
      <c r="H1063" s="126">
        <v>0</v>
      </c>
      <c r="I1063" s="126">
        <v>0</v>
      </c>
      <c r="J1063" s="127">
        <f t="shared" si="1942"/>
        <v>0</v>
      </c>
      <c r="K1063" s="126">
        <v>0</v>
      </c>
      <c r="L1063" s="126">
        <v>0</v>
      </c>
      <c r="M1063" s="127">
        <f t="shared" si="1943"/>
        <v>0</v>
      </c>
      <c r="N1063" s="127">
        <f t="shared" si="1944"/>
        <v>0</v>
      </c>
      <c r="O1063" s="126">
        <v>0</v>
      </c>
      <c r="P1063" s="126">
        <v>0</v>
      </c>
      <c r="Q1063" s="127">
        <f t="shared" si="1945"/>
        <v>0</v>
      </c>
      <c r="R1063" s="126">
        <v>0</v>
      </c>
      <c r="S1063" s="126">
        <v>0</v>
      </c>
      <c r="T1063" s="127">
        <f t="shared" si="1946"/>
        <v>0</v>
      </c>
      <c r="U1063" s="127">
        <f t="shared" si="1947"/>
        <v>0</v>
      </c>
      <c r="V1063" s="126">
        <v>0</v>
      </c>
      <c r="W1063" s="126">
        <v>0</v>
      </c>
      <c r="X1063" s="127">
        <f t="shared" si="1948"/>
        <v>0</v>
      </c>
      <c r="Y1063" s="126">
        <v>0</v>
      </c>
      <c r="Z1063" s="126">
        <v>0</v>
      </c>
      <c r="AA1063" s="127">
        <f t="shared" si="1949"/>
        <v>0</v>
      </c>
      <c r="AB1063" s="127">
        <f t="shared" si="1950"/>
        <v>0</v>
      </c>
      <c r="AC1063" s="126">
        <v>0</v>
      </c>
      <c r="AD1063" s="126">
        <v>0</v>
      </c>
      <c r="AE1063" s="127">
        <f t="shared" si="1951"/>
        <v>0</v>
      </c>
      <c r="AF1063" s="126">
        <v>0</v>
      </c>
      <c r="AG1063" s="126">
        <v>0</v>
      </c>
      <c r="AH1063" s="127">
        <f t="shared" si="1952"/>
        <v>0</v>
      </c>
      <c r="AI1063" s="127">
        <f t="shared" si="1953"/>
        <v>0</v>
      </c>
      <c r="AJ1063" s="126">
        <v>0</v>
      </c>
      <c r="AK1063" s="126">
        <v>0</v>
      </c>
      <c r="AL1063" s="127">
        <f t="shared" si="1954"/>
        <v>0</v>
      </c>
      <c r="AM1063" s="126">
        <v>0</v>
      </c>
      <c r="AN1063" s="126">
        <v>0</v>
      </c>
      <c r="AO1063" s="127">
        <f t="shared" si="1955"/>
        <v>0</v>
      </c>
      <c r="AP1063" s="127">
        <f t="shared" si="1956"/>
        <v>0</v>
      </c>
      <c r="AQ1063" s="126">
        <v>0</v>
      </c>
      <c r="AR1063" s="126">
        <v>0</v>
      </c>
      <c r="AS1063" s="127">
        <f t="shared" si="1957"/>
        <v>0</v>
      </c>
      <c r="AT1063" s="126">
        <v>0</v>
      </c>
      <c r="AU1063" s="126">
        <v>0</v>
      </c>
      <c r="AV1063" s="127">
        <f t="shared" si="1958"/>
        <v>0</v>
      </c>
      <c r="AW1063" s="127">
        <f t="shared" si="1959"/>
        <v>0</v>
      </c>
      <c r="AX1063" s="126">
        <v>0</v>
      </c>
      <c r="AY1063" s="126">
        <v>0</v>
      </c>
      <c r="AZ1063" s="127">
        <f t="shared" si="1960"/>
        <v>0</v>
      </c>
      <c r="BA1063" s="126">
        <v>0</v>
      </c>
      <c r="BB1063" s="126">
        <v>0</v>
      </c>
      <c r="BC1063" s="127">
        <f t="shared" si="1961"/>
        <v>0</v>
      </c>
      <c r="BD1063" s="127">
        <f t="shared" si="1962"/>
        <v>0</v>
      </c>
      <c r="BE1063" s="144" t="s">
        <v>50</v>
      </c>
      <c r="BF1063" s="134"/>
      <c r="BG1063" s="180"/>
      <c r="BH1063" s="152" t="s">
        <v>128</v>
      </c>
      <c r="BI1063" s="152"/>
      <c r="BJ1063" s="104"/>
    </row>
    <row r="1064" spans="2:62" s="96" customFormat="1" ht="36.75" hidden="1" customHeight="1">
      <c r="B1064" s="122"/>
      <c r="C1064" s="143"/>
      <c r="D1064" s="122"/>
      <c r="E1064" s="122"/>
      <c r="F1064" s="132">
        <v>16</v>
      </c>
      <c r="G1064" s="163" t="s">
        <v>227</v>
      </c>
      <c r="H1064" s="126">
        <v>0</v>
      </c>
      <c r="I1064" s="126">
        <v>0</v>
      </c>
      <c r="J1064" s="127">
        <f t="shared" si="1942"/>
        <v>0</v>
      </c>
      <c r="K1064" s="126">
        <v>0</v>
      </c>
      <c r="L1064" s="126">
        <v>0</v>
      </c>
      <c r="M1064" s="127">
        <f t="shared" si="1943"/>
        <v>0</v>
      </c>
      <c r="N1064" s="127">
        <f t="shared" si="1944"/>
        <v>0</v>
      </c>
      <c r="O1064" s="126">
        <v>0</v>
      </c>
      <c r="P1064" s="126">
        <v>0</v>
      </c>
      <c r="Q1064" s="127">
        <f t="shared" si="1945"/>
        <v>0</v>
      </c>
      <c r="R1064" s="126">
        <v>0</v>
      </c>
      <c r="S1064" s="126">
        <v>0</v>
      </c>
      <c r="T1064" s="127">
        <f t="shared" si="1946"/>
        <v>0</v>
      </c>
      <c r="U1064" s="127">
        <f t="shared" si="1947"/>
        <v>0</v>
      </c>
      <c r="V1064" s="126">
        <v>0</v>
      </c>
      <c r="W1064" s="126">
        <v>0</v>
      </c>
      <c r="X1064" s="127">
        <f t="shared" si="1948"/>
        <v>0</v>
      </c>
      <c r="Y1064" s="126">
        <v>0</v>
      </c>
      <c r="Z1064" s="126">
        <v>0</v>
      </c>
      <c r="AA1064" s="127">
        <f t="shared" si="1949"/>
        <v>0</v>
      </c>
      <c r="AB1064" s="127">
        <f t="shared" si="1950"/>
        <v>0</v>
      </c>
      <c r="AC1064" s="126">
        <v>0</v>
      </c>
      <c r="AD1064" s="126">
        <v>0</v>
      </c>
      <c r="AE1064" s="127">
        <f t="shared" si="1951"/>
        <v>0</v>
      </c>
      <c r="AF1064" s="126">
        <v>0</v>
      </c>
      <c r="AG1064" s="126">
        <v>0</v>
      </c>
      <c r="AH1064" s="127">
        <f t="shared" si="1952"/>
        <v>0</v>
      </c>
      <c r="AI1064" s="127">
        <f t="shared" si="1953"/>
        <v>0</v>
      </c>
      <c r="AJ1064" s="126">
        <v>0</v>
      </c>
      <c r="AK1064" s="126">
        <v>0</v>
      </c>
      <c r="AL1064" s="127">
        <f t="shared" si="1954"/>
        <v>0</v>
      </c>
      <c r="AM1064" s="126">
        <v>0</v>
      </c>
      <c r="AN1064" s="126">
        <v>0</v>
      </c>
      <c r="AO1064" s="127">
        <f t="shared" si="1955"/>
        <v>0</v>
      </c>
      <c r="AP1064" s="127">
        <f t="shared" si="1956"/>
        <v>0</v>
      </c>
      <c r="AQ1064" s="126">
        <v>0</v>
      </c>
      <c r="AR1064" s="126">
        <v>0</v>
      </c>
      <c r="AS1064" s="127">
        <f t="shared" si="1957"/>
        <v>0</v>
      </c>
      <c r="AT1064" s="126">
        <v>0</v>
      </c>
      <c r="AU1064" s="126">
        <v>0</v>
      </c>
      <c r="AV1064" s="127">
        <f t="shared" si="1958"/>
        <v>0</v>
      </c>
      <c r="AW1064" s="127">
        <f t="shared" si="1959"/>
        <v>0</v>
      </c>
      <c r="AX1064" s="126">
        <v>0</v>
      </c>
      <c r="AY1064" s="126">
        <v>0</v>
      </c>
      <c r="AZ1064" s="127">
        <f t="shared" si="1960"/>
        <v>0</v>
      </c>
      <c r="BA1064" s="126">
        <v>0</v>
      </c>
      <c r="BB1064" s="126">
        <v>0</v>
      </c>
      <c r="BC1064" s="127">
        <f t="shared" si="1961"/>
        <v>0</v>
      </c>
      <c r="BD1064" s="127">
        <f t="shared" si="1962"/>
        <v>0</v>
      </c>
      <c r="BE1064" s="144" t="s">
        <v>50</v>
      </c>
      <c r="BF1064" s="134"/>
      <c r="BG1064" s="180"/>
      <c r="BH1064" s="152" t="s">
        <v>128</v>
      </c>
      <c r="BI1064" s="152"/>
      <c r="BJ1064" s="104"/>
    </row>
    <row r="1065" spans="2:62" s="96" customFormat="1" ht="36.75" hidden="1" customHeight="1">
      <c r="B1065" s="122"/>
      <c r="C1065" s="143"/>
      <c r="D1065" s="122"/>
      <c r="E1065" s="122"/>
      <c r="F1065" s="132">
        <v>17</v>
      </c>
      <c r="G1065" s="163" t="s">
        <v>656</v>
      </c>
      <c r="H1065" s="126">
        <v>0</v>
      </c>
      <c r="I1065" s="126">
        <v>0</v>
      </c>
      <c r="J1065" s="127">
        <f t="shared" si="1942"/>
        <v>0</v>
      </c>
      <c r="K1065" s="126">
        <v>0</v>
      </c>
      <c r="L1065" s="126">
        <v>0</v>
      </c>
      <c r="M1065" s="127">
        <f t="shared" si="1943"/>
        <v>0</v>
      </c>
      <c r="N1065" s="127">
        <f t="shared" si="1944"/>
        <v>0</v>
      </c>
      <c r="O1065" s="126">
        <v>0</v>
      </c>
      <c r="P1065" s="126">
        <v>0</v>
      </c>
      <c r="Q1065" s="127">
        <f t="shared" si="1945"/>
        <v>0</v>
      </c>
      <c r="R1065" s="126">
        <v>0</v>
      </c>
      <c r="S1065" s="126">
        <v>0</v>
      </c>
      <c r="T1065" s="127">
        <f t="shared" si="1946"/>
        <v>0</v>
      </c>
      <c r="U1065" s="127">
        <f t="shared" si="1947"/>
        <v>0</v>
      </c>
      <c r="V1065" s="126">
        <v>0</v>
      </c>
      <c r="W1065" s="126">
        <v>0</v>
      </c>
      <c r="X1065" s="127">
        <f t="shared" si="1948"/>
        <v>0</v>
      </c>
      <c r="Y1065" s="126">
        <v>0</v>
      </c>
      <c r="Z1065" s="126">
        <v>0</v>
      </c>
      <c r="AA1065" s="127">
        <f t="shared" si="1949"/>
        <v>0</v>
      </c>
      <c r="AB1065" s="127">
        <f t="shared" si="1950"/>
        <v>0</v>
      </c>
      <c r="AC1065" s="126">
        <v>0</v>
      </c>
      <c r="AD1065" s="126">
        <v>0</v>
      </c>
      <c r="AE1065" s="127">
        <f t="shared" si="1951"/>
        <v>0</v>
      </c>
      <c r="AF1065" s="126">
        <v>0</v>
      </c>
      <c r="AG1065" s="126">
        <v>0</v>
      </c>
      <c r="AH1065" s="127">
        <f t="shared" si="1952"/>
        <v>0</v>
      </c>
      <c r="AI1065" s="127">
        <f t="shared" si="1953"/>
        <v>0</v>
      </c>
      <c r="AJ1065" s="126">
        <v>0</v>
      </c>
      <c r="AK1065" s="126">
        <v>0</v>
      </c>
      <c r="AL1065" s="127">
        <f t="shared" si="1954"/>
        <v>0</v>
      </c>
      <c r="AM1065" s="126">
        <v>0</v>
      </c>
      <c r="AN1065" s="126">
        <v>0</v>
      </c>
      <c r="AO1065" s="127">
        <f t="shared" si="1955"/>
        <v>0</v>
      </c>
      <c r="AP1065" s="127">
        <f t="shared" si="1956"/>
        <v>0</v>
      </c>
      <c r="AQ1065" s="126">
        <v>0</v>
      </c>
      <c r="AR1065" s="126">
        <v>0</v>
      </c>
      <c r="AS1065" s="127">
        <f t="shared" si="1957"/>
        <v>0</v>
      </c>
      <c r="AT1065" s="126">
        <v>0</v>
      </c>
      <c r="AU1065" s="126">
        <v>0</v>
      </c>
      <c r="AV1065" s="127">
        <f t="shared" si="1958"/>
        <v>0</v>
      </c>
      <c r="AW1065" s="127">
        <f t="shared" si="1959"/>
        <v>0</v>
      </c>
      <c r="AX1065" s="126">
        <v>0</v>
      </c>
      <c r="AY1065" s="126">
        <v>0</v>
      </c>
      <c r="AZ1065" s="127">
        <f t="shared" si="1960"/>
        <v>0</v>
      </c>
      <c r="BA1065" s="126">
        <v>0</v>
      </c>
      <c r="BB1065" s="126">
        <v>0</v>
      </c>
      <c r="BC1065" s="127">
        <f t="shared" si="1961"/>
        <v>0</v>
      </c>
      <c r="BD1065" s="127">
        <f t="shared" si="1962"/>
        <v>0</v>
      </c>
      <c r="BE1065" s="144" t="s">
        <v>50</v>
      </c>
      <c r="BF1065" s="134"/>
      <c r="BG1065" s="180"/>
      <c r="BH1065" s="152" t="s">
        <v>128</v>
      </c>
      <c r="BI1065" s="152"/>
      <c r="BJ1065" s="104"/>
    </row>
    <row r="1066" spans="2:62" s="121" customFormat="1" ht="38.25" hidden="1" customHeight="1">
      <c r="B1066" s="114">
        <v>2014</v>
      </c>
      <c r="C1066" s="115">
        <v>8317</v>
      </c>
      <c r="D1066" s="114">
        <v>7</v>
      </c>
      <c r="E1066" s="114">
        <v>532</v>
      </c>
      <c r="F1066" s="114"/>
      <c r="G1066" s="116" t="s">
        <v>234</v>
      </c>
      <c r="H1066" s="117">
        <f>SUM(H1067:H1073)</f>
        <v>0</v>
      </c>
      <c r="I1066" s="117">
        <f t="shared" ref="I1066:O1066" si="1963">SUM(I1067:I1073)</f>
        <v>0</v>
      </c>
      <c r="J1066" s="117">
        <f t="shared" si="1963"/>
        <v>0</v>
      </c>
      <c r="K1066" s="117">
        <f t="shared" si="1963"/>
        <v>0</v>
      </c>
      <c r="L1066" s="117">
        <f t="shared" si="1963"/>
        <v>0</v>
      </c>
      <c r="M1066" s="117">
        <f t="shared" si="1963"/>
        <v>0</v>
      </c>
      <c r="N1066" s="117">
        <f t="shared" si="1963"/>
        <v>0</v>
      </c>
      <c r="O1066" s="117">
        <f t="shared" si="1963"/>
        <v>0</v>
      </c>
      <c r="P1066" s="117">
        <f t="shared" ref="P1066:BD1066" si="1964">SUM(P1067:P1073)</f>
        <v>0</v>
      </c>
      <c r="Q1066" s="117">
        <f t="shared" si="1964"/>
        <v>0</v>
      </c>
      <c r="R1066" s="117">
        <f t="shared" si="1964"/>
        <v>0</v>
      </c>
      <c r="S1066" s="117">
        <f t="shared" si="1964"/>
        <v>0</v>
      </c>
      <c r="T1066" s="117">
        <f t="shared" si="1964"/>
        <v>0</v>
      </c>
      <c r="U1066" s="117">
        <f t="shared" si="1964"/>
        <v>0</v>
      </c>
      <c r="V1066" s="117">
        <f t="shared" si="1964"/>
        <v>0</v>
      </c>
      <c r="W1066" s="117">
        <f t="shared" si="1964"/>
        <v>0</v>
      </c>
      <c r="X1066" s="117">
        <f t="shared" si="1964"/>
        <v>0</v>
      </c>
      <c r="Y1066" s="117">
        <f t="shared" si="1964"/>
        <v>0</v>
      </c>
      <c r="Z1066" s="117">
        <f t="shared" si="1964"/>
        <v>0</v>
      </c>
      <c r="AA1066" s="117">
        <f t="shared" si="1964"/>
        <v>0</v>
      </c>
      <c r="AB1066" s="117">
        <f t="shared" si="1964"/>
        <v>0</v>
      </c>
      <c r="AC1066" s="117">
        <f t="shared" si="1964"/>
        <v>0</v>
      </c>
      <c r="AD1066" s="117">
        <f t="shared" si="1964"/>
        <v>0</v>
      </c>
      <c r="AE1066" s="117">
        <f t="shared" si="1964"/>
        <v>0</v>
      </c>
      <c r="AF1066" s="117">
        <f t="shared" si="1964"/>
        <v>0</v>
      </c>
      <c r="AG1066" s="117">
        <f t="shared" si="1964"/>
        <v>0</v>
      </c>
      <c r="AH1066" s="117">
        <f t="shared" si="1964"/>
        <v>0</v>
      </c>
      <c r="AI1066" s="117">
        <f t="shared" si="1964"/>
        <v>0</v>
      </c>
      <c r="AJ1066" s="117">
        <f t="shared" si="1964"/>
        <v>0</v>
      </c>
      <c r="AK1066" s="117">
        <f t="shared" si="1964"/>
        <v>0</v>
      </c>
      <c r="AL1066" s="117">
        <f t="shared" si="1964"/>
        <v>0</v>
      </c>
      <c r="AM1066" s="117">
        <f t="shared" si="1964"/>
        <v>0</v>
      </c>
      <c r="AN1066" s="117">
        <f t="shared" si="1964"/>
        <v>0</v>
      </c>
      <c r="AO1066" s="117">
        <f t="shared" si="1964"/>
        <v>0</v>
      </c>
      <c r="AP1066" s="117">
        <f t="shared" si="1964"/>
        <v>0</v>
      </c>
      <c r="AQ1066" s="117">
        <f t="shared" si="1964"/>
        <v>0</v>
      </c>
      <c r="AR1066" s="117">
        <f t="shared" si="1964"/>
        <v>0</v>
      </c>
      <c r="AS1066" s="117">
        <f t="shared" si="1964"/>
        <v>0</v>
      </c>
      <c r="AT1066" s="117">
        <f t="shared" si="1964"/>
        <v>0</v>
      </c>
      <c r="AU1066" s="117">
        <f t="shared" si="1964"/>
        <v>0</v>
      </c>
      <c r="AV1066" s="117">
        <f t="shared" si="1964"/>
        <v>0</v>
      </c>
      <c r="AW1066" s="117">
        <f t="shared" si="1964"/>
        <v>0</v>
      </c>
      <c r="AX1066" s="117">
        <f t="shared" si="1964"/>
        <v>0</v>
      </c>
      <c r="AY1066" s="117">
        <f t="shared" si="1964"/>
        <v>0</v>
      </c>
      <c r="AZ1066" s="117">
        <f t="shared" si="1964"/>
        <v>0</v>
      </c>
      <c r="BA1066" s="117">
        <f t="shared" si="1964"/>
        <v>0</v>
      </c>
      <c r="BB1066" s="117">
        <f t="shared" si="1964"/>
        <v>0</v>
      </c>
      <c r="BC1066" s="117">
        <f t="shared" si="1964"/>
        <v>0</v>
      </c>
      <c r="BD1066" s="117">
        <f t="shared" si="1964"/>
        <v>0</v>
      </c>
      <c r="BE1066" s="239"/>
      <c r="BF1066" s="240"/>
      <c r="BG1066" s="118"/>
      <c r="BH1066" s="140"/>
      <c r="BI1066" s="140"/>
      <c r="BJ1066" s="104"/>
    </row>
    <row r="1067" spans="2:62" s="96" customFormat="1" ht="36.75" hidden="1" customHeight="1">
      <c r="B1067" s="122"/>
      <c r="C1067" s="143"/>
      <c r="D1067" s="122"/>
      <c r="E1067" s="122"/>
      <c r="F1067" s="132">
        <v>1</v>
      </c>
      <c r="G1067" s="163" t="s">
        <v>657</v>
      </c>
      <c r="H1067" s="126">
        <v>0</v>
      </c>
      <c r="I1067" s="126">
        <v>0</v>
      </c>
      <c r="J1067" s="127">
        <f t="shared" ref="J1067:J1073" si="1965">H1067+I1067</f>
        <v>0</v>
      </c>
      <c r="K1067" s="126">
        <v>0</v>
      </c>
      <c r="L1067" s="126">
        <v>0</v>
      </c>
      <c r="M1067" s="127">
        <f t="shared" ref="M1067:M1073" si="1966">K1067+L1067</f>
        <v>0</v>
      </c>
      <c r="N1067" s="127">
        <f t="shared" ref="N1067:N1073" si="1967">J1067+M1067</f>
        <v>0</v>
      </c>
      <c r="O1067" s="126">
        <v>0</v>
      </c>
      <c r="P1067" s="126">
        <v>0</v>
      </c>
      <c r="Q1067" s="127">
        <f t="shared" ref="Q1067:Q1073" si="1968">O1067+P1067</f>
        <v>0</v>
      </c>
      <c r="R1067" s="126">
        <v>0</v>
      </c>
      <c r="S1067" s="126">
        <v>0</v>
      </c>
      <c r="T1067" s="127">
        <f t="shared" ref="T1067:T1073" si="1969">R1067+S1067</f>
        <v>0</v>
      </c>
      <c r="U1067" s="127">
        <f t="shared" ref="U1067:U1073" si="1970">Q1067+T1067</f>
        <v>0</v>
      </c>
      <c r="V1067" s="126">
        <v>0</v>
      </c>
      <c r="W1067" s="126">
        <v>0</v>
      </c>
      <c r="X1067" s="127">
        <f t="shared" ref="X1067:X1073" si="1971">V1067+W1067</f>
        <v>0</v>
      </c>
      <c r="Y1067" s="126">
        <v>0</v>
      </c>
      <c r="Z1067" s="126">
        <v>0</v>
      </c>
      <c r="AA1067" s="127">
        <f t="shared" ref="AA1067:AA1073" si="1972">Y1067+Z1067</f>
        <v>0</v>
      </c>
      <c r="AB1067" s="127">
        <f t="shared" ref="AB1067:AB1073" si="1973">X1067+AA1067</f>
        <v>0</v>
      </c>
      <c r="AC1067" s="126">
        <v>0</v>
      </c>
      <c r="AD1067" s="126">
        <v>0</v>
      </c>
      <c r="AE1067" s="127">
        <f t="shared" ref="AE1067:AE1073" si="1974">AC1067+AD1067</f>
        <v>0</v>
      </c>
      <c r="AF1067" s="126">
        <v>0</v>
      </c>
      <c r="AG1067" s="126">
        <v>0</v>
      </c>
      <c r="AH1067" s="127">
        <f t="shared" ref="AH1067:AH1073" si="1975">AF1067+AG1067</f>
        <v>0</v>
      </c>
      <c r="AI1067" s="127">
        <f t="shared" ref="AI1067:AI1073" si="1976">AE1067+AH1067</f>
        <v>0</v>
      </c>
      <c r="AJ1067" s="126">
        <v>0</v>
      </c>
      <c r="AK1067" s="126">
        <v>0</v>
      </c>
      <c r="AL1067" s="127">
        <f t="shared" ref="AL1067:AL1073" si="1977">AJ1067+AK1067</f>
        <v>0</v>
      </c>
      <c r="AM1067" s="126">
        <v>0</v>
      </c>
      <c r="AN1067" s="126">
        <v>0</v>
      </c>
      <c r="AO1067" s="127">
        <f t="shared" ref="AO1067:AO1073" si="1978">AM1067+AN1067</f>
        <v>0</v>
      </c>
      <c r="AP1067" s="127">
        <f t="shared" ref="AP1067:AP1073" si="1979">AL1067+AO1067</f>
        <v>0</v>
      </c>
      <c r="AQ1067" s="126">
        <v>0</v>
      </c>
      <c r="AR1067" s="126">
        <v>0</v>
      </c>
      <c r="AS1067" s="127">
        <f t="shared" ref="AS1067:AS1073" si="1980">AQ1067+AR1067</f>
        <v>0</v>
      </c>
      <c r="AT1067" s="126">
        <v>0</v>
      </c>
      <c r="AU1067" s="126">
        <v>0</v>
      </c>
      <c r="AV1067" s="127">
        <f t="shared" ref="AV1067:AV1073" si="1981">AT1067+AU1067</f>
        <v>0</v>
      </c>
      <c r="AW1067" s="127">
        <f t="shared" ref="AW1067:AW1073" si="1982">AS1067+AV1067</f>
        <v>0</v>
      </c>
      <c r="AX1067" s="126">
        <v>0</v>
      </c>
      <c r="AY1067" s="126">
        <v>0</v>
      </c>
      <c r="AZ1067" s="127">
        <f t="shared" ref="AZ1067:AZ1073" si="1983">AX1067+AY1067</f>
        <v>0</v>
      </c>
      <c r="BA1067" s="126">
        <v>0</v>
      </c>
      <c r="BB1067" s="126">
        <v>0</v>
      </c>
      <c r="BC1067" s="127">
        <f t="shared" ref="BC1067:BC1073" si="1984">BA1067+BB1067</f>
        <v>0</v>
      </c>
      <c r="BD1067" s="127">
        <f t="shared" ref="BD1067:BD1073" si="1985">AZ1067+BC1067</f>
        <v>0</v>
      </c>
      <c r="BE1067" s="144" t="s">
        <v>50</v>
      </c>
      <c r="BF1067" s="134"/>
      <c r="BG1067" s="180"/>
      <c r="BH1067" s="152" t="s">
        <v>128</v>
      </c>
      <c r="BI1067" s="152"/>
      <c r="BJ1067" s="104"/>
    </row>
    <row r="1068" spans="2:62" s="96" customFormat="1" ht="36.75" hidden="1" customHeight="1">
      <c r="B1068" s="122"/>
      <c r="C1068" s="143"/>
      <c r="D1068" s="122"/>
      <c r="E1068" s="122"/>
      <c r="F1068" s="132">
        <v>2</v>
      </c>
      <c r="G1068" s="237" t="s">
        <v>658</v>
      </c>
      <c r="H1068" s="126">
        <v>0</v>
      </c>
      <c r="I1068" s="126">
        <v>0</v>
      </c>
      <c r="J1068" s="127">
        <f t="shared" si="1965"/>
        <v>0</v>
      </c>
      <c r="K1068" s="126">
        <v>0</v>
      </c>
      <c r="L1068" s="126">
        <v>0</v>
      </c>
      <c r="M1068" s="127">
        <f t="shared" si="1966"/>
        <v>0</v>
      </c>
      <c r="N1068" s="127">
        <f t="shared" si="1967"/>
        <v>0</v>
      </c>
      <c r="O1068" s="126">
        <v>0</v>
      </c>
      <c r="P1068" s="126">
        <v>0</v>
      </c>
      <c r="Q1068" s="127">
        <f t="shared" si="1968"/>
        <v>0</v>
      </c>
      <c r="R1068" s="126">
        <v>0</v>
      </c>
      <c r="S1068" s="126">
        <v>0</v>
      </c>
      <c r="T1068" s="127">
        <f t="shared" si="1969"/>
        <v>0</v>
      </c>
      <c r="U1068" s="127">
        <f t="shared" si="1970"/>
        <v>0</v>
      </c>
      <c r="V1068" s="126">
        <v>0</v>
      </c>
      <c r="W1068" s="126">
        <v>0</v>
      </c>
      <c r="X1068" s="127">
        <f t="shared" si="1971"/>
        <v>0</v>
      </c>
      <c r="Y1068" s="126">
        <v>0</v>
      </c>
      <c r="Z1068" s="126">
        <v>0</v>
      </c>
      <c r="AA1068" s="127">
        <f t="shared" si="1972"/>
        <v>0</v>
      </c>
      <c r="AB1068" s="127">
        <f t="shared" si="1973"/>
        <v>0</v>
      </c>
      <c r="AC1068" s="126">
        <v>0</v>
      </c>
      <c r="AD1068" s="126">
        <v>0</v>
      </c>
      <c r="AE1068" s="127">
        <f t="shared" si="1974"/>
        <v>0</v>
      </c>
      <c r="AF1068" s="126">
        <v>0</v>
      </c>
      <c r="AG1068" s="126">
        <v>0</v>
      </c>
      <c r="AH1068" s="127">
        <f t="shared" si="1975"/>
        <v>0</v>
      </c>
      <c r="AI1068" s="127">
        <f t="shared" si="1976"/>
        <v>0</v>
      </c>
      <c r="AJ1068" s="126">
        <v>0</v>
      </c>
      <c r="AK1068" s="126">
        <v>0</v>
      </c>
      <c r="AL1068" s="127">
        <f t="shared" si="1977"/>
        <v>0</v>
      </c>
      <c r="AM1068" s="126">
        <v>0</v>
      </c>
      <c r="AN1068" s="126">
        <v>0</v>
      </c>
      <c r="AO1068" s="127">
        <f t="shared" si="1978"/>
        <v>0</v>
      </c>
      <c r="AP1068" s="127">
        <f t="shared" si="1979"/>
        <v>0</v>
      </c>
      <c r="AQ1068" s="126">
        <v>0</v>
      </c>
      <c r="AR1068" s="126">
        <v>0</v>
      </c>
      <c r="AS1068" s="127">
        <f t="shared" si="1980"/>
        <v>0</v>
      </c>
      <c r="AT1068" s="126">
        <v>0</v>
      </c>
      <c r="AU1068" s="126">
        <v>0</v>
      </c>
      <c r="AV1068" s="127">
        <f t="shared" si="1981"/>
        <v>0</v>
      </c>
      <c r="AW1068" s="127">
        <f t="shared" si="1982"/>
        <v>0</v>
      </c>
      <c r="AX1068" s="126">
        <v>0</v>
      </c>
      <c r="AY1068" s="126">
        <v>0</v>
      </c>
      <c r="AZ1068" s="127">
        <f t="shared" si="1983"/>
        <v>0</v>
      </c>
      <c r="BA1068" s="126">
        <v>0</v>
      </c>
      <c r="BB1068" s="126">
        <v>0</v>
      </c>
      <c r="BC1068" s="127">
        <f t="shared" si="1984"/>
        <v>0</v>
      </c>
      <c r="BD1068" s="127">
        <f t="shared" si="1985"/>
        <v>0</v>
      </c>
      <c r="BE1068" s="144" t="s">
        <v>50</v>
      </c>
      <c r="BF1068" s="134"/>
      <c r="BG1068" s="180"/>
      <c r="BH1068" s="152" t="s">
        <v>128</v>
      </c>
      <c r="BI1068" s="152"/>
      <c r="BJ1068" s="104"/>
    </row>
    <row r="1069" spans="2:62" s="96" customFormat="1" ht="36.75" hidden="1" customHeight="1">
      <c r="B1069" s="122"/>
      <c r="C1069" s="143"/>
      <c r="D1069" s="122"/>
      <c r="E1069" s="122"/>
      <c r="F1069" s="124">
        <v>3</v>
      </c>
      <c r="G1069" s="237" t="s">
        <v>659</v>
      </c>
      <c r="H1069" s="126">
        <v>0</v>
      </c>
      <c r="I1069" s="126">
        <v>0</v>
      </c>
      <c r="J1069" s="127">
        <f t="shared" si="1965"/>
        <v>0</v>
      </c>
      <c r="K1069" s="126">
        <v>0</v>
      </c>
      <c r="L1069" s="126">
        <v>0</v>
      </c>
      <c r="M1069" s="127">
        <f t="shared" si="1966"/>
        <v>0</v>
      </c>
      <c r="N1069" s="127">
        <f t="shared" si="1967"/>
        <v>0</v>
      </c>
      <c r="O1069" s="126">
        <v>0</v>
      </c>
      <c r="P1069" s="126">
        <v>0</v>
      </c>
      <c r="Q1069" s="127">
        <f t="shared" si="1968"/>
        <v>0</v>
      </c>
      <c r="R1069" s="126">
        <v>0</v>
      </c>
      <c r="S1069" s="126">
        <v>0</v>
      </c>
      <c r="T1069" s="127">
        <f t="shared" si="1969"/>
        <v>0</v>
      </c>
      <c r="U1069" s="127">
        <f t="shared" si="1970"/>
        <v>0</v>
      </c>
      <c r="V1069" s="126">
        <v>0</v>
      </c>
      <c r="W1069" s="126">
        <v>0</v>
      </c>
      <c r="X1069" s="127">
        <f t="shared" si="1971"/>
        <v>0</v>
      </c>
      <c r="Y1069" s="126">
        <v>0</v>
      </c>
      <c r="Z1069" s="126">
        <v>0</v>
      </c>
      <c r="AA1069" s="127">
        <f t="shared" si="1972"/>
        <v>0</v>
      </c>
      <c r="AB1069" s="127">
        <f t="shared" si="1973"/>
        <v>0</v>
      </c>
      <c r="AC1069" s="126">
        <v>0</v>
      </c>
      <c r="AD1069" s="126">
        <v>0</v>
      </c>
      <c r="AE1069" s="127">
        <f t="shared" si="1974"/>
        <v>0</v>
      </c>
      <c r="AF1069" s="126">
        <v>0</v>
      </c>
      <c r="AG1069" s="126">
        <v>0</v>
      </c>
      <c r="AH1069" s="127">
        <f t="shared" si="1975"/>
        <v>0</v>
      </c>
      <c r="AI1069" s="127">
        <f t="shared" si="1976"/>
        <v>0</v>
      </c>
      <c r="AJ1069" s="126">
        <v>0</v>
      </c>
      <c r="AK1069" s="126">
        <v>0</v>
      </c>
      <c r="AL1069" s="127">
        <f t="shared" si="1977"/>
        <v>0</v>
      </c>
      <c r="AM1069" s="126">
        <v>0</v>
      </c>
      <c r="AN1069" s="126">
        <v>0</v>
      </c>
      <c r="AO1069" s="127">
        <f t="shared" si="1978"/>
        <v>0</v>
      </c>
      <c r="AP1069" s="127">
        <f t="shared" si="1979"/>
        <v>0</v>
      </c>
      <c r="AQ1069" s="126">
        <v>0</v>
      </c>
      <c r="AR1069" s="126">
        <v>0</v>
      </c>
      <c r="AS1069" s="127">
        <f t="shared" si="1980"/>
        <v>0</v>
      </c>
      <c r="AT1069" s="126">
        <v>0</v>
      </c>
      <c r="AU1069" s="126">
        <v>0</v>
      </c>
      <c r="AV1069" s="127">
        <f t="shared" si="1981"/>
        <v>0</v>
      </c>
      <c r="AW1069" s="127">
        <f t="shared" si="1982"/>
        <v>0</v>
      </c>
      <c r="AX1069" s="126">
        <v>0</v>
      </c>
      <c r="AY1069" s="126">
        <v>0</v>
      </c>
      <c r="AZ1069" s="127">
        <f t="shared" si="1983"/>
        <v>0</v>
      </c>
      <c r="BA1069" s="126">
        <v>0</v>
      </c>
      <c r="BB1069" s="126">
        <v>0</v>
      </c>
      <c r="BC1069" s="127">
        <f t="shared" si="1984"/>
        <v>0</v>
      </c>
      <c r="BD1069" s="127">
        <f t="shared" si="1985"/>
        <v>0</v>
      </c>
      <c r="BE1069" s="144" t="s">
        <v>50</v>
      </c>
      <c r="BF1069" s="134"/>
      <c r="BG1069" s="180"/>
      <c r="BH1069" s="152" t="s">
        <v>128</v>
      </c>
      <c r="BI1069" s="152"/>
      <c r="BJ1069" s="104"/>
    </row>
    <row r="1070" spans="2:62" s="96" customFormat="1" ht="36.75" hidden="1" customHeight="1">
      <c r="B1070" s="122"/>
      <c r="C1070" s="143"/>
      <c r="D1070" s="122"/>
      <c r="E1070" s="122"/>
      <c r="F1070" s="124">
        <v>4</v>
      </c>
      <c r="G1070" s="237" t="s">
        <v>660</v>
      </c>
      <c r="H1070" s="126">
        <v>0</v>
      </c>
      <c r="I1070" s="126">
        <v>0</v>
      </c>
      <c r="J1070" s="127">
        <f t="shared" si="1965"/>
        <v>0</v>
      </c>
      <c r="K1070" s="126">
        <v>0</v>
      </c>
      <c r="L1070" s="126">
        <v>0</v>
      </c>
      <c r="M1070" s="127">
        <f t="shared" si="1966"/>
        <v>0</v>
      </c>
      <c r="N1070" s="127">
        <f t="shared" si="1967"/>
        <v>0</v>
      </c>
      <c r="O1070" s="126">
        <v>0</v>
      </c>
      <c r="P1070" s="126">
        <v>0</v>
      </c>
      <c r="Q1070" s="127">
        <f t="shared" si="1968"/>
        <v>0</v>
      </c>
      <c r="R1070" s="126">
        <v>0</v>
      </c>
      <c r="S1070" s="126">
        <v>0</v>
      </c>
      <c r="T1070" s="127">
        <f t="shared" si="1969"/>
        <v>0</v>
      </c>
      <c r="U1070" s="127">
        <f t="shared" si="1970"/>
        <v>0</v>
      </c>
      <c r="V1070" s="126">
        <v>0</v>
      </c>
      <c r="W1070" s="126">
        <v>0</v>
      </c>
      <c r="X1070" s="127">
        <f t="shared" si="1971"/>
        <v>0</v>
      </c>
      <c r="Y1070" s="126">
        <v>0</v>
      </c>
      <c r="Z1070" s="126">
        <v>0</v>
      </c>
      <c r="AA1070" s="127">
        <f t="shared" si="1972"/>
        <v>0</v>
      </c>
      <c r="AB1070" s="127">
        <f t="shared" si="1973"/>
        <v>0</v>
      </c>
      <c r="AC1070" s="126">
        <v>0</v>
      </c>
      <c r="AD1070" s="126">
        <v>0</v>
      </c>
      <c r="AE1070" s="127">
        <f t="shared" si="1974"/>
        <v>0</v>
      </c>
      <c r="AF1070" s="126">
        <v>0</v>
      </c>
      <c r="AG1070" s="126">
        <v>0</v>
      </c>
      <c r="AH1070" s="127">
        <f t="shared" si="1975"/>
        <v>0</v>
      </c>
      <c r="AI1070" s="127">
        <f t="shared" si="1976"/>
        <v>0</v>
      </c>
      <c r="AJ1070" s="126">
        <v>0</v>
      </c>
      <c r="AK1070" s="126">
        <v>0</v>
      </c>
      <c r="AL1070" s="127">
        <f t="shared" si="1977"/>
        <v>0</v>
      </c>
      <c r="AM1070" s="126">
        <v>0</v>
      </c>
      <c r="AN1070" s="126">
        <v>0</v>
      </c>
      <c r="AO1070" s="127">
        <f t="shared" si="1978"/>
        <v>0</v>
      </c>
      <c r="AP1070" s="127">
        <f t="shared" si="1979"/>
        <v>0</v>
      </c>
      <c r="AQ1070" s="126">
        <v>0</v>
      </c>
      <c r="AR1070" s="126">
        <v>0</v>
      </c>
      <c r="AS1070" s="127">
        <f t="shared" si="1980"/>
        <v>0</v>
      </c>
      <c r="AT1070" s="126">
        <v>0</v>
      </c>
      <c r="AU1070" s="126">
        <v>0</v>
      </c>
      <c r="AV1070" s="127">
        <f t="shared" si="1981"/>
        <v>0</v>
      </c>
      <c r="AW1070" s="127">
        <f t="shared" si="1982"/>
        <v>0</v>
      </c>
      <c r="AX1070" s="126">
        <v>0</v>
      </c>
      <c r="AY1070" s="126">
        <v>0</v>
      </c>
      <c r="AZ1070" s="127">
        <f t="shared" si="1983"/>
        <v>0</v>
      </c>
      <c r="BA1070" s="126">
        <v>0</v>
      </c>
      <c r="BB1070" s="126">
        <v>0</v>
      </c>
      <c r="BC1070" s="127">
        <f t="shared" si="1984"/>
        <v>0</v>
      </c>
      <c r="BD1070" s="127">
        <f t="shared" si="1985"/>
        <v>0</v>
      </c>
      <c r="BE1070" s="144" t="s">
        <v>50</v>
      </c>
      <c r="BF1070" s="134"/>
      <c r="BG1070" s="180"/>
      <c r="BH1070" s="152" t="s">
        <v>128</v>
      </c>
      <c r="BI1070" s="152"/>
      <c r="BJ1070" s="104"/>
    </row>
    <row r="1071" spans="2:62" s="96" customFormat="1" ht="36.75" hidden="1" customHeight="1">
      <c r="B1071" s="122"/>
      <c r="C1071" s="143"/>
      <c r="D1071" s="122"/>
      <c r="E1071" s="122"/>
      <c r="F1071" s="124">
        <v>5</v>
      </c>
      <c r="G1071" s="163" t="s">
        <v>661</v>
      </c>
      <c r="H1071" s="126">
        <v>0</v>
      </c>
      <c r="I1071" s="126">
        <v>0</v>
      </c>
      <c r="J1071" s="127">
        <f t="shared" si="1965"/>
        <v>0</v>
      </c>
      <c r="K1071" s="126">
        <v>0</v>
      </c>
      <c r="L1071" s="126">
        <v>0</v>
      </c>
      <c r="M1071" s="127">
        <f t="shared" si="1966"/>
        <v>0</v>
      </c>
      <c r="N1071" s="127">
        <f t="shared" si="1967"/>
        <v>0</v>
      </c>
      <c r="O1071" s="126">
        <v>0</v>
      </c>
      <c r="P1071" s="126">
        <v>0</v>
      </c>
      <c r="Q1071" s="127">
        <f t="shared" si="1968"/>
        <v>0</v>
      </c>
      <c r="R1071" s="126">
        <v>0</v>
      </c>
      <c r="S1071" s="126">
        <v>0</v>
      </c>
      <c r="T1071" s="127">
        <f t="shared" si="1969"/>
        <v>0</v>
      </c>
      <c r="U1071" s="127">
        <f t="shared" si="1970"/>
        <v>0</v>
      </c>
      <c r="V1071" s="126">
        <v>0</v>
      </c>
      <c r="W1071" s="126">
        <v>0</v>
      </c>
      <c r="X1071" s="127">
        <f t="shared" si="1971"/>
        <v>0</v>
      </c>
      <c r="Y1071" s="126">
        <v>0</v>
      </c>
      <c r="Z1071" s="126">
        <v>0</v>
      </c>
      <c r="AA1071" s="127">
        <f t="shared" si="1972"/>
        <v>0</v>
      </c>
      <c r="AB1071" s="127">
        <f t="shared" si="1973"/>
        <v>0</v>
      </c>
      <c r="AC1071" s="126">
        <v>0</v>
      </c>
      <c r="AD1071" s="126">
        <v>0</v>
      </c>
      <c r="AE1071" s="127">
        <f t="shared" si="1974"/>
        <v>0</v>
      </c>
      <c r="AF1071" s="126">
        <v>0</v>
      </c>
      <c r="AG1071" s="126">
        <v>0</v>
      </c>
      <c r="AH1071" s="127">
        <f t="shared" si="1975"/>
        <v>0</v>
      </c>
      <c r="AI1071" s="127">
        <f t="shared" si="1976"/>
        <v>0</v>
      </c>
      <c r="AJ1071" s="126">
        <v>0</v>
      </c>
      <c r="AK1071" s="126">
        <v>0</v>
      </c>
      <c r="AL1071" s="127">
        <f t="shared" si="1977"/>
        <v>0</v>
      </c>
      <c r="AM1071" s="126">
        <v>0</v>
      </c>
      <c r="AN1071" s="126">
        <v>0</v>
      </c>
      <c r="AO1071" s="127">
        <f t="shared" si="1978"/>
        <v>0</v>
      </c>
      <c r="AP1071" s="127">
        <f t="shared" si="1979"/>
        <v>0</v>
      </c>
      <c r="AQ1071" s="126">
        <v>0</v>
      </c>
      <c r="AR1071" s="126">
        <v>0</v>
      </c>
      <c r="AS1071" s="127">
        <f t="shared" si="1980"/>
        <v>0</v>
      </c>
      <c r="AT1071" s="126">
        <v>0</v>
      </c>
      <c r="AU1071" s="126">
        <v>0</v>
      </c>
      <c r="AV1071" s="127">
        <f t="shared" si="1981"/>
        <v>0</v>
      </c>
      <c r="AW1071" s="127">
        <f t="shared" si="1982"/>
        <v>0</v>
      </c>
      <c r="AX1071" s="126">
        <v>0</v>
      </c>
      <c r="AY1071" s="126">
        <v>0</v>
      </c>
      <c r="AZ1071" s="127">
        <f t="shared" si="1983"/>
        <v>0</v>
      </c>
      <c r="BA1071" s="126">
        <v>0</v>
      </c>
      <c r="BB1071" s="126">
        <v>0</v>
      </c>
      <c r="BC1071" s="127">
        <f t="shared" si="1984"/>
        <v>0</v>
      </c>
      <c r="BD1071" s="127">
        <f t="shared" si="1985"/>
        <v>0</v>
      </c>
      <c r="BE1071" s="144" t="s">
        <v>50</v>
      </c>
      <c r="BF1071" s="134"/>
      <c r="BG1071" s="180"/>
      <c r="BH1071" s="152" t="s">
        <v>128</v>
      </c>
      <c r="BI1071" s="152"/>
      <c r="BJ1071" s="104"/>
    </row>
    <row r="1072" spans="2:62" s="96" customFormat="1" ht="36.75" hidden="1" customHeight="1">
      <c r="B1072" s="122"/>
      <c r="C1072" s="143"/>
      <c r="D1072" s="122"/>
      <c r="E1072" s="122"/>
      <c r="F1072" s="124">
        <v>6</v>
      </c>
      <c r="G1072" s="163" t="s">
        <v>443</v>
      </c>
      <c r="H1072" s="126">
        <v>0</v>
      </c>
      <c r="I1072" s="126">
        <v>0</v>
      </c>
      <c r="J1072" s="127">
        <f t="shared" si="1965"/>
        <v>0</v>
      </c>
      <c r="K1072" s="126">
        <v>0</v>
      </c>
      <c r="L1072" s="126">
        <v>0</v>
      </c>
      <c r="M1072" s="127">
        <f t="shared" si="1966"/>
        <v>0</v>
      </c>
      <c r="N1072" s="127">
        <f t="shared" si="1967"/>
        <v>0</v>
      </c>
      <c r="O1072" s="126">
        <v>0</v>
      </c>
      <c r="P1072" s="126">
        <v>0</v>
      </c>
      <c r="Q1072" s="127">
        <f t="shared" si="1968"/>
        <v>0</v>
      </c>
      <c r="R1072" s="126">
        <v>0</v>
      </c>
      <c r="S1072" s="126">
        <v>0</v>
      </c>
      <c r="T1072" s="127">
        <f t="shared" si="1969"/>
        <v>0</v>
      </c>
      <c r="U1072" s="127">
        <f t="shared" si="1970"/>
        <v>0</v>
      </c>
      <c r="V1072" s="126">
        <v>0</v>
      </c>
      <c r="W1072" s="126">
        <v>0</v>
      </c>
      <c r="X1072" s="127">
        <f t="shared" si="1971"/>
        <v>0</v>
      </c>
      <c r="Y1072" s="126">
        <v>0</v>
      </c>
      <c r="Z1072" s="126">
        <v>0</v>
      </c>
      <c r="AA1072" s="127">
        <f t="shared" si="1972"/>
        <v>0</v>
      </c>
      <c r="AB1072" s="127">
        <f t="shared" si="1973"/>
        <v>0</v>
      </c>
      <c r="AC1072" s="126">
        <v>0</v>
      </c>
      <c r="AD1072" s="126">
        <v>0</v>
      </c>
      <c r="AE1072" s="127">
        <f t="shared" si="1974"/>
        <v>0</v>
      </c>
      <c r="AF1072" s="126">
        <v>0</v>
      </c>
      <c r="AG1072" s="126">
        <v>0</v>
      </c>
      <c r="AH1072" s="127">
        <f t="shared" si="1975"/>
        <v>0</v>
      </c>
      <c r="AI1072" s="127">
        <f t="shared" si="1976"/>
        <v>0</v>
      </c>
      <c r="AJ1072" s="126">
        <v>0</v>
      </c>
      <c r="AK1072" s="126">
        <v>0</v>
      </c>
      <c r="AL1072" s="127">
        <f t="shared" si="1977"/>
        <v>0</v>
      </c>
      <c r="AM1072" s="126">
        <v>0</v>
      </c>
      <c r="AN1072" s="126">
        <v>0</v>
      </c>
      <c r="AO1072" s="127">
        <f t="shared" si="1978"/>
        <v>0</v>
      </c>
      <c r="AP1072" s="127">
        <f t="shared" si="1979"/>
        <v>0</v>
      </c>
      <c r="AQ1072" s="126">
        <v>0</v>
      </c>
      <c r="AR1072" s="126">
        <v>0</v>
      </c>
      <c r="AS1072" s="127">
        <f t="shared" si="1980"/>
        <v>0</v>
      </c>
      <c r="AT1072" s="126">
        <v>0</v>
      </c>
      <c r="AU1072" s="126">
        <v>0</v>
      </c>
      <c r="AV1072" s="127">
        <f t="shared" si="1981"/>
        <v>0</v>
      </c>
      <c r="AW1072" s="127">
        <f t="shared" si="1982"/>
        <v>0</v>
      </c>
      <c r="AX1072" s="126">
        <v>0</v>
      </c>
      <c r="AY1072" s="126">
        <v>0</v>
      </c>
      <c r="AZ1072" s="127">
        <f t="shared" si="1983"/>
        <v>0</v>
      </c>
      <c r="BA1072" s="126">
        <v>0</v>
      </c>
      <c r="BB1072" s="126">
        <v>0</v>
      </c>
      <c r="BC1072" s="127">
        <f t="shared" si="1984"/>
        <v>0</v>
      </c>
      <c r="BD1072" s="127">
        <f t="shared" si="1985"/>
        <v>0</v>
      </c>
      <c r="BE1072" s="144" t="s">
        <v>50</v>
      </c>
      <c r="BF1072" s="134"/>
      <c r="BG1072" s="180"/>
      <c r="BH1072" s="152" t="s">
        <v>128</v>
      </c>
      <c r="BI1072" s="152"/>
      <c r="BJ1072" s="104"/>
    </row>
    <row r="1073" spans="2:62" s="96" customFormat="1" ht="36.75" hidden="1" customHeight="1">
      <c r="B1073" s="122"/>
      <c r="C1073" s="143"/>
      <c r="D1073" s="122"/>
      <c r="E1073" s="122"/>
      <c r="F1073" s="124">
        <v>7</v>
      </c>
      <c r="G1073" s="163" t="s">
        <v>392</v>
      </c>
      <c r="H1073" s="126">
        <v>0</v>
      </c>
      <c r="I1073" s="126">
        <v>0</v>
      </c>
      <c r="J1073" s="127">
        <f t="shared" si="1965"/>
        <v>0</v>
      </c>
      <c r="K1073" s="126">
        <v>0</v>
      </c>
      <c r="L1073" s="126">
        <v>0</v>
      </c>
      <c r="M1073" s="127">
        <f t="shared" si="1966"/>
        <v>0</v>
      </c>
      <c r="N1073" s="127">
        <f t="shared" si="1967"/>
        <v>0</v>
      </c>
      <c r="O1073" s="126">
        <v>0</v>
      </c>
      <c r="P1073" s="126">
        <v>0</v>
      </c>
      <c r="Q1073" s="127">
        <f t="shared" si="1968"/>
        <v>0</v>
      </c>
      <c r="R1073" s="126">
        <v>0</v>
      </c>
      <c r="S1073" s="126">
        <v>0</v>
      </c>
      <c r="T1073" s="127">
        <f t="shared" si="1969"/>
        <v>0</v>
      </c>
      <c r="U1073" s="127">
        <f t="shared" si="1970"/>
        <v>0</v>
      </c>
      <c r="V1073" s="126">
        <v>0</v>
      </c>
      <c r="W1073" s="126">
        <v>0</v>
      </c>
      <c r="X1073" s="127">
        <f t="shared" si="1971"/>
        <v>0</v>
      </c>
      <c r="Y1073" s="126">
        <v>0</v>
      </c>
      <c r="Z1073" s="126">
        <v>0</v>
      </c>
      <c r="AA1073" s="127">
        <f t="shared" si="1972"/>
        <v>0</v>
      </c>
      <c r="AB1073" s="127">
        <f t="shared" si="1973"/>
        <v>0</v>
      </c>
      <c r="AC1073" s="126">
        <v>0</v>
      </c>
      <c r="AD1073" s="126">
        <v>0</v>
      </c>
      <c r="AE1073" s="127">
        <f t="shared" si="1974"/>
        <v>0</v>
      </c>
      <c r="AF1073" s="126">
        <v>0</v>
      </c>
      <c r="AG1073" s="126">
        <v>0</v>
      </c>
      <c r="AH1073" s="127">
        <f t="shared" si="1975"/>
        <v>0</v>
      </c>
      <c r="AI1073" s="127">
        <f t="shared" si="1976"/>
        <v>0</v>
      </c>
      <c r="AJ1073" s="126">
        <v>0</v>
      </c>
      <c r="AK1073" s="126">
        <v>0</v>
      </c>
      <c r="AL1073" s="127">
        <f t="shared" si="1977"/>
        <v>0</v>
      </c>
      <c r="AM1073" s="126">
        <v>0</v>
      </c>
      <c r="AN1073" s="126">
        <v>0</v>
      </c>
      <c r="AO1073" s="127">
        <f t="shared" si="1978"/>
        <v>0</v>
      </c>
      <c r="AP1073" s="127">
        <f t="shared" si="1979"/>
        <v>0</v>
      </c>
      <c r="AQ1073" s="126">
        <v>0</v>
      </c>
      <c r="AR1073" s="126">
        <v>0</v>
      </c>
      <c r="AS1073" s="127">
        <f t="shared" si="1980"/>
        <v>0</v>
      </c>
      <c r="AT1073" s="126">
        <v>0</v>
      </c>
      <c r="AU1073" s="126">
        <v>0</v>
      </c>
      <c r="AV1073" s="127">
        <f t="shared" si="1981"/>
        <v>0</v>
      </c>
      <c r="AW1073" s="127">
        <f t="shared" si="1982"/>
        <v>0</v>
      </c>
      <c r="AX1073" s="126">
        <v>0</v>
      </c>
      <c r="AY1073" s="126">
        <v>0</v>
      </c>
      <c r="AZ1073" s="127">
        <f t="shared" si="1983"/>
        <v>0</v>
      </c>
      <c r="BA1073" s="126">
        <v>0</v>
      </c>
      <c r="BB1073" s="126">
        <v>0</v>
      </c>
      <c r="BC1073" s="127">
        <f t="shared" si="1984"/>
        <v>0</v>
      </c>
      <c r="BD1073" s="127">
        <f t="shared" si="1985"/>
        <v>0</v>
      </c>
      <c r="BE1073" s="144" t="s">
        <v>50</v>
      </c>
      <c r="BF1073" s="134"/>
      <c r="BG1073" s="180"/>
      <c r="BH1073" s="152" t="s">
        <v>128</v>
      </c>
      <c r="BI1073" s="152"/>
      <c r="BJ1073" s="104"/>
    </row>
    <row r="1074" spans="2:62" s="113" customFormat="1" ht="36.75" hidden="1" customHeight="1">
      <c r="B1074" s="106">
        <v>2014</v>
      </c>
      <c r="C1074" s="146">
        <v>8317</v>
      </c>
      <c r="D1074" s="106">
        <v>7</v>
      </c>
      <c r="E1074" s="106"/>
      <c r="F1074" s="106"/>
      <c r="G1074" s="108" t="s">
        <v>263</v>
      </c>
      <c r="H1074" s="109">
        <f>H1075</f>
        <v>0</v>
      </c>
      <c r="I1074" s="109">
        <f t="shared" ref="I1074:X1075" si="1986">I1075</f>
        <v>0</v>
      </c>
      <c r="J1074" s="109">
        <f t="shared" si="1986"/>
        <v>0</v>
      </c>
      <c r="K1074" s="109">
        <f t="shared" si="1986"/>
        <v>0</v>
      </c>
      <c r="L1074" s="109">
        <f t="shared" si="1986"/>
        <v>0</v>
      </c>
      <c r="M1074" s="109">
        <f t="shared" si="1986"/>
        <v>0</v>
      </c>
      <c r="N1074" s="109">
        <f t="shared" si="1986"/>
        <v>0</v>
      </c>
      <c r="O1074" s="109">
        <f t="shared" si="1986"/>
        <v>0</v>
      </c>
      <c r="P1074" s="109">
        <f t="shared" si="1986"/>
        <v>0</v>
      </c>
      <c r="Q1074" s="109">
        <f t="shared" si="1986"/>
        <v>0</v>
      </c>
      <c r="R1074" s="109">
        <f t="shared" si="1986"/>
        <v>0</v>
      </c>
      <c r="S1074" s="109">
        <f t="shared" si="1986"/>
        <v>0</v>
      </c>
      <c r="T1074" s="109">
        <f t="shared" si="1986"/>
        <v>0</v>
      </c>
      <c r="U1074" s="109">
        <f t="shared" si="1986"/>
        <v>0</v>
      </c>
      <c r="V1074" s="109">
        <f t="shared" si="1986"/>
        <v>0</v>
      </c>
      <c r="W1074" s="109">
        <f t="shared" si="1986"/>
        <v>0</v>
      </c>
      <c r="X1074" s="109">
        <f t="shared" si="1986"/>
        <v>0</v>
      </c>
      <c r="Y1074" s="109">
        <f t="shared" ref="P1074:BD1075" si="1987">Y1075</f>
        <v>0</v>
      </c>
      <c r="Z1074" s="109">
        <f t="shared" si="1987"/>
        <v>0</v>
      </c>
      <c r="AA1074" s="109">
        <f t="shared" si="1987"/>
        <v>0</v>
      </c>
      <c r="AB1074" s="109">
        <f t="shared" si="1987"/>
        <v>0</v>
      </c>
      <c r="AC1074" s="109">
        <f t="shared" si="1987"/>
        <v>0</v>
      </c>
      <c r="AD1074" s="109">
        <f t="shared" si="1987"/>
        <v>0</v>
      </c>
      <c r="AE1074" s="109">
        <f t="shared" si="1987"/>
        <v>0</v>
      </c>
      <c r="AF1074" s="109">
        <f t="shared" si="1987"/>
        <v>0</v>
      </c>
      <c r="AG1074" s="109">
        <f t="shared" si="1987"/>
        <v>0</v>
      </c>
      <c r="AH1074" s="109">
        <f t="shared" si="1987"/>
        <v>0</v>
      </c>
      <c r="AI1074" s="109">
        <f t="shared" si="1987"/>
        <v>0</v>
      </c>
      <c r="AJ1074" s="109">
        <f t="shared" si="1987"/>
        <v>0</v>
      </c>
      <c r="AK1074" s="109">
        <f t="shared" si="1987"/>
        <v>0</v>
      </c>
      <c r="AL1074" s="109">
        <f t="shared" si="1987"/>
        <v>0</v>
      </c>
      <c r="AM1074" s="109">
        <f t="shared" si="1987"/>
        <v>0</v>
      </c>
      <c r="AN1074" s="109">
        <f t="shared" si="1987"/>
        <v>0</v>
      </c>
      <c r="AO1074" s="109">
        <f t="shared" si="1987"/>
        <v>0</v>
      </c>
      <c r="AP1074" s="109">
        <f t="shared" si="1987"/>
        <v>0</v>
      </c>
      <c r="AQ1074" s="109">
        <f t="shared" si="1987"/>
        <v>0</v>
      </c>
      <c r="AR1074" s="109">
        <f t="shared" si="1987"/>
        <v>0</v>
      </c>
      <c r="AS1074" s="109">
        <f t="shared" si="1987"/>
        <v>0</v>
      </c>
      <c r="AT1074" s="109">
        <f t="shared" si="1987"/>
        <v>0</v>
      </c>
      <c r="AU1074" s="109">
        <f t="shared" si="1987"/>
        <v>0</v>
      </c>
      <c r="AV1074" s="109">
        <f t="shared" si="1987"/>
        <v>0</v>
      </c>
      <c r="AW1074" s="109">
        <f t="shared" si="1987"/>
        <v>0</v>
      </c>
      <c r="AX1074" s="109">
        <f t="shared" si="1987"/>
        <v>0</v>
      </c>
      <c r="AY1074" s="109">
        <f t="shared" si="1987"/>
        <v>0</v>
      </c>
      <c r="AZ1074" s="109">
        <f t="shared" si="1987"/>
        <v>0</v>
      </c>
      <c r="BA1074" s="109">
        <f t="shared" si="1987"/>
        <v>0</v>
      </c>
      <c r="BB1074" s="109">
        <f t="shared" si="1987"/>
        <v>0</v>
      </c>
      <c r="BC1074" s="109">
        <f t="shared" si="1987"/>
        <v>0</v>
      </c>
      <c r="BD1074" s="109">
        <f t="shared" si="1987"/>
        <v>0</v>
      </c>
      <c r="BE1074" s="110"/>
      <c r="BF1074" s="111"/>
      <c r="BG1074" s="110"/>
      <c r="BH1074" s="142"/>
      <c r="BI1074" s="142"/>
      <c r="BJ1074" s="104"/>
    </row>
    <row r="1075" spans="2:62" s="121" customFormat="1" ht="36.75" hidden="1" customHeight="1">
      <c r="B1075" s="114">
        <v>2014</v>
      </c>
      <c r="C1075" s="115">
        <v>8317</v>
      </c>
      <c r="D1075" s="114">
        <v>7</v>
      </c>
      <c r="E1075" s="114">
        <v>541</v>
      </c>
      <c r="F1075" s="114"/>
      <c r="G1075" s="116" t="s">
        <v>89</v>
      </c>
      <c r="H1075" s="117">
        <f>H1076</f>
        <v>0</v>
      </c>
      <c r="I1075" s="117">
        <f t="shared" si="1986"/>
        <v>0</v>
      </c>
      <c r="J1075" s="117">
        <f t="shared" si="1986"/>
        <v>0</v>
      </c>
      <c r="K1075" s="117">
        <f t="shared" si="1986"/>
        <v>0</v>
      </c>
      <c r="L1075" s="117">
        <f t="shared" si="1986"/>
        <v>0</v>
      </c>
      <c r="M1075" s="117">
        <f t="shared" si="1986"/>
        <v>0</v>
      </c>
      <c r="N1075" s="117">
        <f t="shared" si="1986"/>
        <v>0</v>
      </c>
      <c r="O1075" s="117">
        <f t="shared" si="1986"/>
        <v>0</v>
      </c>
      <c r="P1075" s="117">
        <f t="shared" si="1987"/>
        <v>0</v>
      </c>
      <c r="Q1075" s="117">
        <f t="shared" si="1987"/>
        <v>0</v>
      </c>
      <c r="R1075" s="117">
        <f t="shared" si="1987"/>
        <v>0</v>
      </c>
      <c r="S1075" s="117">
        <f t="shared" si="1987"/>
        <v>0</v>
      </c>
      <c r="T1075" s="117">
        <f t="shared" si="1987"/>
        <v>0</v>
      </c>
      <c r="U1075" s="117">
        <f t="shared" si="1987"/>
        <v>0</v>
      </c>
      <c r="V1075" s="117">
        <f t="shared" si="1986"/>
        <v>0</v>
      </c>
      <c r="W1075" s="117">
        <f t="shared" si="1987"/>
        <v>0</v>
      </c>
      <c r="X1075" s="117">
        <f t="shared" si="1987"/>
        <v>0</v>
      </c>
      <c r="Y1075" s="117">
        <f t="shared" si="1987"/>
        <v>0</v>
      </c>
      <c r="Z1075" s="117">
        <f t="shared" si="1987"/>
        <v>0</v>
      </c>
      <c r="AA1075" s="117">
        <f t="shared" si="1987"/>
        <v>0</v>
      </c>
      <c r="AB1075" s="117">
        <f t="shared" si="1987"/>
        <v>0</v>
      </c>
      <c r="AC1075" s="117">
        <f t="shared" si="1987"/>
        <v>0</v>
      </c>
      <c r="AD1075" s="117">
        <f t="shared" si="1987"/>
        <v>0</v>
      </c>
      <c r="AE1075" s="117">
        <f t="shared" si="1987"/>
        <v>0</v>
      </c>
      <c r="AF1075" s="117">
        <f t="shared" si="1987"/>
        <v>0</v>
      </c>
      <c r="AG1075" s="117">
        <f t="shared" si="1987"/>
        <v>0</v>
      </c>
      <c r="AH1075" s="117">
        <f t="shared" si="1987"/>
        <v>0</v>
      </c>
      <c r="AI1075" s="117">
        <f t="shared" si="1987"/>
        <v>0</v>
      </c>
      <c r="AJ1075" s="117">
        <f t="shared" si="1987"/>
        <v>0</v>
      </c>
      <c r="AK1075" s="117">
        <f t="shared" si="1987"/>
        <v>0</v>
      </c>
      <c r="AL1075" s="117">
        <f t="shared" si="1987"/>
        <v>0</v>
      </c>
      <c r="AM1075" s="117">
        <f t="shared" si="1987"/>
        <v>0</v>
      </c>
      <c r="AN1075" s="117">
        <f t="shared" si="1987"/>
        <v>0</v>
      </c>
      <c r="AO1075" s="117">
        <f t="shared" si="1987"/>
        <v>0</v>
      </c>
      <c r="AP1075" s="117">
        <f t="shared" si="1987"/>
        <v>0</v>
      </c>
      <c r="AQ1075" s="117">
        <f t="shared" si="1987"/>
        <v>0</v>
      </c>
      <c r="AR1075" s="117">
        <f t="shared" si="1987"/>
        <v>0</v>
      </c>
      <c r="AS1075" s="117">
        <f t="shared" si="1987"/>
        <v>0</v>
      </c>
      <c r="AT1075" s="117">
        <f t="shared" si="1987"/>
        <v>0</v>
      </c>
      <c r="AU1075" s="117">
        <f t="shared" si="1987"/>
        <v>0</v>
      </c>
      <c r="AV1075" s="117">
        <f t="shared" si="1987"/>
        <v>0</v>
      </c>
      <c r="AW1075" s="117">
        <f t="shared" si="1987"/>
        <v>0</v>
      </c>
      <c r="AX1075" s="117">
        <f t="shared" si="1987"/>
        <v>0</v>
      </c>
      <c r="AY1075" s="117">
        <f t="shared" si="1987"/>
        <v>0</v>
      </c>
      <c r="AZ1075" s="117">
        <f t="shared" si="1987"/>
        <v>0</v>
      </c>
      <c r="BA1075" s="117">
        <f t="shared" si="1987"/>
        <v>0</v>
      </c>
      <c r="BB1075" s="117">
        <f t="shared" si="1987"/>
        <v>0</v>
      </c>
      <c r="BC1075" s="117">
        <f t="shared" si="1987"/>
        <v>0</v>
      </c>
      <c r="BD1075" s="117">
        <f t="shared" si="1987"/>
        <v>0</v>
      </c>
      <c r="BE1075" s="118"/>
      <c r="BF1075" s="119"/>
      <c r="BG1075" s="118"/>
      <c r="BH1075" s="140"/>
      <c r="BI1075" s="140"/>
      <c r="BJ1075" s="104"/>
    </row>
    <row r="1076" spans="2:62" s="121" customFormat="1" ht="36.75" hidden="1" customHeight="1">
      <c r="B1076" s="122"/>
      <c r="C1076" s="143"/>
      <c r="D1076" s="122"/>
      <c r="E1076" s="122"/>
      <c r="F1076" s="132">
        <v>1</v>
      </c>
      <c r="G1076" s="237" t="s">
        <v>90</v>
      </c>
      <c r="H1076" s="126">
        <v>0</v>
      </c>
      <c r="I1076" s="126">
        <v>0</v>
      </c>
      <c r="J1076" s="127">
        <f>H1076+I1076</f>
        <v>0</v>
      </c>
      <c r="K1076" s="126">
        <v>0</v>
      </c>
      <c r="L1076" s="126">
        <v>0</v>
      </c>
      <c r="M1076" s="127">
        <f>K1076+L1076</f>
        <v>0</v>
      </c>
      <c r="N1076" s="127">
        <f>J1076+M1076</f>
        <v>0</v>
      </c>
      <c r="O1076" s="126">
        <v>0</v>
      </c>
      <c r="P1076" s="126">
        <v>0</v>
      </c>
      <c r="Q1076" s="127">
        <f t="shared" ref="Q1076" si="1988">O1076+P1076</f>
        <v>0</v>
      </c>
      <c r="R1076" s="126">
        <v>0</v>
      </c>
      <c r="S1076" s="126">
        <v>0</v>
      </c>
      <c r="T1076" s="127">
        <f t="shared" ref="T1076" si="1989">R1076+S1076</f>
        <v>0</v>
      </c>
      <c r="U1076" s="127">
        <f t="shared" ref="U1076" si="1990">Q1076+T1076</f>
        <v>0</v>
      </c>
      <c r="V1076" s="126">
        <v>0</v>
      </c>
      <c r="W1076" s="126">
        <v>0</v>
      </c>
      <c r="X1076" s="127">
        <f t="shared" ref="X1076" si="1991">V1076+W1076</f>
        <v>0</v>
      </c>
      <c r="Y1076" s="126">
        <v>0</v>
      </c>
      <c r="Z1076" s="126">
        <v>0</v>
      </c>
      <c r="AA1076" s="127">
        <f t="shared" ref="AA1076" si="1992">Y1076+Z1076</f>
        <v>0</v>
      </c>
      <c r="AB1076" s="127">
        <f t="shared" ref="AB1076" si="1993">X1076+AA1076</f>
        <v>0</v>
      </c>
      <c r="AC1076" s="126">
        <v>0</v>
      </c>
      <c r="AD1076" s="126">
        <v>0</v>
      </c>
      <c r="AE1076" s="127">
        <f t="shared" ref="AE1076" si="1994">AC1076+AD1076</f>
        <v>0</v>
      </c>
      <c r="AF1076" s="126">
        <v>0</v>
      </c>
      <c r="AG1076" s="126">
        <v>0</v>
      </c>
      <c r="AH1076" s="127">
        <f t="shared" ref="AH1076" si="1995">AF1076+AG1076</f>
        <v>0</v>
      </c>
      <c r="AI1076" s="127">
        <f t="shared" ref="AI1076" si="1996">AE1076+AH1076</f>
        <v>0</v>
      </c>
      <c r="AJ1076" s="126">
        <v>0</v>
      </c>
      <c r="AK1076" s="126">
        <v>0</v>
      </c>
      <c r="AL1076" s="127">
        <f t="shared" ref="AL1076" si="1997">AJ1076+AK1076</f>
        <v>0</v>
      </c>
      <c r="AM1076" s="126">
        <v>0</v>
      </c>
      <c r="AN1076" s="126">
        <v>0</v>
      </c>
      <c r="AO1076" s="127">
        <f t="shared" ref="AO1076" si="1998">AM1076+AN1076</f>
        <v>0</v>
      </c>
      <c r="AP1076" s="127">
        <f t="shared" ref="AP1076" si="1999">AL1076+AO1076</f>
        <v>0</v>
      </c>
      <c r="AQ1076" s="126">
        <v>0</v>
      </c>
      <c r="AR1076" s="126">
        <v>0</v>
      </c>
      <c r="AS1076" s="127">
        <f t="shared" ref="AS1076" si="2000">AQ1076+AR1076</f>
        <v>0</v>
      </c>
      <c r="AT1076" s="126">
        <v>0</v>
      </c>
      <c r="AU1076" s="126">
        <v>0</v>
      </c>
      <c r="AV1076" s="127">
        <f t="shared" ref="AV1076" si="2001">AT1076+AU1076</f>
        <v>0</v>
      </c>
      <c r="AW1076" s="127">
        <f t="shared" ref="AW1076" si="2002">AS1076+AV1076</f>
        <v>0</v>
      </c>
      <c r="AX1076" s="126">
        <v>0</v>
      </c>
      <c r="AY1076" s="126">
        <v>0</v>
      </c>
      <c r="AZ1076" s="127">
        <f t="shared" ref="AZ1076" si="2003">AX1076+AY1076</f>
        <v>0</v>
      </c>
      <c r="BA1076" s="126">
        <v>0</v>
      </c>
      <c r="BB1076" s="126">
        <v>0</v>
      </c>
      <c r="BC1076" s="127">
        <f t="shared" ref="BC1076" si="2004">BA1076+BB1076</f>
        <v>0</v>
      </c>
      <c r="BD1076" s="127">
        <f t="shared" ref="BD1076" si="2005">AZ1076+BC1076</f>
        <v>0</v>
      </c>
      <c r="BE1076" s="128" t="s">
        <v>50</v>
      </c>
      <c r="BF1076" s="134"/>
      <c r="BG1076" s="128"/>
      <c r="BH1076" s="152" t="s">
        <v>128</v>
      </c>
      <c r="BI1076" s="152"/>
      <c r="BJ1076" s="151"/>
    </row>
    <row r="1077" spans="2:62" s="113" customFormat="1" hidden="1">
      <c r="B1077" s="106">
        <v>2014</v>
      </c>
      <c r="C1077" s="146">
        <v>8317</v>
      </c>
      <c r="D1077" s="106">
        <v>7</v>
      </c>
      <c r="E1077" s="106"/>
      <c r="F1077" s="106"/>
      <c r="G1077" s="108" t="s">
        <v>662</v>
      </c>
      <c r="H1077" s="109">
        <f>H1078+H1080+H1083+H1085</f>
        <v>0</v>
      </c>
      <c r="I1077" s="109">
        <f t="shared" ref="I1077:O1077" si="2006">I1078+I1080+I1083+I1085</f>
        <v>0</v>
      </c>
      <c r="J1077" s="109">
        <f t="shared" si="2006"/>
        <v>0</v>
      </c>
      <c r="K1077" s="109">
        <f t="shared" si="2006"/>
        <v>0</v>
      </c>
      <c r="L1077" s="109">
        <f t="shared" si="2006"/>
        <v>0</v>
      </c>
      <c r="M1077" s="109">
        <f t="shared" si="2006"/>
        <v>0</v>
      </c>
      <c r="N1077" s="109">
        <f t="shared" si="2006"/>
        <v>0</v>
      </c>
      <c r="O1077" s="109">
        <f t="shared" si="2006"/>
        <v>0</v>
      </c>
      <c r="P1077" s="109">
        <f t="shared" ref="P1077:BD1077" si="2007">P1078+P1080+P1083+P1085</f>
        <v>0</v>
      </c>
      <c r="Q1077" s="109">
        <f t="shared" si="2007"/>
        <v>0</v>
      </c>
      <c r="R1077" s="109">
        <f t="shared" si="2007"/>
        <v>0</v>
      </c>
      <c r="S1077" s="109">
        <f t="shared" si="2007"/>
        <v>0</v>
      </c>
      <c r="T1077" s="109">
        <f t="shared" si="2007"/>
        <v>0</v>
      </c>
      <c r="U1077" s="109">
        <f t="shared" si="2007"/>
        <v>0</v>
      </c>
      <c r="V1077" s="109">
        <f t="shared" si="2007"/>
        <v>0</v>
      </c>
      <c r="W1077" s="109">
        <f t="shared" si="2007"/>
        <v>0</v>
      </c>
      <c r="X1077" s="109">
        <f t="shared" si="2007"/>
        <v>0</v>
      </c>
      <c r="Y1077" s="109">
        <f t="shared" si="2007"/>
        <v>0</v>
      </c>
      <c r="Z1077" s="109">
        <f t="shared" si="2007"/>
        <v>0</v>
      </c>
      <c r="AA1077" s="109">
        <f t="shared" si="2007"/>
        <v>0</v>
      </c>
      <c r="AB1077" s="109">
        <f t="shared" si="2007"/>
        <v>0</v>
      </c>
      <c r="AC1077" s="109">
        <f t="shared" si="2007"/>
        <v>0</v>
      </c>
      <c r="AD1077" s="109">
        <f t="shared" si="2007"/>
        <v>0</v>
      </c>
      <c r="AE1077" s="109">
        <f t="shared" si="2007"/>
        <v>0</v>
      </c>
      <c r="AF1077" s="109">
        <f t="shared" si="2007"/>
        <v>0</v>
      </c>
      <c r="AG1077" s="109">
        <f t="shared" si="2007"/>
        <v>0</v>
      </c>
      <c r="AH1077" s="109">
        <f t="shared" si="2007"/>
        <v>0</v>
      </c>
      <c r="AI1077" s="109">
        <f t="shared" si="2007"/>
        <v>0</v>
      </c>
      <c r="AJ1077" s="109">
        <f t="shared" si="2007"/>
        <v>0</v>
      </c>
      <c r="AK1077" s="109">
        <f t="shared" si="2007"/>
        <v>0</v>
      </c>
      <c r="AL1077" s="109">
        <f t="shared" si="2007"/>
        <v>0</v>
      </c>
      <c r="AM1077" s="109">
        <f t="shared" si="2007"/>
        <v>0</v>
      </c>
      <c r="AN1077" s="109">
        <f t="shared" si="2007"/>
        <v>0</v>
      </c>
      <c r="AO1077" s="109">
        <f t="shared" si="2007"/>
        <v>0</v>
      </c>
      <c r="AP1077" s="109">
        <f t="shared" si="2007"/>
        <v>0</v>
      </c>
      <c r="AQ1077" s="109">
        <f t="shared" si="2007"/>
        <v>0</v>
      </c>
      <c r="AR1077" s="109">
        <f t="shared" si="2007"/>
        <v>0</v>
      </c>
      <c r="AS1077" s="109">
        <f t="shared" si="2007"/>
        <v>0</v>
      </c>
      <c r="AT1077" s="109">
        <f t="shared" si="2007"/>
        <v>0</v>
      </c>
      <c r="AU1077" s="109">
        <f t="shared" si="2007"/>
        <v>0</v>
      </c>
      <c r="AV1077" s="109">
        <f t="shared" si="2007"/>
        <v>0</v>
      </c>
      <c r="AW1077" s="109">
        <f t="shared" si="2007"/>
        <v>0</v>
      </c>
      <c r="AX1077" s="109">
        <f t="shared" si="2007"/>
        <v>0</v>
      </c>
      <c r="AY1077" s="109">
        <f t="shared" si="2007"/>
        <v>0</v>
      </c>
      <c r="AZ1077" s="109">
        <f t="shared" si="2007"/>
        <v>0</v>
      </c>
      <c r="BA1077" s="109">
        <f t="shared" si="2007"/>
        <v>0</v>
      </c>
      <c r="BB1077" s="109">
        <f t="shared" si="2007"/>
        <v>0</v>
      </c>
      <c r="BC1077" s="109">
        <f t="shared" si="2007"/>
        <v>0</v>
      </c>
      <c r="BD1077" s="109">
        <f t="shared" si="2007"/>
        <v>0</v>
      </c>
      <c r="BE1077" s="110"/>
      <c r="BF1077" s="111"/>
      <c r="BG1077" s="110"/>
      <c r="BH1077" s="142"/>
      <c r="BI1077" s="142"/>
      <c r="BJ1077" s="104"/>
    </row>
    <row r="1078" spans="2:62" s="113" customFormat="1" ht="36.75" hidden="1" customHeight="1">
      <c r="B1078" s="114">
        <v>2014</v>
      </c>
      <c r="C1078" s="115">
        <v>8317</v>
      </c>
      <c r="D1078" s="114">
        <v>7</v>
      </c>
      <c r="E1078" s="114">
        <v>562</v>
      </c>
      <c r="F1078" s="114"/>
      <c r="G1078" s="116" t="s">
        <v>264</v>
      </c>
      <c r="H1078" s="117">
        <f>H1079</f>
        <v>0</v>
      </c>
      <c r="I1078" s="117">
        <f t="shared" ref="I1078:BD1078" si="2008">I1079</f>
        <v>0</v>
      </c>
      <c r="J1078" s="117">
        <f t="shared" si="2008"/>
        <v>0</v>
      </c>
      <c r="K1078" s="117">
        <f t="shared" si="2008"/>
        <v>0</v>
      </c>
      <c r="L1078" s="117">
        <f t="shared" si="2008"/>
        <v>0</v>
      </c>
      <c r="M1078" s="117">
        <f t="shared" si="2008"/>
        <v>0</v>
      </c>
      <c r="N1078" s="117">
        <f t="shared" si="2008"/>
        <v>0</v>
      </c>
      <c r="O1078" s="117">
        <f t="shared" si="2008"/>
        <v>0</v>
      </c>
      <c r="P1078" s="117">
        <f t="shared" si="2008"/>
        <v>0</v>
      </c>
      <c r="Q1078" s="117">
        <f t="shared" si="2008"/>
        <v>0</v>
      </c>
      <c r="R1078" s="117">
        <f t="shared" si="2008"/>
        <v>0</v>
      </c>
      <c r="S1078" s="117">
        <f t="shared" si="2008"/>
        <v>0</v>
      </c>
      <c r="T1078" s="117">
        <f t="shared" si="2008"/>
        <v>0</v>
      </c>
      <c r="U1078" s="117">
        <f t="shared" si="2008"/>
        <v>0</v>
      </c>
      <c r="V1078" s="117">
        <f t="shared" si="2008"/>
        <v>0</v>
      </c>
      <c r="W1078" s="117">
        <f t="shared" si="2008"/>
        <v>0</v>
      </c>
      <c r="X1078" s="117">
        <f t="shared" si="2008"/>
        <v>0</v>
      </c>
      <c r="Y1078" s="117">
        <f t="shared" si="2008"/>
        <v>0</v>
      </c>
      <c r="Z1078" s="117">
        <f t="shared" si="2008"/>
        <v>0</v>
      </c>
      <c r="AA1078" s="117">
        <f t="shared" si="2008"/>
        <v>0</v>
      </c>
      <c r="AB1078" s="117">
        <f t="shared" si="2008"/>
        <v>0</v>
      </c>
      <c r="AC1078" s="117">
        <f t="shared" si="2008"/>
        <v>0</v>
      </c>
      <c r="AD1078" s="117">
        <f t="shared" si="2008"/>
        <v>0</v>
      </c>
      <c r="AE1078" s="117">
        <f t="shared" si="2008"/>
        <v>0</v>
      </c>
      <c r="AF1078" s="117">
        <f t="shared" si="2008"/>
        <v>0</v>
      </c>
      <c r="AG1078" s="117">
        <f t="shared" si="2008"/>
        <v>0</v>
      </c>
      <c r="AH1078" s="117">
        <f t="shared" si="2008"/>
        <v>0</v>
      </c>
      <c r="AI1078" s="117">
        <f t="shared" si="2008"/>
        <v>0</v>
      </c>
      <c r="AJ1078" s="117">
        <f t="shared" si="2008"/>
        <v>0</v>
      </c>
      <c r="AK1078" s="117">
        <f t="shared" si="2008"/>
        <v>0</v>
      </c>
      <c r="AL1078" s="117">
        <f t="shared" si="2008"/>
        <v>0</v>
      </c>
      <c r="AM1078" s="117">
        <f t="shared" si="2008"/>
        <v>0</v>
      </c>
      <c r="AN1078" s="117">
        <f t="shared" si="2008"/>
        <v>0</v>
      </c>
      <c r="AO1078" s="117">
        <f t="shared" si="2008"/>
        <v>0</v>
      </c>
      <c r="AP1078" s="117">
        <f t="shared" si="2008"/>
        <v>0</v>
      </c>
      <c r="AQ1078" s="117">
        <f t="shared" si="2008"/>
        <v>0</v>
      </c>
      <c r="AR1078" s="117">
        <f t="shared" si="2008"/>
        <v>0</v>
      </c>
      <c r="AS1078" s="117">
        <f t="shared" si="2008"/>
        <v>0</v>
      </c>
      <c r="AT1078" s="117">
        <f t="shared" si="2008"/>
        <v>0</v>
      </c>
      <c r="AU1078" s="117">
        <f t="shared" si="2008"/>
        <v>0</v>
      </c>
      <c r="AV1078" s="117">
        <f t="shared" si="2008"/>
        <v>0</v>
      </c>
      <c r="AW1078" s="117">
        <f t="shared" si="2008"/>
        <v>0</v>
      </c>
      <c r="AX1078" s="117">
        <f t="shared" si="2008"/>
        <v>0</v>
      </c>
      <c r="AY1078" s="117">
        <f t="shared" si="2008"/>
        <v>0</v>
      </c>
      <c r="AZ1078" s="117">
        <f t="shared" si="2008"/>
        <v>0</v>
      </c>
      <c r="BA1078" s="117">
        <f t="shared" si="2008"/>
        <v>0</v>
      </c>
      <c r="BB1078" s="117">
        <f t="shared" si="2008"/>
        <v>0</v>
      </c>
      <c r="BC1078" s="117">
        <f t="shared" si="2008"/>
        <v>0</v>
      </c>
      <c r="BD1078" s="117">
        <f t="shared" si="2008"/>
        <v>0</v>
      </c>
      <c r="BE1078" s="118"/>
      <c r="BF1078" s="119"/>
      <c r="BG1078" s="118"/>
      <c r="BH1078" s="140"/>
      <c r="BI1078" s="140"/>
      <c r="BJ1078" s="104"/>
    </row>
    <row r="1079" spans="2:62" s="113" customFormat="1" ht="36.75" hidden="1" customHeight="1">
      <c r="B1079" s="122"/>
      <c r="C1079" s="143"/>
      <c r="D1079" s="122"/>
      <c r="E1079" s="122"/>
      <c r="F1079" s="132">
        <v>1</v>
      </c>
      <c r="G1079" s="133" t="s">
        <v>663</v>
      </c>
      <c r="H1079" s="126">
        <v>0</v>
      </c>
      <c r="I1079" s="126">
        <v>0</v>
      </c>
      <c r="J1079" s="127">
        <f>H1079+I1079</f>
        <v>0</v>
      </c>
      <c r="K1079" s="126">
        <v>0</v>
      </c>
      <c r="L1079" s="126">
        <v>0</v>
      </c>
      <c r="M1079" s="127">
        <f>K1079+L1079</f>
        <v>0</v>
      </c>
      <c r="N1079" s="127">
        <f>J1079+M1079</f>
        <v>0</v>
      </c>
      <c r="O1079" s="126">
        <v>0</v>
      </c>
      <c r="P1079" s="126">
        <v>0</v>
      </c>
      <c r="Q1079" s="127">
        <f t="shared" ref="Q1079" si="2009">O1079+P1079</f>
        <v>0</v>
      </c>
      <c r="R1079" s="126">
        <v>0</v>
      </c>
      <c r="S1079" s="126">
        <v>0</v>
      </c>
      <c r="T1079" s="127">
        <f t="shared" ref="T1079" si="2010">R1079+S1079</f>
        <v>0</v>
      </c>
      <c r="U1079" s="127">
        <f t="shared" ref="U1079" si="2011">Q1079+T1079</f>
        <v>0</v>
      </c>
      <c r="V1079" s="126">
        <v>0</v>
      </c>
      <c r="W1079" s="126">
        <v>0</v>
      </c>
      <c r="X1079" s="127">
        <f t="shared" ref="X1079" si="2012">V1079+W1079</f>
        <v>0</v>
      </c>
      <c r="Y1079" s="126">
        <v>0</v>
      </c>
      <c r="Z1079" s="126">
        <v>0</v>
      </c>
      <c r="AA1079" s="127">
        <f t="shared" ref="AA1079" si="2013">Y1079+Z1079</f>
        <v>0</v>
      </c>
      <c r="AB1079" s="127">
        <f t="shared" ref="AB1079" si="2014">X1079+AA1079</f>
        <v>0</v>
      </c>
      <c r="AC1079" s="126">
        <v>0</v>
      </c>
      <c r="AD1079" s="126">
        <v>0</v>
      </c>
      <c r="AE1079" s="127">
        <f t="shared" ref="AE1079" si="2015">AC1079+AD1079</f>
        <v>0</v>
      </c>
      <c r="AF1079" s="126">
        <v>0</v>
      </c>
      <c r="AG1079" s="126">
        <v>0</v>
      </c>
      <c r="AH1079" s="127">
        <f t="shared" ref="AH1079" si="2016">AF1079+AG1079</f>
        <v>0</v>
      </c>
      <c r="AI1079" s="127">
        <f t="shared" ref="AI1079" si="2017">AE1079+AH1079</f>
        <v>0</v>
      </c>
      <c r="AJ1079" s="126">
        <v>0</v>
      </c>
      <c r="AK1079" s="126">
        <v>0</v>
      </c>
      <c r="AL1079" s="127">
        <f t="shared" ref="AL1079" si="2018">AJ1079+AK1079</f>
        <v>0</v>
      </c>
      <c r="AM1079" s="126">
        <v>0</v>
      </c>
      <c r="AN1079" s="126">
        <v>0</v>
      </c>
      <c r="AO1079" s="127">
        <f t="shared" ref="AO1079" si="2019">AM1079+AN1079</f>
        <v>0</v>
      </c>
      <c r="AP1079" s="127">
        <f t="shared" ref="AP1079" si="2020">AL1079+AO1079</f>
        <v>0</v>
      </c>
      <c r="AQ1079" s="126">
        <v>0</v>
      </c>
      <c r="AR1079" s="126">
        <v>0</v>
      </c>
      <c r="AS1079" s="127">
        <f t="shared" ref="AS1079" si="2021">AQ1079+AR1079</f>
        <v>0</v>
      </c>
      <c r="AT1079" s="126">
        <v>0</v>
      </c>
      <c r="AU1079" s="126">
        <v>0</v>
      </c>
      <c r="AV1079" s="127">
        <f t="shared" ref="AV1079" si="2022">AT1079+AU1079</f>
        <v>0</v>
      </c>
      <c r="AW1079" s="127">
        <f t="shared" ref="AW1079" si="2023">AS1079+AV1079</f>
        <v>0</v>
      </c>
      <c r="AX1079" s="126">
        <v>0</v>
      </c>
      <c r="AY1079" s="126">
        <v>0</v>
      </c>
      <c r="AZ1079" s="127">
        <f t="shared" ref="AZ1079" si="2024">AX1079+AY1079</f>
        <v>0</v>
      </c>
      <c r="BA1079" s="126">
        <v>0</v>
      </c>
      <c r="BB1079" s="126">
        <v>0</v>
      </c>
      <c r="BC1079" s="127">
        <f t="shared" ref="BC1079" si="2025">BA1079+BB1079</f>
        <v>0</v>
      </c>
      <c r="BD1079" s="127">
        <f t="shared" ref="BD1079" si="2026">AZ1079+BC1079</f>
        <v>0</v>
      </c>
      <c r="BE1079" s="128" t="s">
        <v>50</v>
      </c>
      <c r="BF1079" s="134"/>
      <c r="BG1079" s="128"/>
      <c r="BH1079" s="152" t="s">
        <v>128</v>
      </c>
      <c r="BI1079" s="152"/>
      <c r="BJ1079" s="104"/>
    </row>
    <row r="1080" spans="2:62" s="121" customFormat="1" hidden="1">
      <c r="B1080" s="114">
        <v>2014</v>
      </c>
      <c r="C1080" s="115">
        <v>8317</v>
      </c>
      <c r="D1080" s="114">
        <v>7</v>
      </c>
      <c r="E1080" s="114">
        <v>565</v>
      </c>
      <c r="F1080" s="114"/>
      <c r="G1080" s="116" t="s">
        <v>266</v>
      </c>
      <c r="H1080" s="117">
        <f>H1081+H1082</f>
        <v>0</v>
      </c>
      <c r="I1080" s="117">
        <f t="shared" ref="I1080:O1080" si="2027">I1081+I1082</f>
        <v>0</v>
      </c>
      <c r="J1080" s="117">
        <f t="shared" si="2027"/>
        <v>0</v>
      </c>
      <c r="K1080" s="117">
        <f t="shared" si="2027"/>
        <v>0</v>
      </c>
      <c r="L1080" s="117">
        <f t="shared" si="2027"/>
        <v>0</v>
      </c>
      <c r="M1080" s="117">
        <f t="shared" si="2027"/>
        <v>0</v>
      </c>
      <c r="N1080" s="117">
        <f t="shared" si="2027"/>
        <v>0</v>
      </c>
      <c r="O1080" s="117">
        <f t="shared" si="2027"/>
        <v>0</v>
      </c>
      <c r="P1080" s="117">
        <f t="shared" ref="P1080:BD1080" si="2028">P1081+P1082</f>
        <v>0</v>
      </c>
      <c r="Q1080" s="117">
        <f t="shared" si="2028"/>
        <v>0</v>
      </c>
      <c r="R1080" s="117">
        <f t="shared" si="2028"/>
        <v>0</v>
      </c>
      <c r="S1080" s="117">
        <f t="shared" si="2028"/>
        <v>0</v>
      </c>
      <c r="T1080" s="117">
        <f t="shared" si="2028"/>
        <v>0</v>
      </c>
      <c r="U1080" s="117">
        <f t="shared" si="2028"/>
        <v>0</v>
      </c>
      <c r="V1080" s="117">
        <f t="shared" si="2028"/>
        <v>0</v>
      </c>
      <c r="W1080" s="117">
        <f t="shared" si="2028"/>
        <v>0</v>
      </c>
      <c r="X1080" s="117">
        <f t="shared" si="2028"/>
        <v>0</v>
      </c>
      <c r="Y1080" s="117">
        <f t="shared" si="2028"/>
        <v>0</v>
      </c>
      <c r="Z1080" s="117">
        <f t="shared" si="2028"/>
        <v>0</v>
      </c>
      <c r="AA1080" s="117">
        <f t="shared" si="2028"/>
        <v>0</v>
      </c>
      <c r="AB1080" s="117">
        <f t="shared" si="2028"/>
        <v>0</v>
      </c>
      <c r="AC1080" s="117">
        <f t="shared" si="2028"/>
        <v>0</v>
      </c>
      <c r="AD1080" s="117">
        <f t="shared" si="2028"/>
        <v>0</v>
      </c>
      <c r="AE1080" s="117">
        <f t="shared" si="2028"/>
        <v>0</v>
      </c>
      <c r="AF1080" s="117">
        <f t="shared" si="2028"/>
        <v>0</v>
      </c>
      <c r="AG1080" s="117">
        <f t="shared" si="2028"/>
        <v>0</v>
      </c>
      <c r="AH1080" s="117">
        <f t="shared" si="2028"/>
        <v>0</v>
      </c>
      <c r="AI1080" s="117">
        <f t="shared" si="2028"/>
        <v>0</v>
      </c>
      <c r="AJ1080" s="117">
        <f t="shared" si="2028"/>
        <v>0</v>
      </c>
      <c r="AK1080" s="117">
        <f t="shared" si="2028"/>
        <v>0</v>
      </c>
      <c r="AL1080" s="117">
        <f t="shared" si="2028"/>
        <v>0</v>
      </c>
      <c r="AM1080" s="117">
        <f t="shared" si="2028"/>
        <v>0</v>
      </c>
      <c r="AN1080" s="117">
        <f t="shared" si="2028"/>
        <v>0</v>
      </c>
      <c r="AO1080" s="117">
        <f t="shared" si="2028"/>
        <v>0</v>
      </c>
      <c r="AP1080" s="117">
        <f t="shared" si="2028"/>
        <v>0</v>
      </c>
      <c r="AQ1080" s="117">
        <f t="shared" si="2028"/>
        <v>0</v>
      </c>
      <c r="AR1080" s="117">
        <f t="shared" si="2028"/>
        <v>0</v>
      </c>
      <c r="AS1080" s="117">
        <f t="shared" si="2028"/>
        <v>0</v>
      </c>
      <c r="AT1080" s="117">
        <f t="shared" si="2028"/>
        <v>0</v>
      </c>
      <c r="AU1080" s="117">
        <f t="shared" si="2028"/>
        <v>0</v>
      </c>
      <c r="AV1080" s="117">
        <f t="shared" si="2028"/>
        <v>0</v>
      </c>
      <c r="AW1080" s="117">
        <f t="shared" si="2028"/>
        <v>0</v>
      </c>
      <c r="AX1080" s="117">
        <f t="shared" si="2028"/>
        <v>0</v>
      </c>
      <c r="AY1080" s="117">
        <f t="shared" si="2028"/>
        <v>0</v>
      </c>
      <c r="AZ1080" s="117">
        <f t="shared" si="2028"/>
        <v>0</v>
      </c>
      <c r="BA1080" s="117">
        <f t="shared" si="2028"/>
        <v>0</v>
      </c>
      <c r="BB1080" s="117">
        <f t="shared" si="2028"/>
        <v>0</v>
      </c>
      <c r="BC1080" s="117">
        <f t="shared" si="2028"/>
        <v>0</v>
      </c>
      <c r="BD1080" s="117">
        <f t="shared" si="2028"/>
        <v>0</v>
      </c>
      <c r="BE1080" s="118"/>
      <c r="BF1080" s="119"/>
      <c r="BG1080" s="118"/>
      <c r="BH1080" s="140"/>
      <c r="BI1080" s="140"/>
      <c r="BJ1080" s="104"/>
    </row>
    <row r="1081" spans="2:62" s="96" customFormat="1" ht="36.75" hidden="1" customHeight="1">
      <c r="B1081" s="122"/>
      <c r="C1081" s="143"/>
      <c r="D1081" s="122"/>
      <c r="E1081" s="122"/>
      <c r="F1081" s="132">
        <v>1</v>
      </c>
      <c r="G1081" s="163" t="s">
        <v>664</v>
      </c>
      <c r="H1081" s="126">
        <v>0</v>
      </c>
      <c r="I1081" s="126">
        <v>0</v>
      </c>
      <c r="J1081" s="127">
        <f>H1081+I1081</f>
        <v>0</v>
      </c>
      <c r="K1081" s="126">
        <v>0</v>
      </c>
      <c r="L1081" s="126">
        <v>0</v>
      </c>
      <c r="M1081" s="127">
        <f>K1081+L1081</f>
        <v>0</v>
      </c>
      <c r="N1081" s="127">
        <f>J1081+M1081</f>
        <v>0</v>
      </c>
      <c r="O1081" s="126">
        <v>0</v>
      </c>
      <c r="P1081" s="126">
        <v>0</v>
      </c>
      <c r="Q1081" s="127">
        <f t="shared" ref="Q1081:Q1082" si="2029">O1081+P1081</f>
        <v>0</v>
      </c>
      <c r="R1081" s="126">
        <v>0</v>
      </c>
      <c r="S1081" s="126">
        <v>0</v>
      </c>
      <c r="T1081" s="127">
        <f t="shared" ref="T1081:T1082" si="2030">R1081+S1081</f>
        <v>0</v>
      </c>
      <c r="U1081" s="127">
        <f t="shared" ref="U1081:U1082" si="2031">Q1081+T1081</f>
        <v>0</v>
      </c>
      <c r="V1081" s="126">
        <v>0</v>
      </c>
      <c r="W1081" s="126">
        <v>0</v>
      </c>
      <c r="X1081" s="127">
        <f t="shared" ref="X1081:X1082" si="2032">V1081+W1081</f>
        <v>0</v>
      </c>
      <c r="Y1081" s="126">
        <v>0</v>
      </c>
      <c r="Z1081" s="126">
        <v>0</v>
      </c>
      <c r="AA1081" s="127">
        <f t="shared" ref="AA1081:AA1082" si="2033">Y1081+Z1081</f>
        <v>0</v>
      </c>
      <c r="AB1081" s="127">
        <f t="shared" ref="AB1081:AB1082" si="2034">X1081+AA1081</f>
        <v>0</v>
      </c>
      <c r="AC1081" s="126">
        <v>0</v>
      </c>
      <c r="AD1081" s="126">
        <v>0</v>
      </c>
      <c r="AE1081" s="127">
        <f t="shared" ref="AE1081:AE1082" si="2035">AC1081+AD1081</f>
        <v>0</v>
      </c>
      <c r="AF1081" s="126">
        <v>0</v>
      </c>
      <c r="AG1081" s="126">
        <v>0</v>
      </c>
      <c r="AH1081" s="127">
        <f t="shared" ref="AH1081:AH1082" si="2036">AF1081+AG1081</f>
        <v>0</v>
      </c>
      <c r="AI1081" s="127">
        <f t="shared" ref="AI1081:AI1082" si="2037">AE1081+AH1081</f>
        <v>0</v>
      </c>
      <c r="AJ1081" s="126">
        <v>0</v>
      </c>
      <c r="AK1081" s="126">
        <v>0</v>
      </c>
      <c r="AL1081" s="127">
        <f t="shared" ref="AL1081:AL1082" si="2038">AJ1081+AK1081</f>
        <v>0</v>
      </c>
      <c r="AM1081" s="126">
        <v>0</v>
      </c>
      <c r="AN1081" s="126">
        <v>0</v>
      </c>
      <c r="AO1081" s="127">
        <f t="shared" ref="AO1081:AO1082" si="2039">AM1081+AN1081</f>
        <v>0</v>
      </c>
      <c r="AP1081" s="127">
        <f t="shared" ref="AP1081:AP1082" si="2040">AL1081+AO1081</f>
        <v>0</v>
      </c>
      <c r="AQ1081" s="126">
        <v>0</v>
      </c>
      <c r="AR1081" s="126">
        <v>0</v>
      </c>
      <c r="AS1081" s="127">
        <f t="shared" ref="AS1081:AS1082" si="2041">AQ1081+AR1081</f>
        <v>0</v>
      </c>
      <c r="AT1081" s="126">
        <v>0</v>
      </c>
      <c r="AU1081" s="126">
        <v>0</v>
      </c>
      <c r="AV1081" s="127">
        <f t="shared" ref="AV1081:AV1082" si="2042">AT1081+AU1081</f>
        <v>0</v>
      </c>
      <c r="AW1081" s="127">
        <f t="shared" ref="AW1081:AW1082" si="2043">AS1081+AV1081</f>
        <v>0</v>
      </c>
      <c r="AX1081" s="126">
        <v>0</v>
      </c>
      <c r="AY1081" s="126">
        <v>0</v>
      </c>
      <c r="AZ1081" s="127">
        <f t="shared" ref="AZ1081:AZ1082" si="2044">AX1081+AY1081</f>
        <v>0</v>
      </c>
      <c r="BA1081" s="126">
        <v>0</v>
      </c>
      <c r="BB1081" s="126">
        <v>0</v>
      </c>
      <c r="BC1081" s="127">
        <f t="shared" ref="BC1081:BC1082" si="2045">BA1081+BB1081</f>
        <v>0</v>
      </c>
      <c r="BD1081" s="127">
        <f t="shared" ref="BD1081:BD1082" si="2046">AZ1081+BC1081</f>
        <v>0</v>
      </c>
      <c r="BE1081" s="128" t="s">
        <v>50</v>
      </c>
      <c r="BF1081" s="134"/>
      <c r="BG1081" s="128"/>
      <c r="BH1081" s="152" t="s">
        <v>128</v>
      </c>
      <c r="BI1081" s="152"/>
      <c r="BJ1081" s="104"/>
    </row>
    <row r="1082" spans="2:62" s="96" customFormat="1" ht="36.75" hidden="1" customHeight="1">
      <c r="B1082" s="122"/>
      <c r="C1082" s="143"/>
      <c r="D1082" s="122"/>
      <c r="E1082" s="122"/>
      <c r="F1082" s="132">
        <v>2</v>
      </c>
      <c r="G1082" s="164" t="s">
        <v>665</v>
      </c>
      <c r="H1082" s="126">
        <v>0</v>
      </c>
      <c r="I1082" s="126">
        <v>0</v>
      </c>
      <c r="J1082" s="127">
        <f>H1082+I1082</f>
        <v>0</v>
      </c>
      <c r="K1082" s="126">
        <v>0</v>
      </c>
      <c r="L1082" s="126">
        <v>0</v>
      </c>
      <c r="M1082" s="127">
        <f>K1082+L1082</f>
        <v>0</v>
      </c>
      <c r="N1082" s="127">
        <f>J1082+M1082</f>
        <v>0</v>
      </c>
      <c r="O1082" s="126">
        <v>0</v>
      </c>
      <c r="P1082" s="126">
        <v>0</v>
      </c>
      <c r="Q1082" s="127">
        <f t="shared" si="2029"/>
        <v>0</v>
      </c>
      <c r="R1082" s="126">
        <v>0</v>
      </c>
      <c r="S1082" s="126">
        <v>0</v>
      </c>
      <c r="T1082" s="127">
        <f t="shared" si="2030"/>
        <v>0</v>
      </c>
      <c r="U1082" s="127">
        <f t="shared" si="2031"/>
        <v>0</v>
      </c>
      <c r="V1082" s="126">
        <v>0</v>
      </c>
      <c r="W1082" s="126">
        <v>0</v>
      </c>
      <c r="X1082" s="127">
        <f t="shared" si="2032"/>
        <v>0</v>
      </c>
      <c r="Y1082" s="126">
        <v>0</v>
      </c>
      <c r="Z1082" s="126">
        <v>0</v>
      </c>
      <c r="AA1082" s="127">
        <f t="shared" si="2033"/>
        <v>0</v>
      </c>
      <c r="AB1082" s="127">
        <f t="shared" si="2034"/>
        <v>0</v>
      </c>
      <c r="AC1082" s="126">
        <v>0</v>
      </c>
      <c r="AD1082" s="126">
        <v>0</v>
      </c>
      <c r="AE1082" s="127">
        <f t="shared" si="2035"/>
        <v>0</v>
      </c>
      <c r="AF1082" s="126">
        <v>0</v>
      </c>
      <c r="AG1082" s="126">
        <v>0</v>
      </c>
      <c r="AH1082" s="127">
        <f t="shared" si="2036"/>
        <v>0</v>
      </c>
      <c r="AI1082" s="127">
        <f t="shared" si="2037"/>
        <v>0</v>
      </c>
      <c r="AJ1082" s="126">
        <v>0</v>
      </c>
      <c r="AK1082" s="126">
        <v>0</v>
      </c>
      <c r="AL1082" s="127">
        <f t="shared" si="2038"/>
        <v>0</v>
      </c>
      <c r="AM1082" s="126">
        <v>0</v>
      </c>
      <c r="AN1082" s="126">
        <v>0</v>
      </c>
      <c r="AO1082" s="127">
        <f t="shared" si="2039"/>
        <v>0</v>
      </c>
      <c r="AP1082" s="127">
        <f t="shared" si="2040"/>
        <v>0</v>
      </c>
      <c r="AQ1082" s="126">
        <v>0</v>
      </c>
      <c r="AR1082" s="126">
        <v>0</v>
      </c>
      <c r="AS1082" s="127">
        <f t="shared" si="2041"/>
        <v>0</v>
      </c>
      <c r="AT1082" s="126">
        <v>0</v>
      </c>
      <c r="AU1082" s="126">
        <v>0</v>
      </c>
      <c r="AV1082" s="127">
        <f t="shared" si="2042"/>
        <v>0</v>
      </c>
      <c r="AW1082" s="127">
        <f t="shared" si="2043"/>
        <v>0</v>
      </c>
      <c r="AX1082" s="126">
        <v>0</v>
      </c>
      <c r="AY1082" s="126">
        <v>0</v>
      </c>
      <c r="AZ1082" s="127">
        <f t="shared" si="2044"/>
        <v>0</v>
      </c>
      <c r="BA1082" s="126">
        <v>0</v>
      </c>
      <c r="BB1082" s="126">
        <v>0</v>
      </c>
      <c r="BC1082" s="127">
        <f t="shared" si="2045"/>
        <v>0</v>
      </c>
      <c r="BD1082" s="127">
        <f t="shared" si="2046"/>
        <v>0</v>
      </c>
      <c r="BE1082" s="128" t="s">
        <v>50</v>
      </c>
      <c r="BF1082" s="134"/>
      <c r="BG1082" s="128"/>
      <c r="BH1082" s="152" t="s">
        <v>128</v>
      </c>
      <c r="BI1082" s="152"/>
      <c r="BJ1082" s="104"/>
    </row>
    <row r="1083" spans="2:62" s="121" customFormat="1" ht="40.5" hidden="1">
      <c r="B1083" s="114">
        <v>2014</v>
      </c>
      <c r="C1083" s="115">
        <v>8317</v>
      </c>
      <c r="D1083" s="114">
        <v>7</v>
      </c>
      <c r="E1083" s="114">
        <v>566</v>
      </c>
      <c r="F1083" s="114"/>
      <c r="G1083" s="116" t="s">
        <v>531</v>
      </c>
      <c r="H1083" s="117">
        <f>H1084</f>
        <v>0</v>
      </c>
      <c r="I1083" s="117">
        <f t="shared" ref="I1083:BD1083" si="2047">I1084</f>
        <v>0</v>
      </c>
      <c r="J1083" s="117">
        <f t="shared" si="2047"/>
        <v>0</v>
      </c>
      <c r="K1083" s="117">
        <f t="shared" si="2047"/>
        <v>0</v>
      </c>
      <c r="L1083" s="117">
        <f t="shared" si="2047"/>
        <v>0</v>
      </c>
      <c r="M1083" s="117">
        <f t="shared" si="2047"/>
        <v>0</v>
      </c>
      <c r="N1083" s="117">
        <f t="shared" si="2047"/>
        <v>0</v>
      </c>
      <c r="O1083" s="117">
        <f t="shared" si="2047"/>
        <v>0</v>
      </c>
      <c r="P1083" s="117">
        <f t="shared" si="2047"/>
        <v>0</v>
      </c>
      <c r="Q1083" s="117">
        <f t="shared" si="2047"/>
        <v>0</v>
      </c>
      <c r="R1083" s="117">
        <f t="shared" si="2047"/>
        <v>0</v>
      </c>
      <c r="S1083" s="117">
        <f t="shared" si="2047"/>
        <v>0</v>
      </c>
      <c r="T1083" s="117">
        <f t="shared" si="2047"/>
        <v>0</v>
      </c>
      <c r="U1083" s="117">
        <f t="shared" si="2047"/>
        <v>0</v>
      </c>
      <c r="V1083" s="117">
        <f t="shared" si="2047"/>
        <v>0</v>
      </c>
      <c r="W1083" s="117">
        <f t="shared" si="2047"/>
        <v>0</v>
      </c>
      <c r="X1083" s="117">
        <f t="shared" si="2047"/>
        <v>0</v>
      </c>
      <c r="Y1083" s="117">
        <f t="shared" si="2047"/>
        <v>0</v>
      </c>
      <c r="Z1083" s="117">
        <f t="shared" si="2047"/>
        <v>0</v>
      </c>
      <c r="AA1083" s="117">
        <f t="shared" si="2047"/>
        <v>0</v>
      </c>
      <c r="AB1083" s="117">
        <f t="shared" si="2047"/>
        <v>0</v>
      </c>
      <c r="AC1083" s="117">
        <f t="shared" si="2047"/>
        <v>0</v>
      </c>
      <c r="AD1083" s="117">
        <f t="shared" si="2047"/>
        <v>0</v>
      </c>
      <c r="AE1083" s="117">
        <f t="shared" si="2047"/>
        <v>0</v>
      </c>
      <c r="AF1083" s="117">
        <f t="shared" si="2047"/>
        <v>0</v>
      </c>
      <c r="AG1083" s="117">
        <f t="shared" si="2047"/>
        <v>0</v>
      </c>
      <c r="AH1083" s="117">
        <f t="shared" si="2047"/>
        <v>0</v>
      </c>
      <c r="AI1083" s="117">
        <f t="shared" si="2047"/>
        <v>0</v>
      </c>
      <c r="AJ1083" s="117">
        <f t="shared" si="2047"/>
        <v>0</v>
      </c>
      <c r="AK1083" s="117">
        <f t="shared" si="2047"/>
        <v>0</v>
      </c>
      <c r="AL1083" s="117">
        <f t="shared" si="2047"/>
        <v>0</v>
      </c>
      <c r="AM1083" s="117">
        <f t="shared" si="2047"/>
        <v>0</v>
      </c>
      <c r="AN1083" s="117">
        <f t="shared" si="2047"/>
        <v>0</v>
      </c>
      <c r="AO1083" s="117">
        <f t="shared" si="2047"/>
        <v>0</v>
      </c>
      <c r="AP1083" s="117">
        <f t="shared" si="2047"/>
        <v>0</v>
      </c>
      <c r="AQ1083" s="117">
        <f t="shared" si="2047"/>
        <v>0</v>
      </c>
      <c r="AR1083" s="117">
        <f t="shared" si="2047"/>
        <v>0</v>
      </c>
      <c r="AS1083" s="117">
        <f t="shared" si="2047"/>
        <v>0</v>
      </c>
      <c r="AT1083" s="117">
        <f t="shared" si="2047"/>
        <v>0</v>
      </c>
      <c r="AU1083" s="117">
        <f t="shared" si="2047"/>
        <v>0</v>
      </c>
      <c r="AV1083" s="117">
        <f t="shared" si="2047"/>
        <v>0</v>
      </c>
      <c r="AW1083" s="117">
        <f t="shared" si="2047"/>
        <v>0</v>
      </c>
      <c r="AX1083" s="117">
        <f t="shared" si="2047"/>
        <v>0</v>
      </c>
      <c r="AY1083" s="117">
        <f t="shared" si="2047"/>
        <v>0</v>
      </c>
      <c r="AZ1083" s="117">
        <f t="shared" si="2047"/>
        <v>0</v>
      </c>
      <c r="BA1083" s="117">
        <f t="shared" si="2047"/>
        <v>0</v>
      </c>
      <c r="BB1083" s="117">
        <f t="shared" si="2047"/>
        <v>0</v>
      </c>
      <c r="BC1083" s="117">
        <f t="shared" si="2047"/>
        <v>0</v>
      </c>
      <c r="BD1083" s="117">
        <f t="shared" si="2047"/>
        <v>0</v>
      </c>
      <c r="BE1083" s="118"/>
      <c r="BF1083" s="119"/>
      <c r="BG1083" s="118"/>
      <c r="BH1083" s="140"/>
      <c r="BI1083" s="140"/>
      <c r="BJ1083" s="104"/>
    </row>
    <row r="1084" spans="2:62" s="96" customFormat="1" ht="36.75" hidden="1" customHeight="1">
      <c r="B1084" s="122"/>
      <c r="C1084" s="143"/>
      <c r="D1084" s="122"/>
      <c r="E1084" s="122"/>
      <c r="F1084" s="132">
        <v>1</v>
      </c>
      <c r="G1084" s="238" t="s">
        <v>666</v>
      </c>
      <c r="H1084" s="126">
        <v>0</v>
      </c>
      <c r="I1084" s="126">
        <v>0</v>
      </c>
      <c r="J1084" s="127">
        <f>H1084+I1084</f>
        <v>0</v>
      </c>
      <c r="K1084" s="126">
        <v>0</v>
      </c>
      <c r="L1084" s="126">
        <v>0</v>
      </c>
      <c r="M1084" s="127">
        <f>K1084+L1084</f>
        <v>0</v>
      </c>
      <c r="N1084" s="127">
        <f>J1084+M1084</f>
        <v>0</v>
      </c>
      <c r="O1084" s="126">
        <v>0</v>
      </c>
      <c r="P1084" s="126">
        <v>0</v>
      </c>
      <c r="Q1084" s="127">
        <f t="shared" ref="Q1084" si="2048">O1084+P1084</f>
        <v>0</v>
      </c>
      <c r="R1084" s="126">
        <v>0</v>
      </c>
      <c r="S1084" s="126">
        <v>0</v>
      </c>
      <c r="T1084" s="127">
        <f t="shared" ref="T1084" si="2049">R1084+S1084</f>
        <v>0</v>
      </c>
      <c r="U1084" s="127">
        <f t="shared" ref="U1084" si="2050">Q1084+T1084</f>
        <v>0</v>
      </c>
      <c r="V1084" s="126">
        <v>0</v>
      </c>
      <c r="W1084" s="126">
        <v>0</v>
      </c>
      <c r="X1084" s="127">
        <f t="shared" ref="X1084" si="2051">V1084+W1084</f>
        <v>0</v>
      </c>
      <c r="Y1084" s="126">
        <v>0</v>
      </c>
      <c r="Z1084" s="126">
        <v>0</v>
      </c>
      <c r="AA1084" s="127">
        <f t="shared" ref="AA1084" si="2052">Y1084+Z1084</f>
        <v>0</v>
      </c>
      <c r="AB1084" s="127">
        <f t="shared" ref="AB1084" si="2053">X1084+AA1084</f>
        <v>0</v>
      </c>
      <c r="AC1084" s="126">
        <v>0</v>
      </c>
      <c r="AD1084" s="126">
        <v>0</v>
      </c>
      <c r="AE1084" s="127">
        <f t="shared" ref="AE1084" si="2054">AC1084+AD1084</f>
        <v>0</v>
      </c>
      <c r="AF1084" s="126">
        <v>0</v>
      </c>
      <c r="AG1084" s="126">
        <v>0</v>
      </c>
      <c r="AH1084" s="127">
        <f t="shared" ref="AH1084" si="2055">AF1084+AG1084</f>
        <v>0</v>
      </c>
      <c r="AI1084" s="127">
        <f t="shared" ref="AI1084" si="2056">AE1084+AH1084</f>
        <v>0</v>
      </c>
      <c r="AJ1084" s="126">
        <v>0</v>
      </c>
      <c r="AK1084" s="126">
        <v>0</v>
      </c>
      <c r="AL1084" s="127">
        <f t="shared" ref="AL1084" si="2057">AJ1084+AK1084</f>
        <v>0</v>
      </c>
      <c r="AM1084" s="126">
        <v>0</v>
      </c>
      <c r="AN1084" s="126">
        <v>0</v>
      </c>
      <c r="AO1084" s="127">
        <f t="shared" ref="AO1084" si="2058">AM1084+AN1084</f>
        <v>0</v>
      </c>
      <c r="AP1084" s="127">
        <f t="shared" ref="AP1084" si="2059">AL1084+AO1084</f>
        <v>0</v>
      </c>
      <c r="AQ1084" s="126">
        <v>0</v>
      </c>
      <c r="AR1084" s="126">
        <v>0</v>
      </c>
      <c r="AS1084" s="127">
        <f t="shared" ref="AS1084" si="2060">AQ1084+AR1084</f>
        <v>0</v>
      </c>
      <c r="AT1084" s="126">
        <v>0</v>
      </c>
      <c r="AU1084" s="126">
        <v>0</v>
      </c>
      <c r="AV1084" s="127">
        <f t="shared" ref="AV1084" si="2061">AT1084+AU1084</f>
        <v>0</v>
      </c>
      <c r="AW1084" s="127">
        <f t="shared" ref="AW1084" si="2062">AS1084+AV1084</f>
        <v>0</v>
      </c>
      <c r="AX1084" s="126">
        <v>0</v>
      </c>
      <c r="AY1084" s="126">
        <v>0</v>
      </c>
      <c r="AZ1084" s="127">
        <f t="shared" ref="AZ1084" si="2063">AX1084+AY1084</f>
        <v>0</v>
      </c>
      <c r="BA1084" s="126">
        <v>0</v>
      </c>
      <c r="BB1084" s="126">
        <v>0</v>
      </c>
      <c r="BC1084" s="127">
        <f t="shared" ref="BC1084" si="2064">BA1084+BB1084</f>
        <v>0</v>
      </c>
      <c r="BD1084" s="127">
        <f t="shared" ref="BD1084" si="2065">AZ1084+BC1084</f>
        <v>0</v>
      </c>
      <c r="BE1084" s="128" t="s">
        <v>50</v>
      </c>
      <c r="BF1084" s="134"/>
      <c r="BG1084" s="128"/>
      <c r="BH1084" s="152" t="s">
        <v>128</v>
      </c>
      <c r="BI1084" s="152"/>
      <c r="BJ1084" s="104"/>
    </row>
    <row r="1085" spans="2:62" s="96" customFormat="1" ht="36.75" hidden="1" customHeight="1">
      <c r="B1085" s="114">
        <v>2014</v>
      </c>
      <c r="C1085" s="115">
        <v>8317</v>
      </c>
      <c r="D1085" s="114">
        <v>7</v>
      </c>
      <c r="E1085" s="114">
        <v>569</v>
      </c>
      <c r="F1085" s="114"/>
      <c r="G1085" s="116" t="s">
        <v>95</v>
      </c>
      <c r="H1085" s="117">
        <f>H1086</f>
        <v>0</v>
      </c>
      <c r="I1085" s="117">
        <f t="shared" ref="I1085:BD1085" si="2066">I1086</f>
        <v>0</v>
      </c>
      <c r="J1085" s="117">
        <f t="shared" si="2066"/>
        <v>0</v>
      </c>
      <c r="K1085" s="117">
        <f t="shared" si="2066"/>
        <v>0</v>
      </c>
      <c r="L1085" s="117">
        <f t="shared" si="2066"/>
        <v>0</v>
      </c>
      <c r="M1085" s="117">
        <f t="shared" si="2066"/>
        <v>0</v>
      </c>
      <c r="N1085" s="117">
        <f t="shared" si="2066"/>
        <v>0</v>
      </c>
      <c r="O1085" s="117">
        <f t="shared" si="2066"/>
        <v>0</v>
      </c>
      <c r="P1085" s="117">
        <f t="shared" si="2066"/>
        <v>0</v>
      </c>
      <c r="Q1085" s="117">
        <f t="shared" si="2066"/>
        <v>0</v>
      </c>
      <c r="R1085" s="117">
        <f t="shared" si="2066"/>
        <v>0</v>
      </c>
      <c r="S1085" s="117">
        <f t="shared" si="2066"/>
        <v>0</v>
      </c>
      <c r="T1085" s="117">
        <f t="shared" si="2066"/>
        <v>0</v>
      </c>
      <c r="U1085" s="117">
        <f t="shared" si="2066"/>
        <v>0</v>
      </c>
      <c r="V1085" s="117">
        <f t="shared" si="2066"/>
        <v>0</v>
      </c>
      <c r="W1085" s="117">
        <f t="shared" si="2066"/>
        <v>0</v>
      </c>
      <c r="X1085" s="117">
        <f t="shared" si="2066"/>
        <v>0</v>
      </c>
      <c r="Y1085" s="117">
        <f t="shared" si="2066"/>
        <v>0</v>
      </c>
      <c r="Z1085" s="117">
        <f t="shared" si="2066"/>
        <v>0</v>
      </c>
      <c r="AA1085" s="117">
        <f t="shared" si="2066"/>
        <v>0</v>
      </c>
      <c r="AB1085" s="117">
        <f t="shared" si="2066"/>
        <v>0</v>
      </c>
      <c r="AC1085" s="117">
        <f t="shared" si="2066"/>
        <v>0</v>
      </c>
      <c r="AD1085" s="117">
        <f t="shared" si="2066"/>
        <v>0</v>
      </c>
      <c r="AE1085" s="117">
        <f t="shared" si="2066"/>
        <v>0</v>
      </c>
      <c r="AF1085" s="117">
        <f t="shared" si="2066"/>
        <v>0</v>
      </c>
      <c r="AG1085" s="117">
        <f t="shared" si="2066"/>
        <v>0</v>
      </c>
      <c r="AH1085" s="117">
        <f t="shared" si="2066"/>
        <v>0</v>
      </c>
      <c r="AI1085" s="117">
        <f t="shared" si="2066"/>
        <v>0</v>
      </c>
      <c r="AJ1085" s="117">
        <f t="shared" si="2066"/>
        <v>0</v>
      </c>
      <c r="AK1085" s="117">
        <f t="shared" si="2066"/>
        <v>0</v>
      </c>
      <c r="AL1085" s="117">
        <f t="shared" si="2066"/>
        <v>0</v>
      </c>
      <c r="AM1085" s="117">
        <f t="shared" si="2066"/>
        <v>0</v>
      </c>
      <c r="AN1085" s="117">
        <f t="shared" si="2066"/>
        <v>0</v>
      </c>
      <c r="AO1085" s="117">
        <f t="shared" si="2066"/>
        <v>0</v>
      </c>
      <c r="AP1085" s="117">
        <f t="shared" si="2066"/>
        <v>0</v>
      </c>
      <c r="AQ1085" s="117">
        <f t="shared" si="2066"/>
        <v>0</v>
      </c>
      <c r="AR1085" s="117">
        <f t="shared" si="2066"/>
        <v>0</v>
      </c>
      <c r="AS1085" s="117">
        <f t="shared" si="2066"/>
        <v>0</v>
      </c>
      <c r="AT1085" s="117">
        <f t="shared" si="2066"/>
        <v>0</v>
      </c>
      <c r="AU1085" s="117">
        <f t="shared" si="2066"/>
        <v>0</v>
      </c>
      <c r="AV1085" s="117">
        <f t="shared" si="2066"/>
        <v>0</v>
      </c>
      <c r="AW1085" s="117">
        <f t="shared" si="2066"/>
        <v>0</v>
      </c>
      <c r="AX1085" s="117">
        <f t="shared" si="2066"/>
        <v>0</v>
      </c>
      <c r="AY1085" s="117">
        <f t="shared" si="2066"/>
        <v>0</v>
      </c>
      <c r="AZ1085" s="117">
        <f t="shared" si="2066"/>
        <v>0</v>
      </c>
      <c r="BA1085" s="117">
        <f t="shared" si="2066"/>
        <v>0</v>
      </c>
      <c r="BB1085" s="117">
        <f t="shared" si="2066"/>
        <v>0</v>
      </c>
      <c r="BC1085" s="117">
        <f t="shared" si="2066"/>
        <v>0</v>
      </c>
      <c r="BD1085" s="117">
        <f t="shared" si="2066"/>
        <v>0</v>
      </c>
      <c r="BE1085" s="118"/>
      <c r="BF1085" s="119"/>
      <c r="BG1085" s="118"/>
      <c r="BH1085" s="140"/>
      <c r="BI1085" s="140"/>
      <c r="BJ1085" s="104"/>
    </row>
    <row r="1086" spans="2:62" s="96" customFormat="1" ht="36.75" hidden="1" customHeight="1">
      <c r="B1086" s="122"/>
      <c r="C1086" s="143"/>
      <c r="D1086" s="122"/>
      <c r="E1086" s="122"/>
      <c r="F1086" s="132">
        <v>1</v>
      </c>
      <c r="G1086" s="237" t="s">
        <v>667</v>
      </c>
      <c r="H1086" s="126">
        <v>0</v>
      </c>
      <c r="I1086" s="126">
        <v>0</v>
      </c>
      <c r="J1086" s="127">
        <f>H1086+I1086</f>
        <v>0</v>
      </c>
      <c r="K1086" s="126">
        <v>0</v>
      </c>
      <c r="L1086" s="126">
        <v>0</v>
      </c>
      <c r="M1086" s="127">
        <f>K1086+L1086</f>
        <v>0</v>
      </c>
      <c r="N1086" s="127">
        <f>J1086+M1086</f>
        <v>0</v>
      </c>
      <c r="O1086" s="126">
        <v>0</v>
      </c>
      <c r="P1086" s="126">
        <v>0</v>
      </c>
      <c r="Q1086" s="127">
        <f t="shared" ref="Q1086" si="2067">O1086+P1086</f>
        <v>0</v>
      </c>
      <c r="R1086" s="126">
        <v>0</v>
      </c>
      <c r="S1086" s="126">
        <v>0</v>
      </c>
      <c r="T1086" s="127">
        <f t="shared" ref="T1086" si="2068">R1086+S1086</f>
        <v>0</v>
      </c>
      <c r="U1086" s="127">
        <f t="shared" ref="U1086" si="2069">Q1086+T1086</f>
        <v>0</v>
      </c>
      <c r="V1086" s="126">
        <v>0</v>
      </c>
      <c r="W1086" s="126">
        <v>0</v>
      </c>
      <c r="X1086" s="127">
        <f t="shared" ref="X1086" si="2070">V1086+W1086</f>
        <v>0</v>
      </c>
      <c r="Y1086" s="126">
        <v>0</v>
      </c>
      <c r="Z1086" s="126">
        <v>0</v>
      </c>
      <c r="AA1086" s="127">
        <f t="shared" ref="AA1086" si="2071">Y1086+Z1086</f>
        <v>0</v>
      </c>
      <c r="AB1086" s="127">
        <f t="shared" ref="AB1086" si="2072">X1086+AA1086</f>
        <v>0</v>
      </c>
      <c r="AC1086" s="126">
        <v>0</v>
      </c>
      <c r="AD1086" s="126">
        <v>0</v>
      </c>
      <c r="AE1086" s="127">
        <f t="shared" ref="AE1086" si="2073">AC1086+AD1086</f>
        <v>0</v>
      </c>
      <c r="AF1086" s="126">
        <v>0</v>
      </c>
      <c r="AG1086" s="126">
        <v>0</v>
      </c>
      <c r="AH1086" s="127">
        <f t="shared" ref="AH1086" si="2074">AF1086+AG1086</f>
        <v>0</v>
      </c>
      <c r="AI1086" s="127">
        <f t="shared" ref="AI1086" si="2075">AE1086+AH1086</f>
        <v>0</v>
      </c>
      <c r="AJ1086" s="126">
        <v>0</v>
      </c>
      <c r="AK1086" s="126">
        <v>0</v>
      </c>
      <c r="AL1086" s="127">
        <f t="shared" ref="AL1086" si="2076">AJ1086+AK1086</f>
        <v>0</v>
      </c>
      <c r="AM1086" s="126">
        <v>0</v>
      </c>
      <c r="AN1086" s="126">
        <v>0</v>
      </c>
      <c r="AO1086" s="127">
        <f t="shared" ref="AO1086" si="2077">AM1086+AN1086</f>
        <v>0</v>
      </c>
      <c r="AP1086" s="127">
        <f t="shared" ref="AP1086" si="2078">AL1086+AO1086</f>
        <v>0</v>
      </c>
      <c r="AQ1086" s="126">
        <v>0</v>
      </c>
      <c r="AR1086" s="126">
        <v>0</v>
      </c>
      <c r="AS1086" s="127">
        <f t="shared" ref="AS1086" si="2079">AQ1086+AR1086</f>
        <v>0</v>
      </c>
      <c r="AT1086" s="126">
        <v>0</v>
      </c>
      <c r="AU1086" s="126">
        <v>0</v>
      </c>
      <c r="AV1086" s="127">
        <f t="shared" ref="AV1086" si="2080">AT1086+AU1086</f>
        <v>0</v>
      </c>
      <c r="AW1086" s="127">
        <f t="shared" ref="AW1086" si="2081">AS1086+AV1086</f>
        <v>0</v>
      </c>
      <c r="AX1086" s="126">
        <v>0</v>
      </c>
      <c r="AY1086" s="126">
        <v>0</v>
      </c>
      <c r="AZ1086" s="127">
        <f t="shared" ref="AZ1086" si="2082">AX1086+AY1086</f>
        <v>0</v>
      </c>
      <c r="BA1086" s="126">
        <v>0</v>
      </c>
      <c r="BB1086" s="126">
        <v>0</v>
      </c>
      <c r="BC1086" s="127">
        <f t="shared" ref="BC1086" si="2083">BA1086+BB1086</f>
        <v>0</v>
      </c>
      <c r="BD1086" s="127">
        <f t="shared" ref="BD1086" si="2084">AZ1086+BC1086</f>
        <v>0</v>
      </c>
      <c r="BE1086" s="128" t="s">
        <v>50</v>
      </c>
      <c r="BF1086" s="134"/>
      <c r="BG1086" s="128"/>
      <c r="BH1086" s="152" t="s">
        <v>128</v>
      </c>
      <c r="BI1086" s="152"/>
      <c r="BJ1086" s="104"/>
    </row>
    <row r="1087" spans="2:62" s="113" customFormat="1" ht="36.75" hidden="1" customHeight="1">
      <c r="B1087" s="106">
        <v>2014</v>
      </c>
      <c r="C1087" s="146">
        <v>8317</v>
      </c>
      <c r="D1087" s="106">
        <v>7</v>
      </c>
      <c r="E1087" s="106"/>
      <c r="F1087" s="106"/>
      <c r="G1087" s="108" t="s">
        <v>268</v>
      </c>
      <c r="H1087" s="109">
        <f>H1088+H1090</f>
        <v>0</v>
      </c>
      <c r="I1087" s="109">
        <f t="shared" ref="I1087:O1087" si="2085">I1088+I1090</f>
        <v>0</v>
      </c>
      <c r="J1087" s="109">
        <f t="shared" si="2085"/>
        <v>0</v>
      </c>
      <c r="K1087" s="109">
        <f t="shared" si="2085"/>
        <v>0</v>
      </c>
      <c r="L1087" s="109">
        <f t="shared" si="2085"/>
        <v>0</v>
      </c>
      <c r="M1087" s="109">
        <f t="shared" si="2085"/>
        <v>0</v>
      </c>
      <c r="N1087" s="109">
        <f t="shared" si="2085"/>
        <v>0</v>
      </c>
      <c r="O1087" s="109">
        <f t="shared" si="2085"/>
        <v>0</v>
      </c>
      <c r="P1087" s="109">
        <f t="shared" ref="P1087:BD1087" si="2086">P1088+P1090</f>
        <v>0</v>
      </c>
      <c r="Q1087" s="109">
        <f t="shared" si="2086"/>
        <v>0</v>
      </c>
      <c r="R1087" s="109">
        <f t="shared" si="2086"/>
        <v>0</v>
      </c>
      <c r="S1087" s="109">
        <f t="shared" si="2086"/>
        <v>0</v>
      </c>
      <c r="T1087" s="109">
        <f t="shared" si="2086"/>
        <v>0</v>
      </c>
      <c r="U1087" s="109">
        <f t="shared" si="2086"/>
        <v>0</v>
      </c>
      <c r="V1087" s="109">
        <f t="shared" si="2086"/>
        <v>0</v>
      </c>
      <c r="W1087" s="109">
        <f t="shared" si="2086"/>
        <v>0</v>
      </c>
      <c r="X1087" s="109">
        <f t="shared" si="2086"/>
        <v>0</v>
      </c>
      <c r="Y1087" s="109">
        <f t="shared" si="2086"/>
        <v>0</v>
      </c>
      <c r="Z1087" s="109">
        <f t="shared" si="2086"/>
        <v>0</v>
      </c>
      <c r="AA1087" s="109">
        <f t="shared" si="2086"/>
        <v>0</v>
      </c>
      <c r="AB1087" s="109">
        <f t="shared" si="2086"/>
        <v>0</v>
      </c>
      <c r="AC1087" s="109">
        <f t="shared" si="2086"/>
        <v>0</v>
      </c>
      <c r="AD1087" s="109">
        <f t="shared" si="2086"/>
        <v>0</v>
      </c>
      <c r="AE1087" s="109">
        <f t="shared" si="2086"/>
        <v>0</v>
      </c>
      <c r="AF1087" s="109">
        <f t="shared" si="2086"/>
        <v>0</v>
      </c>
      <c r="AG1087" s="109">
        <f t="shared" si="2086"/>
        <v>0</v>
      </c>
      <c r="AH1087" s="109">
        <f t="shared" si="2086"/>
        <v>0</v>
      </c>
      <c r="AI1087" s="109">
        <f t="shared" si="2086"/>
        <v>0</v>
      </c>
      <c r="AJ1087" s="109">
        <f t="shared" si="2086"/>
        <v>0</v>
      </c>
      <c r="AK1087" s="109">
        <f t="shared" si="2086"/>
        <v>0</v>
      </c>
      <c r="AL1087" s="109">
        <f t="shared" si="2086"/>
        <v>0</v>
      </c>
      <c r="AM1087" s="109">
        <f t="shared" si="2086"/>
        <v>0</v>
      </c>
      <c r="AN1087" s="109">
        <f t="shared" si="2086"/>
        <v>0</v>
      </c>
      <c r="AO1087" s="109">
        <f t="shared" si="2086"/>
        <v>0</v>
      </c>
      <c r="AP1087" s="109">
        <f t="shared" si="2086"/>
        <v>0</v>
      </c>
      <c r="AQ1087" s="109">
        <f t="shared" si="2086"/>
        <v>0</v>
      </c>
      <c r="AR1087" s="109">
        <f t="shared" si="2086"/>
        <v>0</v>
      </c>
      <c r="AS1087" s="109">
        <f t="shared" si="2086"/>
        <v>0</v>
      </c>
      <c r="AT1087" s="109">
        <f t="shared" si="2086"/>
        <v>0</v>
      </c>
      <c r="AU1087" s="109">
        <f t="shared" si="2086"/>
        <v>0</v>
      </c>
      <c r="AV1087" s="109">
        <f t="shared" si="2086"/>
        <v>0</v>
      </c>
      <c r="AW1087" s="109">
        <f t="shared" si="2086"/>
        <v>0</v>
      </c>
      <c r="AX1087" s="109">
        <f t="shared" si="2086"/>
        <v>0</v>
      </c>
      <c r="AY1087" s="109">
        <f t="shared" si="2086"/>
        <v>0</v>
      </c>
      <c r="AZ1087" s="109">
        <f t="shared" si="2086"/>
        <v>0</v>
      </c>
      <c r="BA1087" s="109">
        <f t="shared" si="2086"/>
        <v>0</v>
      </c>
      <c r="BB1087" s="109">
        <f t="shared" si="2086"/>
        <v>0</v>
      </c>
      <c r="BC1087" s="109">
        <f t="shared" si="2086"/>
        <v>0</v>
      </c>
      <c r="BD1087" s="109">
        <f t="shared" si="2086"/>
        <v>0</v>
      </c>
      <c r="BE1087" s="110"/>
      <c r="BF1087" s="111"/>
      <c r="BG1087" s="110"/>
      <c r="BH1087" s="142"/>
      <c r="BI1087" s="142"/>
      <c r="BJ1087" s="104"/>
    </row>
    <row r="1088" spans="2:62" s="121" customFormat="1" ht="36.75" hidden="1" customHeight="1">
      <c r="B1088" s="114">
        <v>2014</v>
      </c>
      <c r="C1088" s="115">
        <v>8317</v>
      </c>
      <c r="D1088" s="114">
        <v>7</v>
      </c>
      <c r="E1088" s="114">
        <v>591</v>
      </c>
      <c r="F1088" s="114"/>
      <c r="G1088" s="116" t="s">
        <v>98</v>
      </c>
      <c r="H1088" s="117">
        <f>H1089</f>
        <v>0</v>
      </c>
      <c r="I1088" s="117">
        <f t="shared" ref="I1088:BD1088" si="2087">I1089</f>
        <v>0</v>
      </c>
      <c r="J1088" s="117">
        <f t="shared" si="2087"/>
        <v>0</v>
      </c>
      <c r="K1088" s="117">
        <f t="shared" si="2087"/>
        <v>0</v>
      </c>
      <c r="L1088" s="117">
        <f t="shared" si="2087"/>
        <v>0</v>
      </c>
      <c r="M1088" s="117">
        <f t="shared" si="2087"/>
        <v>0</v>
      </c>
      <c r="N1088" s="117">
        <f t="shared" si="2087"/>
        <v>0</v>
      </c>
      <c r="O1088" s="117">
        <f t="shared" si="2087"/>
        <v>0</v>
      </c>
      <c r="P1088" s="117">
        <f t="shared" si="2087"/>
        <v>0</v>
      </c>
      <c r="Q1088" s="117">
        <f t="shared" si="2087"/>
        <v>0</v>
      </c>
      <c r="R1088" s="117">
        <f t="shared" si="2087"/>
        <v>0</v>
      </c>
      <c r="S1088" s="117">
        <f t="shared" si="2087"/>
        <v>0</v>
      </c>
      <c r="T1088" s="117">
        <f t="shared" si="2087"/>
        <v>0</v>
      </c>
      <c r="U1088" s="117">
        <f t="shared" si="2087"/>
        <v>0</v>
      </c>
      <c r="V1088" s="117">
        <f t="shared" si="2087"/>
        <v>0</v>
      </c>
      <c r="W1088" s="117">
        <f t="shared" si="2087"/>
        <v>0</v>
      </c>
      <c r="X1088" s="117">
        <f t="shared" si="2087"/>
        <v>0</v>
      </c>
      <c r="Y1088" s="117">
        <f t="shared" si="2087"/>
        <v>0</v>
      </c>
      <c r="Z1088" s="117">
        <f t="shared" si="2087"/>
        <v>0</v>
      </c>
      <c r="AA1088" s="117">
        <f t="shared" si="2087"/>
        <v>0</v>
      </c>
      <c r="AB1088" s="117">
        <f t="shared" si="2087"/>
        <v>0</v>
      </c>
      <c r="AC1088" s="117">
        <f t="shared" si="2087"/>
        <v>0</v>
      </c>
      <c r="AD1088" s="117">
        <f t="shared" si="2087"/>
        <v>0</v>
      </c>
      <c r="AE1088" s="117">
        <f t="shared" si="2087"/>
        <v>0</v>
      </c>
      <c r="AF1088" s="117">
        <f t="shared" si="2087"/>
        <v>0</v>
      </c>
      <c r="AG1088" s="117">
        <f t="shared" si="2087"/>
        <v>0</v>
      </c>
      <c r="AH1088" s="117">
        <f t="shared" si="2087"/>
        <v>0</v>
      </c>
      <c r="AI1088" s="117">
        <f t="shared" si="2087"/>
        <v>0</v>
      </c>
      <c r="AJ1088" s="117">
        <f t="shared" si="2087"/>
        <v>0</v>
      </c>
      <c r="AK1088" s="117">
        <f t="shared" si="2087"/>
        <v>0</v>
      </c>
      <c r="AL1088" s="117">
        <f t="shared" si="2087"/>
        <v>0</v>
      </c>
      <c r="AM1088" s="117">
        <f t="shared" si="2087"/>
        <v>0</v>
      </c>
      <c r="AN1088" s="117">
        <f t="shared" si="2087"/>
        <v>0</v>
      </c>
      <c r="AO1088" s="117">
        <f t="shared" si="2087"/>
        <v>0</v>
      </c>
      <c r="AP1088" s="117">
        <f t="shared" si="2087"/>
        <v>0</v>
      </c>
      <c r="AQ1088" s="117">
        <f t="shared" si="2087"/>
        <v>0</v>
      </c>
      <c r="AR1088" s="117">
        <f t="shared" si="2087"/>
        <v>0</v>
      </c>
      <c r="AS1088" s="117">
        <f t="shared" si="2087"/>
        <v>0</v>
      </c>
      <c r="AT1088" s="117">
        <f t="shared" si="2087"/>
        <v>0</v>
      </c>
      <c r="AU1088" s="117">
        <f t="shared" si="2087"/>
        <v>0</v>
      </c>
      <c r="AV1088" s="117">
        <f t="shared" si="2087"/>
        <v>0</v>
      </c>
      <c r="AW1088" s="117">
        <f t="shared" si="2087"/>
        <v>0</v>
      </c>
      <c r="AX1088" s="117">
        <f t="shared" si="2087"/>
        <v>0</v>
      </c>
      <c r="AY1088" s="117">
        <f t="shared" si="2087"/>
        <v>0</v>
      </c>
      <c r="AZ1088" s="117">
        <f t="shared" si="2087"/>
        <v>0</v>
      </c>
      <c r="BA1088" s="117">
        <f t="shared" si="2087"/>
        <v>0</v>
      </c>
      <c r="BB1088" s="117">
        <f t="shared" si="2087"/>
        <v>0</v>
      </c>
      <c r="BC1088" s="117">
        <f t="shared" si="2087"/>
        <v>0</v>
      </c>
      <c r="BD1088" s="117">
        <f t="shared" si="2087"/>
        <v>0</v>
      </c>
      <c r="BE1088" s="118"/>
      <c r="BF1088" s="119"/>
      <c r="BG1088" s="118"/>
      <c r="BH1088" s="140"/>
      <c r="BI1088" s="140"/>
      <c r="BJ1088" s="104"/>
    </row>
    <row r="1089" spans="2:62" s="96" customFormat="1" ht="36.75" hidden="1" customHeight="1">
      <c r="B1089" s="122"/>
      <c r="C1089" s="143"/>
      <c r="D1089" s="122"/>
      <c r="E1089" s="122"/>
      <c r="F1089" s="132">
        <v>1</v>
      </c>
      <c r="G1089" s="133" t="s">
        <v>98</v>
      </c>
      <c r="H1089" s="126">
        <v>0</v>
      </c>
      <c r="I1089" s="126">
        <v>0</v>
      </c>
      <c r="J1089" s="127">
        <f>H1089+I1089</f>
        <v>0</v>
      </c>
      <c r="K1089" s="126">
        <v>0</v>
      </c>
      <c r="L1089" s="126">
        <v>0</v>
      </c>
      <c r="M1089" s="127">
        <f>K1089+L1089</f>
        <v>0</v>
      </c>
      <c r="N1089" s="127">
        <f>J1089+M1089</f>
        <v>0</v>
      </c>
      <c r="O1089" s="126">
        <v>0</v>
      </c>
      <c r="P1089" s="126">
        <v>0</v>
      </c>
      <c r="Q1089" s="127">
        <f t="shared" ref="Q1089" si="2088">O1089+P1089</f>
        <v>0</v>
      </c>
      <c r="R1089" s="126">
        <v>0</v>
      </c>
      <c r="S1089" s="126">
        <v>0</v>
      </c>
      <c r="T1089" s="127">
        <f t="shared" ref="T1089" si="2089">R1089+S1089</f>
        <v>0</v>
      </c>
      <c r="U1089" s="127">
        <f t="shared" ref="U1089" si="2090">Q1089+T1089</f>
        <v>0</v>
      </c>
      <c r="V1089" s="126">
        <v>0</v>
      </c>
      <c r="W1089" s="126">
        <v>0</v>
      </c>
      <c r="X1089" s="127">
        <f t="shared" ref="X1089" si="2091">V1089+W1089</f>
        <v>0</v>
      </c>
      <c r="Y1089" s="126">
        <v>0</v>
      </c>
      <c r="Z1089" s="126">
        <v>0</v>
      </c>
      <c r="AA1089" s="127">
        <f t="shared" ref="AA1089" si="2092">Y1089+Z1089</f>
        <v>0</v>
      </c>
      <c r="AB1089" s="127">
        <f t="shared" ref="AB1089" si="2093">X1089+AA1089</f>
        <v>0</v>
      </c>
      <c r="AC1089" s="126">
        <v>0</v>
      </c>
      <c r="AD1089" s="126">
        <v>0</v>
      </c>
      <c r="AE1089" s="127">
        <f t="shared" ref="AE1089" si="2094">AC1089+AD1089</f>
        <v>0</v>
      </c>
      <c r="AF1089" s="126">
        <v>0</v>
      </c>
      <c r="AG1089" s="126">
        <v>0</v>
      </c>
      <c r="AH1089" s="127">
        <f t="shared" ref="AH1089" si="2095">AF1089+AG1089</f>
        <v>0</v>
      </c>
      <c r="AI1089" s="127">
        <f t="shared" ref="AI1089" si="2096">AE1089+AH1089</f>
        <v>0</v>
      </c>
      <c r="AJ1089" s="126">
        <v>0</v>
      </c>
      <c r="AK1089" s="126">
        <v>0</v>
      </c>
      <c r="AL1089" s="127">
        <f t="shared" ref="AL1089" si="2097">AJ1089+AK1089</f>
        <v>0</v>
      </c>
      <c r="AM1089" s="126">
        <v>0</v>
      </c>
      <c r="AN1089" s="126">
        <v>0</v>
      </c>
      <c r="AO1089" s="127">
        <f t="shared" ref="AO1089" si="2098">AM1089+AN1089</f>
        <v>0</v>
      </c>
      <c r="AP1089" s="127">
        <f t="shared" ref="AP1089" si="2099">AL1089+AO1089</f>
        <v>0</v>
      </c>
      <c r="AQ1089" s="126">
        <v>0</v>
      </c>
      <c r="AR1089" s="126">
        <v>0</v>
      </c>
      <c r="AS1089" s="127">
        <f t="shared" ref="AS1089" si="2100">AQ1089+AR1089</f>
        <v>0</v>
      </c>
      <c r="AT1089" s="126">
        <v>0</v>
      </c>
      <c r="AU1089" s="126">
        <v>0</v>
      </c>
      <c r="AV1089" s="127">
        <f t="shared" ref="AV1089" si="2101">AT1089+AU1089</f>
        <v>0</v>
      </c>
      <c r="AW1089" s="127">
        <f t="shared" ref="AW1089" si="2102">AS1089+AV1089</f>
        <v>0</v>
      </c>
      <c r="AX1089" s="126">
        <v>0</v>
      </c>
      <c r="AY1089" s="126">
        <v>0</v>
      </c>
      <c r="AZ1089" s="127">
        <f t="shared" ref="AZ1089" si="2103">AX1089+AY1089</f>
        <v>0</v>
      </c>
      <c r="BA1089" s="126">
        <v>0</v>
      </c>
      <c r="BB1089" s="126">
        <v>0</v>
      </c>
      <c r="BC1089" s="127">
        <f t="shared" ref="BC1089" si="2104">BA1089+BB1089</f>
        <v>0</v>
      </c>
      <c r="BD1089" s="127">
        <f t="shared" ref="BD1089" si="2105">AZ1089+BC1089</f>
        <v>0</v>
      </c>
      <c r="BE1089" s="128" t="s">
        <v>99</v>
      </c>
      <c r="BF1089" s="134"/>
      <c r="BG1089" s="128"/>
      <c r="BH1089" s="152" t="s">
        <v>128</v>
      </c>
      <c r="BI1089" s="152"/>
      <c r="BJ1089" s="104"/>
    </row>
    <row r="1090" spans="2:62" s="121" customFormat="1" hidden="1">
      <c r="B1090" s="114">
        <v>2014</v>
      </c>
      <c r="C1090" s="115">
        <v>8317</v>
      </c>
      <c r="D1090" s="114">
        <v>7</v>
      </c>
      <c r="E1090" s="114">
        <v>597</v>
      </c>
      <c r="F1090" s="114"/>
      <c r="G1090" s="116" t="s">
        <v>269</v>
      </c>
      <c r="H1090" s="117">
        <f>H1091</f>
        <v>0</v>
      </c>
      <c r="I1090" s="117">
        <f t="shared" ref="I1090:BD1090" si="2106">I1091</f>
        <v>0</v>
      </c>
      <c r="J1090" s="117">
        <f t="shared" si="2106"/>
        <v>0</v>
      </c>
      <c r="K1090" s="117">
        <f t="shared" si="2106"/>
        <v>0</v>
      </c>
      <c r="L1090" s="117">
        <f t="shared" si="2106"/>
        <v>0</v>
      </c>
      <c r="M1090" s="117">
        <f t="shared" si="2106"/>
        <v>0</v>
      </c>
      <c r="N1090" s="117">
        <f t="shared" si="2106"/>
        <v>0</v>
      </c>
      <c r="O1090" s="117">
        <f t="shared" si="2106"/>
        <v>0</v>
      </c>
      <c r="P1090" s="117">
        <f t="shared" si="2106"/>
        <v>0</v>
      </c>
      <c r="Q1090" s="117">
        <f t="shared" si="2106"/>
        <v>0</v>
      </c>
      <c r="R1090" s="117">
        <f t="shared" si="2106"/>
        <v>0</v>
      </c>
      <c r="S1090" s="117">
        <f t="shared" si="2106"/>
        <v>0</v>
      </c>
      <c r="T1090" s="117">
        <f t="shared" si="2106"/>
        <v>0</v>
      </c>
      <c r="U1090" s="117">
        <f t="shared" si="2106"/>
        <v>0</v>
      </c>
      <c r="V1090" s="117">
        <f t="shared" si="2106"/>
        <v>0</v>
      </c>
      <c r="W1090" s="117">
        <f t="shared" si="2106"/>
        <v>0</v>
      </c>
      <c r="X1090" s="117">
        <f t="shared" si="2106"/>
        <v>0</v>
      </c>
      <c r="Y1090" s="117">
        <f t="shared" si="2106"/>
        <v>0</v>
      </c>
      <c r="Z1090" s="117">
        <f t="shared" si="2106"/>
        <v>0</v>
      </c>
      <c r="AA1090" s="117">
        <f t="shared" si="2106"/>
        <v>0</v>
      </c>
      <c r="AB1090" s="117">
        <f t="shared" si="2106"/>
        <v>0</v>
      </c>
      <c r="AC1090" s="117">
        <f t="shared" si="2106"/>
        <v>0</v>
      </c>
      <c r="AD1090" s="117">
        <f t="shared" si="2106"/>
        <v>0</v>
      </c>
      <c r="AE1090" s="117">
        <f t="shared" si="2106"/>
        <v>0</v>
      </c>
      <c r="AF1090" s="117">
        <f t="shared" si="2106"/>
        <v>0</v>
      </c>
      <c r="AG1090" s="117">
        <f t="shared" si="2106"/>
        <v>0</v>
      </c>
      <c r="AH1090" s="117">
        <f t="shared" si="2106"/>
        <v>0</v>
      </c>
      <c r="AI1090" s="117">
        <f t="shared" si="2106"/>
        <v>0</v>
      </c>
      <c r="AJ1090" s="117">
        <f t="shared" si="2106"/>
        <v>0</v>
      </c>
      <c r="AK1090" s="117">
        <f t="shared" si="2106"/>
        <v>0</v>
      </c>
      <c r="AL1090" s="117">
        <f t="shared" si="2106"/>
        <v>0</v>
      </c>
      <c r="AM1090" s="117">
        <f t="shared" si="2106"/>
        <v>0</v>
      </c>
      <c r="AN1090" s="117">
        <f t="shared" si="2106"/>
        <v>0</v>
      </c>
      <c r="AO1090" s="117">
        <f t="shared" si="2106"/>
        <v>0</v>
      </c>
      <c r="AP1090" s="117">
        <f t="shared" si="2106"/>
        <v>0</v>
      </c>
      <c r="AQ1090" s="117">
        <f t="shared" si="2106"/>
        <v>0</v>
      </c>
      <c r="AR1090" s="117">
        <f t="shared" si="2106"/>
        <v>0</v>
      </c>
      <c r="AS1090" s="117">
        <f t="shared" si="2106"/>
        <v>0</v>
      </c>
      <c r="AT1090" s="117">
        <f t="shared" si="2106"/>
        <v>0</v>
      </c>
      <c r="AU1090" s="117">
        <f t="shared" si="2106"/>
        <v>0</v>
      </c>
      <c r="AV1090" s="117">
        <f t="shared" si="2106"/>
        <v>0</v>
      </c>
      <c r="AW1090" s="117">
        <f t="shared" si="2106"/>
        <v>0</v>
      </c>
      <c r="AX1090" s="117">
        <f t="shared" si="2106"/>
        <v>0</v>
      </c>
      <c r="AY1090" s="117">
        <f t="shared" si="2106"/>
        <v>0</v>
      </c>
      <c r="AZ1090" s="117">
        <f t="shared" si="2106"/>
        <v>0</v>
      </c>
      <c r="BA1090" s="117">
        <f t="shared" si="2106"/>
        <v>0</v>
      </c>
      <c r="BB1090" s="117">
        <f t="shared" si="2106"/>
        <v>0</v>
      </c>
      <c r="BC1090" s="117">
        <f t="shared" si="2106"/>
        <v>0</v>
      </c>
      <c r="BD1090" s="117">
        <f t="shared" si="2106"/>
        <v>0</v>
      </c>
      <c r="BE1090" s="118"/>
      <c r="BF1090" s="119"/>
      <c r="BG1090" s="118"/>
      <c r="BH1090" s="140"/>
      <c r="BI1090" s="140"/>
      <c r="BJ1090" s="104"/>
    </row>
    <row r="1091" spans="2:62" s="96" customFormat="1" ht="36.75" hidden="1" customHeight="1">
      <c r="B1091" s="122"/>
      <c r="C1091" s="143"/>
      <c r="D1091" s="122"/>
      <c r="E1091" s="122"/>
      <c r="F1091" s="132">
        <v>1</v>
      </c>
      <c r="G1091" s="133" t="s">
        <v>99</v>
      </c>
      <c r="H1091" s="126">
        <v>0</v>
      </c>
      <c r="I1091" s="126">
        <v>0</v>
      </c>
      <c r="J1091" s="127">
        <f>H1091+I1091</f>
        <v>0</v>
      </c>
      <c r="K1091" s="126">
        <v>0</v>
      </c>
      <c r="L1091" s="126">
        <v>0</v>
      </c>
      <c r="M1091" s="127">
        <f>K1091+L1091</f>
        <v>0</v>
      </c>
      <c r="N1091" s="127">
        <f>J1091+M1091</f>
        <v>0</v>
      </c>
      <c r="O1091" s="126">
        <v>0</v>
      </c>
      <c r="P1091" s="126">
        <v>0</v>
      </c>
      <c r="Q1091" s="127">
        <f t="shared" ref="Q1091" si="2107">O1091+P1091</f>
        <v>0</v>
      </c>
      <c r="R1091" s="126">
        <v>0</v>
      </c>
      <c r="S1091" s="126">
        <v>0</v>
      </c>
      <c r="T1091" s="127">
        <f t="shared" ref="T1091" si="2108">R1091+S1091</f>
        <v>0</v>
      </c>
      <c r="U1091" s="127">
        <f t="shared" ref="U1091" si="2109">Q1091+T1091</f>
        <v>0</v>
      </c>
      <c r="V1091" s="126">
        <v>0</v>
      </c>
      <c r="W1091" s="126">
        <v>0</v>
      </c>
      <c r="X1091" s="127">
        <f t="shared" ref="X1091" si="2110">V1091+W1091</f>
        <v>0</v>
      </c>
      <c r="Y1091" s="126">
        <v>0</v>
      </c>
      <c r="Z1091" s="126">
        <v>0</v>
      </c>
      <c r="AA1091" s="127">
        <f t="shared" ref="AA1091" si="2111">Y1091+Z1091</f>
        <v>0</v>
      </c>
      <c r="AB1091" s="127">
        <f t="shared" ref="AB1091" si="2112">X1091+AA1091</f>
        <v>0</v>
      </c>
      <c r="AC1091" s="126">
        <v>0</v>
      </c>
      <c r="AD1091" s="126">
        <v>0</v>
      </c>
      <c r="AE1091" s="127">
        <f t="shared" ref="AE1091" si="2113">AC1091+AD1091</f>
        <v>0</v>
      </c>
      <c r="AF1091" s="126">
        <v>0</v>
      </c>
      <c r="AG1091" s="126">
        <v>0</v>
      </c>
      <c r="AH1091" s="127">
        <f t="shared" ref="AH1091" si="2114">AF1091+AG1091</f>
        <v>0</v>
      </c>
      <c r="AI1091" s="127">
        <f t="shared" ref="AI1091" si="2115">AE1091+AH1091</f>
        <v>0</v>
      </c>
      <c r="AJ1091" s="126">
        <v>0</v>
      </c>
      <c r="AK1091" s="126">
        <v>0</v>
      </c>
      <c r="AL1091" s="127">
        <f t="shared" ref="AL1091" si="2116">AJ1091+AK1091</f>
        <v>0</v>
      </c>
      <c r="AM1091" s="126">
        <v>0</v>
      </c>
      <c r="AN1091" s="126">
        <v>0</v>
      </c>
      <c r="AO1091" s="127">
        <f t="shared" ref="AO1091" si="2117">AM1091+AN1091</f>
        <v>0</v>
      </c>
      <c r="AP1091" s="127">
        <f t="shared" ref="AP1091" si="2118">AL1091+AO1091</f>
        <v>0</v>
      </c>
      <c r="AQ1091" s="126">
        <v>0</v>
      </c>
      <c r="AR1091" s="126">
        <v>0</v>
      </c>
      <c r="AS1091" s="127">
        <f t="shared" ref="AS1091" si="2119">AQ1091+AR1091</f>
        <v>0</v>
      </c>
      <c r="AT1091" s="126">
        <v>0</v>
      </c>
      <c r="AU1091" s="126">
        <v>0</v>
      </c>
      <c r="AV1091" s="127">
        <f t="shared" ref="AV1091" si="2120">AT1091+AU1091</f>
        <v>0</v>
      </c>
      <c r="AW1091" s="127">
        <f t="shared" ref="AW1091" si="2121">AS1091+AV1091</f>
        <v>0</v>
      </c>
      <c r="AX1091" s="126">
        <v>0</v>
      </c>
      <c r="AY1091" s="126">
        <v>0</v>
      </c>
      <c r="AZ1091" s="127">
        <f t="shared" ref="AZ1091" si="2122">AX1091+AY1091</f>
        <v>0</v>
      </c>
      <c r="BA1091" s="126">
        <v>0</v>
      </c>
      <c r="BB1091" s="126">
        <v>0</v>
      </c>
      <c r="BC1091" s="127">
        <f t="shared" ref="BC1091" si="2123">BA1091+BB1091</f>
        <v>0</v>
      </c>
      <c r="BD1091" s="127">
        <f t="shared" ref="BD1091" si="2124">AZ1091+BC1091</f>
        <v>0</v>
      </c>
      <c r="BE1091" s="128" t="s">
        <v>99</v>
      </c>
      <c r="BF1091" s="134"/>
      <c r="BG1091" s="128"/>
      <c r="BH1091" s="152" t="s">
        <v>128</v>
      </c>
      <c r="BI1091" s="152"/>
      <c r="BJ1091" s="104"/>
    </row>
    <row r="1092" spans="2:62" s="105" customFormat="1" ht="36.75" customHeight="1">
      <c r="B1092" s="97">
        <v>2014</v>
      </c>
      <c r="C1092" s="147">
        <v>8317</v>
      </c>
      <c r="D1092" s="97">
        <v>7</v>
      </c>
      <c r="E1092" s="97"/>
      <c r="F1092" s="97"/>
      <c r="G1092" s="99" t="s">
        <v>271</v>
      </c>
      <c r="H1092" s="100">
        <f>H1093</f>
        <v>15034810.279999999</v>
      </c>
      <c r="I1092" s="100">
        <f t="shared" ref="I1092:BD1092" si="2125">I1093</f>
        <v>0</v>
      </c>
      <c r="J1092" s="100">
        <f t="shared" si="2125"/>
        <v>15034810.279999999</v>
      </c>
      <c r="K1092" s="100">
        <f t="shared" si="2125"/>
        <v>0</v>
      </c>
      <c r="L1092" s="100">
        <f t="shared" si="2125"/>
        <v>0</v>
      </c>
      <c r="M1092" s="100">
        <f t="shared" si="2125"/>
        <v>0</v>
      </c>
      <c r="N1092" s="100">
        <f t="shared" si="2125"/>
        <v>15034810.279999999</v>
      </c>
      <c r="O1092" s="100">
        <f t="shared" si="2125"/>
        <v>0</v>
      </c>
      <c r="P1092" s="100">
        <f t="shared" si="2125"/>
        <v>0</v>
      </c>
      <c r="Q1092" s="100">
        <f t="shared" si="2125"/>
        <v>0</v>
      </c>
      <c r="R1092" s="100">
        <f t="shared" si="2125"/>
        <v>0</v>
      </c>
      <c r="S1092" s="100">
        <f t="shared" si="2125"/>
        <v>0</v>
      </c>
      <c r="T1092" s="100">
        <f t="shared" si="2125"/>
        <v>0</v>
      </c>
      <c r="U1092" s="100">
        <f t="shared" si="2125"/>
        <v>0</v>
      </c>
      <c r="V1092" s="100">
        <f t="shared" si="2125"/>
        <v>15034810.279999999</v>
      </c>
      <c r="W1092" s="100">
        <f t="shared" si="2125"/>
        <v>0</v>
      </c>
      <c r="X1092" s="100">
        <f t="shared" si="2125"/>
        <v>15034810.279999999</v>
      </c>
      <c r="Y1092" s="100">
        <f t="shared" si="2125"/>
        <v>0</v>
      </c>
      <c r="Z1092" s="100">
        <f t="shared" si="2125"/>
        <v>0</v>
      </c>
      <c r="AA1092" s="100">
        <f t="shared" si="2125"/>
        <v>0</v>
      </c>
      <c r="AB1092" s="100">
        <f t="shared" si="2125"/>
        <v>15034810.279999999</v>
      </c>
      <c r="AC1092" s="100">
        <f t="shared" si="2125"/>
        <v>0</v>
      </c>
      <c r="AD1092" s="100">
        <f t="shared" si="2125"/>
        <v>0</v>
      </c>
      <c r="AE1092" s="100">
        <f t="shared" si="2125"/>
        <v>0</v>
      </c>
      <c r="AF1092" s="100">
        <f t="shared" si="2125"/>
        <v>0</v>
      </c>
      <c r="AG1092" s="100">
        <f t="shared" si="2125"/>
        <v>0</v>
      </c>
      <c r="AH1092" s="100">
        <f t="shared" si="2125"/>
        <v>0</v>
      </c>
      <c r="AI1092" s="100">
        <f t="shared" si="2125"/>
        <v>0</v>
      </c>
      <c r="AJ1092" s="100">
        <f t="shared" si="2125"/>
        <v>0</v>
      </c>
      <c r="AK1092" s="100">
        <f t="shared" si="2125"/>
        <v>0</v>
      </c>
      <c r="AL1092" s="100">
        <f t="shared" si="2125"/>
        <v>0</v>
      </c>
      <c r="AM1092" s="100">
        <f t="shared" si="2125"/>
        <v>0</v>
      </c>
      <c r="AN1092" s="100">
        <f t="shared" si="2125"/>
        <v>0</v>
      </c>
      <c r="AO1092" s="100">
        <f t="shared" si="2125"/>
        <v>0</v>
      </c>
      <c r="AP1092" s="100">
        <f t="shared" si="2125"/>
        <v>0</v>
      </c>
      <c r="AQ1092" s="100">
        <f t="shared" si="2125"/>
        <v>0</v>
      </c>
      <c r="AR1092" s="100">
        <f t="shared" si="2125"/>
        <v>0</v>
      </c>
      <c r="AS1092" s="100">
        <f t="shared" si="2125"/>
        <v>0</v>
      </c>
      <c r="AT1092" s="100">
        <f t="shared" si="2125"/>
        <v>0</v>
      </c>
      <c r="AU1092" s="100">
        <f t="shared" si="2125"/>
        <v>0</v>
      </c>
      <c r="AV1092" s="100">
        <f t="shared" si="2125"/>
        <v>0</v>
      </c>
      <c r="AW1092" s="100">
        <f t="shared" si="2125"/>
        <v>0</v>
      </c>
      <c r="AX1092" s="100">
        <f t="shared" si="2125"/>
        <v>15034810.279999999</v>
      </c>
      <c r="AY1092" s="100">
        <f t="shared" si="2125"/>
        <v>0</v>
      </c>
      <c r="AZ1092" s="100">
        <f t="shared" si="2125"/>
        <v>15034810.279999999</v>
      </c>
      <c r="BA1092" s="100">
        <f t="shared" si="2125"/>
        <v>0</v>
      </c>
      <c r="BB1092" s="100">
        <f t="shared" si="2125"/>
        <v>0</v>
      </c>
      <c r="BC1092" s="100">
        <f t="shared" si="2125"/>
        <v>0</v>
      </c>
      <c r="BD1092" s="100">
        <f t="shared" si="2125"/>
        <v>15034810.279999999</v>
      </c>
      <c r="BE1092" s="101"/>
      <c r="BF1092" s="102"/>
      <c r="BG1092" s="101"/>
      <c r="BH1092" s="141"/>
      <c r="BI1092" s="141"/>
      <c r="BJ1092" s="104"/>
    </row>
    <row r="1093" spans="2:62" s="113" customFormat="1" ht="36.75" customHeight="1">
      <c r="B1093" s="106">
        <v>2014</v>
      </c>
      <c r="C1093" s="146">
        <v>8317</v>
      </c>
      <c r="D1093" s="106">
        <v>7</v>
      </c>
      <c r="E1093" s="106"/>
      <c r="F1093" s="106"/>
      <c r="G1093" s="108" t="s">
        <v>272</v>
      </c>
      <c r="H1093" s="109">
        <f>H1094+H1097</f>
        <v>15034810.279999999</v>
      </c>
      <c r="I1093" s="109">
        <f t="shared" ref="I1093:O1093" si="2126">I1094+I1097</f>
        <v>0</v>
      </c>
      <c r="J1093" s="109">
        <f t="shared" si="2126"/>
        <v>15034810.279999999</v>
      </c>
      <c r="K1093" s="109">
        <f t="shared" si="2126"/>
        <v>0</v>
      </c>
      <c r="L1093" s="109">
        <f t="shared" si="2126"/>
        <v>0</v>
      </c>
      <c r="M1093" s="109">
        <f t="shared" si="2126"/>
        <v>0</v>
      </c>
      <c r="N1093" s="109">
        <f t="shared" si="2126"/>
        <v>15034810.279999999</v>
      </c>
      <c r="O1093" s="109">
        <f t="shared" si="2126"/>
        <v>0</v>
      </c>
      <c r="P1093" s="109">
        <f t="shared" ref="P1093:BD1093" si="2127">P1094+P1097</f>
        <v>0</v>
      </c>
      <c r="Q1093" s="109">
        <f t="shared" si="2127"/>
        <v>0</v>
      </c>
      <c r="R1093" s="109">
        <f t="shared" si="2127"/>
        <v>0</v>
      </c>
      <c r="S1093" s="109">
        <f t="shared" si="2127"/>
        <v>0</v>
      </c>
      <c r="T1093" s="109">
        <f t="shared" si="2127"/>
        <v>0</v>
      </c>
      <c r="U1093" s="109">
        <f t="shared" si="2127"/>
        <v>0</v>
      </c>
      <c r="V1093" s="109">
        <f t="shared" si="2127"/>
        <v>15034810.279999999</v>
      </c>
      <c r="W1093" s="109">
        <f t="shared" si="2127"/>
        <v>0</v>
      </c>
      <c r="X1093" s="109">
        <f t="shared" si="2127"/>
        <v>15034810.279999999</v>
      </c>
      <c r="Y1093" s="109">
        <f t="shared" si="2127"/>
        <v>0</v>
      </c>
      <c r="Z1093" s="109">
        <f t="shared" si="2127"/>
        <v>0</v>
      </c>
      <c r="AA1093" s="109">
        <f t="shared" si="2127"/>
        <v>0</v>
      </c>
      <c r="AB1093" s="109">
        <f t="shared" si="2127"/>
        <v>15034810.279999999</v>
      </c>
      <c r="AC1093" s="109">
        <f t="shared" si="2127"/>
        <v>0</v>
      </c>
      <c r="AD1093" s="109">
        <f t="shared" si="2127"/>
        <v>0</v>
      </c>
      <c r="AE1093" s="109">
        <f t="shared" si="2127"/>
        <v>0</v>
      </c>
      <c r="AF1093" s="109">
        <f t="shared" si="2127"/>
        <v>0</v>
      </c>
      <c r="AG1093" s="109">
        <f t="shared" si="2127"/>
        <v>0</v>
      </c>
      <c r="AH1093" s="109">
        <f t="shared" si="2127"/>
        <v>0</v>
      </c>
      <c r="AI1093" s="109">
        <f t="shared" si="2127"/>
        <v>0</v>
      </c>
      <c r="AJ1093" s="109">
        <f t="shared" si="2127"/>
        <v>0</v>
      </c>
      <c r="AK1093" s="109">
        <f t="shared" si="2127"/>
        <v>0</v>
      </c>
      <c r="AL1093" s="109">
        <f t="shared" si="2127"/>
        <v>0</v>
      </c>
      <c r="AM1093" s="109">
        <f t="shared" si="2127"/>
        <v>0</v>
      </c>
      <c r="AN1093" s="109">
        <f t="shared" si="2127"/>
        <v>0</v>
      </c>
      <c r="AO1093" s="109">
        <f t="shared" si="2127"/>
        <v>0</v>
      </c>
      <c r="AP1093" s="109">
        <f t="shared" si="2127"/>
        <v>0</v>
      </c>
      <c r="AQ1093" s="109">
        <f t="shared" si="2127"/>
        <v>0</v>
      </c>
      <c r="AR1093" s="109">
        <f t="shared" si="2127"/>
        <v>0</v>
      </c>
      <c r="AS1093" s="109">
        <f t="shared" si="2127"/>
        <v>0</v>
      </c>
      <c r="AT1093" s="109">
        <f t="shared" si="2127"/>
        <v>0</v>
      </c>
      <c r="AU1093" s="109">
        <f t="shared" si="2127"/>
        <v>0</v>
      </c>
      <c r="AV1093" s="109">
        <f t="shared" si="2127"/>
        <v>0</v>
      </c>
      <c r="AW1093" s="109">
        <f t="shared" si="2127"/>
        <v>0</v>
      </c>
      <c r="AX1093" s="109">
        <f t="shared" si="2127"/>
        <v>15034810.279999999</v>
      </c>
      <c r="AY1093" s="109">
        <f t="shared" si="2127"/>
        <v>0</v>
      </c>
      <c r="AZ1093" s="109">
        <f t="shared" si="2127"/>
        <v>15034810.279999999</v>
      </c>
      <c r="BA1093" s="109">
        <f t="shared" si="2127"/>
        <v>0</v>
      </c>
      <c r="BB1093" s="109">
        <f t="shared" si="2127"/>
        <v>0</v>
      </c>
      <c r="BC1093" s="109">
        <f t="shared" si="2127"/>
        <v>0</v>
      </c>
      <c r="BD1093" s="109">
        <f t="shared" si="2127"/>
        <v>15034810.279999999</v>
      </c>
      <c r="BE1093" s="110"/>
      <c r="BF1093" s="111"/>
      <c r="BG1093" s="110"/>
      <c r="BH1093" s="142"/>
      <c r="BI1093" s="142"/>
      <c r="BJ1093" s="104"/>
    </row>
    <row r="1094" spans="2:62" s="121" customFormat="1" ht="36.75" customHeight="1">
      <c r="B1094" s="114">
        <v>2014</v>
      </c>
      <c r="C1094" s="115">
        <v>8317</v>
      </c>
      <c r="D1094" s="114">
        <v>7</v>
      </c>
      <c r="E1094" s="114">
        <v>622</v>
      </c>
      <c r="F1094" s="114"/>
      <c r="G1094" s="116" t="s">
        <v>102</v>
      </c>
      <c r="H1094" s="117">
        <f>H1095+H1096</f>
        <v>13534810.279999999</v>
      </c>
      <c r="I1094" s="117">
        <f t="shared" ref="I1094:O1094" si="2128">I1095+I1096</f>
        <v>0</v>
      </c>
      <c r="J1094" s="117">
        <f t="shared" si="2128"/>
        <v>13534810.279999999</v>
      </c>
      <c r="K1094" s="117">
        <f t="shared" si="2128"/>
        <v>0</v>
      </c>
      <c r="L1094" s="117">
        <f t="shared" si="2128"/>
        <v>0</v>
      </c>
      <c r="M1094" s="117">
        <f t="shared" si="2128"/>
        <v>0</v>
      </c>
      <c r="N1094" s="117">
        <f t="shared" si="2128"/>
        <v>13534810.279999999</v>
      </c>
      <c r="O1094" s="117">
        <f t="shared" si="2128"/>
        <v>0</v>
      </c>
      <c r="P1094" s="117">
        <f t="shared" ref="P1094:BD1094" si="2129">P1095+P1096</f>
        <v>0</v>
      </c>
      <c r="Q1094" s="117">
        <f t="shared" si="2129"/>
        <v>0</v>
      </c>
      <c r="R1094" s="117">
        <f t="shared" si="2129"/>
        <v>0</v>
      </c>
      <c r="S1094" s="117">
        <f t="shared" si="2129"/>
        <v>0</v>
      </c>
      <c r="T1094" s="117">
        <f t="shared" si="2129"/>
        <v>0</v>
      </c>
      <c r="U1094" s="117">
        <f t="shared" si="2129"/>
        <v>0</v>
      </c>
      <c r="V1094" s="117">
        <f t="shared" si="2129"/>
        <v>13534810.279999999</v>
      </c>
      <c r="W1094" s="117">
        <f t="shared" si="2129"/>
        <v>0</v>
      </c>
      <c r="X1094" s="117">
        <f t="shared" si="2129"/>
        <v>13534810.279999999</v>
      </c>
      <c r="Y1094" s="117">
        <f t="shared" si="2129"/>
        <v>0</v>
      </c>
      <c r="Z1094" s="117">
        <f t="shared" si="2129"/>
        <v>0</v>
      </c>
      <c r="AA1094" s="117">
        <f t="shared" si="2129"/>
        <v>0</v>
      </c>
      <c r="AB1094" s="117">
        <f t="shared" si="2129"/>
        <v>13534810.279999999</v>
      </c>
      <c r="AC1094" s="117">
        <f t="shared" si="2129"/>
        <v>0</v>
      </c>
      <c r="AD1094" s="117">
        <f t="shared" si="2129"/>
        <v>0</v>
      </c>
      <c r="AE1094" s="117">
        <f t="shared" si="2129"/>
        <v>0</v>
      </c>
      <c r="AF1094" s="117">
        <f t="shared" si="2129"/>
        <v>0</v>
      </c>
      <c r="AG1094" s="117">
        <f t="shared" si="2129"/>
        <v>0</v>
      </c>
      <c r="AH1094" s="117">
        <f t="shared" si="2129"/>
        <v>0</v>
      </c>
      <c r="AI1094" s="117">
        <f t="shared" si="2129"/>
        <v>0</v>
      </c>
      <c r="AJ1094" s="117">
        <f t="shared" si="2129"/>
        <v>0</v>
      </c>
      <c r="AK1094" s="117">
        <f t="shared" si="2129"/>
        <v>0</v>
      </c>
      <c r="AL1094" s="117">
        <f t="shared" si="2129"/>
        <v>0</v>
      </c>
      <c r="AM1094" s="117">
        <f t="shared" si="2129"/>
        <v>0</v>
      </c>
      <c r="AN1094" s="117">
        <f t="shared" si="2129"/>
        <v>0</v>
      </c>
      <c r="AO1094" s="117">
        <f t="shared" si="2129"/>
        <v>0</v>
      </c>
      <c r="AP1094" s="117">
        <f t="shared" si="2129"/>
        <v>0</v>
      </c>
      <c r="AQ1094" s="117">
        <f t="shared" si="2129"/>
        <v>0</v>
      </c>
      <c r="AR1094" s="117">
        <f t="shared" si="2129"/>
        <v>0</v>
      </c>
      <c r="AS1094" s="117">
        <f t="shared" si="2129"/>
        <v>0</v>
      </c>
      <c r="AT1094" s="117">
        <f t="shared" si="2129"/>
        <v>0</v>
      </c>
      <c r="AU1094" s="117">
        <f t="shared" si="2129"/>
        <v>0</v>
      </c>
      <c r="AV1094" s="117">
        <f t="shared" si="2129"/>
        <v>0</v>
      </c>
      <c r="AW1094" s="117">
        <f t="shared" si="2129"/>
        <v>0</v>
      </c>
      <c r="AX1094" s="117">
        <f t="shared" si="2129"/>
        <v>13534810.279999999</v>
      </c>
      <c r="AY1094" s="117">
        <f t="shared" si="2129"/>
        <v>0</v>
      </c>
      <c r="AZ1094" s="117">
        <f t="shared" si="2129"/>
        <v>13534810.279999999</v>
      </c>
      <c r="BA1094" s="117">
        <f t="shared" si="2129"/>
        <v>0</v>
      </c>
      <c r="BB1094" s="117">
        <f t="shared" si="2129"/>
        <v>0</v>
      </c>
      <c r="BC1094" s="117">
        <f t="shared" si="2129"/>
        <v>0</v>
      </c>
      <c r="BD1094" s="117">
        <f t="shared" si="2129"/>
        <v>13534810.279999999</v>
      </c>
      <c r="BE1094" s="118"/>
      <c r="BF1094" s="119"/>
      <c r="BG1094" s="118"/>
      <c r="BH1094" s="140"/>
      <c r="BI1094" s="140"/>
      <c r="BJ1094" s="104"/>
    </row>
    <row r="1095" spans="2:62" s="96" customFormat="1" ht="243" customHeight="1">
      <c r="B1095" s="122"/>
      <c r="C1095" s="143"/>
      <c r="D1095" s="122"/>
      <c r="E1095" s="122"/>
      <c r="F1095" s="124">
        <v>1</v>
      </c>
      <c r="G1095" s="133" t="s">
        <v>668</v>
      </c>
      <c r="H1095" s="126">
        <f>12415604.97+20200+1097544.28+1461.03</f>
        <v>13534810.279999999</v>
      </c>
      <c r="I1095" s="126">
        <v>0</v>
      </c>
      <c r="J1095" s="127">
        <f>H1095+I1095</f>
        <v>13534810.279999999</v>
      </c>
      <c r="K1095" s="126">
        <v>0</v>
      </c>
      <c r="L1095" s="126">
        <v>0</v>
      </c>
      <c r="M1095" s="127">
        <f>K1095+L1095</f>
        <v>0</v>
      </c>
      <c r="N1095" s="127">
        <f>J1095+M1095</f>
        <v>13534810.279999999</v>
      </c>
      <c r="O1095" s="127">
        <v>0</v>
      </c>
      <c r="P1095" s="127">
        <v>0</v>
      </c>
      <c r="Q1095" s="127">
        <f>+O1095+P1095</f>
        <v>0</v>
      </c>
      <c r="R1095" s="127">
        <v>0</v>
      </c>
      <c r="S1095" s="127">
        <v>0</v>
      </c>
      <c r="T1095" s="127"/>
      <c r="U1095" s="127"/>
      <c r="V1095" s="127">
        <f>H1095+O1095</f>
        <v>13534810.279999999</v>
      </c>
      <c r="W1095" s="127">
        <f>I1095+P1095</f>
        <v>0</v>
      </c>
      <c r="X1095" s="127">
        <f>V1095+W1095</f>
        <v>13534810.279999999</v>
      </c>
      <c r="Y1095" s="127">
        <f>K1095+R1095</f>
        <v>0</v>
      </c>
      <c r="Z1095" s="127">
        <f>L1095+S1095</f>
        <v>0</v>
      </c>
      <c r="AA1095" s="127">
        <f>Y1095+Z1095</f>
        <v>0</v>
      </c>
      <c r="AB1095" s="127">
        <f>X1095+AA1095</f>
        <v>13534810.279999999</v>
      </c>
      <c r="AC1095" s="127">
        <v>0</v>
      </c>
      <c r="AD1095" s="127">
        <v>0</v>
      </c>
      <c r="AE1095" s="127">
        <f>+AC1095+AD1095</f>
        <v>0</v>
      </c>
      <c r="AF1095" s="127">
        <v>0</v>
      </c>
      <c r="AG1095" s="127">
        <v>0</v>
      </c>
      <c r="AH1095" s="127">
        <f>+AF1095+AG1095</f>
        <v>0</v>
      </c>
      <c r="AI1095" s="127">
        <f>+AE1095+AH1095</f>
        <v>0</v>
      </c>
      <c r="AJ1095" s="127">
        <v>0</v>
      </c>
      <c r="AK1095" s="127">
        <v>0</v>
      </c>
      <c r="AL1095" s="127">
        <f>+AJ1095+AK1095</f>
        <v>0</v>
      </c>
      <c r="AM1095" s="127">
        <v>0</v>
      </c>
      <c r="AN1095" s="127">
        <v>0</v>
      </c>
      <c r="AO1095" s="127">
        <f>+AM1095+AN1095</f>
        <v>0</v>
      </c>
      <c r="AP1095" s="127">
        <f>+AL1095+AO1095</f>
        <v>0</v>
      </c>
      <c r="AQ1095" s="127">
        <v>0</v>
      </c>
      <c r="AR1095" s="127">
        <v>0</v>
      </c>
      <c r="AS1095" s="127">
        <f>+AQ1095+AR1095</f>
        <v>0</v>
      </c>
      <c r="AT1095" s="127">
        <v>0</v>
      </c>
      <c r="AU1095" s="127">
        <v>0</v>
      </c>
      <c r="AV1095" s="127">
        <f>+AT1095+AU1095</f>
        <v>0</v>
      </c>
      <c r="AW1095" s="127">
        <f>+AS1095+AV1095</f>
        <v>0</v>
      </c>
      <c r="AX1095" s="127">
        <f>V1095-AC1095-AJ1095-AQ1095</f>
        <v>13534810.279999999</v>
      </c>
      <c r="AY1095" s="127">
        <f>W1095-AD1095-AK1095-AR1095</f>
        <v>0</v>
      </c>
      <c r="AZ1095" s="127">
        <f>AX1095+AY1095</f>
        <v>13534810.279999999</v>
      </c>
      <c r="BA1095" s="127">
        <f t="shared" ref="BA1095" si="2130">Y1095-AF1095-AM1095-AT1095</f>
        <v>0</v>
      </c>
      <c r="BB1095" s="127">
        <f t="shared" ref="BB1095" si="2131">Z1095-AG1095-AN1095-AU1095</f>
        <v>0</v>
      </c>
      <c r="BC1095" s="127">
        <f>BA1095+BB1095</f>
        <v>0</v>
      </c>
      <c r="BD1095" s="127">
        <f>AZ1095+BC1095</f>
        <v>13534810.279999999</v>
      </c>
      <c r="BE1095" s="128" t="s">
        <v>104</v>
      </c>
      <c r="BF1095" s="134">
        <v>1</v>
      </c>
      <c r="BG1095" s="128"/>
      <c r="BH1095" s="152" t="s">
        <v>128</v>
      </c>
      <c r="BI1095" s="152"/>
      <c r="BJ1095" s="104"/>
    </row>
    <row r="1096" spans="2:62" s="96" customFormat="1" ht="36.75" hidden="1" customHeight="1">
      <c r="B1096" s="122"/>
      <c r="C1096" s="143"/>
      <c r="D1096" s="122"/>
      <c r="E1096" s="122"/>
      <c r="F1096" s="132">
        <v>2</v>
      </c>
      <c r="G1096" s="135" t="s">
        <v>273</v>
      </c>
      <c r="H1096" s="126">
        <v>0</v>
      </c>
      <c r="I1096" s="126">
        <v>0</v>
      </c>
      <c r="J1096" s="127">
        <f>H1096+I1096</f>
        <v>0</v>
      </c>
      <c r="K1096" s="126">
        <v>0</v>
      </c>
      <c r="L1096" s="126">
        <v>0</v>
      </c>
      <c r="M1096" s="127">
        <f>K1096+L1096</f>
        <v>0</v>
      </c>
      <c r="N1096" s="127">
        <f>J1096+M1096</f>
        <v>0</v>
      </c>
      <c r="O1096" s="127"/>
      <c r="P1096" s="127"/>
      <c r="Q1096" s="127"/>
      <c r="R1096" s="127"/>
      <c r="S1096" s="127"/>
      <c r="T1096" s="127"/>
      <c r="U1096" s="127"/>
      <c r="V1096" s="127"/>
      <c r="W1096" s="127"/>
      <c r="X1096" s="127"/>
      <c r="Y1096" s="127"/>
      <c r="Z1096" s="127"/>
      <c r="AA1096" s="127"/>
      <c r="AB1096" s="127"/>
      <c r="AC1096" s="127"/>
      <c r="AD1096" s="127"/>
      <c r="AE1096" s="127"/>
      <c r="AF1096" s="127"/>
      <c r="AG1096" s="127"/>
      <c r="AH1096" s="127"/>
      <c r="AI1096" s="127"/>
      <c r="AJ1096" s="127"/>
      <c r="AK1096" s="127"/>
      <c r="AL1096" s="127"/>
      <c r="AM1096" s="127"/>
      <c r="AN1096" s="127"/>
      <c r="AO1096" s="127"/>
      <c r="AP1096" s="127"/>
      <c r="AQ1096" s="127"/>
      <c r="AR1096" s="127"/>
      <c r="AS1096" s="127"/>
      <c r="AT1096" s="127"/>
      <c r="AU1096" s="127"/>
      <c r="AV1096" s="127"/>
      <c r="AW1096" s="127"/>
      <c r="AX1096" s="127"/>
      <c r="AY1096" s="127"/>
      <c r="AZ1096" s="127"/>
      <c r="BA1096" s="127"/>
      <c r="BB1096" s="127"/>
      <c r="BC1096" s="127"/>
      <c r="BD1096" s="127"/>
      <c r="BE1096" s="128" t="s">
        <v>104</v>
      </c>
      <c r="BF1096" s="134"/>
      <c r="BG1096" s="128"/>
      <c r="BH1096" s="152" t="s">
        <v>128</v>
      </c>
      <c r="BI1096" s="152"/>
      <c r="BJ1096" s="104"/>
    </row>
    <row r="1097" spans="2:62" s="121" customFormat="1" ht="59.25" customHeight="1">
      <c r="B1097" s="114">
        <v>2014</v>
      </c>
      <c r="C1097" s="115">
        <v>8317</v>
      </c>
      <c r="D1097" s="114">
        <v>7</v>
      </c>
      <c r="E1097" s="114">
        <v>629</v>
      </c>
      <c r="F1097" s="114"/>
      <c r="G1097" s="116" t="s">
        <v>109</v>
      </c>
      <c r="H1097" s="117">
        <f>H1098</f>
        <v>1500000</v>
      </c>
      <c r="I1097" s="117">
        <f t="shared" ref="I1097:BD1097" si="2132">I1098</f>
        <v>0</v>
      </c>
      <c r="J1097" s="117">
        <f t="shared" si="2132"/>
        <v>1500000</v>
      </c>
      <c r="K1097" s="117">
        <f t="shared" si="2132"/>
        <v>0</v>
      </c>
      <c r="L1097" s="117">
        <f t="shared" si="2132"/>
        <v>0</v>
      </c>
      <c r="M1097" s="117">
        <f t="shared" si="2132"/>
        <v>0</v>
      </c>
      <c r="N1097" s="117">
        <f t="shared" si="2132"/>
        <v>1500000</v>
      </c>
      <c r="O1097" s="117">
        <f>O1098</f>
        <v>0</v>
      </c>
      <c r="P1097" s="117">
        <f t="shared" si="2132"/>
        <v>0</v>
      </c>
      <c r="Q1097" s="117">
        <f t="shared" si="2132"/>
        <v>0</v>
      </c>
      <c r="R1097" s="117">
        <f t="shared" si="2132"/>
        <v>0</v>
      </c>
      <c r="S1097" s="117">
        <f t="shared" si="2132"/>
        <v>0</v>
      </c>
      <c r="T1097" s="117">
        <f t="shared" si="2132"/>
        <v>0</v>
      </c>
      <c r="U1097" s="117">
        <f t="shared" si="2132"/>
        <v>0</v>
      </c>
      <c r="V1097" s="117">
        <f t="shared" si="2132"/>
        <v>1500000</v>
      </c>
      <c r="W1097" s="117">
        <f t="shared" si="2132"/>
        <v>0</v>
      </c>
      <c r="X1097" s="117">
        <f t="shared" si="2132"/>
        <v>1500000</v>
      </c>
      <c r="Y1097" s="117">
        <f t="shared" si="2132"/>
        <v>0</v>
      </c>
      <c r="Z1097" s="117">
        <f t="shared" si="2132"/>
        <v>0</v>
      </c>
      <c r="AA1097" s="117">
        <f t="shared" si="2132"/>
        <v>0</v>
      </c>
      <c r="AB1097" s="117">
        <f t="shared" si="2132"/>
        <v>1500000</v>
      </c>
      <c r="AC1097" s="117">
        <f t="shared" si="2132"/>
        <v>0</v>
      </c>
      <c r="AD1097" s="117">
        <f t="shared" si="2132"/>
        <v>0</v>
      </c>
      <c r="AE1097" s="117">
        <f t="shared" si="2132"/>
        <v>0</v>
      </c>
      <c r="AF1097" s="117">
        <f t="shared" si="2132"/>
        <v>0</v>
      </c>
      <c r="AG1097" s="117">
        <f t="shared" si="2132"/>
        <v>0</v>
      </c>
      <c r="AH1097" s="117">
        <f t="shared" si="2132"/>
        <v>0</v>
      </c>
      <c r="AI1097" s="117">
        <f t="shared" si="2132"/>
        <v>0</v>
      </c>
      <c r="AJ1097" s="117">
        <f t="shared" si="2132"/>
        <v>0</v>
      </c>
      <c r="AK1097" s="117">
        <f t="shared" si="2132"/>
        <v>0</v>
      </c>
      <c r="AL1097" s="117">
        <f t="shared" si="2132"/>
        <v>0</v>
      </c>
      <c r="AM1097" s="117">
        <f t="shared" si="2132"/>
        <v>0</v>
      </c>
      <c r="AN1097" s="117">
        <f t="shared" si="2132"/>
        <v>0</v>
      </c>
      <c r="AO1097" s="117">
        <f t="shared" si="2132"/>
        <v>0</v>
      </c>
      <c r="AP1097" s="117">
        <f t="shared" si="2132"/>
        <v>0</v>
      </c>
      <c r="AQ1097" s="117">
        <f t="shared" si="2132"/>
        <v>0</v>
      </c>
      <c r="AR1097" s="117">
        <f t="shared" si="2132"/>
        <v>0</v>
      </c>
      <c r="AS1097" s="117">
        <f t="shared" si="2132"/>
        <v>0</v>
      </c>
      <c r="AT1097" s="117">
        <f t="shared" si="2132"/>
        <v>0</v>
      </c>
      <c r="AU1097" s="117">
        <f t="shared" si="2132"/>
        <v>0</v>
      </c>
      <c r="AV1097" s="117">
        <f t="shared" si="2132"/>
        <v>0</v>
      </c>
      <c r="AW1097" s="117">
        <f t="shared" si="2132"/>
        <v>0</v>
      </c>
      <c r="AX1097" s="117">
        <f t="shared" si="2132"/>
        <v>1500000</v>
      </c>
      <c r="AY1097" s="117">
        <f t="shared" si="2132"/>
        <v>0</v>
      </c>
      <c r="AZ1097" s="117">
        <f t="shared" si="2132"/>
        <v>1500000</v>
      </c>
      <c r="BA1097" s="117">
        <f t="shared" si="2132"/>
        <v>0</v>
      </c>
      <c r="BB1097" s="117">
        <f t="shared" si="2132"/>
        <v>0</v>
      </c>
      <c r="BC1097" s="117">
        <f t="shared" si="2132"/>
        <v>0</v>
      </c>
      <c r="BD1097" s="117">
        <f t="shared" si="2132"/>
        <v>1500000</v>
      </c>
      <c r="BE1097" s="118"/>
      <c r="BF1097" s="119"/>
      <c r="BG1097" s="118"/>
      <c r="BH1097" s="140"/>
      <c r="BI1097" s="140"/>
      <c r="BJ1097" s="104"/>
    </row>
    <row r="1098" spans="2:62" s="96" customFormat="1" ht="243.75" customHeight="1">
      <c r="B1098" s="122"/>
      <c r="C1098" s="143"/>
      <c r="D1098" s="122"/>
      <c r="E1098" s="122"/>
      <c r="F1098" s="124">
        <v>1</v>
      </c>
      <c r="G1098" s="133" t="s">
        <v>668</v>
      </c>
      <c r="H1098" s="126">
        <v>1500000</v>
      </c>
      <c r="I1098" s="126">
        <v>0</v>
      </c>
      <c r="J1098" s="127">
        <f>H1098+I1098</f>
        <v>1500000</v>
      </c>
      <c r="K1098" s="126">
        <v>0</v>
      </c>
      <c r="L1098" s="126">
        <v>0</v>
      </c>
      <c r="M1098" s="127">
        <f>K1098+L1098</f>
        <v>0</v>
      </c>
      <c r="N1098" s="127">
        <f>J1098+M1098</f>
        <v>1500000</v>
      </c>
      <c r="O1098" s="127"/>
      <c r="P1098" s="127"/>
      <c r="Q1098" s="127"/>
      <c r="R1098" s="127"/>
      <c r="S1098" s="127"/>
      <c r="T1098" s="127"/>
      <c r="U1098" s="127"/>
      <c r="V1098" s="127">
        <f>H1098+O1098</f>
        <v>1500000</v>
      </c>
      <c r="W1098" s="127">
        <f>I1098+P1098</f>
        <v>0</v>
      </c>
      <c r="X1098" s="127">
        <f>V1098+W1098</f>
        <v>1500000</v>
      </c>
      <c r="Y1098" s="127">
        <f>K1098+R1098</f>
        <v>0</v>
      </c>
      <c r="Z1098" s="127">
        <f>L1098+S1098</f>
        <v>0</v>
      </c>
      <c r="AA1098" s="127">
        <f>Y1098+Z1098</f>
        <v>0</v>
      </c>
      <c r="AB1098" s="127">
        <f>X1098+AA1098</f>
        <v>1500000</v>
      </c>
      <c r="AC1098" s="127">
        <v>0</v>
      </c>
      <c r="AD1098" s="127">
        <v>0</v>
      </c>
      <c r="AE1098" s="127">
        <f>+AC1098+AD1098</f>
        <v>0</v>
      </c>
      <c r="AF1098" s="127">
        <v>0</v>
      </c>
      <c r="AG1098" s="127">
        <v>0</v>
      </c>
      <c r="AH1098" s="127">
        <f>+AF1098+AG1098</f>
        <v>0</v>
      </c>
      <c r="AI1098" s="127">
        <f>+AE1098+AH1098</f>
        <v>0</v>
      </c>
      <c r="AJ1098" s="127">
        <v>0</v>
      </c>
      <c r="AK1098" s="127">
        <v>0</v>
      </c>
      <c r="AL1098" s="127">
        <f>+AJ1098+AK1098</f>
        <v>0</v>
      </c>
      <c r="AM1098" s="127">
        <v>0</v>
      </c>
      <c r="AN1098" s="127">
        <v>0</v>
      </c>
      <c r="AO1098" s="127">
        <f>+AM1098+AN1098</f>
        <v>0</v>
      </c>
      <c r="AP1098" s="127">
        <f>+AL1098+AO1098</f>
        <v>0</v>
      </c>
      <c r="AQ1098" s="127">
        <v>0</v>
      </c>
      <c r="AR1098" s="127">
        <v>0</v>
      </c>
      <c r="AS1098" s="127">
        <f>+AQ1098+AR1098</f>
        <v>0</v>
      </c>
      <c r="AT1098" s="127">
        <v>0</v>
      </c>
      <c r="AU1098" s="127">
        <v>0</v>
      </c>
      <c r="AV1098" s="127">
        <f>+AT1098+AU1098</f>
        <v>0</v>
      </c>
      <c r="AW1098" s="127">
        <f>+AS1098+AV1098</f>
        <v>0</v>
      </c>
      <c r="AX1098" s="127">
        <f>V1098-AC1098-AJ1098-AQ1098</f>
        <v>1500000</v>
      </c>
      <c r="AY1098" s="127">
        <f>W1098-AD1098-AK1098-AR1098</f>
        <v>0</v>
      </c>
      <c r="AZ1098" s="127">
        <f>AX1098+AY1098</f>
        <v>1500000</v>
      </c>
      <c r="BA1098" s="127">
        <f t="shared" ref="BA1098" si="2133">Y1098-AF1098-AM1098-AT1098</f>
        <v>0</v>
      </c>
      <c r="BB1098" s="127">
        <f t="shared" ref="BB1098" si="2134">Z1098-AG1098-AN1098-AU1098</f>
        <v>0</v>
      </c>
      <c r="BC1098" s="127">
        <f>BA1098+BB1098</f>
        <v>0</v>
      </c>
      <c r="BD1098" s="127">
        <f>AZ1098+BC1098</f>
        <v>1500000</v>
      </c>
      <c r="BE1098" s="144" t="s">
        <v>111</v>
      </c>
      <c r="BF1098" s="134">
        <v>1</v>
      </c>
      <c r="BG1098" s="128"/>
      <c r="BH1098" s="152" t="s">
        <v>128</v>
      </c>
      <c r="BI1098" s="152"/>
      <c r="BJ1098" s="104"/>
    </row>
    <row r="1099" spans="2:62" s="150" customFormat="1" ht="36.75" customHeight="1">
      <c r="B1099" s="90">
        <v>2014</v>
      </c>
      <c r="C1099" s="91">
        <v>8317</v>
      </c>
      <c r="D1099" s="90">
        <v>8</v>
      </c>
      <c r="E1099" s="90"/>
      <c r="F1099" s="90"/>
      <c r="G1099" s="92" t="s">
        <v>669</v>
      </c>
      <c r="H1099" s="93">
        <f>H1100+H1124+H1202</f>
        <v>14500000</v>
      </c>
      <c r="I1099" s="93">
        <f t="shared" ref="I1099:O1099" si="2135">I1100+I1124+I1202</f>
        <v>0</v>
      </c>
      <c r="J1099" s="93">
        <f t="shared" si="2135"/>
        <v>14500000</v>
      </c>
      <c r="K1099" s="93">
        <f t="shared" si="2135"/>
        <v>0</v>
      </c>
      <c r="L1099" s="93">
        <f t="shared" si="2135"/>
        <v>0</v>
      </c>
      <c r="M1099" s="93">
        <f t="shared" si="2135"/>
        <v>0</v>
      </c>
      <c r="N1099" s="93">
        <f t="shared" si="2135"/>
        <v>14500000</v>
      </c>
      <c r="O1099" s="93">
        <f t="shared" si="2135"/>
        <v>0</v>
      </c>
      <c r="P1099" s="93">
        <f t="shared" ref="P1099:BD1099" si="2136">P1100+P1124+P1202</f>
        <v>0</v>
      </c>
      <c r="Q1099" s="93">
        <f t="shared" si="2136"/>
        <v>0</v>
      </c>
      <c r="R1099" s="93">
        <f t="shared" si="2136"/>
        <v>0</v>
      </c>
      <c r="S1099" s="93">
        <f t="shared" si="2136"/>
        <v>0</v>
      </c>
      <c r="T1099" s="93">
        <f t="shared" si="2136"/>
        <v>0</v>
      </c>
      <c r="U1099" s="93">
        <f t="shared" si="2136"/>
        <v>0</v>
      </c>
      <c r="V1099" s="93">
        <f t="shared" si="2136"/>
        <v>14500000</v>
      </c>
      <c r="W1099" s="93">
        <f t="shared" si="2136"/>
        <v>0</v>
      </c>
      <c r="X1099" s="93">
        <f t="shared" si="2136"/>
        <v>14500000</v>
      </c>
      <c r="Y1099" s="93">
        <f t="shared" si="2136"/>
        <v>0</v>
      </c>
      <c r="Z1099" s="93">
        <f t="shared" si="2136"/>
        <v>0</v>
      </c>
      <c r="AA1099" s="93">
        <f t="shared" si="2136"/>
        <v>0</v>
      </c>
      <c r="AB1099" s="93">
        <f t="shared" si="2136"/>
        <v>14500000</v>
      </c>
      <c r="AC1099" s="93">
        <f t="shared" si="2136"/>
        <v>0</v>
      </c>
      <c r="AD1099" s="93">
        <f t="shared" si="2136"/>
        <v>0</v>
      </c>
      <c r="AE1099" s="93">
        <f t="shared" si="2136"/>
        <v>0</v>
      </c>
      <c r="AF1099" s="93">
        <f t="shared" si="2136"/>
        <v>0</v>
      </c>
      <c r="AG1099" s="93">
        <f t="shared" si="2136"/>
        <v>0</v>
      </c>
      <c r="AH1099" s="93">
        <f t="shared" si="2136"/>
        <v>0</v>
      </c>
      <c r="AI1099" s="93">
        <f t="shared" si="2136"/>
        <v>0</v>
      </c>
      <c r="AJ1099" s="93">
        <f t="shared" si="2136"/>
        <v>0</v>
      </c>
      <c r="AK1099" s="93">
        <f t="shared" si="2136"/>
        <v>0</v>
      </c>
      <c r="AL1099" s="93">
        <f t="shared" si="2136"/>
        <v>0</v>
      </c>
      <c r="AM1099" s="93">
        <f t="shared" si="2136"/>
        <v>0</v>
      </c>
      <c r="AN1099" s="93">
        <f t="shared" si="2136"/>
        <v>0</v>
      </c>
      <c r="AO1099" s="93">
        <f t="shared" si="2136"/>
        <v>0</v>
      </c>
      <c r="AP1099" s="93">
        <f t="shared" si="2136"/>
        <v>0</v>
      </c>
      <c r="AQ1099" s="93">
        <f t="shared" si="2136"/>
        <v>0</v>
      </c>
      <c r="AR1099" s="93">
        <f t="shared" si="2136"/>
        <v>0</v>
      </c>
      <c r="AS1099" s="93">
        <f t="shared" si="2136"/>
        <v>0</v>
      </c>
      <c r="AT1099" s="93">
        <f t="shared" si="2136"/>
        <v>0</v>
      </c>
      <c r="AU1099" s="93">
        <f t="shared" si="2136"/>
        <v>0</v>
      </c>
      <c r="AV1099" s="93">
        <f t="shared" si="2136"/>
        <v>0</v>
      </c>
      <c r="AW1099" s="93">
        <f t="shared" si="2136"/>
        <v>0</v>
      </c>
      <c r="AX1099" s="93">
        <f t="shared" si="2136"/>
        <v>14500000</v>
      </c>
      <c r="AY1099" s="93">
        <f t="shared" si="2136"/>
        <v>0</v>
      </c>
      <c r="AZ1099" s="93">
        <f t="shared" si="2136"/>
        <v>14500000</v>
      </c>
      <c r="BA1099" s="93">
        <f t="shared" si="2136"/>
        <v>0</v>
      </c>
      <c r="BB1099" s="93">
        <f t="shared" si="2136"/>
        <v>0</v>
      </c>
      <c r="BC1099" s="93">
        <f t="shared" si="2136"/>
        <v>0</v>
      </c>
      <c r="BD1099" s="93">
        <f t="shared" si="2136"/>
        <v>14500000</v>
      </c>
      <c r="BE1099" s="94"/>
      <c r="BF1099" s="95"/>
      <c r="BG1099" s="94"/>
      <c r="BH1099" s="149"/>
      <c r="BI1099" s="149"/>
      <c r="BJ1099" s="104"/>
    </row>
    <row r="1100" spans="2:62" s="105" customFormat="1" ht="36.75" hidden="1" customHeight="1">
      <c r="B1100" s="97">
        <v>2014</v>
      </c>
      <c r="C1100" s="147">
        <v>8317</v>
      </c>
      <c r="D1100" s="97">
        <v>8</v>
      </c>
      <c r="E1100" s="97"/>
      <c r="F1100" s="97"/>
      <c r="G1100" s="99" t="s">
        <v>35</v>
      </c>
      <c r="H1100" s="100">
        <f>H1101</f>
        <v>0</v>
      </c>
      <c r="I1100" s="100">
        <f t="shared" ref="I1100:BD1100" si="2137">I1101</f>
        <v>0</v>
      </c>
      <c r="J1100" s="100">
        <f t="shared" si="2137"/>
        <v>0</v>
      </c>
      <c r="K1100" s="100">
        <f t="shared" si="2137"/>
        <v>0</v>
      </c>
      <c r="L1100" s="100">
        <f t="shared" si="2137"/>
        <v>0</v>
      </c>
      <c r="M1100" s="100">
        <f t="shared" si="2137"/>
        <v>0</v>
      </c>
      <c r="N1100" s="100">
        <f t="shared" si="2137"/>
        <v>0</v>
      </c>
      <c r="O1100" s="100">
        <f t="shared" si="2137"/>
        <v>0</v>
      </c>
      <c r="P1100" s="100">
        <f t="shared" si="2137"/>
        <v>0</v>
      </c>
      <c r="Q1100" s="100">
        <f t="shared" si="2137"/>
        <v>0</v>
      </c>
      <c r="R1100" s="100">
        <f t="shared" si="2137"/>
        <v>0</v>
      </c>
      <c r="S1100" s="100">
        <f t="shared" si="2137"/>
        <v>0</v>
      </c>
      <c r="T1100" s="100">
        <f t="shared" si="2137"/>
        <v>0</v>
      </c>
      <c r="U1100" s="100">
        <f t="shared" si="2137"/>
        <v>0</v>
      </c>
      <c r="V1100" s="100">
        <f t="shared" si="2137"/>
        <v>0</v>
      </c>
      <c r="W1100" s="100">
        <f t="shared" si="2137"/>
        <v>0</v>
      </c>
      <c r="X1100" s="100">
        <f t="shared" si="2137"/>
        <v>0</v>
      </c>
      <c r="Y1100" s="100">
        <f t="shared" si="2137"/>
        <v>0</v>
      </c>
      <c r="Z1100" s="100">
        <f t="shared" si="2137"/>
        <v>0</v>
      </c>
      <c r="AA1100" s="100">
        <f t="shared" si="2137"/>
        <v>0</v>
      </c>
      <c r="AB1100" s="100">
        <f t="shared" si="2137"/>
        <v>0</v>
      </c>
      <c r="AC1100" s="100">
        <f t="shared" si="2137"/>
        <v>0</v>
      </c>
      <c r="AD1100" s="100">
        <f t="shared" si="2137"/>
        <v>0</v>
      </c>
      <c r="AE1100" s="100">
        <f t="shared" si="2137"/>
        <v>0</v>
      </c>
      <c r="AF1100" s="100">
        <f t="shared" si="2137"/>
        <v>0</v>
      </c>
      <c r="AG1100" s="100">
        <f t="shared" si="2137"/>
        <v>0</v>
      </c>
      <c r="AH1100" s="100">
        <f t="shared" si="2137"/>
        <v>0</v>
      </c>
      <c r="AI1100" s="100">
        <f t="shared" si="2137"/>
        <v>0</v>
      </c>
      <c r="AJ1100" s="100">
        <f t="shared" si="2137"/>
        <v>0</v>
      </c>
      <c r="AK1100" s="100">
        <f t="shared" si="2137"/>
        <v>0</v>
      </c>
      <c r="AL1100" s="100">
        <f t="shared" si="2137"/>
        <v>0</v>
      </c>
      <c r="AM1100" s="100">
        <f t="shared" si="2137"/>
        <v>0</v>
      </c>
      <c r="AN1100" s="100">
        <f t="shared" si="2137"/>
        <v>0</v>
      </c>
      <c r="AO1100" s="100">
        <f t="shared" si="2137"/>
        <v>0</v>
      </c>
      <c r="AP1100" s="100">
        <f t="shared" si="2137"/>
        <v>0</v>
      </c>
      <c r="AQ1100" s="100">
        <f t="shared" si="2137"/>
        <v>0</v>
      </c>
      <c r="AR1100" s="100">
        <f t="shared" si="2137"/>
        <v>0</v>
      </c>
      <c r="AS1100" s="100">
        <f t="shared" si="2137"/>
        <v>0</v>
      </c>
      <c r="AT1100" s="100">
        <f t="shared" si="2137"/>
        <v>0</v>
      </c>
      <c r="AU1100" s="100">
        <f t="shared" si="2137"/>
        <v>0</v>
      </c>
      <c r="AV1100" s="100">
        <f t="shared" si="2137"/>
        <v>0</v>
      </c>
      <c r="AW1100" s="100">
        <f t="shared" si="2137"/>
        <v>0</v>
      </c>
      <c r="AX1100" s="100">
        <f t="shared" si="2137"/>
        <v>0</v>
      </c>
      <c r="AY1100" s="100">
        <f t="shared" si="2137"/>
        <v>0</v>
      </c>
      <c r="AZ1100" s="100">
        <f t="shared" si="2137"/>
        <v>0</v>
      </c>
      <c r="BA1100" s="100">
        <f t="shared" si="2137"/>
        <v>0</v>
      </c>
      <c r="BB1100" s="100">
        <f t="shared" si="2137"/>
        <v>0</v>
      </c>
      <c r="BC1100" s="100">
        <f t="shared" si="2137"/>
        <v>0</v>
      </c>
      <c r="BD1100" s="100">
        <f t="shared" si="2137"/>
        <v>0</v>
      </c>
      <c r="BE1100" s="101"/>
      <c r="BF1100" s="102"/>
      <c r="BG1100" s="101"/>
      <c r="BH1100" s="141"/>
      <c r="BI1100" s="141"/>
      <c r="BJ1100" s="104"/>
    </row>
    <row r="1101" spans="2:62" s="113" customFormat="1" ht="40.5" hidden="1">
      <c r="B1101" s="106">
        <v>2014</v>
      </c>
      <c r="C1101" s="146">
        <v>8317</v>
      </c>
      <c r="D1101" s="106">
        <v>8</v>
      </c>
      <c r="E1101" s="106"/>
      <c r="F1101" s="106"/>
      <c r="G1101" s="108" t="s">
        <v>36</v>
      </c>
      <c r="H1101" s="109">
        <f>H1102+H1106+H1109+H1114</f>
        <v>0</v>
      </c>
      <c r="I1101" s="109">
        <f t="shared" ref="I1101:O1101" si="2138">I1102+I1106+I1109+I1114</f>
        <v>0</v>
      </c>
      <c r="J1101" s="109">
        <f t="shared" si="2138"/>
        <v>0</v>
      </c>
      <c r="K1101" s="109">
        <f t="shared" si="2138"/>
        <v>0</v>
      </c>
      <c r="L1101" s="109">
        <f t="shared" si="2138"/>
        <v>0</v>
      </c>
      <c r="M1101" s="109">
        <f t="shared" si="2138"/>
        <v>0</v>
      </c>
      <c r="N1101" s="109">
        <f t="shared" si="2138"/>
        <v>0</v>
      </c>
      <c r="O1101" s="109">
        <f t="shared" si="2138"/>
        <v>0</v>
      </c>
      <c r="P1101" s="109">
        <f t="shared" ref="P1101:BD1101" si="2139">P1102+P1106+P1109+P1114</f>
        <v>0</v>
      </c>
      <c r="Q1101" s="109">
        <f t="shared" si="2139"/>
        <v>0</v>
      </c>
      <c r="R1101" s="109">
        <f t="shared" si="2139"/>
        <v>0</v>
      </c>
      <c r="S1101" s="109">
        <f t="shared" si="2139"/>
        <v>0</v>
      </c>
      <c r="T1101" s="109">
        <f t="shared" si="2139"/>
        <v>0</v>
      </c>
      <c r="U1101" s="109">
        <f t="shared" si="2139"/>
        <v>0</v>
      </c>
      <c r="V1101" s="109">
        <f t="shared" si="2139"/>
        <v>0</v>
      </c>
      <c r="W1101" s="109">
        <f t="shared" si="2139"/>
        <v>0</v>
      </c>
      <c r="X1101" s="109">
        <f t="shared" si="2139"/>
        <v>0</v>
      </c>
      <c r="Y1101" s="109">
        <f t="shared" si="2139"/>
        <v>0</v>
      </c>
      <c r="Z1101" s="109">
        <f t="shared" si="2139"/>
        <v>0</v>
      </c>
      <c r="AA1101" s="109">
        <f t="shared" si="2139"/>
        <v>0</v>
      </c>
      <c r="AB1101" s="109">
        <f t="shared" si="2139"/>
        <v>0</v>
      </c>
      <c r="AC1101" s="109">
        <f t="shared" si="2139"/>
        <v>0</v>
      </c>
      <c r="AD1101" s="109">
        <f t="shared" si="2139"/>
        <v>0</v>
      </c>
      <c r="AE1101" s="109">
        <f t="shared" si="2139"/>
        <v>0</v>
      </c>
      <c r="AF1101" s="109">
        <f t="shared" si="2139"/>
        <v>0</v>
      </c>
      <c r="AG1101" s="109">
        <f t="shared" si="2139"/>
        <v>0</v>
      </c>
      <c r="AH1101" s="109">
        <f t="shared" si="2139"/>
        <v>0</v>
      </c>
      <c r="AI1101" s="109">
        <f t="shared" si="2139"/>
        <v>0</v>
      </c>
      <c r="AJ1101" s="109">
        <f t="shared" si="2139"/>
        <v>0</v>
      </c>
      <c r="AK1101" s="109">
        <f t="shared" si="2139"/>
        <v>0</v>
      </c>
      <c r="AL1101" s="109">
        <f t="shared" si="2139"/>
        <v>0</v>
      </c>
      <c r="AM1101" s="109">
        <f t="shared" si="2139"/>
        <v>0</v>
      </c>
      <c r="AN1101" s="109">
        <f t="shared" si="2139"/>
        <v>0</v>
      </c>
      <c r="AO1101" s="109">
        <f t="shared" si="2139"/>
        <v>0</v>
      </c>
      <c r="AP1101" s="109">
        <f t="shared" si="2139"/>
        <v>0</v>
      </c>
      <c r="AQ1101" s="109">
        <f t="shared" si="2139"/>
        <v>0</v>
      </c>
      <c r="AR1101" s="109">
        <f t="shared" si="2139"/>
        <v>0</v>
      </c>
      <c r="AS1101" s="109">
        <f t="shared" si="2139"/>
        <v>0</v>
      </c>
      <c r="AT1101" s="109">
        <f t="shared" si="2139"/>
        <v>0</v>
      </c>
      <c r="AU1101" s="109">
        <f t="shared" si="2139"/>
        <v>0</v>
      </c>
      <c r="AV1101" s="109">
        <f t="shared" si="2139"/>
        <v>0</v>
      </c>
      <c r="AW1101" s="109">
        <f t="shared" si="2139"/>
        <v>0</v>
      </c>
      <c r="AX1101" s="109">
        <f t="shared" si="2139"/>
        <v>0</v>
      </c>
      <c r="AY1101" s="109">
        <f t="shared" si="2139"/>
        <v>0</v>
      </c>
      <c r="AZ1101" s="109">
        <f t="shared" si="2139"/>
        <v>0</v>
      </c>
      <c r="BA1101" s="109">
        <f t="shared" si="2139"/>
        <v>0</v>
      </c>
      <c r="BB1101" s="109">
        <f t="shared" si="2139"/>
        <v>0</v>
      </c>
      <c r="BC1101" s="109">
        <f t="shared" si="2139"/>
        <v>0</v>
      </c>
      <c r="BD1101" s="109">
        <f t="shared" si="2139"/>
        <v>0</v>
      </c>
      <c r="BE1101" s="110"/>
      <c r="BF1101" s="111"/>
      <c r="BG1101" s="110"/>
      <c r="BH1101" s="142"/>
      <c r="BI1101" s="142"/>
      <c r="BJ1101" s="104"/>
    </row>
    <row r="1102" spans="2:62" s="113" customFormat="1" ht="40.5" hidden="1">
      <c r="B1102" s="114">
        <v>2014</v>
      </c>
      <c r="C1102" s="155">
        <v>8317</v>
      </c>
      <c r="D1102" s="114">
        <v>8</v>
      </c>
      <c r="E1102" s="114">
        <v>331</v>
      </c>
      <c r="F1102" s="114"/>
      <c r="G1102" s="241" t="s">
        <v>37</v>
      </c>
      <c r="H1102" s="242">
        <f>SUM(H1103:H1105)</f>
        <v>0</v>
      </c>
      <c r="I1102" s="242">
        <f t="shared" ref="I1102:O1102" si="2140">SUM(I1103:I1105)</f>
        <v>0</v>
      </c>
      <c r="J1102" s="242">
        <f t="shared" si="2140"/>
        <v>0</v>
      </c>
      <c r="K1102" s="242">
        <f t="shared" si="2140"/>
        <v>0</v>
      </c>
      <c r="L1102" s="242">
        <f t="shared" si="2140"/>
        <v>0</v>
      </c>
      <c r="M1102" s="242">
        <f t="shared" si="2140"/>
        <v>0</v>
      </c>
      <c r="N1102" s="242">
        <f t="shared" si="2140"/>
        <v>0</v>
      </c>
      <c r="O1102" s="242">
        <f t="shared" si="2140"/>
        <v>0</v>
      </c>
      <c r="P1102" s="242">
        <f t="shared" ref="P1102:BD1102" si="2141">SUM(P1103:P1105)</f>
        <v>0</v>
      </c>
      <c r="Q1102" s="242">
        <f t="shared" si="2141"/>
        <v>0</v>
      </c>
      <c r="R1102" s="242">
        <f t="shared" si="2141"/>
        <v>0</v>
      </c>
      <c r="S1102" s="242">
        <f t="shared" si="2141"/>
        <v>0</v>
      </c>
      <c r="T1102" s="242">
        <f t="shared" si="2141"/>
        <v>0</v>
      </c>
      <c r="U1102" s="242">
        <f t="shared" si="2141"/>
        <v>0</v>
      </c>
      <c r="V1102" s="242">
        <f t="shared" si="2141"/>
        <v>0</v>
      </c>
      <c r="W1102" s="242">
        <f t="shared" si="2141"/>
        <v>0</v>
      </c>
      <c r="X1102" s="242">
        <f t="shared" si="2141"/>
        <v>0</v>
      </c>
      <c r="Y1102" s="242">
        <f t="shared" si="2141"/>
        <v>0</v>
      </c>
      <c r="Z1102" s="242">
        <f t="shared" si="2141"/>
        <v>0</v>
      </c>
      <c r="AA1102" s="242">
        <f t="shared" si="2141"/>
        <v>0</v>
      </c>
      <c r="AB1102" s="242">
        <f t="shared" si="2141"/>
        <v>0</v>
      </c>
      <c r="AC1102" s="242">
        <f t="shared" si="2141"/>
        <v>0</v>
      </c>
      <c r="AD1102" s="242">
        <f t="shared" si="2141"/>
        <v>0</v>
      </c>
      <c r="AE1102" s="242">
        <f t="shared" si="2141"/>
        <v>0</v>
      </c>
      <c r="AF1102" s="242">
        <f t="shared" si="2141"/>
        <v>0</v>
      </c>
      <c r="AG1102" s="242">
        <f t="shared" si="2141"/>
        <v>0</v>
      </c>
      <c r="AH1102" s="242">
        <f t="shared" si="2141"/>
        <v>0</v>
      </c>
      <c r="AI1102" s="242">
        <f t="shared" si="2141"/>
        <v>0</v>
      </c>
      <c r="AJ1102" s="242">
        <f t="shared" si="2141"/>
        <v>0</v>
      </c>
      <c r="AK1102" s="242">
        <f t="shared" si="2141"/>
        <v>0</v>
      </c>
      <c r="AL1102" s="242">
        <f t="shared" si="2141"/>
        <v>0</v>
      </c>
      <c r="AM1102" s="242">
        <f t="shared" si="2141"/>
        <v>0</v>
      </c>
      <c r="AN1102" s="242">
        <f t="shared" si="2141"/>
        <v>0</v>
      </c>
      <c r="AO1102" s="242">
        <f t="shared" si="2141"/>
        <v>0</v>
      </c>
      <c r="AP1102" s="242">
        <f t="shared" si="2141"/>
        <v>0</v>
      </c>
      <c r="AQ1102" s="242">
        <f t="shared" si="2141"/>
        <v>0</v>
      </c>
      <c r="AR1102" s="242">
        <f t="shared" si="2141"/>
        <v>0</v>
      </c>
      <c r="AS1102" s="242">
        <f t="shared" si="2141"/>
        <v>0</v>
      </c>
      <c r="AT1102" s="242">
        <f t="shared" si="2141"/>
        <v>0</v>
      </c>
      <c r="AU1102" s="242">
        <f t="shared" si="2141"/>
        <v>0</v>
      </c>
      <c r="AV1102" s="242">
        <f t="shared" si="2141"/>
        <v>0</v>
      </c>
      <c r="AW1102" s="242">
        <f t="shared" si="2141"/>
        <v>0</v>
      </c>
      <c r="AX1102" s="242">
        <f t="shared" si="2141"/>
        <v>0</v>
      </c>
      <c r="AY1102" s="242">
        <f t="shared" si="2141"/>
        <v>0</v>
      </c>
      <c r="AZ1102" s="242">
        <f t="shared" si="2141"/>
        <v>0</v>
      </c>
      <c r="BA1102" s="242">
        <f t="shared" si="2141"/>
        <v>0</v>
      </c>
      <c r="BB1102" s="242">
        <f t="shared" si="2141"/>
        <v>0</v>
      </c>
      <c r="BC1102" s="242">
        <f t="shared" si="2141"/>
        <v>0</v>
      </c>
      <c r="BD1102" s="242">
        <f t="shared" si="2141"/>
        <v>0</v>
      </c>
      <c r="BE1102" s="157"/>
      <c r="BF1102" s="158"/>
      <c r="BG1102" s="157"/>
      <c r="BH1102" s="159"/>
      <c r="BI1102" s="159"/>
      <c r="BJ1102" s="104"/>
    </row>
    <row r="1103" spans="2:62" s="113" customFormat="1" hidden="1">
      <c r="B1103" s="122"/>
      <c r="C1103" s="233"/>
      <c r="D1103" s="122"/>
      <c r="E1103" s="122"/>
      <c r="F1103" s="132">
        <v>1</v>
      </c>
      <c r="G1103" s="243" t="s">
        <v>670</v>
      </c>
      <c r="H1103" s="126">
        <v>0</v>
      </c>
      <c r="I1103" s="126">
        <v>0</v>
      </c>
      <c r="J1103" s="127">
        <f>H1103+I1103</f>
        <v>0</v>
      </c>
      <c r="K1103" s="126">
        <v>0</v>
      </c>
      <c r="L1103" s="126">
        <v>0</v>
      </c>
      <c r="M1103" s="127">
        <f>K1103+L1103</f>
        <v>0</v>
      </c>
      <c r="N1103" s="127">
        <f>J1103+M1103</f>
        <v>0</v>
      </c>
      <c r="O1103" s="126">
        <v>0</v>
      </c>
      <c r="P1103" s="126">
        <v>0</v>
      </c>
      <c r="Q1103" s="127">
        <f t="shared" ref="Q1103:Q1105" si="2142">O1103+P1103</f>
        <v>0</v>
      </c>
      <c r="R1103" s="126">
        <v>0</v>
      </c>
      <c r="S1103" s="126">
        <v>0</v>
      </c>
      <c r="T1103" s="127">
        <f t="shared" ref="T1103:T1105" si="2143">R1103+S1103</f>
        <v>0</v>
      </c>
      <c r="U1103" s="127">
        <f t="shared" ref="U1103:U1105" si="2144">Q1103+T1103</f>
        <v>0</v>
      </c>
      <c r="V1103" s="126">
        <v>0</v>
      </c>
      <c r="W1103" s="126">
        <v>0</v>
      </c>
      <c r="X1103" s="127">
        <f t="shared" ref="X1103:X1105" si="2145">V1103+W1103</f>
        <v>0</v>
      </c>
      <c r="Y1103" s="126">
        <v>0</v>
      </c>
      <c r="Z1103" s="126">
        <v>0</v>
      </c>
      <c r="AA1103" s="127">
        <f t="shared" ref="AA1103:AA1105" si="2146">Y1103+Z1103</f>
        <v>0</v>
      </c>
      <c r="AB1103" s="127">
        <f t="shared" ref="AB1103:AB1105" si="2147">X1103+AA1103</f>
        <v>0</v>
      </c>
      <c r="AC1103" s="126">
        <v>0</v>
      </c>
      <c r="AD1103" s="126">
        <v>0</v>
      </c>
      <c r="AE1103" s="127">
        <f t="shared" ref="AE1103:AE1105" si="2148">AC1103+AD1103</f>
        <v>0</v>
      </c>
      <c r="AF1103" s="126">
        <v>0</v>
      </c>
      <c r="AG1103" s="126">
        <v>0</v>
      </c>
      <c r="AH1103" s="127">
        <f t="shared" ref="AH1103:AH1105" si="2149">AF1103+AG1103</f>
        <v>0</v>
      </c>
      <c r="AI1103" s="127">
        <f t="shared" ref="AI1103:AI1105" si="2150">AE1103+AH1103</f>
        <v>0</v>
      </c>
      <c r="AJ1103" s="126">
        <v>0</v>
      </c>
      <c r="AK1103" s="126">
        <v>0</v>
      </c>
      <c r="AL1103" s="127">
        <f t="shared" ref="AL1103:AL1105" si="2151">AJ1103+AK1103</f>
        <v>0</v>
      </c>
      <c r="AM1103" s="126">
        <v>0</v>
      </c>
      <c r="AN1103" s="126">
        <v>0</v>
      </c>
      <c r="AO1103" s="127">
        <f t="shared" ref="AO1103:AO1105" si="2152">AM1103+AN1103</f>
        <v>0</v>
      </c>
      <c r="AP1103" s="127">
        <f t="shared" ref="AP1103:AP1105" si="2153">AL1103+AO1103</f>
        <v>0</v>
      </c>
      <c r="AQ1103" s="126">
        <v>0</v>
      </c>
      <c r="AR1103" s="126">
        <v>0</v>
      </c>
      <c r="AS1103" s="127">
        <f t="shared" ref="AS1103:AS1105" si="2154">AQ1103+AR1103</f>
        <v>0</v>
      </c>
      <c r="AT1103" s="126">
        <v>0</v>
      </c>
      <c r="AU1103" s="126">
        <v>0</v>
      </c>
      <c r="AV1103" s="127">
        <f t="shared" ref="AV1103:AV1105" si="2155">AT1103+AU1103</f>
        <v>0</v>
      </c>
      <c r="AW1103" s="127">
        <f t="shared" ref="AW1103:AW1105" si="2156">AS1103+AV1103</f>
        <v>0</v>
      </c>
      <c r="AX1103" s="126">
        <v>0</v>
      </c>
      <c r="AY1103" s="126">
        <v>0</v>
      </c>
      <c r="AZ1103" s="127">
        <f t="shared" ref="AZ1103:AZ1105" si="2157">AX1103+AY1103</f>
        <v>0</v>
      </c>
      <c r="BA1103" s="126">
        <v>0</v>
      </c>
      <c r="BB1103" s="126">
        <v>0</v>
      </c>
      <c r="BC1103" s="127">
        <f t="shared" ref="BC1103:BC1105" si="2158">BA1103+BB1103</f>
        <v>0</v>
      </c>
      <c r="BD1103" s="127">
        <f t="shared" ref="BD1103:BD1105" si="2159">AZ1103+BC1103</f>
        <v>0</v>
      </c>
      <c r="BE1103" s="234" t="s">
        <v>40</v>
      </c>
      <c r="BF1103" s="235"/>
      <c r="BG1103" s="234"/>
      <c r="BH1103" s="152" t="s">
        <v>128</v>
      </c>
      <c r="BI1103" s="152"/>
      <c r="BJ1103" s="151"/>
    </row>
    <row r="1104" spans="2:62" s="113" customFormat="1" ht="36.75" hidden="1" customHeight="1">
      <c r="B1104" s="122"/>
      <c r="C1104" s="233"/>
      <c r="D1104" s="122"/>
      <c r="E1104" s="122"/>
      <c r="F1104" s="132">
        <v>2</v>
      </c>
      <c r="G1104" s="243" t="s">
        <v>671</v>
      </c>
      <c r="H1104" s="126">
        <v>0</v>
      </c>
      <c r="I1104" s="126">
        <v>0</v>
      </c>
      <c r="J1104" s="127">
        <f>H1104+I1104</f>
        <v>0</v>
      </c>
      <c r="K1104" s="126">
        <v>0</v>
      </c>
      <c r="L1104" s="126">
        <v>0</v>
      </c>
      <c r="M1104" s="127">
        <f>K1104+L1104</f>
        <v>0</v>
      </c>
      <c r="N1104" s="127">
        <f>J1104+M1104</f>
        <v>0</v>
      </c>
      <c r="O1104" s="126">
        <v>0</v>
      </c>
      <c r="P1104" s="126">
        <v>0</v>
      </c>
      <c r="Q1104" s="127">
        <f t="shared" si="2142"/>
        <v>0</v>
      </c>
      <c r="R1104" s="126">
        <v>0</v>
      </c>
      <c r="S1104" s="126">
        <v>0</v>
      </c>
      <c r="T1104" s="127">
        <f t="shared" si="2143"/>
        <v>0</v>
      </c>
      <c r="U1104" s="127">
        <f t="shared" si="2144"/>
        <v>0</v>
      </c>
      <c r="V1104" s="126">
        <v>0</v>
      </c>
      <c r="W1104" s="126">
        <v>0</v>
      </c>
      <c r="X1104" s="127">
        <f t="shared" si="2145"/>
        <v>0</v>
      </c>
      <c r="Y1104" s="126">
        <v>0</v>
      </c>
      <c r="Z1104" s="126">
        <v>0</v>
      </c>
      <c r="AA1104" s="127">
        <f t="shared" si="2146"/>
        <v>0</v>
      </c>
      <c r="AB1104" s="127">
        <f t="shared" si="2147"/>
        <v>0</v>
      </c>
      <c r="AC1104" s="126">
        <v>0</v>
      </c>
      <c r="AD1104" s="126">
        <v>0</v>
      </c>
      <c r="AE1104" s="127">
        <f t="shared" si="2148"/>
        <v>0</v>
      </c>
      <c r="AF1104" s="126">
        <v>0</v>
      </c>
      <c r="AG1104" s="126">
        <v>0</v>
      </c>
      <c r="AH1104" s="127">
        <f t="shared" si="2149"/>
        <v>0</v>
      </c>
      <c r="AI1104" s="127">
        <f t="shared" si="2150"/>
        <v>0</v>
      </c>
      <c r="AJ1104" s="126">
        <v>0</v>
      </c>
      <c r="AK1104" s="126">
        <v>0</v>
      </c>
      <c r="AL1104" s="127">
        <f t="shared" si="2151"/>
        <v>0</v>
      </c>
      <c r="AM1104" s="126">
        <v>0</v>
      </c>
      <c r="AN1104" s="126">
        <v>0</v>
      </c>
      <c r="AO1104" s="127">
        <f t="shared" si="2152"/>
        <v>0</v>
      </c>
      <c r="AP1104" s="127">
        <f t="shared" si="2153"/>
        <v>0</v>
      </c>
      <c r="AQ1104" s="126">
        <v>0</v>
      </c>
      <c r="AR1104" s="126">
        <v>0</v>
      </c>
      <c r="AS1104" s="127">
        <f t="shared" si="2154"/>
        <v>0</v>
      </c>
      <c r="AT1104" s="126">
        <v>0</v>
      </c>
      <c r="AU1104" s="126">
        <v>0</v>
      </c>
      <c r="AV1104" s="127">
        <f t="shared" si="2155"/>
        <v>0</v>
      </c>
      <c r="AW1104" s="127">
        <f t="shared" si="2156"/>
        <v>0</v>
      </c>
      <c r="AX1104" s="126">
        <v>0</v>
      </c>
      <c r="AY1104" s="126">
        <v>0</v>
      </c>
      <c r="AZ1104" s="127">
        <f t="shared" si="2157"/>
        <v>0</v>
      </c>
      <c r="BA1104" s="126">
        <v>0</v>
      </c>
      <c r="BB1104" s="126">
        <v>0</v>
      </c>
      <c r="BC1104" s="127">
        <f t="shared" si="2158"/>
        <v>0</v>
      </c>
      <c r="BD1104" s="127">
        <f t="shared" si="2159"/>
        <v>0</v>
      </c>
      <c r="BE1104" s="234" t="s">
        <v>40</v>
      </c>
      <c r="BF1104" s="235"/>
      <c r="BG1104" s="234"/>
      <c r="BH1104" s="152" t="s">
        <v>128</v>
      </c>
      <c r="BI1104" s="152"/>
      <c r="BJ1104" s="151"/>
    </row>
    <row r="1105" spans="2:62" s="113" customFormat="1" ht="36.75" hidden="1" customHeight="1">
      <c r="B1105" s="122"/>
      <c r="C1105" s="233"/>
      <c r="D1105" s="122"/>
      <c r="E1105" s="122"/>
      <c r="F1105" s="132">
        <v>3</v>
      </c>
      <c r="G1105" s="243" t="s">
        <v>672</v>
      </c>
      <c r="H1105" s="126">
        <v>0</v>
      </c>
      <c r="I1105" s="126">
        <v>0</v>
      </c>
      <c r="J1105" s="127">
        <f>H1105+I1105</f>
        <v>0</v>
      </c>
      <c r="K1105" s="126">
        <v>0</v>
      </c>
      <c r="L1105" s="126">
        <v>0</v>
      </c>
      <c r="M1105" s="127">
        <f>K1105+L1105</f>
        <v>0</v>
      </c>
      <c r="N1105" s="127">
        <f>J1105+M1105</f>
        <v>0</v>
      </c>
      <c r="O1105" s="126">
        <v>0</v>
      </c>
      <c r="P1105" s="126">
        <v>0</v>
      </c>
      <c r="Q1105" s="127">
        <f t="shared" si="2142"/>
        <v>0</v>
      </c>
      <c r="R1105" s="126">
        <v>0</v>
      </c>
      <c r="S1105" s="126">
        <v>0</v>
      </c>
      <c r="T1105" s="127">
        <f t="shared" si="2143"/>
        <v>0</v>
      </c>
      <c r="U1105" s="127">
        <f t="shared" si="2144"/>
        <v>0</v>
      </c>
      <c r="V1105" s="126">
        <v>0</v>
      </c>
      <c r="W1105" s="126">
        <v>0</v>
      </c>
      <c r="X1105" s="127">
        <f t="shared" si="2145"/>
        <v>0</v>
      </c>
      <c r="Y1105" s="126">
        <v>0</v>
      </c>
      <c r="Z1105" s="126">
        <v>0</v>
      </c>
      <c r="AA1105" s="127">
        <f t="shared" si="2146"/>
        <v>0</v>
      </c>
      <c r="AB1105" s="127">
        <f t="shared" si="2147"/>
        <v>0</v>
      </c>
      <c r="AC1105" s="126">
        <v>0</v>
      </c>
      <c r="AD1105" s="126">
        <v>0</v>
      </c>
      <c r="AE1105" s="127">
        <f t="shared" si="2148"/>
        <v>0</v>
      </c>
      <c r="AF1105" s="126">
        <v>0</v>
      </c>
      <c r="AG1105" s="126">
        <v>0</v>
      </c>
      <c r="AH1105" s="127">
        <f t="shared" si="2149"/>
        <v>0</v>
      </c>
      <c r="AI1105" s="127">
        <f t="shared" si="2150"/>
        <v>0</v>
      </c>
      <c r="AJ1105" s="126">
        <v>0</v>
      </c>
      <c r="AK1105" s="126">
        <v>0</v>
      </c>
      <c r="AL1105" s="127">
        <f t="shared" si="2151"/>
        <v>0</v>
      </c>
      <c r="AM1105" s="126">
        <v>0</v>
      </c>
      <c r="AN1105" s="126">
        <v>0</v>
      </c>
      <c r="AO1105" s="127">
        <f t="shared" si="2152"/>
        <v>0</v>
      </c>
      <c r="AP1105" s="127">
        <f t="shared" si="2153"/>
        <v>0</v>
      </c>
      <c r="AQ1105" s="126">
        <v>0</v>
      </c>
      <c r="AR1105" s="126">
        <v>0</v>
      </c>
      <c r="AS1105" s="127">
        <f t="shared" si="2154"/>
        <v>0</v>
      </c>
      <c r="AT1105" s="126">
        <v>0</v>
      </c>
      <c r="AU1105" s="126">
        <v>0</v>
      </c>
      <c r="AV1105" s="127">
        <f t="shared" si="2155"/>
        <v>0</v>
      </c>
      <c r="AW1105" s="127">
        <f t="shared" si="2156"/>
        <v>0</v>
      </c>
      <c r="AX1105" s="126">
        <v>0</v>
      </c>
      <c r="AY1105" s="126">
        <v>0</v>
      </c>
      <c r="AZ1105" s="127">
        <f t="shared" si="2157"/>
        <v>0</v>
      </c>
      <c r="BA1105" s="126">
        <v>0</v>
      </c>
      <c r="BB1105" s="126">
        <v>0</v>
      </c>
      <c r="BC1105" s="127">
        <f t="shared" si="2158"/>
        <v>0</v>
      </c>
      <c r="BD1105" s="127">
        <f t="shared" si="2159"/>
        <v>0</v>
      </c>
      <c r="BE1105" s="234" t="s">
        <v>40</v>
      </c>
      <c r="BF1105" s="235"/>
      <c r="BG1105" s="234"/>
      <c r="BH1105" s="152" t="s">
        <v>128</v>
      </c>
      <c r="BI1105" s="152"/>
      <c r="BJ1105" s="151"/>
    </row>
    <row r="1106" spans="2:62" s="113" customFormat="1" ht="40.5" hidden="1">
      <c r="B1106" s="114">
        <v>2014</v>
      </c>
      <c r="C1106" s="155">
        <v>8317</v>
      </c>
      <c r="D1106" s="114">
        <v>8</v>
      </c>
      <c r="E1106" s="114">
        <v>332</v>
      </c>
      <c r="F1106" s="114"/>
      <c r="G1106" s="241" t="s">
        <v>673</v>
      </c>
      <c r="H1106" s="242">
        <f>H1107+H1108</f>
        <v>0</v>
      </c>
      <c r="I1106" s="242">
        <f t="shared" ref="I1106:O1106" si="2160">I1107+I1108</f>
        <v>0</v>
      </c>
      <c r="J1106" s="242">
        <f t="shared" si="2160"/>
        <v>0</v>
      </c>
      <c r="K1106" s="242">
        <f t="shared" si="2160"/>
        <v>0</v>
      </c>
      <c r="L1106" s="242">
        <f t="shared" si="2160"/>
        <v>0</v>
      </c>
      <c r="M1106" s="242">
        <f t="shared" si="2160"/>
        <v>0</v>
      </c>
      <c r="N1106" s="242">
        <f t="shared" si="2160"/>
        <v>0</v>
      </c>
      <c r="O1106" s="242">
        <f t="shared" si="2160"/>
        <v>0</v>
      </c>
      <c r="P1106" s="242">
        <f t="shared" ref="P1106:BD1106" si="2161">P1107+P1108</f>
        <v>0</v>
      </c>
      <c r="Q1106" s="242">
        <f t="shared" si="2161"/>
        <v>0</v>
      </c>
      <c r="R1106" s="242">
        <f t="shared" si="2161"/>
        <v>0</v>
      </c>
      <c r="S1106" s="242">
        <f t="shared" si="2161"/>
        <v>0</v>
      </c>
      <c r="T1106" s="242">
        <f t="shared" si="2161"/>
        <v>0</v>
      </c>
      <c r="U1106" s="242">
        <f t="shared" si="2161"/>
        <v>0</v>
      </c>
      <c r="V1106" s="242">
        <f t="shared" si="2161"/>
        <v>0</v>
      </c>
      <c r="W1106" s="242">
        <f t="shared" si="2161"/>
        <v>0</v>
      </c>
      <c r="X1106" s="242">
        <f t="shared" si="2161"/>
        <v>0</v>
      </c>
      <c r="Y1106" s="242">
        <f t="shared" si="2161"/>
        <v>0</v>
      </c>
      <c r="Z1106" s="242">
        <f t="shared" si="2161"/>
        <v>0</v>
      </c>
      <c r="AA1106" s="242">
        <f t="shared" si="2161"/>
        <v>0</v>
      </c>
      <c r="AB1106" s="242">
        <f t="shared" si="2161"/>
        <v>0</v>
      </c>
      <c r="AC1106" s="242">
        <f t="shared" si="2161"/>
        <v>0</v>
      </c>
      <c r="AD1106" s="242">
        <f t="shared" si="2161"/>
        <v>0</v>
      </c>
      <c r="AE1106" s="242">
        <f t="shared" si="2161"/>
        <v>0</v>
      </c>
      <c r="AF1106" s="242">
        <f t="shared" si="2161"/>
        <v>0</v>
      </c>
      <c r="AG1106" s="242">
        <f t="shared" si="2161"/>
        <v>0</v>
      </c>
      <c r="AH1106" s="242">
        <f t="shared" si="2161"/>
        <v>0</v>
      </c>
      <c r="AI1106" s="242">
        <f t="shared" si="2161"/>
        <v>0</v>
      </c>
      <c r="AJ1106" s="242">
        <f t="shared" si="2161"/>
        <v>0</v>
      </c>
      <c r="AK1106" s="242">
        <f t="shared" si="2161"/>
        <v>0</v>
      </c>
      <c r="AL1106" s="242">
        <f t="shared" si="2161"/>
        <v>0</v>
      </c>
      <c r="AM1106" s="242">
        <f t="shared" si="2161"/>
        <v>0</v>
      </c>
      <c r="AN1106" s="242">
        <f t="shared" si="2161"/>
        <v>0</v>
      </c>
      <c r="AO1106" s="242">
        <f t="shared" si="2161"/>
        <v>0</v>
      </c>
      <c r="AP1106" s="242">
        <f t="shared" si="2161"/>
        <v>0</v>
      </c>
      <c r="AQ1106" s="242">
        <f t="shared" si="2161"/>
        <v>0</v>
      </c>
      <c r="AR1106" s="242">
        <f t="shared" si="2161"/>
        <v>0</v>
      </c>
      <c r="AS1106" s="242">
        <f t="shared" si="2161"/>
        <v>0</v>
      </c>
      <c r="AT1106" s="242">
        <f t="shared" si="2161"/>
        <v>0</v>
      </c>
      <c r="AU1106" s="242">
        <f t="shared" si="2161"/>
        <v>0</v>
      </c>
      <c r="AV1106" s="242">
        <f t="shared" si="2161"/>
        <v>0</v>
      </c>
      <c r="AW1106" s="242">
        <f t="shared" si="2161"/>
        <v>0</v>
      </c>
      <c r="AX1106" s="242">
        <f t="shared" si="2161"/>
        <v>0</v>
      </c>
      <c r="AY1106" s="242">
        <f t="shared" si="2161"/>
        <v>0</v>
      </c>
      <c r="AZ1106" s="242">
        <f t="shared" si="2161"/>
        <v>0</v>
      </c>
      <c r="BA1106" s="242">
        <f t="shared" si="2161"/>
        <v>0</v>
      </c>
      <c r="BB1106" s="242">
        <f t="shared" si="2161"/>
        <v>0</v>
      </c>
      <c r="BC1106" s="242">
        <f t="shared" si="2161"/>
        <v>0</v>
      </c>
      <c r="BD1106" s="242">
        <f t="shared" si="2161"/>
        <v>0</v>
      </c>
      <c r="BE1106" s="157"/>
      <c r="BF1106" s="158"/>
      <c r="BG1106" s="157"/>
      <c r="BH1106" s="159"/>
      <c r="BI1106" s="159"/>
      <c r="BJ1106" s="104"/>
    </row>
    <row r="1107" spans="2:62" s="113" customFormat="1" hidden="1">
      <c r="B1107" s="122"/>
      <c r="C1107" s="233"/>
      <c r="D1107" s="122"/>
      <c r="E1107" s="122"/>
      <c r="F1107" s="132">
        <v>1</v>
      </c>
      <c r="G1107" s="243" t="s">
        <v>674</v>
      </c>
      <c r="H1107" s="126">
        <v>0</v>
      </c>
      <c r="I1107" s="126">
        <v>0</v>
      </c>
      <c r="J1107" s="127">
        <f>H1107+I1107</f>
        <v>0</v>
      </c>
      <c r="K1107" s="126">
        <v>0</v>
      </c>
      <c r="L1107" s="126">
        <v>0</v>
      </c>
      <c r="M1107" s="127">
        <f>K1107+L1107</f>
        <v>0</v>
      </c>
      <c r="N1107" s="127">
        <f>J1107+M1107</f>
        <v>0</v>
      </c>
      <c r="O1107" s="126">
        <v>0</v>
      </c>
      <c r="P1107" s="126">
        <v>0</v>
      </c>
      <c r="Q1107" s="127">
        <f t="shared" ref="Q1107:Q1108" si="2162">O1107+P1107</f>
        <v>0</v>
      </c>
      <c r="R1107" s="126">
        <v>0</v>
      </c>
      <c r="S1107" s="126">
        <v>0</v>
      </c>
      <c r="T1107" s="127">
        <f t="shared" ref="T1107:T1108" si="2163">R1107+S1107</f>
        <v>0</v>
      </c>
      <c r="U1107" s="127">
        <f t="shared" ref="U1107:U1108" si="2164">Q1107+T1107</f>
        <v>0</v>
      </c>
      <c r="V1107" s="126">
        <v>0</v>
      </c>
      <c r="W1107" s="126">
        <v>0</v>
      </c>
      <c r="X1107" s="127">
        <f t="shared" ref="X1107:X1108" si="2165">V1107+W1107</f>
        <v>0</v>
      </c>
      <c r="Y1107" s="126">
        <v>0</v>
      </c>
      <c r="Z1107" s="126">
        <v>0</v>
      </c>
      <c r="AA1107" s="127">
        <f t="shared" ref="AA1107:AA1108" si="2166">Y1107+Z1107</f>
        <v>0</v>
      </c>
      <c r="AB1107" s="127">
        <f t="shared" ref="AB1107:AB1108" si="2167">X1107+AA1107</f>
        <v>0</v>
      </c>
      <c r="AC1107" s="126">
        <v>0</v>
      </c>
      <c r="AD1107" s="126">
        <v>0</v>
      </c>
      <c r="AE1107" s="127">
        <f t="shared" ref="AE1107:AE1108" si="2168">AC1107+AD1107</f>
        <v>0</v>
      </c>
      <c r="AF1107" s="126">
        <v>0</v>
      </c>
      <c r="AG1107" s="126">
        <v>0</v>
      </c>
      <c r="AH1107" s="127">
        <f t="shared" ref="AH1107:AH1108" si="2169">AF1107+AG1107</f>
        <v>0</v>
      </c>
      <c r="AI1107" s="127">
        <f t="shared" ref="AI1107:AI1108" si="2170">AE1107+AH1107</f>
        <v>0</v>
      </c>
      <c r="AJ1107" s="126">
        <v>0</v>
      </c>
      <c r="AK1107" s="126">
        <v>0</v>
      </c>
      <c r="AL1107" s="127">
        <f t="shared" ref="AL1107:AL1108" si="2171">AJ1107+AK1107</f>
        <v>0</v>
      </c>
      <c r="AM1107" s="126">
        <v>0</v>
      </c>
      <c r="AN1107" s="126">
        <v>0</v>
      </c>
      <c r="AO1107" s="127">
        <f t="shared" ref="AO1107:AO1108" si="2172">AM1107+AN1107</f>
        <v>0</v>
      </c>
      <c r="AP1107" s="127">
        <f t="shared" ref="AP1107:AP1108" si="2173">AL1107+AO1107</f>
        <v>0</v>
      </c>
      <c r="AQ1107" s="126">
        <v>0</v>
      </c>
      <c r="AR1107" s="126">
        <v>0</v>
      </c>
      <c r="AS1107" s="127">
        <f t="shared" ref="AS1107:AS1108" si="2174">AQ1107+AR1107</f>
        <v>0</v>
      </c>
      <c r="AT1107" s="126">
        <v>0</v>
      </c>
      <c r="AU1107" s="126">
        <v>0</v>
      </c>
      <c r="AV1107" s="127">
        <f t="shared" ref="AV1107:AV1108" si="2175">AT1107+AU1107</f>
        <v>0</v>
      </c>
      <c r="AW1107" s="127">
        <f t="shared" ref="AW1107:AW1108" si="2176">AS1107+AV1107</f>
        <v>0</v>
      </c>
      <c r="AX1107" s="126">
        <v>0</v>
      </c>
      <c r="AY1107" s="126">
        <v>0</v>
      </c>
      <c r="AZ1107" s="127">
        <f t="shared" ref="AZ1107:AZ1108" si="2177">AX1107+AY1107</f>
        <v>0</v>
      </c>
      <c r="BA1107" s="126">
        <v>0</v>
      </c>
      <c r="BB1107" s="126">
        <v>0</v>
      </c>
      <c r="BC1107" s="127">
        <f t="shared" ref="BC1107:BC1108" si="2178">BA1107+BB1107</f>
        <v>0</v>
      </c>
      <c r="BD1107" s="127">
        <f t="shared" ref="BD1107:BD1108" si="2179">AZ1107+BC1107</f>
        <v>0</v>
      </c>
      <c r="BE1107" s="234" t="s">
        <v>40</v>
      </c>
      <c r="BF1107" s="235"/>
      <c r="BG1107" s="234"/>
      <c r="BH1107" s="152" t="s">
        <v>128</v>
      </c>
      <c r="BI1107" s="152"/>
      <c r="BJ1107" s="104"/>
    </row>
    <row r="1108" spans="2:62" s="113" customFormat="1" ht="40.5" hidden="1">
      <c r="B1108" s="122"/>
      <c r="C1108" s="233"/>
      <c r="D1108" s="122"/>
      <c r="E1108" s="122"/>
      <c r="F1108" s="132">
        <v>2</v>
      </c>
      <c r="G1108" s="243" t="s">
        <v>675</v>
      </c>
      <c r="H1108" s="126">
        <v>0</v>
      </c>
      <c r="I1108" s="126">
        <v>0</v>
      </c>
      <c r="J1108" s="127">
        <f>H1108+I1108</f>
        <v>0</v>
      </c>
      <c r="K1108" s="126">
        <v>0</v>
      </c>
      <c r="L1108" s="126">
        <v>0</v>
      </c>
      <c r="M1108" s="127">
        <f>K1108+L1108</f>
        <v>0</v>
      </c>
      <c r="N1108" s="127">
        <f>J1108+M1108</f>
        <v>0</v>
      </c>
      <c r="O1108" s="126">
        <v>0</v>
      </c>
      <c r="P1108" s="126">
        <v>0</v>
      </c>
      <c r="Q1108" s="127">
        <f t="shared" si="2162"/>
        <v>0</v>
      </c>
      <c r="R1108" s="126">
        <v>0</v>
      </c>
      <c r="S1108" s="126">
        <v>0</v>
      </c>
      <c r="T1108" s="127">
        <f t="shared" si="2163"/>
        <v>0</v>
      </c>
      <c r="U1108" s="127">
        <f t="shared" si="2164"/>
        <v>0</v>
      </c>
      <c r="V1108" s="126">
        <v>0</v>
      </c>
      <c r="W1108" s="126">
        <v>0</v>
      </c>
      <c r="X1108" s="127">
        <f t="shared" si="2165"/>
        <v>0</v>
      </c>
      <c r="Y1108" s="126">
        <v>0</v>
      </c>
      <c r="Z1108" s="126">
        <v>0</v>
      </c>
      <c r="AA1108" s="127">
        <f t="shared" si="2166"/>
        <v>0</v>
      </c>
      <c r="AB1108" s="127">
        <f t="shared" si="2167"/>
        <v>0</v>
      </c>
      <c r="AC1108" s="126">
        <v>0</v>
      </c>
      <c r="AD1108" s="126">
        <v>0</v>
      </c>
      <c r="AE1108" s="127">
        <f t="shared" si="2168"/>
        <v>0</v>
      </c>
      <c r="AF1108" s="126">
        <v>0</v>
      </c>
      <c r="AG1108" s="126">
        <v>0</v>
      </c>
      <c r="AH1108" s="127">
        <f t="shared" si="2169"/>
        <v>0</v>
      </c>
      <c r="AI1108" s="127">
        <f t="shared" si="2170"/>
        <v>0</v>
      </c>
      <c r="AJ1108" s="126">
        <v>0</v>
      </c>
      <c r="AK1108" s="126">
        <v>0</v>
      </c>
      <c r="AL1108" s="127">
        <f t="shared" si="2171"/>
        <v>0</v>
      </c>
      <c r="AM1108" s="126">
        <v>0</v>
      </c>
      <c r="AN1108" s="126">
        <v>0</v>
      </c>
      <c r="AO1108" s="127">
        <f t="shared" si="2172"/>
        <v>0</v>
      </c>
      <c r="AP1108" s="127">
        <f t="shared" si="2173"/>
        <v>0</v>
      </c>
      <c r="AQ1108" s="126">
        <v>0</v>
      </c>
      <c r="AR1108" s="126">
        <v>0</v>
      </c>
      <c r="AS1108" s="127">
        <f t="shared" si="2174"/>
        <v>0</v>
      </c>
      <c r="AT1108" s="126">
        <v>0</v>
      </c>
      <c r="AU1108" s="126">
        <v>0</v>
      </c>
      <c r="AV1108" s="127">
        <f t="shared" si="2175"/>
        <v>0</v>
      </c>
      <c r="AW1108" s="127">
        <f t="shared" si="2176"/>
        <v>0</v>
      </c>
      <c r="AX1108" s="126">
        <v>0</v>
      </c>
      <c r="AY1108" s="126">
        <v>0</v>
      </c>
      <c r="AZ1108" s="127">
        <f t="shared" si="2177"/>
        <v>0</v>
      </c>
      <c r="BA1108" s="126">
        <v>0</v>
      </c>
      <c r="BB1108" s="126">
        <v>0</v>
      </c>
      <c r="BC1108" s="127">
        <f t="shared" si="2178"/>
        <v>0</v>
      </c>
      <c r="BD1108" s="127">
        <f t="shared" si="2179"/>
        <v>0</v>
      </c>
      <c r="BE1108" s="234" t="s">
        <v>40</v>
      </c>
      <c r="BF1108" s="235"/>
      <c r="BG1108" s="234"/>
      <c r="BH1108" s="152" t="s">
        <v>128</v>
      </c>
      <c r="BI1108" s="152"/>
      <c r="BJ1108" s="104"/>
    </row>
    <row r="1109" spans="2:62" s="113" customFormat="1" ht="60.75" hidden="1">
      <c r="B1109" s="114">
        <v>2014</v>
      </c>
      <c r="C1109" s="155">
        <v>8317</v>
      </c>
      <c r="D1109" s="114">
        <v>8</v>
      </c>
      <c r="E1109" s="114">
        <v>333</v>
      </c>
      <c r="F1109" s="114"/>
      <c r="G1109" s="241" t="s">
        <v>362</v>
      </c>
      <c r="H1109" s="242">
        <f>SUM(H1110:H1113)</f>
        <v>0</v>
      </c>
      <c r="I1109" s="242">
        <f t="shared" ref="I1109:O1109" si="2180">SUM(I1110:I1113)</f>
        <v>0</v>
      </c>
      <c r="J1109" s="242">
        <f t="shared" si="2180"/>
        <v>0</v>
      </c>
      <c r="K1109" s="242">
        <f t="shared" si="2180"/>
        <v>0</v>
      </c>
      <c r="L1109" s="242">
        <f t="shared" si="2180"/>
        <v>0</v>
      </c>
      <c r="M1109" s="242">
        <f t="shared" si="2180"/>
        <v>0</v>
      </c>
      <c r="N1109" s="242">
        <f t="shared" si="2180"/>
        <v>0</v>
      </c>
      <c r="O1109" s="242">
        <f t="shared" si="2180"/>
        <v>0</v>
      </c>
      <c r="P1109" s="242">
        <f t="shared" ref="P1109:BD1109" si="2181">SUM(P1110:P1113)</f>
        <v>0</v>
      </c>
      <c r="Q1109" s="242">
        <f t="shared" si="2181"/>
        <v>0</v>
      </c>
      <c r="R1109" s="242">
        <f t="shared" si="2181"/>
        <v>0</v>
      </c>
      <c r="S1109" s="242">
        <f t="shared" si="2181"/>
        <v>0</v>
      </c>
      <c r="T1109" s="242">
        <f t="shared" si="2181"/>
        <v>0</v>
      </c>
      <c r="U1109" s="242">
        <f t="shared" si="2181"/>
        <v>0</v>
      </c>
      <c r="V1109" s="242">
        <f t="shared" si="2181"/>
        <v>0</v>
      </c>
      <c r="W1109" s="242">
        <f t="shared" si="2181"/>
        <v>0</v>
      </c>
      <c r="X1109" s="242">
        <f t="shared" si="2181"/>
        <v>0</v>
      </c>
      <c r="Y1109" s="242">
        <f t="shared" si="2181"/>
        <v>0</v>
      </c>
      <c r="Z1109" s="242">
        <f t="shared" si="2181"/>
        <v>0</v>
      </c>
      <c r="AA1109" s="242">
        <f t="shared" si="2181"/>
        <v>0</v>
      </c>
      <c r="AB1109" s="242">
        <f t="shared" si="2181"/>
        <v>0</v>
      </c>
      <c r="AC1109" s="242">
        <f t="shared" si="2181"/>
        <v>0</v>
      </c>
      <c r="AD1109" s="242">
        <f t="shared" si="2181"/>
        <v>0</v>
      </c>
      <c r="AE1109" s="242">
        <f t="shared" si="2181"/>
        <v>0</v>
      </c>
      <c r="AF1109" s="242">
        <f t="shared" si="2181"/>
        <v>0</v>
      </c>
      <c r="AG1109" s="242">
        <f t="shared" si="2181"/>
        <v>0</v>
      </c>
      <c r="AH1109" s="242">
        <f t="shared" si="2181"/>
        <v>0</v>
      </c>
      <c r="AI1109" s="242">
        <f t="shared" si="2181"/>
        <v>0</v>
      </c>
      <c r="AJ1109" s="242">
        <f t="shared" si="2181"/>
        <v>0</v>
      </c>
      <c r="AK1109" s="242">
        <f t="shared" si="2181"/>
        <v>0</v>
      </c>
      <c r="AL1109" s="242">
        <f t="shared" si="2181"/>
        <v>0</v>
      </c>
      <c r="AM1109" s="242">
        <f t="shared" si="2181"/>
        <v>0</v>
      </c>
      <c r="AN1109" s="242">
        <f t="shared" si="2181"/>
        <v>0</v>
      </c>
      <c r="AO1109" s="242">
        <f t="shared" si="2181"/>
        <v>0</v>
      </c>
      <c r="AP1109" s="242">
        <f t="shared" si="2181"/>
        <v>0</v>
      </c>
      <c r="AQ1109" s="242">
        <f t="shared" si="2181"/>
        <v>0</v>
      </c>
      <c r="AR1109" s="242">
        <f t="shared" si="2181"/>
        <v>0</v>
      </c>
      <c r="AS1109" s="242">
        <f t="shared" si="2181"/>
        <v>0</v>
      </c>
      <c r="AT1109" s="242">
        <f t="shared" si="2181"/>
        <v>0</v>
      </c>
      <c r="AU1109" s="242">
        <f t="shared" si="2181"/>
        <v>0</v>
      </c>
      <c r="AV1109" s="242">
        <f t="shared" si="2181"/>
        <v>0</v>
      </c>
      <c r="AW1109" s="242">
        <f t="shared" si="2181"/>
        <v>0</v>
      </c>
      <c r="AX1109" s="242">
        <f t="shared" si="2181"/>
        <v>0</v>
      </c>
      <c r="AY1109" s="242">
        <f t="shared" si="2181"/>
        <v>0</v>
      </c>
      <c r="AZ1109" s="242">
        <f t="shared" si="2181"/>
        <v>0</v>
      </c>
      <c r="BA1109" s="242">
        <f t="shared" si="2181"/>
        <v>0</v>
      </c>
      <c r="BB1109" s="242">
        <f t="shared" si="2181"/>
        <v>0</v>
      </c>
      <c r="BC1109" s="242">
        <f t="shared" si="2181"/>
        <v>0</v>
      </c>
      <c r="BD1109" s="242">
        <f t="shared" si="2181"/>
        <v>0</v>
      </c>
      <c r="BE1109" s="157"/>
      <c r="BF1109" s="158"/>
      <c r="BG1109" s="157"/>
      <c r="BH1109" s="159"/>
      <c r="BI1109" s="159"/>
      <c r="BJ1109" s="104"/>
    </row>
    <row r="1110" spans="2:62" s="113" customFormat="1" ht="36.75" hidden="1" customHeight="1">
      <c r="B1110" s="122"/>
      <c r="C1110" s="233"/>
      <c r="D1110" s="122"/>
      <c r="E1110" s="122"/>
      <c r="F1110" s="132">
        <v>1</v>
      </c>
      <c r="G1110" s="244" t="s">
        <v>676</v>
      </c>
      <c r="H1110" s="126">
        <v>0</v>
      </c>
      <c r="I1110" s="126">
        <v>0</v>
      </c>
      <c r="J1110" s="127">
        <f>H1110+I1110</f>
        <v>0</v>
      </c>
      <c r="K1110" s="126">
        <v>0</v>
      </c>
      <c r="L1110" s="126">
        <v>0</v>
      </c>
      <c r="M1110" s="127">
        <f>K1110+L1110</f>
        <v>0</v>
      </c>
      <c r="N1110" s="127">
        <f>J1110+M1110</f>
        <v>0</v>
      </c>
      <c r="O1110" s="126">
        <v>0</v>
      </c>
      <c r="P1110" s="126">
        <v>0</v>
      </c>
      <c r="Q1110" s="127">
        <f t="shared" ref="Q1110:Q1113" si="2182">O1110+P1110</f>
        <v>0</v>
      </c>
      <c r="R1110" s="126">
        <v>0</v>
      </c>
      <c r="S1110" s="126">
        <v>0</v>
      </c>
      <c r="T1110" s="127">
        <f t="shared" ref="T1110:T1113" si="2183">R1110+S1110</f>
        <v>0</v>
      </c>
      <c r="U1110" s="127">
        <f t="shared" ref="U1110:U1113" si="2184">Q1110+T1110</f>
        <v>0</v>
      </c>
      <c r="V1110" s="126">
        <v>0</v>
      </c>
      <c r="W1110" s="126">
        <v>0</v>
      </c>
      <c r="X1110" s="127">
        <f t="shared" ref="X1110:X1113" si="2185">V1110+W1110</f>
        <v>0</v>
      </c>
      <c r="Y1110" s="126">
        <v>0</v>
      </c>
      <c r="Z1110" s="126">
        <v>0</v>
      </c>
      <c r="AA1110" s="127">
        <f t="shared" ref="AA1110:AA1113" si="2186">Y1110+Z1110</f>
        <v>0</v>
      </c>
      <c r="AB1110" s="127">
        <f t="shared" ref="AB1110:AB1113" si="2187">X1110+AA1110</f>
        <v>0</v>
      </c>
      <c r="AC1110" s="126">
        <v>0</v>
      </c>
      <c r="AD1110" s="126">
        <v>0</v>
      </c>
      <c r="AE1110" s="127">
        <f t="shared" ref="AE1110:AE1113" si="2188">AC1110+AD1110</f>
        <v>0</v>
      </c>
      <c r="AF1110" s="126">
        <v>0</v>
      </c>
      <c r="AG1110" s="126">
        <v>0</v>
      </c>
      <c r="AH1110" s="127">
        <f t="shared" ref="AH1110:AH1113" si="2189">AF1110+AG1110</f>
        <v>0</v>
      </c>
      <c r="AI1110" s="127">
        <f t="shared" ref="AI1110:AI1113" si="2190">AE1110+AH1110</f>
        <v>0</v>
      </c>
      <c r="AJ1110" s="126">
        <v>0</v>
      </c>
      <c r="AK1110" s="126">
        <v>0</v>
      </c>
      <c r="AL1110" s="127">
        <f t="shared" ref="AL1110:AL1113" si="2191">AJ1110+AK1110</f>
        <v>0</v>
      </c>
      <c r="AM1110" s="126">
        <v>0</v>
      </c>
      <c r="AN1110" s="126">
        <v>0</v>
      </c>
      <c r="AO1110" s="127">
        <f t="shared" ref="AO1110:AO1113" si="2192">AM1110+AN1110</f>
        <v>0</v>
      </c>
      <c r="AP1110" s="127">
        <f t="shared" ref="AP1110:AP1113" si="2193">AL1110+AO1110</f>
        <v>0</v>
      </c>
      <c r="AQ1110" s="126">
        <v>0</v>
      </c>
      <c r="AR1110" s="126">
        <v>0</v>
      </c>
      <c r="AS1110" s="127">
        <f t="shared" ref="AS1110:AS1113" si="2194">AQ1110+AR1110</f>
        <v>0</v>
      </c>
      <c r="AT1110" s="126">
        <v>0</v>
      </c>
      <c r="AU1110" s="126">
        <v>0</v>
      </c>
      <c r="AV1110" s="127">
        <f t="shared" ref="AV1110:AV1113" si="2195">AT1110+AU1110</f>
        <v>0</v>
      </c>
      <c r="AW1110" s="127">
        <f t="shared" ref="AW1110:AW1113" si="2196">AS1110+AV1110</f>
        <v>0</v>
      </c>
      <c r="AX1110" s="126">
        <v>0</v>
      </c>
      <c r="AY1110" s="126">
        <v>0</v>
      </c>
      <c r="AZ1110" s="127">
        <f t="shared" ref="AZ1110:AZ1113" si="2197">AX1110+AY1110</f>
        <v>0</v>
      </c>
      <c r="BA1110" s="126">
        <v>0</v>
      </c>
      <c r="BB1110" s="126">
        <v>0</v>
      </c>
      <c r="BC1110" s="127">
        <f t="shared" ref="BC1110:BC1113" si="2198">BA1110+BB1110</f>
        <v>0</v>
      </c>
      <c r="BD1110" s="127">
        <f t="shared" ref="BD1110:BD1113" si="2199">AZ1110+BC1110</f>
        <v>0</v>
      </c>
      <c r="BE1110" s="234" t="s">
        <v>40</v>
      </c>
      <c r="BF1110" s="235"/>
      <c r="BG1110" s="234"/>
      <c r="BH1110" s="152" t="s">
        <v>128</v>
      </c>
      <c r="BI1110" s="152"/>
      <c r="BJ1110" s="104"/>
    </row>
    <row r="1111" spans="2:62" s="113" customFormat="1" ht="40.5" hidden="1">
      <c r="B1111" s="122"/>
      <c r="C1111" s="233"/>
      <c r="D1111" s="122"/>
      <c r="E1111" s="122"/>
      <c r="F1111" s="132">
        <v>2</v>
      </c>
      <c r="G1111" s="244" t="s">
        <v>677</v>
      </c>
      <c r="H1111" s="126">
        <v>0</v>
      </c>
      <c r="I1111" s="126">
        <v>0</v>
      </c>
      <c r="J1111" s="127">
        <f>H1111+I1111</f>
        <v>0</v>
      </c>
      <c r="K1111" s="126">
        <v>0</v>
      </c>
      <c r="L1111" s="126">
        <v>0</v>
      </c>
      <c r="M1111" s="127">
        <f>K1111+L1111</f>
        <v>0</v>
      </c>
      <c r="N1111" s="127">
        <f>J1111+M1111</f>
        <v>0</v>
      </c>
      <c r="O1111" s="126">
        <v>0</v>
      </c>
      <c r="P1111" s="126">
        <v>0</v>
      </c>
      <c r="Q1111" s="127">
        <f t="shared" si="2182"/>
        <v>0</v>
      </c>
      <c r="R1111" s="126">
        <v>0</v>
      </c>
      <c r="S1111" s="126">
        <v>0</v>
      </c>
      <c r="T1111" s="127">
        <f t="shared" si="2183"/>
        <v>0</v>
      </c>
      <c r="U1111" s="127">
        <f t="shared" si="2184"/>
        <v>0</v>
      </c>
      <c r="V1111" s="126">
        <v>0</v>
      </c>
      <c r="W1111" s="126">
        <v>0</v>
      </c>
      <c r="X1111" s="127">
        <f t="shared" si="2185"/>
        <v>0</v>
      </c>
      <c r="Y1111" s="126">
        <v>0</v>
      </c>
      <c r="Z1111" s="126">
        <v>0</v>
      </c>
      <c r="AA1111" s="127">
        <f t="shared" si="2186"/>
        <v>0</v>
      </c>
      <c r="AB1111" s="127">
        <f t="shared" si="2187"/>
        <v>0</v>
      </c>
      <c r="AC1111" s="126">
        <v>0</v>
      </c>
      <c r="AD1111" s="126">
        <v>0</v>
      </c>
      <c r="AE1111" s="127">
        <f t="shared" si="2188"/>
        <v>0</v>
      </c>
      <c r="AF1111" s="126">
        <v>0</v>
      </c>
      <c r="AG1111" s="126">
        <v>0</v>
      </c>
      <c r="AH1111" s="127">
        <f t="shared" si="2189"/>
        <v>0</v>
      </c>
      <c r="AI1111" s="127">
        <f t="shared" si="2190"/>
        <v>0</v>
      </c>
      <c r="AJ1111" s="126">
        <v>0</v>
      </c>
      <c r="AK1111" s="126">
        <v>0</v>
      </c>
      <c r="AL1111" s="127">
        <f t="shared" si="2191"/>
        <v>0</v>
      </c>
      <c r="AM1111" s="126">
        <v>0</v>
      </c>
      <c r="AN1111" s="126">
        <v>0</v>
      </c>
      <c r="AO1111" s="127">
        <f t="shared" si="2192"/>
        <v>0</v>
      </c>
      <c r="AP1111" s="127">
        <f t="shared" si="2193"/>
        <v>0</v>
      </c>
      <c r="AQ1111" s="126">
        <v>0</v>
      </c>
      <c r="AR1111" s="126">
        <v>0</v>
      </c>
      <c r="AS1111" s="127">
        <f t="shared" si="2194"/>
        <v>0</v>
      </c>
      <c r="AT1111" s="126">
        <v>0</v>
      </c>
      <c r="AU1111" s="126">
        <v>0</v>
      </c>
      <c r="AV1111" s="127">
        <f t="shared" si="2195"/>
        <v>0</v>
      </c>
      <c r="AW1111" s="127">
        <f t="shared" si="2196"/>
        <v>0</v>
      </c>
      <c r="AX1111" s="126">
        <v>0</v>
      </c>
      <c r="AY1111" s="126">
        <v>0</v>
      </c>
      <c r="AZ1111" s="127">
        <f t="shared" si="2197"/>
        <v>0</v>
      </c>
      <c r="BA1111" s="126">
        <v>0</v>
      </c>
      <c r="BB1111" s="126">
        <v>0</v>
      </c>
      <c r="BC1111" s="127">
        <f t="shared" si="2198"/>
        <v>0</v>
      </c>
      <c r="BD1111" s="127">
        <f t="shared" si="2199"/>
        <v>0</v>
      </c>
      <c r="BE1111" s="234" t="s">
        <v>40</v>
      </c>
      <c r="BF1111" s="235"/>
      <c r="BG1111" s="234"/>
      <c r="BH1111" s="152" t="s">
        <v>128</v>
      </c>
      <c r="BI1111" s="152"/>
      <c r="BJ1111" s="104"/>
    </row>
    <row r="1112" spans="2:62" s="113" customFormat="1" ht="40.5" hidden="1">
      <c r="B1112" s="122"/>
      <c r="C1112" s="233"/>
      <c r="D1112" s="122"/>
      <c r="E1112" s="122"/>
      <c r="F1112" s="132">
        <v>3</v>
      </c>
      <c r="G1112" s="244" t="s">
        <v>678</v>
      </c>
      <c r="H1112" s="126">
        <v>0</v>
      </c>
      <c r="I1112" s="126">
        <v>0</v>
      </c>
      <c r="J1112" s="127">
        <f>H1112+I1112</f>
        <v>0</v>
      </c>
      <c r="K1112" s="126">
        <v>0</v>
      </c>
      <c r="L1112" s="126">
        <v>0</v>
      </c>
      <c r="M1112" s="127">
        <f>K1112+L1112</f>
        <v>0</v>
      </c>
      <c r="N1112" s="127">
        <f>J1112+M1112</f>
        <v>0</v>
      </c>
      <c r="O1112" s="126">
        <v>0</v>
      </c>
      <c r="P1112" s="126">
        <v>0</v>
      </c>
      <c r="Q1112" s="127">
        <f t="shared" si="2182"/>
        <v>0</v>
      </c>
      <c r="R1112" s="126">
        <v>0</v>
      </c>
      <c r="S1112" s="126">
        <v>0</v>
      </c>
      <c r="T1112" s="127">
        <f t="shared" si="2183"/>
        <v>0</v>
      </c>
      <c r="U1112" s="127">
        <f t="shared" si="2184"/>
        <v>0</v>
      </c>
      <c r="V1112" s="126">
        <v>0</v>
      </c>
      <c r="W1112" s="126">
        <v>0</v>
      </c>
      <c r="X1112" s="127">
        <f t="shared" si="2185"/>
        <v>0</v>
      </c>
      <c r="Y1112" s="126">
        <v>0</v>
      </c>
      <c r="Z1112" s="126">
        <v>0</v>
      </c>
      <c r="AA1112" s="127">
        <f t="shared" si="2186"/>
        <v>0</v>
      </c>
      <c r="AB1112" s="127">
        <f t="shared" si="2187"/>
        <v>0</v>
      </c>
      <c r="AC1112" s="126">
        <v>0</v>
      </c>
      <c r="AD1112" s="126">
        <v>0</v>
      </c>
      <c r="AE1112" s="127">
        <f t="shared" si="2188"/>
        <v>0</v>
      </c>
      <c r="AF1112" s="126">
        <v>0</v>
      </c>
      <c r="AG1112" s="126">
        <v>0</v>
      </c>
      <c r="AH1112" s="127">
        <f t="shared" si="2189"/>
        <v>0</v>
      </c>
      <c r="AI1112" s="127">
        <f t="shared" si="2190"/>
        <v>0</v>
      </c>
      <c r="AJ1112" s="126">
        <v>0</v>
      </c>
      <c r="AK1112" s="126">
        <v>0</v>
      </c>
      <c r="AL1112" s="127">
        <f t="shared" si="2191"/>
        <v>0</v>
      </c>
      <c r="AM1112" s="126">
        <v>0</v>
      </c>
      <c r="AN1112" s="126">
        <v>0</v>
      </c>
      <c r="AO1112" s="127">
        <f t="shared" si="2192"/>
        <v>0</v>
      </c>
      <c r="AP1112" s="127">
        <f t="shared" si="2193"/>
        <v>0</v>
      </c>
      <c r="AQ1112" s="126">
        <v>0</v>
      </c>
      <c r="AR1112" s="126">
        <v>0</v>
      </c>
      <c r="AS1112" s="127">
        <f t="shared" si="2194"/>
        <v>0</v>
      </c>
      <c r="AT1112" s="126">
        <v>0</v>
      </c>
      <c r="AU1112" s="126">
        <v>0</v>
      </c>
      <c r="AV1112" s="127">
        <f t="shared" si="2195"/>
        <v>0</v>
      </c>
      <c r="AW1112" s="127">
        <f t="shared" si="2196"/>
        <v>0</v>
      </c>
      <c r="AX1112" s="126">
        <v>0</v>
      </c>
      <c r="AY1112" s="126">
        <v>0</v>
      </c>
      <c r="AZ1112" s="127">
        <f t="shared" si="2197"/>
        <v>0</v>
      </c>
      <c r="BA1112" s="126">
        <v>0</v>
      </c>
      <c r="BB1112" s="126">
        <v>0</v>
      </c>
      <c r="BC1112" s="127">
        <f t="shared" si="2198"/>
        <v>0</v>
      </c>
      <c r="BD1112" s="127">
        <f t="shared" si="2199"/>
        <v>0</v>
      </c>
      <c r="BE1112" s="234" t="s">
        <v>40</v>
      </c>
      <c r="BF1112" s="235"/>
      <c r="BG1112" s="234"/>
      <c r="BH1112" s="152" t="s">
        <v>128</v>
      </c>
      <c r="BI1112" s="152"/>
      <c r="BJ1112" s="104"/>
    </row>
    <row r="1113" spans="2:62" s="113" customFormat="1" ht="40.5" hidden="1">
      <c r="B1113" s="122"/>
      <c r="C1113" s="233"/>
      <c r="D1113" s="122"/>
      <c r="E1113" s="122"/>
      <c r="F1113" s="132">
        <v>4</v>
      </c>
      <c r="G1113" s="244" t="s">
        <v>679</v>
      </c>
      <c r="H1113" s="126">
        <v>0</v>
      </c>
      <c r="I1113" s="126">
        <v>0</v>
      </c>
      <c r="J1113" s="127">
        <f>H1113+I1113</f>
        <v>0</v>
      </c>
      <c r="K1113" s="126">
        <v>0</v>
      </c>
      <c r="L1113" s="126">
        <v>0</v>
      </c>
      <c r="M1113" s="127">
        <f>K1113+L1113</f>
        <v>0</v>
      </c>
      <c r="N1113" s="127">
        <f>J1113+M1113</f>
        <v>0</v>
      </c>
      <c r="O1113" s="126">
        <v>0</v>
      </c>
      <c r="P1113" s="126">
        <v>0</v>
      </c>
      <c r="Q1113" s="127">
        <f t="shared" si="2182"/>
        <v>0</v>
      </c>
      <c r="R1113" s="126">
        <v>0</v>
      </c>
      <c r="S1113" s="126">
        <v>0</v>
      </c>
      <c r="T1113" s="127">
        <f t="shared" si="2183"/>
        <v>0</v>
      </c>
      <c r="U1113" s="127">
        <f t="shared" si="2184"/>
        <v>0</v>
      </c>
      <c r="V1113" s="126">
        <v>0</v>
      </c>
      <c r="W1113" s="126">
        <v>0</v>
      </c>
      <c r="X1113" s="127">
        <f t="shared" si="2185"/>
        <v>0</v>
      </c>
      <c r="Y1113" s="126">
        <v>0</v>
      </c>
      <c r="Z1113" s="126">
        <v>0</v>
      </c>
      <c r="AA1113" s="127">
        <f t="shared" si="2186"/>
        <v>0</v>
      </c>
      <c r="AB1113" s="127">
        <f t="shared" si="2187"/>
        <v>0</v>
      </c>
      <c r="AC1113" s="126">
        <v>0</v>
      </c>
      <c r="AD1113" s="126">
        <v>0</v>
      </c>
      <c r="AE1113" s="127">
        <f t="shared" si="2188"/>
        <v>0</v>
      </c>
      <c r="AF1113" s="126">
        <v>0</v>
      </c>
      <c r="AG1113" s="126">
        <v>0</v>
      </c>
      <c r="AH1113" s="127">
        <f t="shared" si="2189"/>
        <v>0</v>
      </c>
      <c r="AI1113" s="127">
        <f t="shared" si="2190"/>
        <v>0</v>
      </c>
      <c r="AJ1113" s="126">
        <v>0</v>
      </c>
      <c r="AK1113" s="126">
        <v>0</v>
      </c>
      <c r="AL1113" s="127">
        <f t="shared" si="2191"/>
        <v>0</v>
      </c>
      <c r="AM1113" s="126">
        <v>0</v>
      </c>
      <c r="AN1113" s="126">
        <v>0</v>
      </c>
      <c r="AO1113" s="127">
        <f t="shared" si="2192"/>
        <v>0</v>
      </c>
      <c r="AP1113" s="127">
        <f t="shared" si="2193"/>
        <v>0</v>
      </c>
      <c r="AQ1113" s="126">
        <v>0</v>
      </c>
      <c r="AR1113" s="126">
        <v>0</v>
      </c>
      <c r="AS1113" s="127">
        <f t="shared" si="2194"/>
        <v>0</v>
      </c>
      <c r="AT1113" s="126">
        <v>0</v>
      </c>
      <c r="AU1113" s="126">
        <v>0</v>
      </c>
      <c r="AV1113" s="127">
        <f t="shared" si="2195"/>
        <v>0</v>
      </c>
      <c r="AW1113" s="127">
        <f t="shared" si="2196"/>
        <v>0</v>
      </c>
      <c r="AX1113" s="126">
        <v>0</v>
      </c>
      <c r="AY1113" s="126">
        <v>0</v>
      </c>
      <c r="AZ1113" s="127">
        <f t="shared" si="2197"/>
        <v>0</v>
      </c>
      <c r="BA1113" s="126">
        <v>0</v>
      </c>
      <c r="BB1113" s="126">
        <v>0</v>
      </c>
      <c r="BC1113" s="127">
        <f t="shared" si="2198"/>
        <v>0</v>
      </c>
      <c r="BD1113" s="127">
        <f t="shared" si="2199"/>
        <v>0</v>
      </c>
      <c r="BE1113" s="234" t="s">
        <v>40</v>
      </c>
      <c r="BF1113" s="235"/>
      <c r="BG1113" s="234"/>
      <c r="BH1113" s="152" t="s">
        <v>128</v>
      </c>
      <c r="BI1113" s="152"/>
      <c r="BJ1113" s="104"/>
    </row>
    <row r="1114" spans="2:62" s="121" customFormat="1" ht="36.75" hidden="1" customHeight="1">
      <c r="B1114" s="114">
        <v>2014</v>
      </c>
      <c r="C1114" s="115">
        <v>8317</v>
      </c>
      <c r="D1114" s="114">
        <v>8</v>
      </c>
      <c r="E1114" s="114">
        <v>334</v>
      </c>
      <c r="F1114" s="114"/>
      <c r="G1114" s="116" t="s">
        <v>41</v>
      </c>
      <c r="H1114" s="117">
        <f>SUM(H1115:H1123)</f>
        <v>0</v>
      </c>
      <c r="I1114" s="117">
        <f t="shared" ref="I1114:O1114" si="2200">SUM(I1115:I1123)</f>
        <v>0</v>
      </c>
      <c r="J1114" s="117">
        <f t="shared" si="2200"/>
        <v>0</v>
      </c>
      <c r="K1114" s="117">
        <f t="shared" si="2200"/>
        <v>0</v>
      </c>
      <c r="L1114" s="117">
        <f t="shared" si="2200"/>
        <v>0</v>
      </c>
      <c r="M1114" s="117">
        <f t="shared" si="2200"/>
        <v>0</v>
      </c>
      <c r="N1114" s="117">
        <f t="shared" si="2200"/>
        <v>0</v>
      </c>
      <c r="O1114" s="117">
        <f t="shared" si="2200"/>
        <v>0</v>
      </c>
      <c r="P1114" s="117">
        <f t="shared" ref="P1114:BD1114" si="2201">SUM(P1115:P1123)</f>
        <v>0</v>
      </c>
      <c r="Q1114" s="117">
        <f t="shared" si="2201"/>
        <v>0</v>
      </c>
      <c r="R1114" s="117">
        <f t="shared" si="2201"/>
        <v>0</v>
      </c>
      <c r="S1114" s="117">
        <f t="shared" si="2201"/>
        <v>0</v>
      </c>
      <c r="T1114" s="117">
        <f t="shared" si="2201"/>
        <v>0</v>
      </c>
      <c r="U1114" s="117">
        <f t="shared" si="2201"/>
        <v>0</v>
      </c>
      <c r="V1114" s="117">
        <f t="shared" si="2201"/>
        <v>0</v>
      </c>
      <c r="W1114" s="117">
        <f t="shared" si="2201"/>
        <v>0</v>
      </c>
      <c r="X1114" s="117">
        <f t="shared" si="2201"/>
        <v>0</v>
      </c>
      <c r="Y1114" s="117">
        <f t="shared" si="2201"/>
        <v>0</v>
      </c>
      <c r="Z1114" s="117">
        <f t="shared" si="2201"/>
        <v>0</v>
      </c>
      <c r="AA1114" s="117">
        <f t="shared" si="2201"/>
        <v>0</v>
      </c>
      <c r="AB1114" s="117">
        <f t="shared" si="2201"/>
        <v>0</v>
      </c>
      <c r="AC1114" s="117">
        <f t="shared" si="2201"/>
        <v>0</v>
      </c>
      <c r="AD1114" s="117">
        <f t="shared" si="2201"/>
        <v>0</v>
      </c>
      <c r="AE1114" s="117">
        <f t="shared" si="2201"/>
        <v>0</v>
      </c>
      <c r="AF1114" s="117">
        <f t="shared" si="2201"/>
        <v>0</v>
      </c>
      <c r="AG1114" s="117">
        <f t="shared" si="2201"/>
        <v>0</v>
      </c>
      <c r="AH1114" s="117">
        <f t="shared" si="2201"/>
        <v>0</v>
      </c>
      <c r="AI1114" s="117">
        <f t="shared" si="2201"/>
        <v>0</v>
      </c>
      <c r="AJ1114" s="117">
        <f t="shared" si="2201"/>
        <v>0</v>
      </c>
      <c r="AK1114" s="117">
        <f t="shared" si="2201"/>
        <v>0</v>
      </c>
      <c r="AL1114" s="117">
        <f t="shared" si="2201"/>
        <v>0</v>
      </c>
      <c r="AM1114" s="117">
        <f t="shared" si="2201"/>
        <v>0</v>
      </c>
      <c r="AN1114" s="117">
        <f t="shared" si="2201"/>
        <v>0</v>
      </c>
      <c r="AO1114" s="117">
        <f t="shared" si="2201"/>
        <v>0</v>
      </c>
      <c r="AP1114" s="117">
        <f t="shared" si="2201"/>
        <v>0</v>
      </c>
      <c r="AQ1114" s="117">
        <f t="shared" si="2201"/>
        <v>0</v>
      </c>
      <c r="AR1114" s="117">
        <f t="shared" si="2201"/>
        <v>0</v>
      </c>
      <c r="AS1114" s="117">
        <f t="shared" si="2201"/>
        <v>0</v>
      </c>
      <c r="AT1114" s="117">
        <f t="shared" si="2201"/>
        <v>0</v>
      </c>
      <c r="AU1114" s="117">
        <f t="shared" si="2201"/>
        <v>0</v>
      </c>
      <c r="AV1114" s="117">
        <f t="shared" si="2201"/>
        <v>0</v>
      </c>
      <c r="AW1114" s="117">
        <f t="shared" si="2201"/>
        <v>0</v>
      </c>
      <c r="AX1114" s="117">
        <f t="shared" si="2201"/>
        <v>0</v>
      </c>
      <c r="AY1114" s="117">
        <f t="shared" si="2201"/>
        <v>0</v>
      </c>
      <c r="AZ1114" s="117">
        <f t="shared" si="2201"/>
        <v>0</v>
      </c>
      <c r="BA1114" s="117">
        <f t="shared" si="2201"/>
        <v>0</v>
      </c>
      <c r="BB1114" s="117">
        <f t="shared" si="2201"/>
        <v>0</v>
      </c>
      <c r="BC1114" s="117">
        <f t="shared" si="2201"/>
        <v>0</v>
      </c>
      <c r="BD1114" s="117">
        <f t="shared" si="2201"/>
        <v>0</v>
      </c>
      <c r="BE1114" s="118"/>
      <c r="BF1114" s="119"/>
      <c r="BG1114" s="118"/>
      <c r="BH1114" s="140"/>
      <c r="BI1114" s="140"/>
      <c r="BJ1114" s="104"/>
    </row>
    <row r="1115" spans="2:62" s="96" customFormat="1" hidden="1">
      <c r="B1115" s="122"/>
      <c r="C1115" s="143"/>
      <c r="D1115" s="122"/>
      <c r="E1115" s="122"/>
      <c r="F1115" s="132">
        <v>1</v>
      </c>
      <c r="G1115" s="133" t="s">
        <v>680</v>
      </c>
      <c r="H1115" s="126">
        <v>0</v>
      </c>
      <c r="I1115" s="126">
        <v>0</v>
      </c>
      <c r="J1115" s="127">
        <f t="shared" ref="J1115:J1123" si="2202">H1115+I1115</f>
        <v>0</v>
      </c>
      <c r="K1115" s="126">
        <v>0</v>
      </c>
      <c r="L1115" s="126">
        <v>0</v>
      </c>
      <c r="M1115" s="127">
        <f t="shared" ref="M1115:M1123" si="2203">K1115+L1115</f>
        <v>0</v>
      </c>
      <c r="N1115" s="127">
        <f t="shared" ref="N1115:N1123" si="2204">J1115+M1115</f>
        <v>0</v>
      </c>
      <c r="O1115" s="126">
        <v>0</v>
      </c>
      <c r="P1115" s="126">
        <v>0</v>
      </c>
      <c r="Q1115" s="127">
        <f t="shared" ref="Q1115:Q1123" si="2205">O1115+P1115</f>
        <v>0</v>
      </c>
      <c r="R1115" s="126">
        <v>0</v>
      </c>
      <c r="S1115" s="126">
        <v>0</v>
      </c>
      <c r="T1115" s="127">
        <f t="shared" ref="T1115:T1123" si="2206">R1115+S1115</f>
        <v>0</v>
      </c>
      <c r="U1115" s="127">
        <f t="shared" ref="U1115:U1123" si="2207">Q1115+T1115</f>
        <v>0</v>
      </c>
      <c r="V1115" s="126">
        <v>0</v>
      </c>
      <c r="W1115" s="126">
        <v>0</v>
      </c>
      <c r="X1115" s="127">
        <f t="shared" ref="X1115:X1123" si="2208">V1115+W1115</f>
        <v>0</v>
      </c>
      <c r="Y1115" s="126">
        <v>0</v>
      </c>
      <c r="Z1115" s="126">
        <v>0</v>
      </c>
      <c r="AA1115" s="127">
        <f t="shared" ref="AA1115:AA1123" si="2209">Y1115+Z1115</f>
        <v>0</v>
      </c>
      <c r="AB1115" s="127">
        <f t="shared" ref="AB1115:AB1123" si="2210">X1115+AA1115</f>
        <v>0</v>
      </c>
      <c r="AC1115" s="126">
        <v>0</v>
      </c>
      <c r="AD1115" s="126">
        <v>0</v>
      </c>
      <c r="AE1115" s="127">
        <f t="shared" ref="AE1115:AE1123" si="2211">AC1115+AD1115</f>
        <v>0</v>
      </c>
      <c r="AF1115" s="126">
        <v>0</v>
      </c>
      <c r="AG1115" s="126">
        <v>0</v>
      </c>
      <c r="AH1115" s="127">
        <f t="shared" ref="AH1115:AH1123" si="2212">AF1115+AG1115</f>
        <v>0</v>
      </c>
      <c r="AI1115" s="127">
        <f t="shared" ref="AI1115:AI1123" si="2213">AE1115+AH1115</f>
        <v>0</v>
      </c>
      <c r="AJ1115" s="126">
        <v>0</v>
      </c>
      <c r="AK1115" s="126">
        <v>0</v>
      </c>
      <c r="AL1115" s="127">
        <f t="shared" ref="AL1115:AL1123" si="2214">AJ1115+AK1115</f>
        <v>0</v>
      </c>
      <c r="AM1115" s="126">
        <v>0</v>
      </c>
      <c r="AN1115" s="126">
        <v>0</v>
      </c>
      <c r="AO1115" s="127">
        <f t="shared" ref="AO1115:AO1123" si="2215">AM1115+AN1115</f>
        <v>0</v>
      </c>
      <c r="AP1115" s="127">
        <f t="shared" ref="AP1115:AP1123" si="2216">AL1115+AO1115</f>
        <v>0</v>
      </c>
      <c r="AQ1115" s="126">
        <v>0</v>
      </c>
      <c r="AR1115" s="126">
        <v>0</v>
      </c>
      <c r="AS1115" s="127">
        <f t="shared" ref="AS1115:AS1123" si="2217">AQ1115+AR1115</f>
        <v>0</v>
      </c>
      <c r="AT1115" s="126">
        <v>0</v>
      </c>
      <c r="AU1115" s="126">
        <v>0</v>
      </c>
      <c r="AV1115" s="127">
        <f t="shared" ref="AV1115:AV1123" si="2218">AT1115+AU1115</f>
        <v>0</v>
      </c>
      <c r="AW1115" s="127">
        <f t="shared" ref="AW1115:AW1123" si="2219">AS1115+AV1115</f>
        <v>0</v>
      </c>
      <c r="AX1115" s="126">
        <v>0</v>
      </c>
      <c r="AY1115" s="126">
        <v>0</v>
      </c>
      <c r="AZ1115" s="127">
        <f t="shared" ref="AZ1115:AZ1123" si="2220">AX1115+AY1115</f>
        <v>0</v>
      </c>
      <c r="BA1115" s="126">
        <v>0</v>
      </c>
      <c r="BB1115" s="126">
        <v>0</v>
      </c>
      <c r="BC1115" s="127">
        <f t="shared" ref="BC1115:BC1123" si="2221">BA1115+BB1115</f>
        <v>0</v>
      </c>
      <c r="BD1115" s="127">
        <f t="shared" ref="BD1115:BD1123" si="2222">AZ1115+BC1115</f>
        <v>0</v>
      </c>
      <c r="BE1115" s="128" t="s">
        <v>40</v>
      </c>
      <c r="BF1115" s="134"/>
      <c r="BG1115" s="128"/>
      <c r="BH1115" s="152" t="s">
        <v>128</v>
      </c>
      <c r="BI1115" s="152"/>
      <c r="BJ1115" s="104"/>
    </row>
    <row r="1116" spans="2:62" s="96" customFormat="1" ht="36.75" hidden="1" customHeight="1">
      <c r="B1116" s="122"/>
      <c r="C1116" s="143"/>
      <c r="D1116" s="122"/>
      <c r="E1116" s="122"/>
      <c r="F1116" s="132">
        <v>2</v>
      </c>
      <c r="G1116" s="133" t="s">
        <v>681</v>
      </c>
      <c r="H1116" s="126">
        <v>0</v>
      </c>
      <c r="I1116" s="126">
        <v>0</v>
      </c>
      <c r="J1116" s="127">
        <f t="shared" si="2202"/>
        <v>0</v>
      </c>
      <c r="K1116" s="126">
        <v>0</v>
      </c>
      <c r="L1116" s="126">
        <v>0</v>
      </c>
      <c r="M1116" s="127">
        <f t="shared" si="2203"/>
        <v>0</v>
      </c>
      <c r="N1116" s="127">
        <f t="shared" si="2204"/>
        <v>0</v>
      </c>
      <c r="O1116" s="126">
        <v>0</v>
      </c>
      <c r="P1116" s="126">
        <v>0</v>
      </c>
      <c r="Q1116" s="127">
        <f t="shared" si="2205"/>
        <v>0</v>
      </c>
      <c r="R1116" s="126">
        <v>0</v>
      </c>
      <c r="S1116" s="126">
        <v>0</v>
      </c>
      <c r="T1116" s="127">
        <f t="shared" si="2206"/>
        <v>0</v>
      </c>
      <c r="U1116" s="127">
        <f t="shared" si="2207"/>
        <v>0</v>
      </c>
      <c r="V1116" s="126">
        <v>0</v>
      </c>
      <c r="W1116" s="126">
        <v>0</v>
      </c>
      <c r="X1116" s="127">
        <f t="shared" si="2208"/>
        <v>0</v>
      </c>
      <c r="Y1116" s="126">
        <v>0</v>
      </c>
      <c r="Z1116" s="126">
        <v>0</v>
      </c>
      <c r="AA1116" s="127">
        <f t="shared" si="2209"/>
        <v>0</v>
      </c>
      <c r="AB1116" s="127">
        <f t="shared" si="2210"/>
        <v>0</v>
      </c>
      <c r="AC1116" s="126">
        <v>0</v>
      </c>
      <c r="AD1116" s="126">
        <v>0</v>
      </c>
      <c r="AE1116" s="127">
        <f t="shared" si="2211"/>
        <v>0</v>
      </c>
      <c r="AF1116" s="126">
        <v>0</v>
      </c>
      <c r="AG1116" s="126">
        <v>0</v>
      </c>
      <c r="AH1116" s="127">
        <f t="shared" si="2212"/>
        <v>0</v>
      </c>
      <c r="AI1116" s="127">
        <f t="shared" si="2213"/>
        <v>0</v>
      </c>
      <c r="AJ1116" s="126">
        <v>0</v>
      </c>
      <c r="AK1116" s="126">
        <v>0</v>
      </c>
      <c r="AL1116" s="127">
        <f t="shared" si="2214"/>
        <v>0</v>
      </c>
      <c r="AM1116" s="126">
        <v>0</v>
      </c>
      <c r="AN1116" s="126">
        <v>0</v>
      </c>
      <c r="AO1116" s="127">
        <f t="shared" si="2215"/>
        <v>0</v>
      </c>
      <c r="AP1116" s="127">
        <f t="shared" si="2216"/>
        <v>0</v>
      </c>
      <c r="AQ1116" s="126">
        <v>0</v>
      </c>
      <c r="AR1116" s="126">
        <v>0</v>
      </c>
      <c r="AS1116" s="127">
        <f t="shared" si="2217"/>
        <v>0</v>
      </c>
      <c r="AT1116" s="126">
        <v>0</v>
      </c>
      <c r="AU1116" s="126">
        <v>0</v>
      </c>
      <c r="AV1116" s="127">
        <f t="shared" si="2218"/>
        <v>0</v>
      </c>
      <c r="AW1116" s="127">
        <f t="shared" si="2219"/>
        <v>0</v>
      </c>
      <c r="AX1116" s="126">
        <v>0</v>
      </c>
      <c r="AY1116" s="126">
        <v>0</v>
      </c>
      <c r="AZ1116" s="127">
        <f t="shared" si="2220"/>
        <v>0</v>
      </c>
      <c r="BA1116" s="126">
        <v>0</v>
      </c>
      <c r="BB1116" s="126">
        <v>0</v>
      </c>
      <c r="BC1116" s="127">
        <f t="shared" si="2221"/>
        <v>0</v>
      </c>
      <c r="BD1116" s="127">
        <f t="shared" si="2222"/>
        <v>0</v>
      </c>
      <c r="BE1116" s="128" t="s">
        <v>40</v>
      </c>
      <c r="BF1116" s="134"/>
      <c r="BG1116" s="128"/>
      <c r="BH1116" s="152" t="s">
        <v>128</v>
      </c>
      <c r="BI1116" s="152"/>
      <c r="BJ1116" s="104"/>
    </row>
    <row r="1117" spans="2:62" s="96" customFormat="1" ht="36.75" hidden="1" customHeight="1">
      <c r="B1117" s="122"/>
      <c r="C1117" s="143"/>
      <c r="D1117" s="122"/>
      <c r="E1117" s="122"/>
      <c r="F1117" s="132">
        <v>3</v>
      </c>
      <c r="G1117" s="133" t="s">
        <v>682</v>
      </c>
      <c r="H1117" s="126">
        <v>0</v>
      </c>
      <c r="I1117" s="126">
        <v>0</v>
      </c>
      <c r="J1117" s="127">
        <f t="shared" si="2202"/>
        <v>0</v>
      </c>
      <c r="K1117" s="126">
        <v>0</v>
      </c>
      <c r="L1117" s="126">
        <v>0</v>
      </c>
      <c r="M1117" s="127">
        <f t="shared" si="2203"/>
        <v>0</v>
      </c>
      <c r="N1117" s="127">
        <f t="shared" si="2204"/>
        <v>0</v>
      </c>
      <c r="O1117" s="126">
        <v>0</v>
      </c>
      <c r="P1117" s="126">
        <v>0</v>
      </c>
      <c r="Q1117" s="127">
        <f t="shared" si="2205"/>
        <v>0</v>
      </c>
      <c r="R1117" s="126">
        <v>0</v>
      </c>
      <c r="S1117" s="126">
        <v>0</v>
      </c>
      <c r="T1117" s="127">
        <f t="shared" si="2206"/>
        <v>0</v>
      </c>
      <c r="U1117" s="127">
        <f t="shared" si="2207"/>
        <v>0</v>
      </c>
      <c r="V1117" s="126">
        <v>0</v>
      </c>
      <c r="W1117" s="126">
        <v>0</v>
      </c>
      <c r="X1117" s="127">
        <f t="shared" si="2208"/>
        <v>0</v>
      </c>
      <c r="Y1117" s="126">
        <v>0</v>
      </c>
      <c r="Z1117" s="126">
        <v>0</v>
      </c>
      <c r="AA1117" s="127">
        <f t="shared" si="2209"/>
        <v>0</v>
      </c>
      <c r="AB1117" s="127">
        <f t="shared" si="2210"/>
        <v>0</v>
      </c>
      <c r="AC1117" s="126">
        <v>0</v>
      </c>
      <c r="AD1117" s="126">
        <v>0</v>
      </c>
      <c r="AE1117" s="127">
        <f t="shared" si="2211"/>
        <v>0</v>
      </c>
      <c r="AF1117" s="126">
        <v>0</v>
      </c>
      <c r="AG1117" s="126">
        <v>0</v>
      </c>
      <c r="AH1117" s="127">
        <f t="shared" si="2212"/>
        <v>0</v>
      </c>
      <c r="AI1117" s="127">
        <f t="shared" si="2213"/>
        <v>0</v>
      </c>
      <c r="AJ1117" s="126">
        <v>0</v>
      </c>
      <c r="AK1117" s="126">
        <v>0</v>
      </c>
      <c r="AL1117" s="127">
        <f t="shared" si="2214"/>
        <v>0</v>
      </c>
      <c r="AM1117" s="126">
        <v>0</v>
      </c>
      <c r="AN1117" s="126">
        <v>0</v>
      </c>
      <c r="AO1117" s="127">
        <f t="shared" si="2215"/>
        <v>0</v>
      </c>
      <c r="AP1117" s="127">
        <f t="shared" si="2216"/>
        <v>0</v>
      </c>
      <c r="AQ1117" s="126">
        <v>0</v>
      </c>
      <c r="AR1117" s="126">
        <v>0</v>
      </c>
      <c r="AS1117" s="127">
        <f t="shared" si="2217"/>
        <v>0</v>
      </c>
      <c r="AT1117" s="126">
        <v>0</v>
      </c>
      <c r="AU1117" s="126">
        <v>0</v>
      </c>
      <c r="AV1117" s="127">
        <f t="shared" si="2218"/>
        <v>0</v>
      </c>
      <c r="AW1117" s="127">
        <f t="shared" si="2219"/>
        <v>0</v>
      </c>
      <c r="AX1117" s="126">
        <v>0</v>
      </c>
      <c r="AY1117" s="126">
        <v>0</v>
      </c>
      <c r="AZ1117" s="127">
        <f t="shared" si="2220"/>
        <v>0</v>
      </c>
      <c r="BA1117" s="126">
        <v>0</v>
      </c>
      <c r="BB1117" s="126">
        <v>0</v>
      </c>
      <c r="BC1117" s="127">
        <f t="shared" si="2221"/>
        <v>0</v>
      </c>
      <c r="BD1117" s="127">
        <f t="shared" si="2222"/>
        <v>0</v>
      </c>
      <c r="BE1117" s="128" t="s">
        <v>40</v>
      </c>
      <c r="BF1117" s="134"/>
      <c r="BG1117" s="128"/>
      <c r="BH1117" s="152" t="s">
        <v>128</v>
      </c>
      <c r="BI1117" s="152"/>
      <c r="BJ1117" s="104"/>
    </row>
    <row r="1118" spans="2:62" s="96" customFormat="1" ht="36.75" hidden="1" customHeight="1">
      <c r="B1118" s="122"/>
      <c r="C1118" s="143"/>
      <c r="D1118" s="122"/>
      <c r="E1118" s="122"/>
      <c r="F1118" s="132">
        <v>4</v>
      </c>
      <c r="G1118" s="133" t="s">
        <v>683</v>
      </c>
      <c r="H1118" s="126">
        <v>0</v>
      </c>
      <c r="I1118" s="126">
        <v>0</v>
      </c>
      <c r="J1118" s="127">
        <f t="shared" si="2202"/>
        <v>0</v>
      </c>
      <c r="K1118" s="126">
        <v>0</v>
      </c>
      <c r="L1118" s="126">
        <v>0</v>
      </c>
      <c r="M1118" s="127">
        <f t="shared" si="2203"/>
        <v>0</v>
      </c>
      <c r="N1118" s="127">
        <f t="shared" si="2204"/>
        <v>0</v>
      </c>
      <c r="O1118" s="126">
        <v>0</v>
      </c>
      <c r="P1118" s="126">
        <v>0</v>
      </c>
      <c r="Q1118" s="127">
        <f t="shared" si="2205"/>
        <v>0</v>
      </c>
      <c r="R1118" s="126">
        <v>0</v>
      </c>
      <c r="S1118" s="126">
        <v>0</v>
      </c>
      <c r="T1118" s="127">
        <f t="shared" si="2206"/>
        <v>0</v>
      </c>
      <c r="U1118" s="127">
        <f t="shared" si="2207"/>
        <v>0</v>
      </c>
      <c r="V1118" s="126">
        <v>0</v>
      </c>
      <c r="W1118" s="126">
        <v>0</v>
      </c>
      <c r="X1118" s="127">
        <f t="shared" si="2208"/>
        <v>0</v>
      </c>
      <c r="Y1118" s="126">
        <v>0</v>
      </c>
      <c r="Z1118" s="126">
        <v>0</v>
      </c>
      <c r="AA1118" s="127">
        <f t="shared" si="2209"/>
        <v>0</v>
      </c>
      <c r="AB1118" s="127">
        <f t="shared" si="2210"/>
        <v>0</v>
      </c>
      <c r="AC1118" s="126">
        <v>0</v>
      </c>
      <c r="AD1118" s="126">
        <v>0</v>
      </c>
      <c r="AE1118" s="127">
        <f t="shared" si="2211"/>
        <v>0</v>
      </c>
      <c r="AF1118" s="126">
        <v>0</v>
      </c>
      <c r="AG1118" s="126">
        <v>0</v>
      </c>
      <c r="AH1118" s="127">
        <f t="shared" si="2212"/>
        <v>0</v>
      </c>
      <c r="AI1118" s="127">
        <f t="shared" si="2213"/>
        <v>0</v>
      </c>
      <c r="AJ1118" s="126">
        <v>0</v>
      </c>
      <c r="AK1118" s="126">
        <v>0</v>
      </c>
      <c r="AL1118" s="127">
        <f t="shared" si="2214"/>
        <v>0</v>
      </c>
      <c r="AM1118" s="126">
        <v>0</v>
      </c>
      <c r="AN1118" s="126">
        <v>0</v>
      </c>
      <c r="AO1118" s="127">
        <f t="shared" si="2215"/>
        <v>0</v>
      </c>
      <c r="AP1118" s="127">
        <f t="shared" si="2216"/>
        <v>0</v>
      </c>
      <c r="AQ1118" s="126">
        <v>0</v>
      </c>
      <c r="AR1118" s="126">
        <v>0</v>
      </c>
      <c r="AS1118" s="127">
        <f t="shared" si="2217"/>
        <v>0</v>
      </c>
      <c r="AT1118" s="126">
        <v>0</v>
      </c>
      <c r="AU1118" s="126">
        <v>0</v>
      </c>
      <c r="AV1118" s="127">
        <f t="shared" si="2218"/>
        <v>0</v>
      </c>
      <c r="AW1118" s="127">
        <f t="shared" si="2219"/>
        <v>0</v>
      </c>
      <c r="AX1118" s="126">
        <v>0</v>
      </c>
      <c r="AY1118" s="126">
        <v>0</v>
      </c>
      <c r="AZ1118" s="127">
        <f t="shared" si="2220"/>
        <v>0</v>
      </c>
      <c r="BA1118" s="126">
        <v>0</v>
      </c>
      <c r="BB1118" s="126">
        <v>0</v>
      </c>
      <c r="BC1118" s="127">
        <f t="shared" si="2221"/>
        <v>0</v>
      </c>
      <c r="BD1118" s="127">
        <f t="shared" si="2222"/>
        <v>0</v>
      </c>
      <c r="BE1118" s="128" t="s">
        <v>40</v>
      </c>
      <c r="BF1118" s="134"/>
      <c r="BG1118" s="128"/>
      <c r="BH1118" s="130" t="s">
        <v>34</v>
      </c>
      <c r="BI1118" s="130"/>
      <c r="BJ1118" s="104"/>
    </row>
    <row r="1119" spans="2:62" s="96" customFormat="1" ht="36.75" hidden="1" customHeight="1">
      <c r="B1119" s="122"/>
      <c r="C1119" s="143"/>
      <c r="D1119" s="122"/>
      <c r="E1119" s="122"/>
      <c r="F1119" s="132">
        <v>5</v>
      </c>
      <c r="G1119" s="133" t="s">
        <v>684</v>
      </c>
      <c r="H1119" s="126">
        <v>0</v>
      </c>
      <c r="I1119" s="126">
        <v>0</v>
      </c>
      <c r="J1119" s="127">
        <f t="shared" si="2202"/>
        <v>0</v>
      </c>
      <c r="K1119" s="126">
        <v>0</v>
      </c>
      <c r="L1119" s="126">
        <v>0</v>
      </c>
      <c r="M1119" s="127">
        <f t="shared" si="2203"/>
        <v>0</v>
      </c>
      <c r="N1119" s="127">
        <f t="shared" si="2204"/>
        <v>0</v>
      </c>
      <c r="O1119" s="126">
        <v>0</v>
      </c>
      <c r="P1119" s="126">
        <v>0</v>
      </c>
      <c r="Q1119" s="127">
        <f t="shared" si="2205"/>
        <v>0</v>
      </c>
      <c r="R1119" s="126">
        <v>0</v>
      </c>
      <c r="S1119" s="126">
        <v>0</v>
      </c>
      <c r="T1119" s="127">
        <f t="shared" si="2206"/>
        <v>0</v>
      </c>
      <c r="U1119" s="127">
        <f t="shared" si="2207"/>
        <v>0</v>
      </c>
      <c r="V1119" s="126">
        <v>0</v>
      </c>
      <c r="W1119" s="126">
        <v>0</v>
      </c>
      <c r="X1119" s="127">
        <f t="shared" si="2208"/>
        <v>0</v>
      </c>
      <c r="Y1119" s="126">
        <v>0</v>
      </c>
      <c r="Z1119" s="126">
        <v>0</v>
      </c>
      <c r="AA1119" s="127">
        <f t="shared" si="2209"/>
        <v>0</v>
      </c>
      <c r="AB1119" s="127">
        <f t="shared" si="2210"/>
        <v>0</v>
      </c>
      <c r="AC1119" s="126">
        <v>0</v>
      </c>
      <c r="AD1119" s="126">
        <v>0</v>
      </c>
      <c r="AE1119" s="127">
        <f t="shared" si="2211"/>
        <v>0</v>
      </c>
      <c r="AF1119" s="126">
        <v>0</v>
      </c>
      <c r="AG1119" s="126">
        <v>0</v>
      </c>
      <c r="AH1119" s="127">
        <f t="shared" si="2212"/>
        <v>0</v>
      </c>
      <c r="AI1119" s="127">
        <f t="shared" si="2213"/>
        <v>0</v>
      </c>
      <c r="AJ1119" s="126">
        <v>0</v>
      </c>
      <c r="AK1119" s="126">
        <v>0</v>
      </c>
      <c r="AL1119" s="127">
        <f t="shared" si="2214"/>
        <v>0</v>
      </c>
      <c r="AM1119" s="126">
        <v>0</v>
      </c>
      <c r="AN1119" s="126">
        <v>0</v>
      </c>
      <c r="AO1119" s="127">
        <f t="shared" si="2215"/>
        <v>0</v>
      </c>
      <c r="AP1119" s="127">
        <f t="shared" si="2216"/>
        <v>0</v>
      </c>
      <c r="AQ1119" s="126">
        <v>0</v>
      </c>
      <c r="AR1119" s="126">
        <v>0</v>
      </c>
      <c r="AS1119" s="127">
        <f t="shared" si="2217"/>
        <v>0</v>
      </c>
      <c r="AT1119" s="126">
        <v>0</v>
      </c>
      <c r="AU1119" s="126">
        <v>0</v>
      </c>
      <c r="AV1119" s="127">
        <f t="shared" si="2218"/>
        <v>0</v>
      </c>
      <c r="AW1119" s="127">
        <f t="shared" si="2219"/>
        <v>0</v>
      </c>
      <c r="AX1119" s="126">
        <v>0</v>
      </c>
      <c r="AY1119" s="126">
        <v>0</v>
      </c>
      <c r="AZ1119" s="127">
        <f t="shared" si="2220"/>
        <v>0</v>
      </c>
      <c r="BA1119" s="126">
        <v>0</v>
      </c>
      <c r="BB1119" s="126">
        <v>0</v>
      </c>
      <c r="BC1119" s="127">
        <f t="shared" si="2221"/>
        <v>0</v>
      </c>
      <c r="BD1119" s="127">
        <f t="shared" si="2222"/>
        <v>0</v>
      </c>
      <c r="BE1119" s="128" t="s">
        <v>40</v>
      </c>
      <c r="BF1119" s="134"/>
      <c r="BG1119" s="128"/>
      <c r="BH1119" s="152" t="s">
        <v>128</v>
      </c>
      <c r="BI1119" s="152"/>
      <c r="BJ1119" s="104"/>
    </row>
    <row r="1120" spans="2:62" s="96" customFormat="1" ht="36.75" hidden="1" customHeight="1">
      <c r="B1120" s="122"/>
      <c r="C1120" s="143"/>
      <c r="D1120" s="122"/>
      <c r="E1120" s="122"/>
      <c r="F1120" s="132">
        <v>6</v>
      </c>
      <c r="G1120" s="133" t="s">
        <v>685</v>
      </c>
      <c r="H1120" s="126">
        <v>0</v>
      </c>
      <c r="I1120" s="126">
        <v>0</v>
      </c>
      <c r="J1120" s="127">
        <f t="shared" si="2202"/>
        <v>0</v>
      </c>
      <c r="K1120" s="126">
        <v>0</v>
      </c>
      <c r="L1120" s="126">
        <v>0</v>
      </c>
      <c r="M1120" s="127">
        <f t="shared" si="2203"/>
        <v>0</v>
      </c>
      <c r="N1120" s="127">
        <f t="shared" si="2204"/>
        <v>0</v>
      </c>
      <c r="O1120" s="126">
        <v>0</v>
      </c>
      <c r="P1120" s="126">
        <v>0</v>
      </c>
      <c r="Q1120" s="127">
        <f t="shared" si="2205"/>
        <v>0</v>
      </c>
      <c r="R1120" s="126">
        <v>0</v>
      </c>
      <c r="S1120" s="126">
        <v>0</v>
      </c>
      <c r="T1120" s="127">
        <f t="shared" si="2206"/>
        <v>0</v>
      </c>
      <c r="U1120" s="127">
        <f t="shared" si="2207"/>
        <v>0</v>
      </c>
      <c r="V1120" s="126">
        <v>0</v>
      </c>
      <c r="W1120" s="126">
        <v>0</v>
      </c>
      <c r="X1120" s="127">
        <f t="shared" si="2208"/>
        <v>0</v>
      </c>
      <c r="Y1120" s="126">
        <v>0</v>
      </c>
      <c r="Z1120" s="126">
        <v>0</v>
      </c>
      <c r="AA1120" s="127">
        <f t="shared" si="2209"/>
        <v>0</v>
      </c>
      <c r="AB1120" s="127">
        <f t="shared" si="2210"/>
        <v>0</v>
      </c>
      <c r="AC1120" s="126">
        <v>0</v>
      </c>
      <c r="AD1120" s="126">
        <v>0</v>
      </c>
      <c r="AE1120" s="127">
        <f t="shared" si="2211"/>
        <v>0</v>
      </c>
      <c r="AF1120" s="126">
        <v>0</v>
      </c>
      <c r="AG1120" s="126">
        <v>0</v>
      </c>
      <c r="AH1120" s="127">
        <f t="shared" si="2212"/>
        <v>0</v>
      </c>
      <c r="AI1120" s="127">
        <f t="shared" si="2213"/>
        <v>0</v>
      </c>
      <c r="AJ1120" s="126">
        <v>0</v>
      </c>
      <c r="AK1120" s="126">
        <v>0</v>
      </c>
      <c r="AL1120" s="127">
        <f t="shared" si="2214"/>
        <v>0</v>
      </c>
      <c r="AM1120" s="126">
        <v>0</v>
      </c>
      <c r="AN1120" s="126">
        <v>0</v>
      </c>
      <c r="AO1120" s="127">
        <f t="shared" si="2215"/>
        <v>0</v>
      </c>
      <c r="AP1120" s="127">
        <f t="shared" si="2216"/>
        <v>0</v>
      </c>
      <c r="AQ1120" s="126">
        <v>0</v>
      </c>
      <c r="AR1120" s="126">
        <v>0</v>
      </c>
      <c r="AS1120" s="127">
        <f t="shared" si="2217"/>
        <v>0</v>
      </c>
      <c r="AT1120" s="126">
        <v>0</v>
      </c>
      <c r="AU1120" s="126">
        <v>0</v>
      </c>
      <c r="AV1120" s="127">
        <f t="shared" si="2218"/>
        <v>0</v>
      </c>
      <c r="AW1120" s="127">
        <f t="shared" si="2219"/>
        <v>0</v>
      </c>
      <c r="AX1120" s="126">
        <v>0</v>
      </c>
      <c r="AY1120" s="126">
        <v>0</v>
      </c>
      <c r="AZ1120" s="127">
        <f t="shared" si="2220"/>
        <v>0</v>
      </c>
      <c r="BA1120" s="126">
        <v>0</v>
      </c>
      <c r="BB1120" s="126">
        <v>0</v>
      </c>
      <c r="BC1120" s="127">
        <f t="shared" si="2221"/>
        <v>0</v>
      </c>
      <c r="BD1120" s="127">
        <f t="shared" si="2222"/>
        <v>0</v>
      </c>
      <c r="BE1120" s="128" t="s">
        <v>40</v>
      </c>
      <c r="BF1120" s="134"/>
      <c r="BG1120" s="128"/>
      <c r="BH1120" s="152" t="s">
        <v>128</v>
      </c>
      <c r="BI1120" s="152"/>
      <c r="BJ1120" s="104"/>
    </row>
    <row r="1121" spans="2:62" s="96" customFormat="1" ht="36.75" hidden="1" customHeight="1">
      <c r="B1121" s="122"/>
      <c r="C1121" s="143"/>
      <c r="D1121" s="122"/>
      <c r="E1121" s="122"/>
      <c r="F1121" s="132">
        <v>7</v>
      </c>
      <c r="G1121" s="133" t="s">
        <v>686</v>
      </c>
      <c r="H1121" s="126">
        <v>0</v>
      </c>
      <c r="I1121" s="126">
        <v>0</v>
      </c>
      <c r="J1121" s="127">
        <f t="shared" si="2202"/>
        <v>0</v>
      </c>
      <c r="K1121" s="126">
        <v>0</v>
      </c>
      <c r="L1121" s="126">
        <v>0</v>
      </c>
      <c r="M1121" s="127">
        <f t="shared" si="2203"/>
        <v>0</v>
      </c>
      <c r="N1121" s="127">
        <f t="shared" si="2204"/>
        <v>0</v>
      </c>
      <c r="O1121" s="126">
        <v>0</v>
      </c>
      <c r="P1121" s="126">
        <v>0</v>
      </c>
      <c r="Q1121" s="127">
        <f t="shared" si="2205"/>
        <v>0</v>
      </c>
      <c r="R1121" s="126">
        <v>0</v>
      </c>
      <c r="S1121" s="126">
        <v>0</v>
      </c>
      <c r="T1121" s="127">
        <f t="shared" si="2206"/>
        <v>0</v>
      </c>
      <c r="U1121" s="127">
        <f t="shared" si="2207"/>
        <v>0</v>
      </c>
      <c r="V1121" s="126">
        <v>0</v>
      </c>
      <c r="W1121" s="126">
        <v>0</v>
      </c>
      <c r="X1121" s="127">
        <f t="shared" si="2208"/>
        <v>0</v>
      </c>
      <c r="Y1121" s="126">
        <v>0</v>
      </c>
      <c r="Z1121" s="126">
        <v>0</v>
      </c>
      <c r="AA1121" s="127">
        <f t="shared" si="2209"/>
        <v>0</v>
      </c>
      <c r="AB1121" s="127">
        <f t="shared" si="2210"/>
        <v>0</v>
      </c>
      <c r="AC1121" s="126">
        <v>0</v>
      </c>
      <c r="AD1121" s="126">
        <v>0</v>
      </c>
      <c r="AE1121" s="127">
        <f t="shared" si="2211"/>
        <v>0</v>
      </c>
      <c r="AF1121" s="126">
        <v>0</v>
      </c>
      <c r="AG1121" s="126">
        <v>0</v>
      </c>
      <c r="AH1121" s="127">
        <f t="shared" si="2212"/>
        <v>0</v>
      </c>
      <c r="AI1121" s="127">
        <f t="shared" si="2213"/>
        <v>0</v>
      </c>
      <c r="AJ1121" s="126">
        <v>0</v>
      </c>
      <c r="AK1121" s="126">
        <v>0</v>
      </c>
      <c r="AL1121" s="127">
        <f t="shared" si="2214"/>
        <v>0</v>
      </c>
      <c r="AM1121" s="126">
        <v>0</v>
      </c>
      <c r="AN1121" s="126">
        <v>0</v>
      </c>
      <c r="AO1121" s="127">
        <f t="shared" si="2215"/>
        <v>0</v>
      </c>
      <c r="AP1121" s="127">
        <f t="shared" si="2216"/>
        <v>0</v>
      </c>
      <c r="AQ1121" s="126">
        <v>0</v>
      </c>
      <c r="AR1121" s="126">
        <v>0</v>
      </c>
      <c r="AS1121" s="127">
        <f t="shared" si="2217"/>
        <v>0</v>
      </c>
      <c r="AT1121" s="126">
        <v>0</v>
      </c>
      <c r="AU1121" s="126">
        <v>0</v>
      </c>
      <c r="AV1121" s="127">
        <f t="shared" si="2218"/>
        <v>0</v>
      </c>
      <c r="AW1121" s="127">
        <f t="shared" si="2219"/>
        <v>0</v>
      </c>
      <c r="AX1121" s="126">
        <v>0</v>
      </c>
      <c r="AY1121" s="126">
        <v>0</v>
      </c>
      <c r="AZ1121" s="127">
        <f t="shared" si="2220"/>
        <v>0</v>
      </c>
      <c r="BA1121" s="126">
        <v>0</v>
      </c>
      <c r="BB1121" s="126">
        <v>0</v>
      </c>
      <c r="BC1121" s="127">
        <f t="shared" si="2221"/>
        <v>0</v>
      </c>
      <c r="BD1121" s="127">
        <f t="shared" si="2222"/>
        <v>0</v>
      </c>
      <c r="BE1121" s="128" t="s">
        <v>40</v>
      </c>
      <c r="BF1121" s="134"/>
      <c r="BG1121" s="128"/>
      <c r="BH1121" s="152" t="s">
        <v>128</v>
      </c>
      <c r="BI1121" s="152"/>
      <c r="BJ1121" s="104"/>
    </row>
    <row r="1122" spans="2:62" s="96" customFormat="1" ht="36.75" hidden="1" customHeight="1">
      <c r="B1122" s="122"/>
      <c r="C1122" s="143"/>
      <c r="D1122" s="122"/>
      <c r="E1122" s="122"/>
      <c r="F1122" s="132">
        <v>8</v>
      </c>
      <c r="G1122" s="133" t="s">
        <v>687</v>
      </c>
      <c r="H1122" s="126">
        <v>0</v>
      </c>
      <c r="I1122" s="126">
        <v>0</v>
      </c>
      <c r="J1122" s="127">
        <f t="shared" si="2202"/>
        <v>0</v>
      </c>
      <c r="K1122" s="126">
        <v>0</v>
      </c>
      <c r="L1122" s="126">
        <v>0</v>
      </c>
      <c r="M1122" s="127">
        <f t="shared" si="2203"/>
        <v>0</v>
      </c>
      <c r="N1122" s="127">
        <f t="shared" si="2204"/>
        <v>0</v>
      </c>
      <c r="O1122" s="126">
        <v>0</v>
      </c>
      <c r="P1122" s="126">
        <v>0</v>
      </c>
      <c r="Q1122" s="127">
        <f t="shared" si="2205"/>
        <v>0</v>
      </c>
      <c r="R1122" s="126">
        <v>0</v>
      </c>
      <c r="S1122" s="126">
        <v>0</v>
      </c>
      <c r="T1122" s="127">
        <f t="shared" si="2206"/>
        <v>0</v>
      </c>
      <c r="U1122" s="127">
        <f t="shared" si="2207"/>
        <v>0</v>
      </c>
      <c r="V1122" s="126">
        <v>0</v>
      </c>
      <c r="W1122" s="126">
        <v>0</v>
      </c>
      <c r="X1122" s="127">
        <f t="shared" si="2208"/>
        <v>0</v>
      </c>
      <c r="Y1122" s="126">
        <v>0</v>
      </c>
      <c r="Z1122" s="126">
        <v>0</v>
      </c>
      <c r="AA1122" s="127">
        <f t="shared" si="2209"/>
        <v>0</v>
      </c>
      <c r="AB1122" s="127">
        <f t="shared" si="2210"/>
        <v>0</v>
      </c>
      <c r="AC1122" s="126">
        <v>0</v>
      </c>
      <c r="AD1122" s="126">
        <v>0</v>
      </c>
      <c r="AE1122" s="127">
        <f t="shared" si="2211"/>
        <v>0</v>
      </c>
      <c r="AF1122" s="126">
        <v>0</v>
      </c>
      <c r="AG1122" s="126">
        <v>0</v>
      </c>
      <c r="AH1122" s="127">
        <f t="shared" si="2212"/>
        <v>0</v>
      </c>
      <c r="AI1122" s="127">
        <f t="shared" si="2213"/>
        <v>0</v>
      </c>
      <c r="AJ1122" s="126">
        <v>0</v>
      </c>
      <c r="AK1122" s="126">
        <v>0</v>
      </c>
      <c r="AL1122" s="127">
        <f t="shared" si="2214"/>
        <v>0</v>
      </c>
      <c r="AM1122" s="126">
        <v>0</v>
      </c>
      <c r="AN1122" s="126">
        <v>0</v>
      </c>
      <c r="AO1122" s="127">
        <f t="shared" si="2215"/>
        <v>0</v>
      </c>
      <c r="AP1122" s="127">
        <f t="shared" si="2216"/>
        <v>0</v>
      </c>
      <c r="AQ1122" s="126">
        <v>0</v>
      </c>
      <c r="AR1122" s="126">
        <v>0</v>
      </c>
      <c r="AS1122" s="127">
        <f t="shared" si="2217"/>
        <v>0</v>
      </c>
      <c r="AT1122" s="126">
        <v>0</v>
      </c>
      <c r="AU1122" s="126">
        <v>0</v>
      </c>
      <c r="AV1122" s="127">
        <f t="shared" si="2218"/>
        <v>0</v>
      </c>
      <c r="AW1122" s="127">
        <f t="shared" si="2219"/>
        <v>0</v>
      </c>
      <c r="AX1122" s="126">
        <v>0</v>
      </c>
      <c r="AY1122" s="126">
        <v>0</v>
      </c>
      <c r="AZ1122" s="127">
        <f t="shared" si="2220"/>
        <v>0</v>
      </c>
      <c r="BA1122" s="126">
        <v>0</v>
      </c>
      <c r="BB1122" s="126">
        <v>0</v>
      </c>
      <c r="BC1122" s="127">
        <f t="shared" si="2221"/>
        <v>0</v>
      </c>
      <c r="BD1122" s="127">
        <f t="shared" si="2222"/>
        <v>0</v>
      </c>
      <c r="BE1122" s="128" t="s">
        <v>40</v>
      </c>
      <c r="BF1122" s="134"/>
      <c r="BG1122" s="128"/>
      <c r="BH1122" s="152" t="s">
        <v>128</v>
      </c>
      <c r="BI1122" s="152"/>
      <c r="BJ1122" s="104"/>
    </row>
    <row r="1123" spans="2:62" s="96" customFormat="1" ht="36.75" hidden="1" customHeight="1">
      <c r="B1123" s="122"/>
      <c r="C1123" s="143"/>
      <c r="D1123" s="122"/>
      <c r="E1123" s="122"/>
      <c r="F1123" s="132">
        <v>9</v>
      </c>
      <c r="G1123" s="133" t="s">
        <v>688</v>
      </c>
      <c r="H1123" s="126">
        <v>0</v>
      </c>
      <c r="I1123" s="126">
        <v>0</v>
      </c>
      <c r="J1123" s="127">
        <f t="shared" si="2202"/>
        <v>0</v>
      </c>
      <c r="K1123" s="126">
        <v>0</v>
      </c>
      <c r="L1123" s="126">
        <v>0</v>
      </c>
      <c r="M1123" s="127">
        <f t="shared" si="2203"/>
        <v>0</v>
      </c>
      <c r="N1123" s="127">
        <f t="shared" si="2204"/>
        <v>0</v>
      </c>
      <c r="O1123" s="126">
        <v>0</v>
      </c>
      <c r="P1123" s="126">
        <v>0</v>
      </c>
      <c r="Q1123" s="127">
        <f t="shared" si="2205"/>
        <v>0</v>
      </c>
      <c r="R1123" s="126">
        <v>0</v>
      </c>
      <c r="S1123" s="126">
        <v>0</v>
      </c>
      <c r="T1123" s="127">
        <f t="shared" si="2206"/>
        <v>0</v>
      </c>
      <c r="U1123" s="127">
        <f t="shared" si="2207"/>
        <v>0</v>
      </c>
      <c r="V1123" s="126">
        <v>0</v>
      </c>
      <c r="W1123" s="126">
        <v>0</v>
      </c>
      <c r="X1123" s="127">
        <f t="shared" si="2208"/>
        <v>0</v>
      </c>
      <c r="Y1123" s="126">
        <v>0</v>
      </c>
      <c r="Z1123" s="126">
        <v>0</v>
      </c>
      <c r="AA1123" s="127">
        <f t="shared" si="2209"/>
        <v>0</v>
      </c>
      <c r="AB1123" s="127">
        <f t="shared" si="2210"/>
        <v>0</v>
      </c>
      <c r="AC1123" s="126">
        <v>0</v>
      </c>
      <c r="AD1123" s="126">
        <v>0</v>
      </c>
      <c r="AE1123" s="127">
        <f t="shared" si="2211"/>
        <v>0</v>
      </c>
      <c r="AF1123" s="126">
        <v>0</v>
      </c>
      <c r="AG1123" s="126">
        <v>0</v>
      </c>
      <c r="AH1123" s="127">
        <f t="shared" si="2212"/>
        <v>0</v>
      </c>
      <c r="AI1123" s="127">
        <f t="shared" si="2213"/>
        <v>0</v>
      </c>
      <c r="AJ1123" s="126">
        <v>0</v>
      </c>
      <c r="AK1123" s="126">
        <v>0</v>
      </c>
      <c r="AL1123" s="127">
        <f t="shared" si="2214"/>
        <v>0</v>
      </c>
      <c r="AM1123" s="126">
        <v>0</v>
      </c>
      <c r="AN1123" s="126">
        <v>0</v>
      </c>
      <c r="AO1123" s="127">
        <f t="shared" si="2215"/>
        <v>0</v>
      </c>
      <c r="AP1123" s="127">
        <f t="shared" si="2216"/>
        <v>0</v>
      </c>
      <c r="AQ1123" s="126">
        <v>0</v>
      </c>
      <c r="AR1123" s="126">
        <v>0</v>
      </c>
      <c r="AS1123" s="127">
        <f t="shared" si="2217"/>
        <v>0</v>
      </c>
      <c r="AT1123" s="126">
        <v>0</v>
      </c>
      <c r="AU1123" s="126">
        <v>0</v>
      </c>
      <c r="AV1123" s="127">
        <f t="shared" si="2218"/>
        <v>0</v>
      </c>
      <c r="AW1123" s="127">
        <f t="shared" si="2219"/>
        <v>0</v>
      </c>
      <c r="AX1123" s="126">
        <v>0</v>
      </c>
      <c r="AY1123" s="126">
        <v>0</v>
      </c>
      <c r="AZ1123" s="127">
        <f t="shared" si="2220"/>
        <v>0</v>
      </c>
      <c r="BA1123" s="126">
        <v>0</v>
      </c>
      <c r="BB1123" s="126">
        <v>0</v>
      </c>
      <c r="BC1123" s="127">
        <f t="shared" si="2221"/>
        <v>0</v>
      </c>
      <c r="BD1123" s="127">
        <f t="shared" si="2222"/>
        <v>0</v>
      </c>
      <c r="BE1123" s="128" t="s">
        <v>40</v>
      </c>
      <c r="BF1123" s="134"/>
      <c r="BG1123" s="128"/>
      <c r="BH1123" s="152" t="s">
        <v>128</v>
      </c>
      <c r="BI1123" s="152"/>
      <c r="BJ1123" s="104"/>
    </row>
    <row r="1124" spans="2:62" s="105" customFormat="1" hidden="1">
      <c r="B1124" s="97">
        <v>2014</v>
      </c>
      <c r="C1124" s="147">
        <v>8317</v>
      </c>
      <c r="D1124" s="97">
        <v>8</v>
      </c>
      <c r="E1124" s="97"/>
      <c r="F1124" s="97"/>
      <c r="G1124" s="99" t="s">
        <v>46</v>
      </c>
      <c r="H1124" s="100">
        <f>H1125+H1185+H1188+H1193+H1197</f>
        <v>0</v>
      </c>
      <c r="I1124" s="100">
        <f t="shared" ref="I1124:O1124" si="2223">I1125+I1185+I1188+I1193+I1197</f>
        <v>0</v>
      </c>
      <c r="J1124" s="100">
        <f t="shared" si="2223"/>
        <v>0</v>
      </c>
      <c r="K1124" s="100">
        <f t="shared" si="2223"/>
        <v>0</v>
      </c>
      <c r="L1124" s="100">
        <f t="shared" si="2223"/>
        <v>0</v>
      </c>
      <c r="M1124" s="100">
        <f t="shared" si="2223"/>
        <v>0</v>
      </c>
      <c r="N1124" s="100">
        <f t="shared" si="2223"/>
        <v>0</v>
      </c>
      <c r="O1124" s="100">
        <f t="shared" si="2223"/>
        <v>0</v>
      </c>
      <c r="P1124" s="100">
        <f t="shared" ref="P1124:BD1124" si="2224">P1125+P1185+P1188+P1193+P1197</f>
        <v>0</v>
      </c>
      <c r="Q1124" s="100">
        <f t="shared" si="2224"/>
        <v>0</v>
      </c>
      <c r="R1124" s="100">
        <f t="shared" si="2224"/>
        <v>0</v>
      </c>
      <c r="S1124" s="100">
        <f t="shared" si="2224"/>
        <v>0</v>
      </c>
      <c r="T1124" s="100">
        <f t="shared" si="2224"/>
        <v>0</v>
      </c>
      <c r="U1124" s="100">
        <f t="shared" si="2224"/>
        <v>0</v>
      </c>
      <c r="V1124" s="100">
        <f t="shared" si="2224"/>
        <v>0</v>
      </c>
      <c r="W1124" s="100">
        <f t="shared" si="2224"/>
        <v>0</v>
      </c>
      <c r="X1124" s="100">
        <f t="shared" si="2224"/>
        <v>0</v>
      </c>
      <c r="Y1124" s="100">
        <f t="shared" si="2224"/>
        <v>0</v>
      </c>
      <c r="Z1124" s="100">
        <f t="shared" si="2224"/>
        <v>0</v>
      </c>
      <c r="AA1124" s="100">
        <f t="shared" si="2224"/>
        <v>0</v>
      </c>
      <c r="AB1124" s="100">
        <f t="shared" si="2224"/>
        <v>0</v>
      </c>
      <c r="AC1124" s="100">
        <f t="shared" si="2224"/>
        <v>0</v>
      </c>
      <c r="AD1124" s="100">
        <f t="shared" si="2224"/>
        <v>0</v>
      </c>
      <c r="AE1124" s="100">
        <f t="shared" si="2224"/>
        <v>0</v>
      </c>
      <c r="AF1124" s="100">
        <f t="shared" si="2224"/>
        <v>0</v>
      </c>
      <c r="AG1124" s="100">
        <f t="shared" si="2224"/>
        <v>0</v>
      </c>
      <c r="AH1124" s="100">
        <f t="shared" si="2224"/>
        <v>0</v>
      </c>
      <c r="AI1124" s="100">
        <f t="shared" si="2224"/>
        <v>0</v>
      </c>
      <c r="AJ1124" s="100">
        <f t="shared" si="2224"/>
        <v>0</v>
      </c>
      <c r="AK1124" s="100">
        <f t="shared" si="2224"/>
        <v>0</v>
      </c>
      <c r="AL1124" s="100">
        <f t="shared" si="2224"/>
        <v>0</v>
      </c>
      <c r="AM1124" s="100">
        <f t="shared" si="2224"/>
        <v>0</v>
      </c>
      <c r="AN1124" s="100">
        <f t="shared" si="2224"/>
        <v>0</v>
      </c>
      <c r="AO1124" s="100">
        <f t="shared" si="2224"/>
        <v>0</v>
      </c>
      <c r="AP1124" s="100">
        <f t="shared" si="2224"/>
        <v>0</v>
      </c>
      <c r="AQ1124" s="100">
        <f t="shared" si="2224"/>
        <v>0</v>
      </c>
      <c r="AR1124" s="100">
        <f t="shared" si="2224"/>
        <v>0</v>
      </c>
      <c r="AS1124" s="100">
        <f t="shared" si="2224"/>
        <v>0</v>
      </c>
      <c r="AT1124" s="100">
        <f t="shared" si="2224"/>
        <v>0</v>
      </c>
      <c r="AU1124" s="100">
        <f t="shared" si="2224"/>
        <v>0</v>
      </c>
      <c r="AV1124" s="100">
        <f t="shared" si="2224"/>
        <v>0</v>
      </c>
      <c r="AW1124" s="100">
        <f t="shared" si="2224"/>
        <v>0</v>
      </c>
      <c r="AX1124" s="100">
        <f t="shared" si="2224"/>
        <v>0</v>
      </c>
      <c r="AY1124" s="100">
        <f t="shared" si="2224"/>
        <v>0</v>
      </c>
      <c r="AZ1124" s="100">
        <f t="shared" si="2224"/>
        <v>0</v>
      </c>
      <c r="BA1124" s="100">
        <f t="shared" si="2224"/>
        <v>0</v>
      </c>
      <c r="BB1124" s="100">
        <f t="shared" si="2224"/>
        <v>0</v>
      </c>
      <c r="BC1124" s="100">
        <f t="shared" si="2224"/>
        <v>0</v>
      </c>
      <c r="BD1124" s="100">
        <f t="shared" si="2224"/>
        <v>0</v>
      </c>
      <c r="BE1124" s="101"/>
      <c r="BF1124" s="102"/>
      <c r="BG1124" s="101"/>
      <c r="BH1124" s="141"/>
      <c r="BI1124" s="141"/>
      <c r="BJ1124" s="104"/>
    </row>
    <row r="1125" spans="2:62" s="113" customFormat="1" hidden="1">
      <c r="B1125" s="106">
        <v>2014</v>
      </c>
      <c r="C1125" s="146">
        <v>8317</v>
      </c>
      <c r="D1125" s="106">
        <v>8</v>
      </c>
      <c r="E1125" s="106"/>
      <c r="F1125" s="106"/>
      <c r="G1125" s="108" t="s">
        <v>47</v>
      </c>
      <c r="H1125" s="109">
        <f>H1126+H1156+H1172+H1183</f>
        <v>0</v>
      </c>
      <c r="I1125" s="109">
        <f t="shared" ref="I1125:O1125" si="2225">I1126+I1156+I1172+I1183</f>
        <v>0</v>
      </c>
      <c r="J1125" s="109">
        <f t="shared" si="2225"/>
        <v>0</v>
      </c>
      <c r="K1125" s="109">
        <f t="shared" si="2225"/>
        <v>0</v>
      </c>
      <c r="L1125" s="109">
        <f t="shared" si="2225"/>
        <v>0</v>
      </c>
      <c r="M1125" s="109">
        <f t="shared" si="2225"/>
        <v>0</v>
      </c>
      <c r="N1125" s="109">
        <f t="shared" si="2225"/>
        <v>0</v>
      </c>
      <c r="O1125" s="109">
        <f t="shared" si="2225"/>
        <v>0</v>
      </c>
      <c r="P1125" s="109">
        <f t="shared" ref="P1125:BD1125" si="2226">P1126+P1156+P1172+P1183</f>
        <v>0</v>
      </c>
      <c r="Q1125" s="109">
        <f t="shared" si="2226"/>
        <v>0</v>
      </c>
      <c r="R1125" s="109">
        <f t="shared" si="2226"/>
        <v>0</v>
      </c>
      <c r="S1125" s="109">
        <f t="shared" si="2226"/>
        <v>0</v>
      </c>
      <c r="T1125" s="109">
        <f t="shared" si="2226"/>
        <v>0</v>
      </c>
      <c r="U1125" s="109">
        <f t="shared" si="2226"/>
        <v>0</v>
      </c>
      <c r="V1125" s="109">
        <f t="shared" si="2226"/>
        <v>0</v>
      </c>
      <c r="W1125" s="109">
        <f t="shared" si="2226"/>
        <v>0</v>
      </c>
      <c r="X1125" s="109">
        <f t="shared" si="2226"/>
        <v>0</v>
      </c>
      <c r="Y1125" s="109">
        <f t="shared" si="2226"/>
        <v>0</v>
      </c>
      <c r="Z1125" s="109">
        <f t="shared" si="2226"/>
        <v>0</v>
      </c>
      <c r="AA1125" s="109">
        <f t="shared" si="2226"/>
        <v>0</v>
      </c>
      <c r="AB1125" s="109">
        <f t="shared" si="2226"/>
        <v>0</v>
      </c>
      <c r="AC1125" s="109">
        <f t="shared" si="2226"/>
        <v>0</v>
      </c>
      <c r="AD1125" s="109">
        <f t="shared" si="2226"/>
        <v>0</v>
      </c>
      <c r="AE1125" s="109">
        <f t="shared" si="2226"/>
        <v>0</v>
      </c>
      <c r="AF1125" s="109">
        <f t="shared" si="2226"/>
        <v>0</v>
      </c>
      <c r="AG1125" s="109">
        <f t="shared" si="2226"/>
        <v>0</v>
      </c>
      <c r="AH1125" s="109">
        <f t="shared" si="2226"/>
        <v>0</v>
      </c>
      <c r="AI1125" s="109">
        <f t="shared" si="2226"/>
        <v>0</v>
      </c>
      <c r="AJ1125" s="109">
        <f t="shared" si="2226"/>
        <v>0</v>
      </c>
      <c r="AK1125" s="109">
        <f t="shared" si="2226"/>
        <v>0</v>
      </c>
      <c r="AL1125" s="109">
        <f t="shared" si="2226"/>
        <v>0</v>
      </c>
      <c r="AM1125" s="109">
        <f t="shared" si="2226"/>
        <v>0</v>
      </c>
      <c r="AN1125" s="109">
        <f t="shared" si="2226"/>
        <v>0</v>
      </c>
      <c r="AO1125" s="109">
        <f t="shared" si="2226"/>
        <v>0</v>
      </c>
      <c r="AP1125" s="109">
        <f t="shared" si="2226"/>
        <v>0</v>
      </c>
      <c r="AQ1125" s="109">
        <f t="shared" si="2226"/>
        <v>0</v>
      </c>
      <c r="AR1125" s="109">
        <f t="shared" si="2226"/>
        <v>0</v>
      </c>
      <c r="AS1125" s="109">
        <f t="shared" si="2226"/>
        <v>0</v>
      </c>
      <c r="AT1125" s="109">
        <f t="shared" si="2226"/>
        <v>0</v>
      </c>
      <c r="AU1125" s="109">
        <f t="shared" si="2226"/>
        <v>0</v>
      </c>
      <c r="AV1125" s="109">
        <f t="shared" si="2226"/>
        <v>0</v>
      </c>
      <c r="AW1125" s="109">
        <f t="shared" si="2226"/>
        <v>0</v>
      </c>
      <c r="AX1125" s="109">
        <f t="shared" si="2226"/>
        <v>0</v>
      </c>
      <c r="AY1125" s="109">
        <f t="shared" si="2226"/>
        <v>0</v>
      </c>
      <c r="AZ1125" s="109">
        <f t="shared" si="2226"/>
        <v>0</v>
      </c>
      <c r="BA1125" s="109">
        <f t="shared" si="2226"/>
        <v>0</v>
      </c>
      <c r="BB1125" s="109">
        <f t="shared" si="2226"/>
        <v>0</v>
      </c>
      <c r="BC1125" s="109">
        <f t="shared" si="2226"/>
        <v>0</v>
      </c>
      <c r="BD1125" s="109">
        <f t="shared" si="2226"/>
        <v>0</v>
      </c>
      <c r="BE1125" s="110"/>
      <c r="BF1125" s="111"/>
      <c r="BG1125" s="110"/>
      <c r="BH1125" s="142"/>
      <c r="BI1125" s="142"/>
      <c r="BJ1125" s="104"/>
    </row>
    <row r="1126" spans="2:62" s="161" customFormat="1" ht="36.75" hidden="1" customHeight="1">
      <c r="B1126" s="114">
        <v>2014</v>
      </c>
      <c r="C1126" s="155">
        <v>8317</v>
      </c>
      <c r="D1126" s="114">
        <v>8</v>
      </c>
      <c r="E1126" s="114">
        <v>511</v>
      </c>
      <c r="F1126" s="114"/>
      <c r="G1126" s="156" t="s">
        <v>48</v>
      </c>
      <c r="H1126" s="117">
        <f>SUM(H1127:H1155)</f>
        <v>0</v>
      </c>
      <c r="I1126" s="117">
        <f t="shared" ref="I1126:O1126" si="2227">SUM(I1127:I1155)</f>
        <v>0</v>
      </c>
      <c r="J1126" s="117">
        <f t="shared" si="2227"/>
        <v>0</v>
      </c>
      <c r="K1126" s="117">
        <f t="shared" si="2227"/>
        <v>0</v>
      </c>
      <c r="L1126" s="117">
        <f t="shared" si="2227"/>
        <v>0</v>
      </c>
      <c r="M1126" s="117">
        <f t="shared" si="2227"/>
        <v>0</v>
      </c>
      <c r="N1126" s="117">
        <f t="shared" si="2227"/>
        <v>0</v>
      </c>
      <c r="O1126" s="117">
        <f t="shared" si="2227"/>
        <v>0</v>
      </c>
      <c r="P1126" s="117">
        <f t="shared" ref="P1126:BD1126" si="2228">SUM(P1127:P1155)</f>
        <v>0</v>
      </c>
      <c r="Q1126" s="117">
        <f t="shared" si="2228"/>
        <v>0</v>
      </c>
      <c r="R1126" s="117">
        <f t="shared" si="2228"/>
        <v>0</v>
      </c>
      <c r="S1126" s="117">
        <f t="shared" si="2228"/>
        <v>0</v>
      </c>
      <c r="T1126" s="117">
        <f t="shared" si="2228"/>
        <v>0</v>
      </c>
      <c r="U1126" s="117">
        <f t="shared" si="2228"/>
        <v>0</v>
      </c>
      <c r="V1126" s="117">
        <f t="shared" si="2228"/>
        <v>0</v>
      </c>
      <c r="W1126" s="117">
        <f t="shared" si="2228"/>
        <v>0</v>
      </c>
      <c r="X1126" s="117">
        <f t="shared" si="2228"/>
        <v>0</v>
      </c>
      <c r="Y1126" s="117">
        <f t="shared" si="2228"/>
        <v>0</v>
      </c>
      <c r="Z1126" s="117">
        <f t="shared" si="2228"/>
        <v>0</v>
      </c>
      <c r="AA1126" s="117">
        <f t="shared" si="2228"/>
        <v>0</v>
      </c>
      <c r="AB1126" s="117">
        <f t="shared" si="2228"/>
        <v>0</v>
      </c>
      <c r="AC1126" s="117">
        <f t="shared" si="2228"/>
        <v>0</v>
      </c>
      <c r="AD1126" s="117">
        <f t="shared" si="2228"/>
        <v>0</v>
      </c>
      <c r="AE1126" s="117">
        <f t="shared" si="2228"/>
        <v>0</v>
      </c>
      <c r="AF1126" s="117">
        <f t="shared" si="2228"/>
        <v>0</v>
      </c>
      <c r="AG1126" s="117">
        <f t="shared" si="2228"/>
        <v>0</v>
      </c>
      <c r="AH1126" s="117">
        <f t="shared" si="2228"/>
        <v>0</v>
      </c>
      <c r="AI1126" s="117">
        <f t="shared" si="2228"/>
        <v>0</v>
      </c>
      <c r="AJ1126" s="117">
        <f t="shared" si="2228"/>
        <v>0</v>
      </c>
      <c r="AK1126" s="117">
        <f t="shared" si="2228"/>
        <v>0</v>
      </c>
      <c r="AL1126" s="117">
        <f t="shared" si="2228"/>
        <v>0</v>
      </c>
      <c r="AM1126" s="117">
        <f t="shared" si="2228"/>
        <v>0</v>
      </c>
      <c r="AN1126" s="117">
        <f t="shared" si="2228"/>
        <v>0</v>
      </c>
      <c r="AO1126" s="117">
        <f t="shared" si="2228"/>
        <v>0</v>
      </c>
      <c r="AP1126" s="117">
        <f t="shared" si="2228"/>
        <v>0</v>
      </c>
      <c r="AQ1126" s="117">
        <f t="shared" si="2228"/>
        <v>0</v>
      </c>
      <c r="AR1126" s="117">
        <f t="shared" si="2228"/>
        <v>0</v>
      </c>
      <c r="AS1126" s="117">
        <f t="shared" si="2228"/>
        <v>0</v>
      </c>
      <c r="AT1126" s="117">
        <f t="shared" si="2228"/>
        <v>0</v>
      </c>
      <c r="AU1126" s="117">
        <f t="shared" si="2228"/>
        <v>0</v>
      </c>
      <c r="AV1126" s="117">
        <f t="shared" si="2228"/>
        <v>0</v>
      </c>
      <c r="AW1126" s="117">
        <f t="shared" si="2228"/>
        <v>0</v>
      </c>
      <c r="AX1126" s="117">
        <f t="shared" si="2228"/>
        <v>0</v>
      </c>
      <c r="AY1126" s="117">
        <f t="shared" si="2228"/>
        <v>0</v>
      </c>
      <c r="AZ1126" s="117">
        <f t="shared" si="2228"/>
        <v>0</v>
      </c>
      <c r="BA1126" s="117">
        <f t="shared" si="2228"/>
        <v>0</v>
      </c>
      <c r="BB1126" s="117">
        <f t="shared" si="2228"/>
        <v>0</v>
      </c>
      <c r="BC1126" s="117">
        <f t="shared" si="2228"/>
        <v>0</v>
      </c>
      <c r="BD1126" s="117">
        <f t="shared" si="2228"/>
        <v>0</v>
      </c>
      <c r="BE1126" s="157"/>
      <c r="BF1126" s="158"/>
      <c r="BG1126" s="157"/>
      <c r="BH1126" s="159"/>
      <c r="BI1126" s="159"/>
      <c r="BJ1126" s="160"/>
    </row>
    <row r="1127" spans="2:62" s="96" customFormat="1" ht="36.75" hidden="1" customHeight="1">
      <c r="B1127" s="122"/>
      <c r="C1127" s="143"/>
      <c r="D1127" s="122"/>
      <c r="E1127" s="122"/>
      <c r="F1127" s="132">
        <v>1</v>
      </c>
      <c r="G1127" s="133" t="s">
        <v>494</v>
      </c>
      <c r="H1127" s="126">
        <v>0</v>
      </c>
      <c r="I1127" s="126">
        <v>0</v>
      </c>
      <c r="J1127" s="127">
        <f t="shared" ref="J1127:J1155" si="2229">H1127+I1127</f>
        <v>0</v>
      </c>
      <c r="K1127" s="126">
        <v>0</v>
      </c>
      <c r="L1127" s="126">
        <v>0</v>
      </c>
      <c r="M1127" s="127">
        <f t="shared" ref="M1127:M1155" si="2230">K1127+L1127</f>
        <v>0</v>
      </c>
      <c r="N1127" s="127">
        <f t="shared" ref="N1127:N1155" si="2231">J1127+M1127</f>
        <v>0</v>
      </c>
      <c r="O1127" s="126">
        <v>0</v>
      </c>
      <c r="P1127" s="126">
        <v>0</v>
      </c>
      <c r="Q1127" s="127">
        <f t="shared" ref="Q1127:Q1155" si="2232">O1127+P1127</f>
        <v>0</v>
      </c>
      <c r="R1127" s="126">
        <v>0</v>
      </c>
      <c r="S1127" s="126">
        <v>0</v>
      </c>
      <c r="T1127" s="127">
        <f t="shared" ref="T1127:T1155" si="2233">R1127+S1127</f>
        <v>0</v>
      </c>
      <c r="U1127" s="127">
        <f t="shared" ref="U1127:U1155" si="2234">Q1127+T1127</f>
        <v>0</v>
      </c>
      <c r="V1127" s="126">
        <v>0</v>
      </c>
      <c r="W1127" s="126">
        <v>0</v>
      </c>
      <c r="X1127" s="127">
        <f t="shared" ref="X1127:X1155" si="2235">V1127+W1127</f>
        <v>0</v>
      </c>
      <c r="Y1127" s="126">
        <v>0</v>
      </c>
      <c r="Z1127" s="126">
        <v>0</v>
      </c>
      <c r="AA1127" s="127">
        <f t="shared" ref="AA1127:AA1155" si="2236">Y1127+Z1127</f>
        <v>0</v>
      </c>
      <c r="AB1127" s="127">
        <f t="shared" ref="AB1127:AB1155" si="2237">X1127+AA1127</f>
        <v>0</v>
      </c>
      <c r="AC1127" s="126">
        <v>0</v>
      </c>
      <c r="AD1127" s="126">
        <v>0</v>
      </c>
      <c r="AE1127" s="127">
        <f t="shared" ref="AE1127:AE1155" si="2238">AC1127+AD1127</f>
        <v>0</v>
      </c>
      <c r="AF1127" s="126">
        <v>0</v>
      </c>
      <c r="AG1127" s="126">
        <v>0</v>
      </c>
      <c r="AH1127" s="127">
        <f t="shared" ref="AH1127:AH1155" si="2239">AF1127+AG1127</f>
        <v>0</v>
      </c>
      <c r="AI1127" s="127">
        <f t="shared" ref="AI1127:AI1155" si="2240">AE1127+AH1127</f>
        <v>0</v>
      </c>
      <c r="AJ1127" s="126">
        <v>0</v>
      </c>
      <c r="AK1127" s="126">
        <v>0</v>
      </c>
      <c r="AL1127" s="127">
        <f t="shared" ref="AL1127:AL1155" si="2241">AJ1127+AK1127</f>
        <v>0</v>
      </c>
      <c r="AM1127" s="126">
        <v>0</v>
      </c>
      <c r="AN1127" s="126">
        <v>0</v>
      </c>
      <c r="AO1127" s="127">
        <f t="shared" ref="AO1127:AO1155" si="2242">AM1127+AN1127</f>
        <v>0</v>
      </c>
      <c r="AP1127" s="127">
        <f t="shared" ref="AP1127:AP1155" si="2243">AL1127+AO1127</f>
        <v>0</v>
      </c>
      <c r="AQ1127" s="126">
        <v>0</v>
      </c>
      <c r="AR1127" s="126">
        <v>0</v>
      </c>
      <c r="AS1127" s="127">
        <f t="shared" ref="AS1127:AS1155" si="2244">AQ1127+AR1127</f>
        <v>0</v>
      </c>
      <c r="AT1127" s="126">
        <v>0</v>
      </c>
      <c r="AU1127" s="126">
        <v>0</v>
      </c>
      <c r="AV1127" s="127">
        <f t="shared" ref="AV1127:AV1155" si="2245">AT1127+AU1127</f>
        <v>0</v>
      </c>
      <c r="AW1127" s="127">
        <f t="shared" ref="AW1127:AW1155" si="2246">AS1127+AV1127</f>
        <v>0</v>
      </c>
      <c r="AX1127" s="126">
        <v>0</v>
      </c>
      <c r="AY1127" s="126">
        <v>0</v>
      </c>
      <c r="AZ1127" s="127">
        <f t="shared" ref="AZ1127:AZ1155" si="2247">AX1127+AY1127</f>
        <v>0</v>
      </c>
      <c r="BA1127" s="126">
        <v>0</v>
      </c>
      <c r="BB1127" s="126">
        <v>0</v>
      </c>
      <c r="BC1127" s="127">
        <f t="shared" ref="BC1127:BC1155" si="2248">BA1127+BB1127</f>
        <v>0</v>
      </c>
      <c r="BD1127" s="127">
        <f t="shared" ref="BD1127:BD1155" si="2249">AZ1127+BC1127</f>
        <v>0</v>
      </c>
      <c r="BE1127" s="128" t="s">
        <v>50</v>
      </c>
      <c r="BF1127" s="134"/>
      <c r="BG1127" s="128"/>
      <c r="BH1127" s="152" t="s">
        <v>128</v>
      </c>
      <c r="BI1127" s="152"/>
      <c r="BJ1127" s="104"/>
    </row>
    <row r="1128" spans="2:62" s="96" customFormat="1" ht="36.75" hidden="1" customHeight="1">
      <c r="B1128" s="122"/>
      <c r="C1128" s="143"/>
      <c r="D1128" s="122"/>
      <c r="E1128" s="122"/>
      <c r="F1128" s="132">
        <v>2</v>
      </c>
      <c r="G1128" s="133" t="s">
        <v>588</v>
      </c>
      <c r="H1128" s="126">
        <v>0</v>
      </c>
      <c r="I1128" s="126">
        <v>0</v>
      </c>
      <c r="J1128" s="127">
        <f t="shared" si="2229"/>
        <v>0</v>
      </c>
      <c r="K1128" s="126">
        <v>0</v>
      </c>
      <c r="L1128" s="126">
        <v>0</v>
      </c>
      <c r="M1128" s="127">
        <f t="shared" si="2230"/>
        <v>0</v>
      </c>
      <c r="N1128" s="127">
        <f t="shared" si="2231"/>
        <v>0</v>
      </c>
      <c r="O1128" s="126">
        <v>0</v>
      </c>
      <c r="P1128" s="126">
        <v>0</v>
      </c>
      <c r="Q1128" s="127">
        <f t="shared" si="2232"/>
        <v>0</v>
      </c>
      <c r="R1128" s="126">
        <v>0</v>
      </c>
      <c r="S1128" s="126">
        <v>0</v>
      </c>
      <c r="T1128" s="127">
        <f t="shared" si="2233"/>
        <v>0</v>
      </c>
      <c r="U1128" s="127">
        <f t="shared" si="2234"/>
        <v>0</v>
      </c>
      <c r="V1128" s="126">
        <v>0</v>
      </c>
      <c r="W1128" s="126">
        <v>0</v>
      </c>
      <c r="X1128" s="127">
        <f t="shared" si="2235"/>
        <v>0</v>
      </c>
      <c r="Y1128" s="126">
        <v>0</v>
      </c>
      <c r="Z1128" s="126">
        <v>0</v>
      </c>
      <c r="AA1128" s="127">
        <f t="shared" si="2236"/>
        <v>0</v>
      </c>
      <c r="AB1128" s="127">
        <f t="shared" si="2237"/>
        <v>0</v>
      </c>
      <c r="AC1128" s="126">
        <v>0</v>
      </c>
      <c r="AD1128" s="126">
        <v>0</v>
      </c>
      <c r="AE1128" s="127">
        <f t="shared" si="2238"/>
        <v>0</v>
      </c>
      <c r="AF1128" s="126">
        <v>0</v>
      </c>
      <c r="AG1128" s="126">
        <v>0</v>
      </c>
      <c r="AH1128" s="127">
        <f t="shared" si="2239"/>
        <v>0</v>
      </c>
      <c r="AI1128" s="127">
        <f t="shared" si="2240"/>
        <v>0</v>
      </c>
      <c r="AJ1128" s="126">
        <v>0</v>
      </c>
      <c r="AK1128" s="126">
        <v>0</v>
      </c>
      <c r="AL1128" s="127">
        <f t="shared" si="2241"/>
        <v>0</v>
      </c>
      <c r="AM1128" s="126">
        <v>0</v>
      </c>
      <c r="AN1128" s="126">
        <v>0</v>
      </c>
      <c r="AO1128" s="127">
        <f t="shared" si="2242"/>
        <v>0</v>
      </c>
      <c r="AP1128" s="127">
        <f t="shared" si="2243"/>
        <v>0</v>
      </c>
      <c r="AQ1128" s="126">
        <v>0</v>
      </c>
      <c r="AR1128" s="126">
        <v>0</v>
      </c>
      <c r="AS1128" s="127">
        <f t="shared" si="2244"/>
        <v>0</v>
      </c>
      <c r="AT1128" s="126">
        <v>0</v>
      </c>
      <c r="AU1128" s="126">
        <v>0</v>
      </c>
      <c r="AV1128" s="127">
        <f t="shared" si="2245"/>
        <v>0</v>
      </c>
      <c r="AW1128" s="127">
        <f t="shared" si="2246"/>
        <v>0</v>
      </c>
      <c r="AX1128" s="126">
        <v>0</v>
      </c>
      <c r="AY1128" s="126">
        <v>0</v>
      </c>
      <c r="AZ1128" s="127">
        <f t="shared" si="2247"/>
        <v>0</v>
      </c>
      <c r="BA1128" s="126">
        <v>0</v>
      </c>
      <c r="BB1128" s="126">
        <v>0</v>
      </c>
      <c r="BC1128" s="127">
        <f t="shared" si="2248"/>
        <v>0</v>
      </c>
      <c r="BD1128" s="127">
        <f t="shared" si="2249"/>
        <v>0</v>
      </c>
      <c r="BE1128" s="128" t="s">
        <v>50</v>
      </c>
      <c r="BF1128" s="134"/>
      <c r="BG1128" s="128"/>
      <c r="BH1128" s="152" t="s">
        <v>128</v>
      </c>
      <c r="BI1128" s="152"/>
      <c r="BJ1128" s="104"/>
    </row>
    <row r="1129" spans="2:62" s="96" customFormat="1" ht="36.75" hidden="1" customHeight="1">
      <c r="B1129" s="122"/>
      <c r="C1129" s="143"/>
      <c r="D1129" s="122"/>
      <c r="E1129" s="122"/>
      <c r="F1129" s="132">
        <v>3</v>
      </c>
      <c r="G1129" s="133" t="s">
        <v>689</v>
      </c>
      <c r="H1129" s="126">
        <v>0</v>
      </c>
      <c r="I1129" s="126">
        <v>0</v>
      </c>
      <c r="J1129" s="127">
        <f t="shared" si="2229"/>
        <v>0</v>
      </c>
      <c r="K1129" s="126">
        <v>0</v>
      </c>
      <c r="L1129" s="126">
        <v>0</v>
      </c>
      <c r="M1129" s="127">
        <f t="shared" si="2230"/>
        <v>0</v>
      </c>
      <c r="N1129" s="127">
        <f t="shared" si="2231"/>
        <v>0</v>
      </c>
      <c r="O1129" s="126">
        <v>0</v>
      </c>
      <c r="P1129" s="126">
        <v>0</v>
      </c>
      <c r="Q1129" s="127">
        <f t="shared" si="2232"/>
        <v>0</v>
      </c>
      <c r="R1129" s="126">
        <v>0</v>
      </c>
      <c r="S1129" s="126">
        <v>0</v>
      </c>
      <c r="T1129" s="127">
        <f t="shared" si="2233"/>
        <v>0</v>
      </c>
      <c r="U1129" s="127">
        <f t="shared" si="2234"/>
        <v>0</v>
      </c>
      <c r="V1129" s="126">
        <v>0</v>
      </c>
      <c r="W1129" s="126">
        <v>0</v>
      </c>
      <c r="X1129" s="127">
        <f t="shared" si="2235"/>
        <v>0</v>
      </c>
      <c r="Y1129" s="126">
        <v>0</v>
      </c>
      <c r="Z1129" s="126">
        <v>0</v>
      </c>
      <c r="AA1129" s="127">
        <f t="shared" si="2236"/>
        <v>0</v>
      </c>
      <c r="AB1129" s="127">
        <f t="shared" si="2237"/>
        <v>0</v>
      </c>
      <c r="AC1129" s="126">
        <v>0</v>
      </c>
      <c r="AD1129" s="126">
        <v>0</v>
      </c>
      <c r="AE1129" s="127">
        <f t="shared" si="2238"/>
        <v>0</v>
      </c>
      <c r="AF1129" s="126">
        <v>0</v>
      </c>
      <c r="AG1129" s="126">
        <v>0</v>
      </c>
      <c r="AH1129" s="127">
        <f t="shared" si="2239"/>
        <v>0</v>
      </c>
      <c r="AI1129" s="127">
        <f t="shared" si="2240"/>
        <v>0</v>
      </c>
      <c r="AJ1129" s="126">
        <v>0</v>
      </c>
      <c r="AK1129" s="126">
        <v>0</v>
      </c>
      <c r="AL1129" s="127">
        <f t="shared" si="2241"/>
        <v>0</v>
      </c>
      <c r="AM1129" s="126">
        <v>0</v>
      </c>
      <c r="AN1129" s="126">
        <v>0</v>
      </c>
      <c r="AO1129" s="127">
        <f t="shared" si="2242"/>
        <v>0</v>
      </c>
      <c r="AP1129" s="127">
        <f t="shared" si="2243"/>
        <v>0</v>
      </c>
      <c r="AQ1129" s="126">
        <v>0</v>
      </c>
      <c r="AR1129" s="126">
        <v>0</v>
      </c>
      <c r="AS1129" s="127">
        <f t="shared" si="2244"/>
        <v>0</v>
      </c>
      <c r="AT1129" s="126">
        <v>0</v>
      </c>
      <c r="AU1129" s="126">
        <v>0</v>
      </c>
      <c r="AV1129" s="127">
        <f t="shared" si="2245"/>
        <v>0</v>
      </c>
      <c r="AW1129" s="127">
        <f t="shared" si="2246"/>
        <v>0</v>
      </c>
      <c r="AX1129" s="126">
        <v>0</v>
      </c>
      <c r="AY1129" s="126">
        <v>0</v>
      </c>
      <c r="AZ1129" s="127">
        <f t="shared" si="2247"/>
        <v>0</v>
      </c>
      <c r="BA1129" s="126">
        <v>0</v>
      </c>
      <c r="BB1129" s="126">
        <v>0</v>
      </c>
      <c r="BC1129" s="127">
        <f t="shared" si="2248"/>
        <v>0</v>
      </c>
      <c r="BD1129" s="127">
        <f t="shared" si="2249"/>
        <v>0</v>
      </c>
      <c r="BE1129" s="128" t="s">
        <v>50</v>
      </c>
      <c r="BF1129" s="134"/>
      <c r="BG1129" s="128"/>
      <c r="BH1129" s="152" t="s">
        <v>128</v>
      </c>
      <c r="BI1129" s="152"/>
      <c r="BJ1129" s="104"/>
    </row>
    <row r="1130" spans="2:62" s="96" customFormat="1" ht="36.75" hidden="1" customHeight="1">
      <c r="B1130" s="122"/>
      <c r="C1130" s="143"/>
      <c r="D1130" s="122"/>
      <c r="E1130" s="122"/>
      <c r="F1130" s="132">
        <v>4</v>
      </c>
      <c r="G1130" s="133" t="s">
        <v>690</v>
      </c>
      <c r="H1130" s="126">
        <v>0</v>
      </c>
      <c r="I1130" s="126">
        <v>0</v>
      </c>
      <c r="J1130" s="127">
        <f t="shared" si="2229"/>
        <v>0</v>
      </c>
      <c r="K1130" s="126">
        <v>0</v>
      </c>
      <c r="L1130" s="126">
        <v>0</v>
      </c>
      <c r="M1130" s="127">
        <f t="shared" si="2230"/>
        <v>0</v>
      </c>
      <c r="N1130" s="127">
        <f t="shared" si="2231"/>
        <v>0</v>
      </c>
      <c r="O1130" s="126">
        <v>0</v>
      </c>
      <c r="P1130" s="126">
        <v>0</v>
      </c>
      <c r="Q1130" s="127">
        <f t="shared" si="2232"/>
        <v>0</v>
      </c>
      <c r="R1130" s="126">
        <v>0</v>
      </c>
      <c r="S1130" s="126">
        <v>0</v>
      </c>
      <c r="T1130" s="127">
        <f t="shared" si="2233"/>
        <v>0</v>
      </c>
      <c r="U1130" s="127">
        <f t="shared" si="2234"/>
        <v>0</v>
      </c>
      <c r="V1130" s="126">
        <v>0</v>
      </c>
      <c r="W1130" s="126">
        <v>0</v>
      </c>
      <c r="X1130" s="127">
        <f t="shared" si="2235"/>
        <v>0</v>
      </c>
      <c r="Y1130" s="126">
        <v>0</v>
      </c>
      <c r="Z1130" s="126">
        <v>0</v>
      </c>
      <c r="AA1130" s="127">
        <f t="shared" si="2236"/>
        <v>0</v>
      </c>
      <c r="AB1130" s="127">
        <f t="shared" si="2237"/>
        <v>0</v>
      </c>
      <c r="AC1130" s="126">
        <v>0</v>
      </c>
      <c r="AD1130" s="126">
        <v>0</v>
      </c>
      <c r="AE1130" s="127">
        <f t="shared" si="2238"/>
        <v>0</v>
      </c>
      <c r="AF1130" s="126">
        <v>0</v>
      </c>
      <c r="AG1130" s="126">
        <v>0</v>
      </c>
      <c r="AH1130" s="127">
        <f t="shared" si="2239"/>
        <v>0</v>
      </c>
      <c r="AI1130" s="127">
        <f t="shared" si="2240"/>
        <v>0</v>
      </c>
      <c r="AJ1130" s="126">
        <v>0</v>
      </c>
      <c r="AK1130" s="126">
        <v>0</v>
      </c>
      <c r="AL1130" s="127">
        <f t="shared" si="2241"/>
        <v>0</v>
      </c>
      <c r="AM1130" s="126">
        <v>0</v>
      </c>
      <c r="AN1130" s="126">
        <v>0</v>
      </c>
      <c r="AO1130" s="127">
        <f t="shared" si="2242"/>
        <v>0</v>
      </c>
      <c r="AP1130" s="127">
        <f t="shared" si="2243"/>
        <v>0</v>
      </c>
      <c r="AQ1130" s="126">
        <v>0</v>
      </c>
      <c r="AR1130" s="126">
        <v>0</v>
      </c>
      <c r="AS1130" s="127">
        <f t="shared" si="2244"/>
        <v>0</v>
      </c>
      <c r="AT1130" s="126">
        <v>0</v>
      </c>
      <c r="AU1130" s="126">
        <v>0</v>
      </c>
      <c r="AV1130" s="127">
        <f t="shared" si="2245"/>
        <v>0</v>
      </c>
      <c r="AW1130" s="127">
        <f t="shared" si="2246"/>
        <v>0</v>
      </c>
      <c r="AX1130" s="126">
        <v>0</v>
      </c>
      <c r="AY1130" s="126">
        <v>0</v>
      </c>
      <c r="AZ1130" s="127">
        <f t="shared" si="2247"/>
        <v>0</v>
      </c>
      <c r="BA1130" s="126">
        <v>0</v>
      </c>
      <c r="BB1130" s="126">
        <v>0</v>
      </c>
      <c r="BC1130" s="127">
        <f t="shared" si="2248"/>
        <v>0</v>
      </c>
      <c r="BD1130" s="127">
        <f t="shared" si="2249"/>
        <v>0</v>
      </c>
      <c r="BE1130" s="128" t="s">
        <v>50</v>
      </c>
      <c r="BF1130" s="134"/>
      <c r="BG1130" s="128"/>
      <c r="BH1130" s="152" t="s">
        <v>128</v>
      </c>
      <c r="BI1130" s="152"/>
      <c r="BJ1130" s="104"/>
    </row>
    <row r="1131" spans="2:62" s="96" customFormat="1" ht="36.75" hidden="1" customHeight="1">
      <c r="B1131" s="122"/>
      <c r="C1131" s="143"/>
      <c r="D1131" s="122"/>
      <c r="E1131" s="122"/>
      <c r="F1131" s="132">
        <v>5</v>
      </c>
      <c r="G1131" s="133" t="s">
        <v>384</v>
      </c>
      <c r="H1131" s="126">
        <v>0</v>
      </c>
      <c r="I1131" s="126">
        <v>0</v>
      </c>
      <c r="J1131" s="127">
        <f t="shared" si="2229"/>
        <v>0</v>
      </c>
      <c r="K1131" s="126">
        <v>0</v>
      </c>
      <c r="L1131" s="126">
        <v>0</v>
      </c>
      <c r="M1131" s="127">
        <f t="shared" si="2230"/>
        <v>0</v>
      </c>
      <c r="N1131" s="127">
        <f t="shared" si="2231"/>
        <v>0</v>
      </c>
      <c r="O1131" s="126">
        <v>0</v>
      </c>
      <c r="P1131" s="126">
        <v>0</v>
      </c>
      <c r="Q1131" s="127">
        <f t="shared" si="2232"/>
        <v>0</v>
      </c>
      <c r="R1131" s="126">
        <v>0</v>
      </c>
      <c r="S1131" s="126">
        <v>0</v>
      </c>
      <c r="T1131" s="127">
        <f t="shared" si="2233"/>
        <v>0</v>
      </c>
      <c r="U1131" s="127">
        <f t="shared" si="2234"/>
        <v>0</v>
      </c>
      <c r="V1131" s="126">
        <v>0</v>
      </c>
      <c r="W1131" s="126">
        <v>0</v>
      </c>
      <c r="X1131" s="127">
        <f t="shared" si="2235"/>
        <v>0</v>
      </c>
      <c r="Y1131" s="126">
        <v>0</v>
      </c>
      <c r="Z1131" s="126">
        <v>0</v>
      </c>
      <c r="AA1131" s="127">
        <f t="shared" si="2236"/>
        <v>0</v>
      </c>
      <c r="AB1131" s="127">
        <f t="shared" si="2237"/>
        <v>0</v>
      </c>
      <c r="AC1131" s="126">
        <v>0</v>
      </c>
      <c r="AD1131" s="126">
        <v>0</v>
      </c>
      <c r="AE1131" s="127">
        <f t="shared" si="2238"/>
        <v>0</v>
      </c>
      <c r="AF1131" s="126">
        <v>0</v>
      </c>
      <c r="AG1131" s="126">
        <v>0</v>
      </c>
      <c r="AH1131" s="127">
        <f t="shared" si="2239"/>
        <v>0</v>
      </c>
      <c r="AI1131" s="127">
        <f t="shared" si="2240"/>
        <v>0</v>
      </c>
      <c r="AJ1131" s="126">
        <v>0</v>
      </c>
      <c r="AK1131" s="126">
        <v>0</v>
      </c>
      <c r="AL1131" s="127">
        <f t="shared" si="2241"/>
        <v>0</v>
      </c>
      <c r="AM1131" s="126">
        <v>0</v>
      </c>
      <c r="AN1131" s="126">
        <v>0</v>
      </c>
      <c r="AO1131" s="127">
        <f t="shared" si="2242"/>
        <v>0</v>
      </c>
      <c r="AP1131" s="127">
        <f t="shared" si="2243"/>
        <v>0</v>
      </c>
      <c r="AQ1131" s="126">
        <v>0</v>
      </c>
      <c r="AR1131" s="126">
        <v>0</v>
      </c>
      <c r="AS1131" s="127">
        <f t="shared" si="2244"/>
        <v>0</v>
      </c>
      <c r="AT1131" s="126">
        <v>0</v>
      </c>
      <c r="AU1131" s="126">
        <v>0</v>
      </c>
      <c r="AV1131" s="127">
        <f t="shared" si="2245"/>
        <v>0</v>
      </c>
      <c r="AW1131" s="127">
        <f t="shared" si="2246"/>
        <v>0</v>
      </c>
      <c r="AX1131" s="126">
        <v>0</v>
      </c>
      <c r="AY1131" s="126">
        <v>0</v>
      </c>
      <c r="AZ1131" s="127">
        <f t="shared" si="2247"/>
        <v>0</v>
      </c>
      <c r="BA1131" s="126">
        <v>0</v>
      </c>
      <c r="BB1131" s="126">
        <v>0</v>
      </c>
      <c r="BC1131" s="127">
        <f t="shared" si="2248"/>
        <v>0</v>
      </c>
      <c r="BD1131" s="127">
        <f t="shared" si="2249"/>
        <v>0</v>
      </c>
      <c r="BE1131" s="128" t="s">
        <v>50</v>
      </c>
      <c r="BF1131" s="134"/>
      <c r="BG1131" s="128"/>
      <c r="BH1131" s="152" t="s">
        <v>128</v>
      </c>
      <c r="BI1131" s="152"/>
      <c r="BJ1131" s="104"/>
    </row>
    <row r="1132" spans="2:62" s="96" customFormat="1" ht="36.75" hidden="1" customHeight="1">
      <c r="B1132" s="122"/>
      <c r="C1132" s="143"/>
      <c r="D1132" s="122"/>
      <c r="E1132" s="122"/>
      <c r="F1132" s="132">
        <v>6</v>
      </c>
      <c r="G1132" s="133" t="s">
        <v>691</v>
      </c>
      <c r="H1132" s="126">
        <v>0</v>
      </c>
      <c r="I1132" s="126">
        <v>0</v>
      </c>
      <c r="J1132" s="127">
        <f t="shared" si="2229"/>
        <v>0</v>
      </c>
      <c r="K1132" s="126">
        <v>0</v>
      </c>
      <c r="L1132" s="126">
        <v>0</v>
      </c>
      <c r="M1132" s="127">
        <f t="shared" si="2230"/>
        <v>0</v>
      </c>
      <c r="N1132" s="127">
        <f t="shared" si="2231"/>
        <v>0</v>
      </c>
      <c r="O1132" s="126">
        <v>0</v>
      </c>
      <c r="P1132" s="126">
        <v>0</v>
      </c>
      <c r="Q1132" s="127">
        <f t="shared" si="2232"/>
        <v>0</v>
      </c>
      <c r="R1132" s="126">
        <v>0</v>
      </c>
      <c r="S1132" s="126">
        <v>0</v>
      </c>
      <c r="T1132" s="127">
        <f t="shared" si="2233"/>
        <v>0</v>
      </c>
      <c r="U1132" s="127">
        <f t="shared" si="2234"/>
        <v>0</v>
      </c>
      <c r="V1132" s="126">
        <v>0</v>
      </c>
      <c r="W1132" s="126">
        <v>0</v>
      </c>
      <c r="X1132" s="127">
        <f t="shared" si="2235"/>
        <v>0</v>
      </c>
      <c r="Y1132" s="126">
        <v>0</v>
      </c>
      <c r="Z1132" s="126">
        <v>0</v>
      </c>
      <c r="AA1132" s="127">
        <f t="shared" si="2236"/>
        <v>0</v>
      </c>
      <c r="AB1132" s="127">
        <f t="shared" si="2237"/>
        <v>0</v>
      </c>
      <c r="AC1132" s="126">
        <v>0</v>
      </c>
      <c r="AD1132" s="126">
        <v>0</v>
      </c>
      <c r="AE1132" s="127">
        <f t="shared" si="2238"/>
        <v>0</v>
      </c>
      <c r="AF1132" s="126">
        <v>0</v>
      </c>
      <c r="AG1132" s="126">
        <v>0</v>
      </c>
      <c r="AH1132" s="127">
        <f t="shared" si="2239"/>
        <v>0</v>
      </c>
      <c r="AI1132" s="127">
        <f t="shared" si="2240"/>
        <v>0</v>
      </c>
      <c r="AJ1132" s="126">
        <v>0</v>
      </c>
      <c r="AK1132" s="126">
        <v>0</v>
      </c>
      <c r="AL1132" s="127">
        <f t="shared" si="2241"/>
        <v>0</v>
      </c>
      <c r="AM1132" s="126">
        <v>0</v>
      </c>
      <c r="AN1132" s="126">
        <v>0</v>
      </c>
      <c r="AO1132" s="127">
        <f t="shared" si="2242"/>
        <v>0</v>
      </c>
      <c r="AP1132" s="127">
        <f t="shared" si="2243"/>
        <v>0</v>
      </c>
      <c r="AQ1132" s="126">
        <v>0</v>
      </c>
      <c r="AR1132" s="126">
        <v>0</v>
      </c>
      <c r="AS1132" s="127">
        <f t="shared" si="2244"/>
        <v>0</v>
      </c>
      <c r="AT1132" s="126">
        <v>0</v>
      </c>
      <c r="AU1132" s="126">
        <v>0</v>
      </c>
      <c r="AV1132" s="127">
        <f t="shared" si="2245"/>
        <v>0</v>
      </c>
      <c r="AW1132" s="127">
        <f t="shared" si="2246"/>
        <v>0</v>
      </c>
      <c r="AX1132" s="126">
        <v>0</v>
      </c>
      <c r="AY1132" s="126">
        <v>0</v>
      </c>
      <c r="AZ1132" s="127">
        <f t="shared" si="2247"/>
        <v>0</v>
      </c>
      <c r="BA1132" s="126">
        <v>0</v>
      </c>
      <c r="BB1132" s="126">
        <v>0</v>
      </c>
      <c r="BC1132" s="127">
        <f t="shared" si="2248"/>
        <v>0</v>
      </c>
      <c r="BD1132" s="127">
        <f t="shared" si="2249"/>
        <v>0</v>
      </c>
      <c r="BE1132" s="128" t="s">
        <v>50</v>
      </c>
      <c r="BF1132" s="134"/>
      <c r="BG1132" s="128"/>
      <c r="BH1132" s="152" t="s">
        <v>128</v>
      </c>
      <c r="BI1132" s="152"/>
      <c r="BJ1132" s="104"/>
    </row>
    <row r="1133" spans="2:62" s="96" customFormat="1" ht="36.75" hidden="1" customHeight="1">
      <c r="B1133" s="122"/>
      <c r="C1133" s="143"/>
      <c r="D1133" s="122"/>
      <c r="E1133" s="122"/>
      <c r="F1133" s="132">
        <v>7</v>
      </c>
      <c r="G1133" s="133" t="s">
        <v>692</v>
      </c>
      <c r="H1133" s="126">
        <v>0</v>
      </c>
      <c r="I1133" s="126">
        <v>0</v>
      </c>
      <c r="J1133" s="127">
        <f t="shared" si="2229"/>
        <v>0</v>
      </c>
      <c r="K1133" s="126">
        <v>0</v>
      </c>
      <c r="L1133" s="126">
        <v>0</v>
      </c>
      <c r="M1133" s="127">
        <f t="shared" si="2230"/>
        <v>0</v>
      </c>
      <c r="N1133" s="127">
        <f t="shared" si="2231"/>
        <v>0</v>
      </c>
      <c r="O1133" s="126">
        <v>0</v>
      </c>
      <c r="P1133" s="126">
        <v>0</v>
      </c>
      <c r="Q1133" s="127">
        <f t="shared" si="2232"/>
        <v>0</v>
      </c>
      <c r="R1133" s="126">
        <v>0</v>
      </c>
      <c r="S1133" s="126">
        <v>0</v>
      </c>
      <c r="T1133" s="127">
        <f t="shared" si="2233"/>
        <v>0</v>
      </c>
      <c r="U1133" s="127">
        <f t="shared" si="2234"/>
        <v>0</v>
      </c>
      <c r="V1133" s="126">
        <v>0</v>
      </c>
      <c r="W1133" s="126">
        <v>0</v>
      </c>
      <c r="X1133" s="127">
        <f t="shared" si="2235"/>
        <v>0</v>
      </c>
      <c r="Y1133" s="126">
        <v>0</v>
      </c>
      <c r="Z1133" s="126">
        <v>0</v>
      </c>
      <c r="AA1133" s="127">
        <f t="shared" si="2236"/>
        <v>0</v>
      </c>
      <c r="AB1133" s="127">
        <f t="shared" si="2237"/>
        <v>0</v>
      </c>
      <c r="AC1133" s="126">
        <v>0</v>
      </c>
      <c r="AD1133" s="126">
        <v>0</v>
      </c>
      <c r="AE1133" s="127">
        <f t="shared" si="2238"/>
        <v>0</v>
      </c>
      <c r="AF1133" s="126">
        <v>0</v>
      </c>
      <c r="AG1133" s="126">
        <v>0</v>
      </c>
      <c r="AH1133" s="127">
        <f t="shared" si="2239"/>
        <v>0</v>
      </c>
      <c r="AI1133" s="127">
        <f t="shared" si="2240"/>
        <v>0</v>
      </c>
      <c r="AJ1133" s="126">
        <v>0</v>
      </c>
      <c r="AK1133" s="126">
        <v>0</v>
      </c>
      <c r="AL1133" s="127">
        <f t="shared" si="2241"/>
        <v>0</v>
      </c>
      <c r="AM1133" s="126">
        <v>0</v>
      </c>
      <c r="AN1133" s="126">
        <v>0</v>
      </c>
      <c r="AO1133" s="127">
        <f t="shared" si="2242"/>
        <v>0</v>
      </c>
      <c r="AP1133" s="127">
        <f t="shared" si="2243"/>
        <v>0</v>
      </c>
      <c r="AQ1133" s="126">
        <v>0</v>
      </c>
      <c r="AR1133" s="126">
        <v>0</v>
      </c>
      <c r="AS1133" s="127">
        <f t="shared" si="2244"/>
        <v>0</v>
      </c>
      <c r="AT1133" s="126">
        <v>0</v>
      </c>
      <c r="AU1133" s="126">
        <v>0</v>
      </c>
      <c r="AV1133" s="127">
        <f t="shared" si="2245"/>
        <v>0</v>
      </c>
      <c r="AW1133" s="127">
        <f t="shared" si="2246"/>
        <v>0</v>
      </c>
      <c r="AX1133" s="126">
        <v>0</v>
      </c>
      <c r="AY1133" s="126">
        <v>0</v>
      </c>
      <c r="AZ1133" s="127">
        <f t="shared" si="2247"/>
        <v>0</v>
      </c>
      <c r="BA1133" s="126">
        <v>0</v>
      </c>
      <c r="BB1133" s="126">
        <v>0</v>
      </c>
      <c r="BC1133" s="127">
        <f t="shared" si="2248"/>
        <v>0</v>
      </c>
      <c r="BD1133" s="127">
        <f t="shared" si="2249"/>
        <v>0</v>
      </c>
      <c r="BE1133" s="128" t="s">
        <v>50</v>
      </c>
      <c r="BF1133" s="134"/>
      <c r="BG1133" s="128"/>
      <c r="BH1133" s="152" t="s">
        <v>128</v>
      </c>
      <c r="BI1133" s="152"/>
      <c r="BJ1133" s="104"/>
    </row>
    <row r="1134" spans="2:62" s="96" customFormat="1" ht="36.75" hidden="1" customHeight="1">
      <c r="B1134" s="122"/>
      <c r="C1134" s="143"/>
      <c r="D1134" s="122"/>
      <c r="E1134" s="122"/>
      <c r="F1134" s="132">
        <v>8</v>
      </c>
      <c r="G1134" s="133" t="s">
        <v>164</v>
      </c>
      <c r="H1134" s="126">
        <v>0</v>
      </c>
      <c r="I1134" s="126">
        <v>0</v>
      </c>
      <c r="J1134" s="127">
        <f t="shared" si="2229"/>
        <v>0</v>
      </c>
      <c r="K1134" s="126">
        <v>0</v>
      </c>
      <c r="L1134" s="126">
        <v>0</v>
      </c>
      <c r="M1134" s="127">
        <f t="shared" si="2230"/>
        <v>0</v>
      </c>
      <c r="N1134" s="127">
        <f t="shared" si="2231"/>
        <v>0</v>
      </c>
      <c r="O1134" s="126">
        <v>0</v>
      </c>
      <c r="P1134" s="126">
        <v>0</v>
      </c>
      <c r="Q1134" s="127">
        <f t="shared" si="2232"/>
        <v>0</v>
      </c>
      <c r="R1134" s="126">
        <v>0</v>
      </c>
      <c r="S1134" s="126">
        <v>0</v>
      </c>
      <c r="T1134" s="127">
        <f t="shared" si="2233"/>
        <v>0</v>
      </c>
      <c r="U1134" s="127">
        <f t="shared" si="2234"/>
        <v>0</v>
      </c>
      <c r="V1134" s="126">
        <v>0</v>
      </c>
      <c r="W1134" s="126">
        <v>0</v>
      </c>
      <c r="X1134" s="127">
        <f t="shared" si="2235"/>
        <v>0</v>
      </c>
      <c r="Y1134" s="126">
        <v>0</v>
      </c>
      <c r="Z1134" s="126">
        <v>0</v>
      </c>
      <c r="AA1134" s="127">
        <f t="shared" si="2236"/>
        <v>0</v>
      </c>
      <c r="AB1134" s="127">
        <f t="shared" si="2237"/>
        <v>0</v>
      </c>
      <c r="AC1134" s="126">
        <v>0</v>
      </c>
      <c r="AD1134" s="126">
        <v>0</v>
      </c>
      <c r="AE1134" s="127">
        <f t="shared" si="2238"/>
        <v>0</v>
      </c>
      <c r="AF1134" s="126">
        <v>0</v>
      </c>
      <c r="AG1134" s="126">
        <v>0</v>
      </c>
      <c r="AH1134" s="127">
        <f t="shared" si="2239"/>
        <v>0</v>
      </c>
      <c r="AI1134" s="127">
        <f t="shared" si="2240"/>
        <v>0</v>
      </c>
      <c r="AJ1134" s="126">
        <v>0</v>
      </c>
      <c r="AK1134" s="126">
        <v>0</v>
      </c>
      <c r="AL1134" s="127">
        <f t="shared" si="2241"/>
        <v>0</v>
      </c>
      <c r="AM1134" s="126">
        <v>0</v>
      </c>
      <c r="AN1134" s="126">
        <v>0</v>
      </c>
      <c r="AO1134" s="127">
        <f t="shared" si="2242"/>
        <v>0</v>
      </c>
      <c r="AP1134" s="127">
        <f t="shared" si="2243"/>
        <v>0</v>
      </c>
      <c r="AQ1134" s="126">
        <v>0</v>
      </c>
      <c r="AR1134" s="126">
        <v>0</v>
      </c>
      <c r="AS1134" s="127">
        <f t="shared" si="2244"/>
        <v>0</v>
      </c>
      <c r="AT1134" s="126">
        <v>0</v>
      </c>
      <c r="AU1134" s="126">
        <v>0</v>
      </c>
      <c r="AV1134" s="127">
        <f t="shared" si="2245"/>
        <v>0</v>
      </c>
      <c r="AW1134" s="127">
        <f t="shared" si="2246"/>
        <v>0</v>
      </c>
      <c r="AX1134" s="126">
        <v>0</v>
      </c>
      <c r="AY1134" s="126">
        <v>0</v>
      </c>
      <c r="AZ1134" s="127">
        <f t="shared" si="2247"/>
        <v>0</v>
      </c>
      <c r="BA1134" s="126">
        <v>0</v>
      </c>
      <c r="BB1134" s="126">
        <v>0</v>
      </c>
      <c r="BC1134" s="127">
        <f t="shared" si="2248"/>
        <v>0</v>
      </c>
      <c r="BD1134" s="127">
        <f t="shared" si="2249"/>
        <v>0</v>
      </c>
      <c r="BE1134" s="128" t="s">
        <v>50</v>
      </c>
      <c r="BF1134" s="134"/>
      <c r="BG1134" s="128"/>
      <c r="BH1134" s="152" t="s">
        <v>128</v>
      </c>
      <c r="BI1134" s="152"/>
      <c r="BJ1134" s="104"/>
    </row>
    <row r="1135" spans="2:62" s="96" customFormat="1" ht="36.75" hidden="1" customHeight="1">
      <c r="B1135" s="122"/>
      <c r="C1135" s="143"/>
      <c r="D1135" s="122"/>
      <c r="E1135" s="122"/>
      <c r="F1135" s="132">
        <v>9</v>
      </c>
      <c r="G1135" s="133" t="s">
        <v>693</v>
      </c>
      <c r="H1135" s="126">
        <v>0</v>
      </c>
      <c r="I1135" s="126">
        <v>0</v>
      </c>
      <c r="J1135" s="127">
        <f t="shared" si="2229"/>
        <v>0</v>
      </c>
      <c r="K1135" s="126">
        <v>0</v>
      </c>
      <c r="L1135" s="126">
        <v>0</v>
      </c>
      <c r="M1135" s="127">
        <f t="shared" si="2230"/>
        <v>0</v>
      </c>
      <c r="N1135" s="127">
        <f t="shared" si="2231"/>
        <v>0</v>
      </c>
      <c r="O1135" s="126">
        <v>0</v>
      </c>
      <c r="P1135" s="126">
        <v>0</v>
      </c>
      <c r="Q1135" s="127">
        <f t="shared" si="2232"/>
        <v>0</v>
      </c>
      <c r="R1135" s="126">
        <v>0</v>
      </c>
      <c r="S1135" s="126">
        <v>0</v>
      </c>
      <c r="T1135" s="127">
        <f t="shared" si="2233"/>
        <v>0</v>
      </c>
      <c r="U1135" s="127">
        <f t="shared" si="2234"/>
        <v>0</v>
      </c>
      <c r="V1135" s="126">
        <v>0</v>
      </c>
      <c r="W1135" s="126">
        <v>0</v>
      </c>
      <c r="X1135" s="127">
        <f t="shared" si="2235"/>
        <v>0</v>
      </c>
      <c r="Y1135" s="126">
        <v>0</v>
      </c>
      <c r="Z1135" s="126">
        <v>0</v>
      </c>
      <c r="AA1135" s="127">
        <f t="shared" si="2236"/>
        <v>0</v>
      </c>
      <c r="AB1135" s="127">
        <f t="shared" si="2237"/>
        <v>0</v>
      </c>
      <c r="AC1135" s="126">
        <v>0</v>
      </c>
      <c r="AD1135" s="126">
        <v>0</v>
      </c>
      <c r="AE1135" s="127">
        <f t="shared" si="2238"/>
        <v>0</v>
      </c>
      <c r="AF1135" s="126">
        <v>0</v>
      </c>
      <c r="AG1135" s="126">
        <v>0</v>
      </c>
      <c r="AH1135" s="127">
        <f t="shared" si="2239"/>
        <v>0</v>
      </c>
      <c r="AI1135" s="127">
        <f t="shared" si="2240"/>
        <v>0</v>
      </c>
      <c r="AJ1135" s="126">
        <v>0</v>
      </c>
      <c r="AK1135" s="126">
        <v>0</v>
      </c>
      <c r="AL1135" s="127">
        <f t="shared" si="2241"/>
        <v>0</v>
      </c>
      <c r="AM1135" s="126">
        <v>0</v>
      </c>
      <c r="AN1135" s="126">
        <v>0</v>
      </c>
      <c r="AO1135" s="127">
        <f t="shared" si="2242"/>
        <v>0</v>
      </c>
      <c r="AP1135" s="127">
        <f t="shared" si="2243"/>
        <v>0</v>
      </c>
      <c r="AQ1135" s="126">
        <v>0</v>
      </c>
      <c r="AR1135" s="126">
        <v>0</v>
      </c>
      <c r="AS1135" s="127">
        <f t="shared" si="2244"/>
        <v>0</v>
      </c>
      <c r="AT1135" s="126">
        <v>0</v>
      </c>
      <c r="AU1135" s="126">
        <v>0</v>
      </c>
      <c r="AV1135" s="127">
        <f t="shared" si="2245"/>
        <v>0</v>
      </c>
      <c r="AW1135" s="127">
        <f t="shared" si="2246"/>
        <v>0</v>
      </c>
      <c r="AX1135" s="126">
        <v>0</v>
      </c>
      <c r="AY1135" s="126">
        <v>0</v>
      </c>
      <c r="AZ1135" s="127">
        <f t="shared" si="2247"/>
        <v>0</v>
      </c>
      <c r="BA1135" s="126">
        <v>0</v>
      </c>
      <c r="BB1135" s="126">
        <v>0</v>
      </c>
      <c r="BC1135" s="127">
        <f t="shared" si="2248"/>
        <v>0</v>
      </c>
      <c r="BD1135" s="127">
        <f t="shared" si="2249"/>
        <v>0</v>
      </c>
      <c r="BE1135" s="128" t="s">
        <v>50</v>
      </c>
      <c r="BF1135" s="134"/>
      <c r="BG1135" s="128"/>
      <c r="BH1135" s="152" t="s">
        <v>128</v>
      </c>
      <c r="BI1135" s="152"/>
      <c r="BJ1135" s="104"/>
    </row>
    <row r="1136" spans="2:62" s="96" customFormat="1" ht="36.75" hidden="1" customHeight="1">
      <c r="B1136" s="122"/>
      <c r="C1136" s="143"/>
      <c r="D1136" s="122"/>
      <c r="E1136" s="122"/>
      <c r="F1136" s="132">
        <v>10</v>
      </c>
      <c r="G1136" s="133" t="s">
        <v>694</v>
      </c>
      <c r="H1136" s="126">
        <v>0</v>
      </c>
      <c r="I1136" s="126">
        <v>0</v>
      </c>
      <c r="J1136" s="127">
        <f t="shared" si="2229"/>
        <v>0</v>
      </c>
      <c r="K1136" s="126">
        <v>0</v>
      </c>
      <c r="L1136" s="126">
        <v>0</v>
      </c>
      <c r="M1136" s="127">
        <f t="shared" si="2230"/>
        <v>0</v>
      </c>
      <c r="N1136" s="127">
        <f t="shared" si="2231"/>
        <v>0</v>
      </c>
      <c r="O1136" s="126">
        <v>0</v>
      </c>
      <c r="P1136" s="126">
        <v>0</v>
      </c>
      <c r="Q1136" s="127">
        <f t="shared" si="2232"/>
        <v>0</v>
      </c>
      <c r="R1136" s="126">
        <v>0</v>
      </c>
      <c r="S1136" s="126">
        <v>0</v>
      </c>
      <c r="T1136" s="127">
        <f t="shared" si="2233"/>
        <v>0</v>
      </c>
      <c r="U1136" s="127">
        <f t="shared" si="2234"/>
        <v>0</v>
      </c>
      <c r="V1136" s="126">
        <v>0</v>
      </c>
      <c r="W1136" s="126">
        <v>0</v>
      </c>
      <c r="X1136" s="127">
        <f t="shared" si="2235"/>
        <v>0</v>
      </c>
      <c r="Y1136" s="126">
        <v>0</v>
      </c>
      <c r="Z1136" s="126">
        <v>0</v>
      </c>
      <c r="AA1136" s="127">
        <f t="shared" si="2236"/>
        <v>0</v>
      </c>
      <c r="AB1136" s="127">
        <f t="shared" si="2237"/>
        <v>0</v>
      </c>
      <c r="AC1136" s="126">
        <v>0</v>
      </c>
      <c r="AD1136" s="126">
        <v>0</v>
      </c>
      <c r="AE1136" s="127">
        <f t="shared" si="2238"/>
        <v>0</v>
      </c>
      <c r="AF1136" s="126">
        <v>0</v>
      </c>
      <c r="AG1136" s="126">
        <v>0</v>
      </c>
      <c r="AH1136" s="127">
        <f t="shared" si="2239"/>
        <v>0</v>
      </c>
      <c r="AI1136" s="127">
        <f t="shared" si="2240"/>
        <v>0</v>
      </c>
      <c r="AJ1136" s="126">
        <v>0</v>
      </c>
      <c r="AK1136" s="126">
        <v>0</v>
      </c>
      <c r="AL1136" s="127">
        <f t="shared" si="2241"/>
        <v>0</v>
      </c>
      <c r="AM1136" s="126">
        <v>0</v>
      </c>
      <c r="AN1136" s="126">
        <v>0</v>
      </c>
      <c r="AO1136" s="127">
        <f t="shared" si="2242"/>
        <v>0</v>
      </c>
      <c r="AP1136" s="127">
        <f t="shared" si="2243"/>
        <v>0</v>
      </c>
      <c r="AQ1136" s="126">
        <v>0</v>
      </c>
      <c r="AR1136" s="126">
        <v>0</v>
      </c>
      <c r="AS1136" s="127">
        <f t="shared" si="2244"/>
        <v>0</v>
      </c>
      <c r="AT1136" s="126">
        <v>0</v>
      </c>
      <c r="AU1136" s="126">
        <v>0</v>
      </c>
      <c r="AV1136" s="127">
        <f t="shared" si="2245"/>
        <v>0</v>
      </c>
      <c r="AW1136" s="127">
        <f t="shared" si="2246"/>
        <v>0</v>
      </c>
      <c r="AX1136" s="126">
        <v>0</v>
      </c>
      <c r="AY1136" s="126">
        <v>0</v>
      </c>
      <c r="AZ1136" s="127">
        <f t="shared" si="2247"/>
        <v>0</v>
      </c>
      <c r="BA1136" s="126">
        <v>0</v>
      </c>
      <c r="BB1136" s="126">
        <v>0</v>
      </c>
      <c r="BC1136" s="127">
        <f t="shared" si="2248"/>
        <v>0</v>
      </c>
      <c r="BD1136" s="127">
        <f t="shared" si="2249"/>
        <v>0</v>
      </c>
      <c r="BE1136" s="128" t="s">
        <v>50</v>
      </c>
      <c r="BF1136" s="134"/>
      <c r="BG1136" s="128"/>
      <c r="BH1136" s="152" t="s">
        <v>128</v>
      </c>
      <c r="BI1136" s="152"/>
      <c r="BJ1136" s="104"/>
    </row>
    <row r="1137" spans="2:62" s="96" customFormat="1" ht="36.75" hidden="1" customHeight="1">
      <c r="B1137" s="122"/>
      <c r="C1137" s="143"/>
      <c r="D1137" s="122"/>
      <c r="E1137" s="122"/>
      <c r="F1137" s="132">
        <v>11</v>
      </c>
      <c r="G1137" s="133" t="s">
        <v>695</v>
      </c>
      <c r="H1137" s="126">
        <v>0</v>
      </c>
      <c r="I1137" s="126">
        <v>0</v>
      </c>
      <c r="J1137" s="127">
        <f t="shared" si="2229"/>
        <v>0</v>
      </c>
      <c r="K1137" s="126">
        <v>0</v>
      </c>
      <c r="L1137" s="126">
        <v>0</v>
      </c>
      <c r="M1137" s="127">
        <f t="shared" si="2230"/>
        <v>0</v>
      </c>
      <c r="N1137" s="127">
        <f t="shared" si="2231"/>
        <v>0</v>
      </c>
      <c r="O1137" s="126">
        <v>0</v>
      </c>
      <c r="P1137" s="126">
        <v>0</v>
      </c>
      <c r="Q1137" s="127">
        <f t="shared" si="2232"/>
        <v>0</v>
      </c>
      <c r="R1137" s="126">
        <v>0</v>
      </c>
      <c r="S1137" s="126">
        <v>0</v>
      </c>
      <c r="T1137" s="127">
        <f t="shared" si="2233"/>
        <v>0</v>
      </c>
      <c r="U1137" s="127">
        <f t="shared" si="2234"/>
        <v>0</v>
      </c>
      <c r="V1137" s="126">
        <v>0</v>
      </c>
      <c r="W1137" s="126">
        <v>0</v>
      </c>
      <c r="X1137" s="127">
        <f t="shared" si="2235"/>
        <v>0</v>
      </c>
      <c r="Y1137" s="126">
        <v>0</v>
      </c>
      <c r="Z1137" s="126">
        <v>0</v>
      </c>
      <c r="AA1137" s="127">
        <f t="shared" si="2236"/>
        <v>0</v>
      </c>
      <c r="AB1137" s="127">
        <f t="shared" si="2237"/>
        <v>0</v>
      </c>
      <c r="AC1137" s="126">
        <v>0</v>
      </c>
      <c r="AD1137" s="126">
        <v>0</v>
      </c>
      <c r="AE1137" s="127">
        <f t="shared" si="2238"/>
        <v>0</v>
      </c>
      <c r="AF1137" s="126">
        <v>0</v>
      </c>
      <c r="AG1137" s="126">
        <v>0</v>
      </c>
      <c r="AH1137" s="127">
        <f t="shared" si="2239"/>
        <v>0</v>
      </c>
      <c r="AI1137" s="127">
        <f t="shared" si="2240"/>
        <v>0</v>
      </c>
      <c r="AJ1137" s="126">
        <v>0</v>
      </c>
      <c r="AK1137" s="126">
        <v>0</v>
      </c>
      <c r="AL1137" s="127">
        <f t="shared" si="2241"/>
        <v>0</v>
      </c>
      <c r="AM1137" s="126">
        <v>0</v>
      </c>
      <c r="AN1137" s="126">
        <v>0</v>
      </c>
      <c r="AO1137" s="127">
        <f t="shared" si="2242"/>
        <v>0</v>
      </c>
      <c r="AP1137" s="127">
        <f t="shared" si="2243"/>
        <v>0</v>
      </c>
      <c r="AQ1137" s="126">
        <v>0</v>
      </c>
      <c r="AR1137" s="126">
        <v>0</v>
      </c>
      <c r="AS1137" s="127">
        <f t="shared" si="2244"/>
        <v>0</v>
      </c>
      <c r="AT1137" s="126">
        <v>0</v>
      </c>
      <c r="AU1137" s="126">
        <v>0</v>
      </c>
      <c r="AV1137" s="127">
        <f t="shared" si="2245"/>
        <v>0</v>
      </c>
      <c r="AW1137" s="127">
        <f t="shared" si="2246"/>
        <v>0</v>
      </c>
      <c r="AX1137" s="126">
        <v>0</v>
      </c>
      <c r="AY1137" s="126">
        <v>0</v>
      </c>
      <c r="AZ1137" s="127">
        <f t="shared" si="2247"/>
        <v>0</v>
      </c>
      <c r="BA1137" s="126">
        <v>0</v>
      </c>
      <c r="BB1137" s="126">
        <v>0</v>
      </c>
      <c r="BC1137" s="127">
        <f t="shared" si="2248"/>
        <v>0</v>
      </c>
      <c r="BD1137" s="127">
        <f t="shared" si="2249"/>
        <v>0</v>
      </c>
      <c r="BE1137" s="128" t="s">
        <v>50</v>
      </c>
      <c r="BF1137" s="134"/>
      <c r="BG1137" s="128"/>
      <c r="BH1137" s="152" t="s">
        <v>128</v>
      </c>
      <c r="BI1137" s="152"/>
      <c r="BJ1137" s="104"/>
    </row>
    <row r="1138" spans="2:62" s="96" customFormat="1" ht="36.75" hidden="1" customHeight="1">
      <c r="B1138" s="122"/>
      <c r="C1138" s="143"/>
      <c r="D1138" s="122"/>
      <c r="E1138" s="122"/>
      <c r="F1138" s="132">
        <v>12</v>
      </c>
      <c r="G1138" s="133" t="s">
        <v>168</v>
      </c>
      <c r="H1138" s="126">
        <v>0</v>
      </c>
      <c r="I1138" s="126">
        <v>0</v>
      </c>
      <c r="J1138" s="127">
        <f t="shared" si="2229"/>
        <v>0</v>
      </c>
      <c r="K1138" s="126">
        <v>0</v>
      </c>
      <c r="L1138" s="126">
        <v>0</v>
      </c>
      <c r="M1138" s="127">
        <f t="shared" si="2230"/>
        <v>0</v>
      </c>
      <c r="N1138" s="127">
        <f t="shared" si="2231"/>
        <v>0</v>
      </c>
      <c r="O1138" s="126">
        <v>0</v>
      </c>
      <c r="P1138" s="126">
        <v>0</v>
      </c>
      <c r="Q1138" s="127">
        <f t="shared" si="2232"/>
        <v>0</v>
      </c>
      <c r="R1138" s="126">
        <v>0</v>
      </c>
      <c r="S1138" s="126">
        <v>0</v>
      </c>
      <c r="T1138" s="127">
        <f t="shared" si="2233"/>
        <v>0</v>
      </c>
      <c r="U1138" s="127">
        <f t="shared" si="2234"/>
        <v>0</v>
      </c>
      <c r="V1138" s="126">
        <v>0</v>
      </c>
      <c r="W1138" s="126">
        <v>0</v>
      </c>
      <c r="X1138" s="127">
        <f t="shared" si="2235"/>
        <v>0</v>
      </c>
      <c r="Y1138" s="126">
        <v>0</v>
      </c>
      <c r="Z1138" s="126">
        <v>0</v>
      </c>
      <c r="AA1138" s="127">
        <f t="shared" si="2236"/>
        <v>0</v>
      </c>
      <c r="AB1138" s="127">
        <f t="shared" si="2237"/>
        <v>0</v>
      </c>
      <c r="AC1138" s="126">
        <v>0</v>
      </c>
      <c r="AD1138" s="126">
        <v>0</v>
      </c>
      <c r="AE1138" s="127">
        <f t="shared" si="2238"/>
        <v>0</v>
      </c>
      <c r="AF1138" s="126">
        <v>0</v>
      </c>
      <c r="AG1138" s="126">
        <v>0</v>
      </c>
      <c r="AH1138" s="127">
        <f t="shared" si="2239"/>
        <v>0</v>
      </c>
      <c r="AI1138" s="127">
        <f t="shared" si="2240"/>
        <v>0</v>
      </c>
      <c r="AJ1138" s="126">
        <v>0</v>
      </c>
      <c r="AK1138" s="126">
        <v>0</v>
      </c>
      <c r="AL1138" s="127">
        <f t="shared" si="2241"/>
        <v>0</v>
      </c>
      <c r="AM1138" s="126">
        <v>0</v>
      </c>
      <c r="AN1138" s="126">
        <v>0</v>
      </c>
      <c r="AO1138" s="127">
        <f t="shared" si="2242"/>
        <v>0</v>
      </c>
      <c r="AP1138" s="127">
        <f t="shared" si="2243"/>
        <v>0</v>
      </c>
      <c r="AQ1138" s="126">
        <v>0</v>
      </c>
      <c r="AR1138" s="126">
        <v>0</v>
      </c>
      <c r="AS1138" s="127">
        <f t="shared" si="2244"/>
        <v>0</v>
      </c>
      <c r="AT1138" s="126">
        <v>0</v>
      </c>
      <c r="AU1138" s="126">
        <v>0</v>
      </c>
      <c r="AV1138" s="127">
        <f t="shared" si="2245"/>
        <v>0</v>
      </c>
      <c r="AW1138" s="127">
        <f t="shared" si="2246"/>
        <v>0</v>
      </c>
      <c r="AX1138" s="126">
        <v>0</v>
      </c>
      <c r="AY1138" s="126">
        <v>0</v>
      </c>
      <c r="AZ1138" s="127">
        <f t="shared" si="2247"/>
        <v>0</v>
      </c>
      <c r="BA1138" s="126">
        <v>0</v>
      </c>
      <c r="BB1138" s="126">
        <v>0</v>
      </c>
      <c r="BC1138" s="127">
        <f t="shared" si="2248"/>
        <v>0</v>
      </c>
      <c r="BD1138" s="127">
        <f t="shared" si="2249"/>
        <v>0</v>
      </c>
      <c r="BE1138" s="128" t="s">
        <v>50</v>
      </c>
      <c r="BF1138" s="134"/>
      <c r="BG1138" s="128"/>
      <c r="BH1138" s="152" t="s">
        <v>128</v>
      </c>
      <c r="BI1138" s="152"/>
      <c r="BJ1138" s="104"/>
    </row>
    <row r="1139" spans="2:62" s="96" customFormat="1" ht="36.75" hidden="1" customHeight="1">
      <c r="B1139" s="122"/>
      <c r="C1139" s="143"/>
      <c r="D1139" s="122"/>
      <c r="E1139" s="122"/>
      <c r="F1139" s="132">
        <v>13</v>
      </c>
      <c r="G1139" s="133" t="s">
        <v>169</v>
      </c>
      <c r="H1139" s="126">
        <v>0</v>
      </c>
      <c r="I1139" s="126">
        <v>0</v>
      </c>
      <c r="J1139" s="127">
        <f t="shared" si="2229"/>
        <v>0</v>
      </c>
      <c r="K1139" s="126">
        <v>0</v>
      </c>
      <c r="L1139" s="126">
        <v>0</v>
      </c>
      <c r="M1139" s="127">
        <f t="shared" si="2230"/>
        <v>0</v>
      </c>
      <c r="N1139" s="127">
        <f t="shared" si="2231"/>
        <v>0</v>
      </c>
      <c r="O1139" s="126">
        <v>0</v>
      </c>
      <c r="P1139" s="126">
        <v>0</v>
      </c>
      <c r="Q1139" s="127">
        <f t="shared" si="2232"/>
        <v>0</v>
      </c>
      <c r="R1139" s="126">
        <v>0</v>
      </c>
      <c r="S1139" s="126">
        <v>0</v>
      </c>
      <c r="T1139" s="127">
        <f t="shared" si="2233"/>
        <v>0</v>
      </c>
      <c r="U1139" s="127">
        <f t="shared" si="2234"/>
        <v>0</v>
      </c>
      <c r="V1139" s="126">
        <v>0</v>
      </c>
      <c r="W1139" s="126">
        <v>0</v>
      </c>
      <c r="X1139" s="127">
        <f t="shared" si="2235"/>
        <v>0</v>
      </c>
      <c r="Y1139" s="126">
        <v>0</v>
      </c>
      <c r="Z1139" s="126">
        <v>0</v>
      </c>
      <c r="AA1139" s="127">
        <f t="shared" si="2236"/>
        <v>0</v>
      </c>
      <c r="AB1139" s="127">
        <f t="shared" si="2237"/>
        <v>0</v>
      </c>
      <c r="AC1139" s="126">
        <v>0</v>
      </c>
      <c r="AD1139" s="126">
        <v>0</v>
      </c>
      <c r="AE1139" s="127">
        <f t="shared" si="2238"/>
        <v>0</v>
      </c>
      <c r="AF1139" s="126">
        <v>0</v>
      </c>
      <c r="AG1139" s="126">
        <v>0</v>
      </c>
      <c r="AH1139" s="127">
        <f t="shared" si="2239"/>
        <v>0</v>
      </c>
      <c r="AI1139" s="127">
        <f t="shared" si="2240"/>
        <v>0</v>
      </c>
      <c r="AJ1139" s="126">
        <v>0</v>
      </c>
      <c r="AK1139" s="126">
        <v>0</v>
      </c>
      <c r="AL1139" s="127">
        <f t="shared" si="2241"/>
        <v>0</v>
      </c>
      <c r="AM1139" s="126">
        <v>0</v>
      </c>
      <c r="AN1139" s="126">
        <v>0</v>
      </c>
      <c r="AO1139" s="127">
        <f t="shared" si="2242"/>
        <v>0</v>
      </c>
      <c r="AP1139" s="127">
        <f t="shared" si="2243"/>
        <v>0</v>
      </c>
      <c r="AQ1139" s="126">
        <v>0</v>
      </c>
      <c r="AR1139" s="126">
        <v>0</v>
      </c>
      <c r="AS1139" s="127">
        <f t="shared" si="2244"/>
        <v>0</v>
      </c>
      <c r="AT1139" s="126">
        <v>0</v>
      </c>
      <c r="AU1139" s="126">
        <v>0</v>
      </c>
      <c r="AV1139" s="127">
        <f t="shared" si="2245"/>
        <v>0</v>
      </c>
      <c r="AW1139" s="127">
        <f t="shared" si="2246"/>
        <v>0</v>
      </c>
      <c r="AX1139" s="126">
        <v>0</v>
      </c>
      <c r="AY1139" s="126">
        <v>0</v>
      </c>
      <c r="AZ1139" s="127">
        <f t="shared" si="2247"/>
        <v>0</v>
      </c>
      <c r="BA1139" s="126">
        <v>0</v>
      </c>
      <c r="BB1139" s="126">
        <v>0</v>
      </c>
      <c r="BC1139" s="127">
        <f t="shared" si="2248"/>
        <v>0</v>
      </c>
      <c r="BD1139" s="127">
        <f t="shared" si="2249"/>
        <v>0</v>
      </c>
      <c r="BE1139" s="128" t="s">
        <v>50</v>
      </c>
      <c r="BF1139" s="134"/>
      <c r="BG1139" s="128"/>
      <c r="BH1139" s="152" t="s">
        <v>128</v>
      </c>
      <c r="BI1139" s="152"/>
      <c r="BJ1139" s="104"/>
    </row>
    <row r="1140" spans="2:62" s="96" customFormat="1" ht="36.75" hidden="1" customHeight="1">
      <c r="B1140" s="122"/>
      <c r="C1140" s="143"/>
      <c r="D1140" s="122"/>
      <c r="E1140" s="122"/>
      <c r="F1140" s="132">
        <v>14</v>
      </c>
      <c r="G1140" s="133" t="s">
        <v>696</v>
      </c>
      <c r="H1140" s="126">
        <v>0</v>
      </c>
      <c r="I1140" s="126">
        <v>0</v>
      </c>
      <c r="J1140" s="127">
        <f t="shared" si="2229"/>
        <v>0</v>
      </c>
      <c r="K1140" s="126">
        <v>0</v>
      </c>
      <c r="L1140" s="126">
        <v>0</v>
      </c>
      <c r="M1140" s="127">
        <f t="shared" si="2230"/>
        <v>0</v>
      </c>
      <c r="N1140" s="127">
        <f t="shared" si="2231"/>
        <v>0</v>
      </c>
      <c r="O1140" s="126">
        <v>0</v>
      </c>
      <c r="P1140" s="126">
        <v>0</v>
      </c>
      <c r="Q1140" s="127">
        <f t="shared" si="2232"/>
        <v>0</v>
      </c>
      <c r="R1140" s="126">
        <v>0</v>
      </c>
      <c r="S1140" s="126">
        <v>0</v>
      </c>
      <c r="T1140" s="127">
        <f t="shared" si="2233"/>
        <v>0</v>
      </c>
      <c r="U1140" s="127">
        <f t="shared" si="2234"/>
        <v>0</v>
      </c>
      <c r="V1140" s="126">
        <v>0</v>
      </c>
      <c r="W1140" s="126">
        <v>0</v>
      </c>
      <c r="X1140" s="127">
        <f t="shared" si="2235"/>
        <v>0</v>
      </c>
      <c r="Y1140" s="126">
        <v>0</v>
      </c>
      <c r="Z1140" s="126">
        <v>0</v>
      </c>
      <c r="AA1140" s="127">
        <f t="shared" si="2236"/>
        <v>0</v>
      </c>
      <c r="AB1140" s="127">
        <f t="shared" si="2237"/>
        <v>0</v>
      </c>
      <c r="AC1140" s="126">
        <v>0</v>
      </c>
      <c r="AD1140" s="126">
        <v>0</v>
      </c>
      <c r="AE1140" s="127">
        <f t="shared" si="2238"/>
        <v>0</v>
      </c>
      <c r="AF1140" s="126">
        <v>0</v>
      </c>
      <c r="AG1140" s="126">
        <v>0</v>
      </c>
      <c r="AH1140" s="127">
        <f t="shared" si="2239"/>
        <v>0</v>
      </c>
      <c r="AI1140" s="127">
        <f t="shared" si="2240"/>
        <v>0</v>
      </c>
      <c r="AJ1140" s="126">
        <v>0</v>
      </c>
      <c r="AK1140" s="126">
        <v>0</v>
      </c>
      <c r="AL1140" s="127">
        <f t="shared" si="2241"/>
        <v>0</v>
      </c>
      <c r="AM1140" s="126">
        <v>0</v>
      </c>
      <c r="AN1140" s="126">
        <v>0</v>
      </c>
      <c r="AO1140" s="127">
        <f t="shared" si="2242"/>
        <v>0</v>
      </c>
      <c r="AP1140" s="127">
        <f t="shared" si="2243"/>
        <v>0</v>
      </c>
      <c r="AQ1140" s="126">
        <v>0</v>
      </c>
      <c r="AR1140" s="126">
        <v>0</v>
      </c>
      <c r="AS1140" s="127">
        <f t="shared" si="2244"/>
        <v>0</v>
      </c>
      <c r="AT1140" s="126">
        <v>0</v>
      </c>
      <c r="AU1140" s="126">
        <v>0</v>
      </c>
      <c r="AV1140" s="127">
        <f t="shared" si="2245"/>
        <v>0</v>
      </c>
      <c r="AW1140" s="127">
        <f t="shared" si="2246"/>
        <v>0</v>
      </c>
      <c r="AX1140" s="126">
        <v>0</v>
      </c>
      <c r="AY1140" s="126">
        <v>0</v>
      </c>
      <c r="AZ1140" s="127">
        <f t="shared" si="2247"/>
        <v>0</v>
      </c>
      <c r="BA1140" s="126">
        <v>0</v>
      </c>
      <c r="BB1140" s="126">
        <v>0</v>
      </c>
      <c r="BC1140" s="127">
        <f t="shared" si="2248"/>
        <v>0</v>
      </c>
      <c r="BD1140" s="127">
        <f t="shared" si="2249"/>
        <v>0</v>
      </c>
      <c r="BE1140" s="128" t="s">
        <v>50</v>
      </c>
      <c r="BF1140" s="134"/>
      <c r="BG1140" s="128"/>
      <c r="BH1140" s="152" t="s">
        <v>128</v>
      </c>
      <c r="BI1140" s="152"/>
      <c r="BJ1140" s="104"/>
    </row>
    <row r="1141" spans="2:62" s="96" customFormat="1" ht="36.75" hidden="1" customHeight="1">
      <c r="B1141" s="122"/>
      <c r="C1141" s="143"/>
      <c r="D1141" s="122"/>
      <c r="E1141" s="122"/>
      <c r="F1141" s="132">
        <v>15</v>
      </c>
      <c r="G1141" s="133" t="s">
        <v>697</v>
      </c>
      <c r="H1141" s="126">
        <v>0</v>
      </c>
      <c r="I1141" s="126">
        <v>0</v>
      </c>
      <c r="J1141" s="127">
        <f t="shared" si="2229"/>
        <v>0</v>
      </c>
      <c r="K1141" s="126">
        <v>0</v>
      </c>
      <c r="L1141" s="126">
        <v>0</v>
      </c>
      <c r="M1141" s="127">
        <f t="shared" si="2230"/>
        <v>0</v>
      </c>
      <c r="N1141" s="127">
        <f t="shared" si="2231"/>
        <v>0</v>
      </c>
      <c r="O1141" s="126">
        <v>0</v>
      </c>
      <c r="P1141" s="126">
        <v>0</v>
      </c>
      <c r="Q1141" s="127">
        <f t="shared" si="2232"/>
        <v>0</v>
      </c>
      <c r="R1141" s="126">
        <v>0</v>
      </c>
      <c r="S1141" s="126">
        <v>0</v>
      </c>
      <c r="T1141" s="127">
        <f t="shared" si="2233"/>
        <v>0</v>
      </c>
      <c r="U1141" s="127">
        <f t="shared" si="2234"/>
        <v>0</v>
      </c>
      <c r="V1141" s="126">
        <v>0</v>
      </c>
      <c r="W1141" s="126">
        <v>0</v>
      </c>
      <c r="X1141" s="127">
        <f t="shared" si="2235"/>
        <v>0</v>
      </c>
      <c r="Y1141" s="126">
        <v>0</v>
      </c>
      <c r="Z1141" s="126">
        <v>0</v>
      </c>
      <c r="AA1141" s="127">
        <f t="shared" si="2236"/>
        <v>0</v>
      </c>
      <c r="AB1141" s="127">
        <f t="shared" si="2237"/>
        <v>0</v>
      </c>
      <c r="AC1141" s="126">
        <v>0</v>
      </c>
      <c r="AD1141" s="126">
        <v>0</v>
      </c>
      <c r="AE1141" s="127">
        <f t="shared" si="2238"/>
        <v>0</v>
      </c>
      <c r="AF1141" s="126">
        <v>0</v>
      </c>
      <c r="AG1141" s="126">
        <v>0</v>
      </c>
      <c r="AH1141" s="127">
        <f t="shared" si="2239"/>
        <v>0</v>
      </c>
      <c r="AI1141" s="127">
        <f t="shared" si="2240"/>
        <v>0</v>
      </c>
      <c r="AJ1141" s="126">
        <v>0</v>
      </c>
      <c r="AK1141" s="126">
        <v>0</v>
      </c>
      <c r="AL1141" s="127">
        <f t="shared" si="2241"/>
        <v>0</v>
      </c>
      <c r="AM1141" s="126">
        <v>0</v>
      </c>
      <c r="AN1141" s="126">
        <v>0</v>
      </c>
      <c r="AO1141" s="127">
        <f t="shared" si="2242"/>
        <v>0</v>
      </c>
      <c r="AP1141" s="127">
        <f t="shared" si="2243"/>
        <v>0</v>
      </c>
      <c r="AQ1141" s="126">
        <v>0</v>
      </c>
      <c r="AR1141" s="126">
        <v>0</v>
      </c>
      <c r="AS1141" s="127">
        <f t="shared" si="2244"/>
        <v>0</v>
      </c>
      <c r="AT1141" s="126">
        <v>0</v>
      </c>
      <c r="AU1141" s="126">
        <v>0</v>
      </c>
      <c r="AV1141" s="127">
        <f t="shared" si="2245"/>
        <v>0</v>
      </c>
      <c r="AW1141" s="127">
        <f t="shared" si="2246"/>
        <v>0</v>
      </c>
      <c r="AX1141" s="126">
        <v>0</v>
      </c>
      <c r="AY1141" s="126">
        <v>0</v>
      </c>
      <c r="AZ1141" s="127">
        <f t="shared" si="2247"/>
        <v>0</v>
      </c>
      <c r="BA1141" s="126">
        <v>0</v>
      </c>
      <c r="BB1141" s="126">
        <v>0</v>
      </c>
      <c r="BC1141" s="127">
        <f t="shared" si="2248"/>
        <v>0</v>
      </c>
      <c r="BD1141" s="127">
        <f t="shared" si="2249"/>
        <v>0</v>
      </c>
      <c r="BE1141" s="128" t="s">
        <v>50</v>
      </c>
      <c r="BF1141" s="134"/>
      <c r="BG1141" s="128"/>
      <c r="BH1141" s="152" t="s">
        <v>128</v>
      </c>
      <c r="BI1141" s="152"/>
      <c r="BJ1141" s="104"/>
    </row>
    <row r="1142" spans="2:62" s="96" customFormat="1" ht="36.75" hidden="1" customHeight="1">
      <c r="B1142" s="122"/>
      <c r="C1142" s="143"/>
      <c r="D1142" s="122"/>
      <c r="E1142" s="122"/>
      <c r="F1142" s="132">
        <v>16</v>
      </c>
      <c r="G1142" s="133" t="s">
        <v>385</v>
      </c>
      <c r="H1142" s="126">
        <v>0</v>
      </c>
      <c r="I1142" s="126">
        <v>0</v>
      </c>
      <c r="J1142" s="127">
        <f t="shared" si="2229"/>
        <v>0</v>
      </c>
      <c r="K1142" s="126">
        <v>0</v>
      </c>
      <c r="L1142" s="126">
        <v>0</v>
      </c>
      <c r="M1142" s="127">
        <f t="shared" si="2230"/>
        <v>0</v>
      </c>
      <c r="N1142" s="127">
        <f t="shared" si="2231"/>
        <v>0</v>
      </c>
      <c r="O1142" s="126">
        <v>0</v>
      </c>
      <c r="P1142" s="126">
        <v>0</v>
      </c>
      <c r="Q1142" s="127">
        <f t="shared" si="2232"/>
        <v>0</v>
      </c>
      <c r="R1142" s="126">
        <v>0</v>
      </c>
      <c r="S1142" s="126">
        <v>0</v>
      </c>
      <c r="T1142" s="127">
        <f t="shared" si="2233"/>
        <v>0</v>
      </c>
      <c r="U1142" s="127">
        <f t="shared" si="2234"/>
        <v>0</v>
      </c>
      <c r="V1142" s="126">
        <v>0</v>
      </c>
      <c r="W1142" s="126">
        <v>0</v>
      </c>
      <c r="X1142" s="127">
        <f t="shared" si="2235"/>
        <v>0</v>
      </c>
      <c r="Y1142" s="126">
        <v>0</v>
      </c>
      <c r="Z1142" s="126">
        <v>0</v>
      </c>
      <c r="AA1142" s="127">
        <f t="shared" si="2236"/>
        <v>0</v>
      </c>
      <c r="AB1142" s="127">
        <f t="shared" si="2237"/>
        <v>0</v>
      </c>
      <c r="AC1142" s="126">
        <v>0</v>
      </c>
      <c r="AD1142" s="126">
        <v>0</v>
      </c>
      <c r="AE1142" s="127">
        <f t="shared" si="2238"/>
        <v>0</v>
      </c>
      <c r="AF1142" s="126">
        <v>0</v>
      </c>
      <c r="AG1142" s="126">
        <v>0</v>
      </c>
      <c r="AH1142" s="127">
        <f t="shared" si="2239"/>
        <v>0</v>
      </c>
      <c r="AI1142" s="127">
        <f t="shared" si="2240"/>
        <v>0</v>
      </c>
      <c r="AJ1142" s="126">
        <v>0</v>
      </c>
      <c r="AK1142" s="126">
        <v>0</v>
      </c>
      <c r="AL1142" s="127">
        <f t="shared" si="2241"/>
        <v>0</v>
      </c>
      <c r="AM1142" s="126">
        <v>0</v>
      </c>
      <c r="AN1142" s="126">
        <v>0</v>
      </c>
      <c r="AO1142" s="127">
        <f t="shared" si="2242"/>
        <v>0</v>
      </c>
      <c r="AP1142" s="127">
        <f t="shared" si="2243"/>
        <v>0</v>
      </c>
      <c r="AQ1142" s="126">
        <v>0</v>
      </c>
      <c r="AR1142" s="126">
        <v>0</v>
      </c>
      <c r="AS1142" s="127">
        <f t="shared" si="2244"/>
        <v>0</v>
      </c>
      <c r="AT1142" s="126">
        <v>0</v>
      </c>
      <c r="AU1142" s="126">
        <v>0</v>
      </c>
      <c r="AV1142" s="127">
        <f t="shared" si="2245"/>
        <v>0</v>
      </c>
      <c r="AW1142" s="127">
        <f t="shared" si="2246"/>
        <v>0</v>
      </c>
      <c r="AX1142" s="126">
        <v>0</v>
      </c>
      <c r="AY1142" s="126">
        <v>0</v>
      </c>
      <c r="AZ1142" s="127">
        <f t="shared" si="2247"/>
        <v>0</v>
      </c>
      <c r="BA1142" s="126">
        <v>0</v>
      </c>
      <c r="BB1142" s="126">
        <v>0</v>
      </c>
      <c r="BC1142" s="127">
        <f t="shared" si="2248"/>
        <v>0</v>
      </c>
      <c r="BD1142" s="127">
        <f t="shared" si="2249"/>
        <v>0</v>
      </c>
      <c r="BE1142" s="128" t="s">
        <v>50</v>
      </c>
      <c r="BF1142" s="134"/>
      <c r="BG1142" s="128"/>
      <c r="BH1142" s="152" t="s">
        <v>128</v>
      </c>
      <c r="BI1142" s="152"/>
      <c r="BJ1142" s="104"/>
    </row>
    <row r="1143" spans="2:62" s="96" customFormat="1" ht="36.75" hidden="1" customHeight="1">
      <c r="B1143" s="122"/>
      <c r="C1143" s="143"/>
      <c r="D1143" s="122"/>
      <c r="E1143" s="122"/>
      <c r="F1143" s="132">
        <v>17</v>
      </c>
      <c r="G1143" s="133" t="s">
        <v>698</v>
      </c>
      <c r="H1143" s="126">
        <v>0</v>
      </c>
      <c r="I1143" s="126">
        <v>0</v>
      </c>
      <c r="J1143" s="127">
        <f t="shared" si="2229"/>
        <v>0</v>
      </c>
      <c r="K1143" s="126">
        <v>0</v>
      </c>
      <c r="L1143" s="126">
        <v>0</v>
      </c>
      <c r="M1143" s="127">
        <f t="shared" si="2230"/>
        <v>0</v>
      </c>
      <c r="N1143" s="127">
        <f t="shared" si="2231"/>
        <v>0</v>
      </c>
      <c r="O1143" s="126">
        <v>0</v>
      </c>
      <c r="P1143" s="126">
        <v>0</v>
      </c>
      <c r="Q1143" s="127">
        <f t="shared" si="2232"/>
        <v>0</v>
      </c>
      <c r="R1143" s="126">
        <v>0</v>
      </c>
      <c r="S1143" s="126">
        <v>0</v>
      </c>
      <c r="T1143" s="127">
        <f t="shared" si="2233"/>
        <v>0</v>
      </c>
      <c r="U1143" s="127">
        <f t="shared" si="2234"/>
        <v>0</v>
      </c>
      <c r="V1143" s="126">
        <v>0</v>
      </c>
      <c r="W1143" s="126">
        <v>0</v>
      </c>
      <c r="X1143" s="127">
        <f t="shared" si="2235"/>
        <v>0</v>
      </c>
      <c r="Y1143" s="126">
        <v>0</v>
      </c>
      <c r="Z1143" s="126">
        <v>0</v>
      </c>
      <c r="AA1143" s="127">
        <f t="shared" si="2236"/>
        <v>0</v>
      </c>
      <c r="AB1143" s="127">
        <f t="shared" si="2237"/>
        <v>0</v>
      </c>
      <c r="AC1143" s="126">
        <v>0</v>
      </c>
      <c r="AD1143" s="126">
        <v>0</v>
      </c>
      <c r="AE1143" s="127">
        <f t="shared" si="2238"/>
        <v>0</v>
      </c>
      <c r="AF1143" s="126">
        <v>0</v>
      </c>
      <c r="AG1143" s="126">
        <v>0</v>
      </c>
      <c r="AH1143" s="127">
        <f t="shared" si="2239"/>
        <v>0</v>
      </c>
      <c r="AI1143" s="127">
        <f t="shared" si="2240"/>
        <v>0</v>
      </c>
      <c r="AJ1143" s="126">
        <v>0</v>
      </c>
      <c r="AK1143" s="126">
        <v>0</v>
      </c>
      <c r="AL1143" s="127">
        <f t="shared" si="2241"/>
        <v>0</v>
      </c>
      <c r="AM1143" s="126">
        <v>0</v>
      </c>
      <c r="AN1143" s="126">
        <v>0</v>
      </c>
      <c r="AO1143" s="127">
        <f t="shared" si="2242"/>
        <v>0</v>
      </c>
      <c r="AP1143" s="127">
        <f t="shared" si="2243"/>
        <v>0</v>
      </c>
      <c r="AQ1143" s="126">
        <v>0</v>
      </c>
      <c r="AR1143" s="126">
        <v>0</v>
      </c>
      <c r="AS1143" s="127">
        <f t="shared" si="2244"/>
        <v>0</v>
      </c>
      <c r="AT1143" s="126">
        <v>0</v>
      </c>
      <c r="AU1143" s="126">
        <v>0</v>
      </c>
      <c r="AV1143" s="127">
        <f t="shared" si="2245"/>
        <v>0</v>
      </c>
      <c r="AW1143" s="127">
        <f t="shared" si="2246"/>
        <v>0</v>
      </c>
      <c r="AX1143" s="126">
        <v>0</v>
      </c>
      <c r="AY1143" s="126">
        <v>0</v>
      </c>
      <c r="AZ1143" s="127">
        <f t="shared" si="2247"/>
        <v>0</v>
      </c>
      <c r="BA1143" s="126">
        <v>0</v>
      </c>
      <c r="BB1143" s="126">
        <v>0</v>
      </c>
      <c r="BC1143" s="127">
        <f t="shared" si="2248"/>
        <v>0</v>
      </c>
      <c r="BD1143" s="127">
        <f t="shared" si="2249"/>
        <v>0</v>
      </c>
      <c r="BE1143" s="128" t="s">
        <v>50</v>
      </c>
      <c r="BF1143" s="134"/>
      <c r="BG1143" s="128"/>
      <c r="BH1143" s="152" t="s">
        <v>128</v>
      </c>
      <c r="BI1143" s="152"/>
      <c r="BJ1143" s="104"/>
    </row>
    <row r="1144" spans="2:62" s="96" customFormat="1" ht="36.75" hidden="1" customHeight="1">
      <c r="B1144" s="122"/>
      <c r="C1144" s="143"/>
      <c r="D1144" s="122"/>
      <c r="E1144" s="122"/>
      <c r="F1144" s="132">
        <v>18</v>
      </c>
      <c r="G1144" s="133" t="s">
        <v>699</v>
      </c>
      <c r="H1144" s="126">
        <v>0</v>
      </c>
      <c r="I1144" s="126">
        <v>0</v>
      </c>
      <c r="J1144" s="127">
        <f t="shared" si="2229"/>
        <v>0</v>
      </c>
      <c r="K1144" s="126">
        <v>0</v>
      </c>
      <c r="L1144" s="126">
        <v>0</v>
      </c>
      <c r="M1144" s="127">
        <f t="shared" si="2230"/>
        <v>0</v>
      </c>
      <c r="N1144" s="127">
        <f t="shared" si="2231"/>
        <v>0</v>
      </c>
      <c r="O1144" s="126">
        <v>0</v>
      </c>
      <c r="P1144" s="126">
        <v>0</v>
      </c>
      <c r="Q1144" s="127">
        <f t="shared" si="2232"/>
        <v>0</v>
      </c>
      <c r="R1144" s="126">
        <v>0</v>
      </c>
      <c r="S1144" s="126">
        <v>0</v>
      </c>
      <c r="T1144" s="127">
        <f t="shared" si="2233"/>
        <v>0</v>
      </c>
      <c r="U1144" s="127">
        <f t="shared" si="2234"/>
        <v>0</v>
      </c>
      <c r="V1144" s="126">
        <v>0</v>
      </c>
      <c r="W1144" s="126">
        <v>0</v>
      </c>
      <c r="X1144" s="127">
        <f t="shared" si="2235"/>
        <v>0</v>
      </c>
      <c r="Y1144" s="126">
        <v>0</v>
      </c>
      <c r="Z1144" s="126">
        <v>0</v>
      </c>
      <c r="AA1144" s="127">
        <f t="shared" si="2236"/>
        <v>0</v>
      </c>
      <c r="AB1144" s="127">
        <f t="shared" si="2237"/>
        <v>0</v>
      </c>
      <c r="AC1144" s="126">
        <v>0</v>
      </c>
      <c r="AD1144" s="126">
        <v>0</v>
      </c>
      <c r="AE1144" s="127">
        <f t="shared" si="2238"/>
        <v>0</v>
      </c>
      <c r="AF1144" s="126">
        <v>0</v>
      </c>
      <c r="AG1144" s="126">
        <v>0</v>
      </c>
      <c r="AH1144" s="127">
        <f t="shared" si="2239"/>
        <v>0</v>
      </c>
      <c r="AI1144" s="127">
        <f t="shared" si="2240"/>
        <v>0</v>
      </c>
      <c r="AJ1144" s="126">
        <v>0</v>
      </c>
      <c r="AK1144" s="126">
        <v>0</v>
      </c>
      <c r="AL1144" s="127">
        <f t="shared" si="2241"/>
        <v>0</v>
      </c>
      <c r="AM1144" s="126">
        <v>0</v>
      </c>
      <c r="AN1144" s="126">
        <v>0</v>
      </c>
      <c r="AO1144" s="127">
        <f t="shared" si="2242"/>
        <v>0</v>
      </c>
      <c r="AP1144" s="127">
        <f t="shared" si="2243"/>
        <v>0</v>
      </c>
      <c r="AQ1144" s="126">
        <v>0</v>
      </c>
      <c r="AR1144" s="126">
        <v>0</v>
      </c>
      <c r="AS1144" s="127">
        <f t="shared" si="2244"/>
        <v>0</v>
      </c>
      <c r="AT1144" s="126">
        <v>0</v>
      </c>
      <c r="AU1144" s="126">
        <v>0</v>
      </c>
      <c r="AV1144" s="127">
        <f t="shared" si="2245"/>
        <v>0</v>
      </c>
      <c r="AW1144" s="127">
        <f t="shared" si="2246"/>
        <v>0</v>
      </c>
      <c r="AX1144" s="126">
        <v>0</v>
      </c>
      <c r="AY1144" s="126">
        <v>0</v>
      </c>
      <c r="AZ1144" s="127">
        <f t="shared" si="2247"/>
        <v>0</v>
      </c>
      <c r="BA1144" s="126">
        <v>0</v>
      </c>
      <c r="BB1144" s="126">
        <v>0</v>
      </c>
      <c r="BC1144" s="127">
        <f t="shared" si="2248"/>
        <v>0</v>
      </c>
      <c r="BD1144" s="127">
        <f t="shared" si="2249"/>
        <v>0</v>
      </c>
      <c r="BE1144" s="128" t="s">
        <v>50</v>
      </c>
      <c r="BF1144" s="134"/>
      <c r="BG1144" s="128"/>
      <c r="BH1144" s="152" t="s">
        <v>128</v>
      </c>
      <c r="BI1144" s="152"/>
      <c r="BJ1144" s="104"/>
    </row>
    <row r="1145" spans="2:62" s="96" customFormat="1" ht="36.75" hidden="1" customHeight="1">
      <c r="B1145" s="122"/>
      <c r="C1145" s="143"/>
      <c r="D1145" s="122"/>
      <c r="E1145" s="122"/>
      <c r="F1145" s="132">
        <v>19</v>
      </c>
      <c r="G1145" s="133" t="s">
        <v>700</v>
      </c>
      <c r="H1145" s="126">
        <v>0</v>
      </c>
      <c r="I1145" s="126">
        <v>0</v>
      </c>
      <c r="J1145" s="127">
        <f t="shared" si="2229"/>
        <v>0</v>
      </c>
      <c r="K1145" s="126">
        <v>0</v>
      </c>
      <c r="L1145" s="126">
        <v>0</v>
      </c>
      <c r="M1145" s="127">
        <f t="shared" si="2230"/>
        <v>0</v>
      </c>
      <c r="N1145" s="127">
        <f t="shared" si="2231"/>
        <v>0</v>
      </c>
      <c r="O1145" s="126">
        <v>0</v>
      </c>
      <c r="P1145" s="126">
        <v>0</v>
      </c>
      <c r="Q1145" s="127">
        <f t="shared" si="2232"/>
        <v>0</v>
      </c>
      <c r="R1145" s="126">
        <v>0</v>
      </c>
      <c r="S1145" s="126">
        <v>0</v>
      </c>
      <c r="T1145" s="127">
        <f t="shared" si="2233"/>
        <v>0</v>
      </c>
      <c r="U1145" s="127">
        <f t="shared" si="2234"/>
        <v>0</v>
      </c>
      <c r="V1145" s="126">
        <v>0</v>
      </c>
      <c r="W1145" s="126">
        <v>0</v>
      </c>
      <c r="X1145" s="127">
        <f t="shared" si="2235"/>
        <v>0</v>
      </c>
      <c r="Y1145" s="126">
        <v>0</v>
      </c>
      <c r="Z1145" s="126">
        <v>0</v>
      </c>
      <c r="AA1145" s="127">
        <f t="shared" si="2236"/>
        <v>0</v>
      </c>
      <c r="AB1145" s="127">
        <f t="shared" si="2237"/>
        <v>0</v>
      </c>
      <c r="AC1145" s="126">
        <v>0</v>
      </c>
      <c r="AD1145" s="126">
        <v>0</v>
      </c>
      <c r="AE1145" s="127">
        <f t="shared" si="2238"/>
        <v>0</v>
      </c>
      <c r="AF1145" s="126">
        <v>0</v>
      </c>
      <c r="AG1145" s="126">
        <v>0</v>
      </c>
      <c r="AH1145" s="127">
        <f t="shared" si="2239"/>
        <v>0</v>
      </c>
      <c r="AI1145" s="127">
        <f t="shared" si="2240"/>
        <v>0</v>
      </c>
      <c r="AJ1145" s="126">
        <v>0</v>
      </c>
      <c r="AK1145" s="126">
        <v>0</v>
      </c>
      <c r="AL1145" s="127">
        <f t="shared" si="2241"/>
        <v>0</v>
      </c>
      <c r="AM1145" s="126">
        <v>0</v>
      </c>
      <c r="AN1145" s="126">
        <v>0</v>
      </c>
      <c r="AO1145" s="127">
        <f t="shared" si="2242"/>
        <v>0</v>
      </c>
      <c r="AP1145" s="127">
        <f t="shared" si="2243"/>
        <v>0</v>
      </c>
      <c r="AQ1145" s="126">
        <v>0</v>
      </c>
      <c r="AR1145" s="126">
        <v>0</v>
      </c>
      <c r="AS1145" s="127">
        <f t="shared" si="2244"/>
        <v>0</v>
      </c>
      <c r="AT1145" s="126">
        <v>0</v>
      </c>
      <c r="AU1145" s="126">
        <v>0</v>
      </c>
      <c r="AV1145" s="127">
        <f t="shared" si="2245"/>
        <v>0</v>
      </c>
      <c r="AW1145" s="127">
        <f t="shared" si="2246"/>
        <v>0</v>
      </c>
      <c r="AX1145" s="126">
        <v>0</v>
      </c>
      <c r="AY1145" s="126">
        <v>0</v>
      </c>
      <c r="AZ1145" s="127">
        <f t="shared" si="2247"/>
        <v>0</v>
      </c>
      <c r="BA1145" s="126">
        <v>0</v>
      </c>
      <c r="BB1145" s="126">
        <v>0</v>
      </c>
      <c r="BC1145" s="127">
        <f t="shared" si="2248"/>
        <v>0</v>
      </c>
      <c r="BD1145" s="127">
        <f t="shared" si="2249"/>
        <v>0</v>
      </c>
      <c r="BE1145" s="128" t="s">
        <v>50</v>
      </c>
      <c r="BF1145" s="134"/>
      <c r="BG1145" s="128"/>
      <c r="BH1145" s="152" t="s">
        <v>128</v>
      </c>
      <c r="BI1145" s="152"/>
      <c r="BJ1145" s="104"/>
    </row>
    <row r="1146" spans="2:62" s="96" customFormat="1" ht="36.75" hidden="1" customHeight="1">
      <c r="B1146" s="122"/>
      <c r="C1146" s="143"/>
      <c r="D1146" s="122"/>
      <c r="E1146" s="122"/>
      <c r="F1146" s="132">
        <v>20</v>
      </c>
      <c r="G1146" s="133" t="s">
        <v>701</v>
      </c>
      <c r="H1146" s="126">
        <v>0</v>
      </c>
      <c r="I1146" s="126">
        <v>0</v>
      </c>
      <c r="J1146" s="127">
        <f t="shared" si="2229"/>
        <v>0</v>
      </c>
      <c r="K1146" s="126">
        <v>0</v>
      </c>
      <c r="L1146" s="126">
        <v>0</v>
      </c>
      <c r="M1146" s="127">
        <f t="shared" si="2230"/>
        <v>0</v>
      </c>
      <c r="N1146" s="127">
        <f t="shared" si="2231"/>
        <v>0</v>
      </c>
      <c r="O1146" s="126">
        <v>0</v>
      </c>
      <c r="P1146" s="126">
        <v>0</v>
      </c>
      <c r="Q1146" s="127">
        <f t="shared" si="2232"/>
        <v>0</v>
      </c>
      <c r="R1146" s="126">
        <v>0</v>
      </c>
      <c r="S1146" s="126">
        <v>0</v>
      </c>
      <c r="T1146" s="127">
        <f t="shared" si="2233"/>
        <v>0</v>
      </c>
      <c r="U1146" s="127">
        <f t="shared" si="2234"/>
        <v>0</v>
      </c>
      <c r="V1146" s="126">
        <v>0</v>
      </c>
      <c r="W1146" s="126">
        <v>0</v>
      </c>
      <c r="X1146" s="127">
        <f t="shared" si="2235"/>
        <v>0</v>
      </c>
      <c r="Y1146" s="126">
        <v>0</v>
      </c>
      <c r="Z1146" s="126">
        <v>0</v>
      </c>
      <c r="AA1146" s="127">
        <f t="shared" si="2236"/>
        <v>0</v>
      </c>
      <c r="AB1146" s="127">
        <f t="shared" si="2237"/>
        <v>0</v>
      </c>
      <c r="AC1146" s="126">
        <v>0</v>
      </c>
      <c r="AD1146" s="126">
        <v>0</v>
      </c>
      <c r="AE1146" s="127">
        <f t="shared" si="2238"/>
        <v>0</v>
      </c>
      <c r="AF1146" s="126">
        <v>0</v>
      </c>
      <c r="AG1146" s="126">
        <v>0</v>
      </c>
      <c r="AH1146" s="127">
        <f t="shared" si="2239"/>
        <v>0</v>
      </c>
      <c r="AI1146" s="127">
        <f t="shared" si="2240"/>
        <v>0</v>
      </c>
      <c r="AJ1146" s="126">
        <v>0</v>
      </c>
      <c r="AK1146" s="126">
        <v>0</v>
      </c>
      <c r="AL1146" s="127">
        <f t="shared" si="2241"/>
        <v>0</v>
      </c>
      <c r="AM1146" s="126">
        <v>0</v>
      </c>
      <c r="AN1146" s="126">
        <v>0</v>
      </c>
      <c r="AO1146" s="127">
        <f t="shared" si="2242"/>
        <v>0</v>
      </c>
      <c r="AP1146" s="127">
        <f t="shared" si="2243"/>
        <v>0</v>
      </c>
      <c r="AQ1146" s="126">
        <v>0</v>
      </c>
      <c r="AR1146" s="126">
        <v>0</v>
      </c>
      <c r="AS1146" s="127">
        <f t="shared" si="2244"/>
        <v>0</v>
      </c>
      <c r="AT1146" s="126">
        <v>0</v>
      </c>
      <c r="AU1146" s="126">
        <v>0</v>
      </c>
      <c r="AV1146" s="127">
        <f t="shared" si="2245"/>
        <v>0</v>
      </c>
      <c r="AW1146" s="127">
        <f t="shared" si="2246"/>
        <v>0</v>
      </c>
      <c r="AX1146" s="126">
        <v>0</v>
      </c>
      <c r="AY1146" s="126">
        <v>0</v>
      </c>
      <c r="AZ1146" s="127">
        <f t="shared" si="2247"/>
        <v>0</v>
      </c>
      <c r="BA1146" s="126">
        <v>0</v>
      </c>
      <c r="BB1146" s="126">
        <v>0</v>
      </c>
      <c r="BC1146" s="127">
        <f t="shared" si="2248"/>
        <v>0</v>
      </c>
      <c r="BD1146" s="127">
        <f t="shared" si="2249"/>
        <v>0</v>
      </c>
      <c r="BE1146" s="128" t="s">
        <v>50</v>
      </c>
      <c r="BF1146" s="134"/>
      <c r="BG1146" s="128"/>
      <c r="BH1146" s="152" t="s">
        <v>128</v>
      </c>
      <c r="BI1146" s="152"/>
      <c r="BJ1146" s="104"/>
    </row>
    <row r="1147" spans="2:62" s="96" customFormat="1" ht="36.75" hidden="1" customHeight="1">
      <c r="B1147" s="122"/>
      <c r="C1147" s="143"/>
      <c r="D1147" s="122"/>
      <c r="E1147" s="122"/>
      <c r="F1147" s="132">
        <v>21</v>
      </c>
      <c r="G1147" s="133" t="s">
        <v>702</v>
      </c>
      <c r="H1147" s="126">
        <v>0</v>
      </c>
      <c r="I1147" s="126">
        <v>0</v>
      </c>
      <c r="J1147" s="127">
        <f t="shared" si="2229"/>
        <v>0</v>
      </c>
      <c r="K1147" s="126">
        <v>0</v>
      </c>
      <c r="L1147" s="126">
        <v>0</v>
      </c>
      <c r="M1147" s="127">
        <f t="shared" si="2230"/>
        <v>0</v>
      </c>
      <c r="N1147" s="127">
        <f t="shared" si="2231"/>
        <v>0</v>
      </c>
      <c r="O1147" s="126">
        <v>0</v>
      </c>
      <c r="P1147" s="126">
        <v>0</v>
      </c>
      <c r="Q1147" s="127">
        <f t="shared" si="2232"/>
        <v>0</v>
      </c>
      <c r="R1147" s="126">
        <v>0</v>
      </c>
      <c r="S1147" s="126">
        <v>0</v>
      </c>
      <c r="T1147" s="127">
        <f t="shared" si="2233"/>
        <v>0</v>
      </c>
      <c r="U1147" s="127">
        <f t="shared" si="2234"/>
        <v>0</v>
      </c>
      <c r="V1147" s="126">
        <v>0</v>
      </c>
      <c r="W1147" s="126">
        <v>0</v>
      </c>
      <c r="X1147" s="127">
        <f t="shared" si="2235"/>
        <v>0</v>
      </c>
      <c r="Y1147" s="126">
        <v>0</v>
      </c>
      <c r="Z1147" s="126">
        <v>0</v>
      </c>
      <c r="AA1147" s="127">
        <f t="shared" si="2236"/>
        <v>0</v>
      </c>
      <c r="AB1147" s="127">
        <f t="shared" si="2237"/>
        <v>0</v>
      </c>
      <c r="AC1147" s="126">
        <v>0</v>
      </c>
      <c r="AD1147" s="126">
        <v>0</v>
      </c>
      <c r="AE1147" s="127">
        <f t="shared" si="2238"/>
        <v>0</v>
      </c>
      <c r="AF1147" s="126">
        <v>0</v>
      </c>
      <c r="AG1147" s="126">
        <v>0</v>
      </c>
      <c r="AH1147" s="127">
        <f t="shared" si="2239"/>
        <v>0</v>
      </c>
      <c r="AI1147" s="127">
        <f t="shared" si="2240"/>
        <v>0</v>
      </c>
      <c r="AJ1147" s="126">
        <v>0</v>
      </c>
      <c r="AK1147" s="126">
        <v>0</v>
      </c>
      <c r="AL1147" s="127">
        <f t="shared" si="2241"/>
        <v>0</v>
      </c>
      <c r="AM1147" s="126">
        <v>0</v>
      </c>
      <c r="AN1147" s="126">
        <v>0</v>
      </c>
      <c r="AO1147" s="127">
        <f t="shared" si="2242"/>
        <v>0</v>
      </c>
      <c r="AP1147" s="127">
        <f t="shared" si="2243"/>
        <v>0</v>
      </c>
      <c r="AQ1147" s="126">
        <v>0</v>
      </c>
      <c r="AR1147" s="126">
        <v>0</v>
      </c>
      <c r="AS1147" s="127">
        <f t="shared" si="2244"/>
        <v>0</v>
      </c>
      <c r="AT1147" s="126">
        <v>0</v>
      </c>
      <c r="AU1147" s="126">
        <v>0</v>
      </c>
      <c r="AV1147" s="127">
        <f t="shared" si="2245"/>
        <v>0</v>
      </c>
      <c r="AW1147" s="127">
        <f t="shared" si="2246"/>
        <v>0</v>
      </c>
      <c r="AX1147" s="126">
        <v>0</v>
      </c>
      <c r="AY1147" s="126">
        <v>0</v>
      </c>
      <c r="AZ1147" s="127">
        <f t="shared" si="2247"/>
        <v>0</v>
      </c>
      <c r="BA1147" s="126">
        <v>0</v>
      </c>
      <c r="BB1147" s="126">
        <v>0</v>
      </c>
      <c r="BC1147" s="127">
        <f t="shared" si="2248"/>
        <v>0</v>
      </c>
      <c r="BD1147" s="127">
        <f t="shared" si="2249"/>
        <v>0</v>
      </c>
      <c r="BE1147" s="128" t="s">
        <v>50</v>
      </c>
      <c r="BF1147" s="134"/>
      <c r="BG1147" s="128"/>
      <c r="BH1147" s="152" t="s">
        <v>128</v>
      </c>
      <c r="BI1147" s="152"/>
      <c r="BJ1147" s="104"/>
    </row>
    <row r="1148" spans="2:62" s="96" customFormat="1" ht="36.75" hidden="1" customHeight="1">
      <c r="B1148" s="122"/>
      <c r="C1148" s="143"/>
      <c r="D1148" s="122"/>
      <c r="E1148" s="122"/>
      <c r="F1148" s="132">
        <v>22</v>
      </c>
      <c r="G1148" s="133" t="s">
        <v>703</v>
      </c>
      <c r="H1148" s="126">
        <v>0</v>
      </c>
      <c r="I1148" s="126">
        <v>0</v>
      </c>
      <c r="J1148" s="127">
        <f t="shared" si="2229"/>
        <v>0</v>
      </c>
      <c r="K1148" s="126">
        <v>0</v>
      </c>
      <c r="L1148" s="126">
        <v>0</v>
      </c>
      <c r="M1148" s="127">
        <f t="shared" si="2230"/>
        <v>0</v>
      </c>
      <c r="N1148" s="127">
        <f t="shared" si="2231"/>
        <v>0</v>
      </c>
      <c r="O1148" s="126">
        <v>0</v>
      </c>
      <c r="P1148" s="126">
        <v>0</v>
      </c>
      <c r="Q1148" s="127">
        <f t="shared" si="2232"/>
        <v>0</v>
      </c>
      <c r="R1148" s="126">
        <v>0</v>
      </c>
      <c r="S1148" s="126">
        <v>0</v>
      </c>
      <c r="T1148" s="127">
        <f t="shared" si="2233"/>
        <v>0</v>
      </c>
      <c r="U1148" s="127">
        <f t="shared" si="2234"/>
        <v>0</v>
      </c>
      <c r="V1148" s="126">
        <v>0</v>
      </c>
      <c r="W1148" s="126">
        <v>0</v>
      </c>
      <c r="X1148" s="127">
        <f t="shared" si="2235"/>
        <v>0</v>
      </c>
      <c r="Y1148" s="126">
        <v>0</v>
      </c>
      <c r="Z1148" s="126">
        <v>0</v>
      </c>
      <c r="AA1148" s="127">
        <f t="shared" si="2236"/>
        <v>0</v>
      </c>
      <c r="AB1148" s="127">
        <f t="shared" si="2237"/>
        <v>0</v>
      </c>
      <c r="AC1148" s="126">
        <v>0</v>
      </c>
      <c r="AD1148" s="126">
        <v>0</v>
      </c>
      <c r="AE1148" s="127">
        <f t="shared" si="2238"/>
        <v>0</v>
      </c>
      <c r="AF1148" s="126">
        <v>0</v>
      </c>
      <c r="AG1148" s="126">
        <v>0</v>
      </c>
      <c r="AH1148" s="127">
        <f t="shared" si="2239"/>
        <v>0</v>
      </c>
      <c r="AI1148" s="127">
        <f t="shared" si="2240"/>
        <v>0</v>
      </c>
      <c r="AJ1148" s="126">
        <v>0</v>
      </c>
      <c r="AK1148" s="126">
        <v>0</v>
      </c>
      <c r="AL1148" s="127">
        <f t="shared" si="2241"/>
        <v>0</v>
      </c>
      <c r="AM1148" s="126">
        <v>0</v>
      </c>
      <c r="AN1148" s="126">
        <v>0</v>
      </c>
      <c r="AO1148" s="127">
        <f t="shared" si="2242"/>
        <v>0</v>
      </c>
      <c r="AP1148" s="127">
        <f t="shared" si="2243"/>
        <v>0</v>
      </c>
      <c r="AQ1148" s="126">
        <v>0</v>
      </c>
      <c r="AR1148" s="126">
        <v>0</v>
      </c>
      <c r="AS1148" s="127">
        <f t="shared" si="2244"/>
        <v>0</v>
      </c>
      <c r="AT1148" s="126">
        <v>0</v>
      </c>
      <c r="AU1148" s="126">
        <v>0</v>
      </c>
      <c r="AV1148" s="127">
        <f t="shared" si="2245"/>
        <v>0</v>
      </c>
      <c r="AW1148" s="127">
        <f t="shared" si="2246"/>
        <v>0</v>
      </c>
      <c r="AX1148" s="126">
        <v>0</v>
      </c>
      <c r="AY1148" s="126">
        <v>0</v>
      </c>
      <c r="AZ1148" s="127">
        <f t="shared" si="2247"/>
        <v>0</v>
      </c>
      <c r="BA1148" s="126">
        <v>0</v>
      </c>
      <c r="BB1148" s="126">
        <v>0</v>
      </c>
      <c r="BC1148" s="127">
        <f t="shared" si="2248"/>
        <v>0</v>
      </c>
      <c r="BD1148" s="127">
        <f t="shared" si="2249"/>
        <v>0</v>
      </c>
      <c r="BE1148" s="128" t="s">
        <v>50</v>
      </c>
      <c r="BF1148" s="134"/>
      <c r="BG1148" s="128"/>
      <c r="BH1148" s="152" t="s">
        <v>128</v>
      </c>
      <c r="BI1148" s="152"/>
      <c r="BJ1148" s="104"/>
    </row>
    <row r="1149" spans="2:62" s="96" customFormat="1" ht="36.75" hidden="1" customHeight="1">
      <c r="B1149" s="122"/>
      <c r="C1149" s="143"/>
      <c r="D1149" s="122"/>
      <c r="E1149" s="122"/>
      <c r="F1149" s="132">
        <v>23</v>
      </c>
      <c r="G1149" s="133" t="s">
        <v>704</v>
      </c>
      <c r="H1149" s="126">
        <v>0</v>
      </c>
      <c r="I1149" s="126">
        <v>0</v>
      </c>
      <c r="J1149" s="127">
        <f t="shared" si="2229"/>
        <v>0</v>
      </c>
      <c r="K1149" s="126">
        <v>0</v>
      </c>
      <c r="L1149" s="126">
        <v>0</v>
      </c>
      <c r="M1149" s="127">
        <f t="shared" si="2230"/>
        <v>0</v>
      </c>
      <c r="N1149" s="127">
        <f t="shared" si="2231"/>
        <v>0</v>
      </c>
      <c r="O1149" s="126">
        <v>0</v>
      </c>
      <c r="P1149" s="126">
        <v>0</v>
      </c>
      <c r="Q1149" s="127">
        <f t="shared" si="2232"/>
        <v>0</v>
      </c>
      <c r="R1149" s="126">
        <v>0</v>
      </c>
      <c r="S1149" s="126">
        <v>0</v>
      </c>
      <c r="T1149" s="127">
        <f t="shared" si="2233"/>
        <v>0</v>
      </c>
      <c r="U1149" s="127">
        <f t="shared" si="2234"/>
        <v>0</v>
      </c>
      <c r="V1149" s="126">
        <v>0</v>
      </c>
      <c r="W1149" s="126">
        <v>0</v>
      </c>
      <c r="X1149" s="127">
        <f t="shared" si="2235"/>
        <v>0</v>
      </c>
      <c r="Y1149" s="126">
        <v>0</v>
      </c>
      <c r="Z1149" s="126">
        <v>0</v>
      </c>
      <c r="AA1149" s="127">
        <f t="shared" si="2236"/>
        <v>0</v>
      </c>
      <c r="AB1149" s="127">
        <f t="shared" si="2237"/>
        <v>0</v>
      </c>
      <c r="AC1149" s="126">
        <v>0</v>
      </c>
      <c r="AD1149" s="126">
        <v>0</v>
      </c>
      <c r="AE1149" s="127">
        <f t="shared" si="2238"/>
        <v>0</v>
      </c>
      <c r="AF1149" s="126">
        <v>0</v>
      </c>
      <c r="AG1149" s="126">
        <v>0</v>
      </c>
      <c r="AH1149" s="127">
        <f t="shared" si="2239"/>
        <v>0</v>
      </c>
      <c r="AI1149" s="127">
        <f t="shared" si="2240"/>
        <v>0</v>
      </c>
      <c r="AJ1149" s="126">
        <v>0</v>
      </c>
      <c r="AK1149" s="126">
        <v>0</v>
      </c>
      <c r="AL1149" s="127">
        <f t="shared" si="2241"/>
        <v>0</v>
      </c>
      <c r="AM1149" s="126">
        <v>0</v>
      </c>
      <c r="AN1149" s="126">
        <v>0</v>
      </c>
      <c r="AO1149" s="127">
        <f t="shared" si="2242"/>
        <v>0</v>
      </c>
      <c r="AP1149" s="127">
        <f t="shared" si="2243"/>
        <v>0</v>
      </c>
      <c r="AQ1149" s="126">
        <v>0</v>
      </c>
      <c r="AR1149" s="126">
        <v>0</v>
      </c>
      <c r="AS1149" s="127">
        <f t="shared" si="2244"/>
        <v>0</v>
      </c>
      <c r="AT1149" s="126">
        <v>0</v>
      </c>
      <c r="AU1149" s="126">
        <v>0</v>
      </c>
      <c r="AV1149" s="127">
        <f t="shared" si="2245"/>
        <v>0</v>
      </c>
      <c r="AW1149" s="127">
        <f t="shared" si="2246"/>
        <v>0</v>
      </c>
      <c r="AX1149" s="126">
        <v>0</v>
      </c>
      <c r="AY1149" s="126">
        <v>0</v>
      </c>
      <c r="AZ1149" s="127">
        <f t="shared" si="2247"/>
        <v>0</v>
      </c>
      <c r="BA1149" s="126">
        <v>0</v>
      </c>
      <c r="BB1149" s="126">
        <v>0</v>
      </c>
      <c r="BC1149" s="127">
        <f t="shared" si="2248"/>
        <v>0</v>
      </c>
      <c r="BD1149" s="127">
        <f t="shared" si="2249"/>
        <v>0</v>
      </c>
      <c r="BE1149" s="128" t="s">
        <v>50</v>
      </c>
      <c r="BF1149" s="134"/>
      <c r="BG1149" s="128"/>
      <c r="BH1149" s="152" t="s">
        <v>128</v>
      </c>
      <c r="BI1149" s="152"/>
      <c r="BJ1149" s="104"/>
    </row>
    <row r="1150" spans="2:62" s="96" customFormat="1" ht="36.75" hidden="1" customHeight="1">
      <c r="B1150" s="122"/>
      <c r="C1150" s="143"/>
      <c r="D1150" s="122"/>
      <c r="E1150" s="122"/>
      <c r="F1150" s="132">
        <v>24</v>
      </c>
      <c r="G1150" s="133" t="s">
        <v>705</v>
      </c>
      <c r="H1150" s="126">
        <v>0</v>
      </c>
      <c r="I1150" s="126">
        <v>0</v>
      </c>
      <c r="J1150" s="127">
        <f t="shared" si="2229"/>
        <v>0</v>
      </c>
      <c r="K1150" s="126">
        <v>0</v>
      </c>
      <c r="L1150" s="126">
        <v>0</v>
      </c>
      <c r="M1150" s="127">
        <f t="shared" si="2230"/>
        <v>0</v>
      </c>
      <c r="N1150" s="127">
        <f t="shared" si="2231"/>
        <v>0</v>
      </c>
      <c r="O1150" s="126">
        <v>0</v>
      </c>
      <c r="P1150" s="126">
        <v>0</v>
      </c>
      <c r="Q1150" s="127">
        <f t="shared" si="2232"/>
        <v>0</v>
      </c>
      <c r="R1150" s="126">
        <v>0</v>
      </c>
      <c r="S1150" s="126">
        <v>0</v>
      </c>
      <c r="T1150" s="127">
        <f t="shared" si="2233"/>
        <v>0</v>
      </c>
      <c r="U1150" s="127">
        <f t="shared" si="2234"/>
        <v>0</v>
      </c>
      <c r="V1150" s="126">
        <v>0</v>
      </c>
      <c r="W1150" s="126">
        <v>0</v>
      </c>
      <c r="X1150" s="127">
        <f t="shared" si="2235"/>
        <v>0</v>
      </c>
      <c r="Y1150" s="126">
        <v>0</v>
      </c>
      <c r="Z1150" s="126">
        <v>0</v>
      </c>
      <c r="AA1150" s="127">
        <f t="shared" si="2236"/>
        <v>0</v>
      </c>
      <c r="AB1150" s="127">
        <f t="shared" si="2237"/>
        <v>0</v>
      </c>
      <c r="AC1150" s="126">
        <v>0</v>
      </c>
      <c r="AD1150" s="126">
        <v>0</v>
      </c>
      <c r="AE1150" s="127">
        <f t="shared" si="2238"/>
        <v>0</v>
      </c>
      <c r="AF1150" s="126">
        <v>0</v>
      </c>
      <c r="AG1150" s="126">
        <v>0</v>
      </c>
      <c r="AH1150" s="127">
        <f t="shared" si="2239"/>
        <v>0</v>
      </c>
      <c r="AI1150" s="127">
        <f t="shared" si="2240"/>
        <v>0</v>
      </c>
      <c r="AJ1150" s="126">
        <v>0</v>
      </c>
      <c r="AK1150" s="126">
        <v>0</v>
      </c>
      <c r="AL1150" s="127">
        <f t="shared" si="2241"/>
        <v>0</v>
      </c>
      <c r="AM1150" s="126">
        <v>0</v>
      </c>
      <c r="AN1150" s="126">
        <v>0</v>
      </c>
      <c r="AO1150" s="127">
        <f t="shared" si="2242"/>
        <v>0</v>
      </c>
      <c r="AP1150" s="127">
        <f t="shared" si="2243"/>
        <v>0</v>
      </c>
      <c r="AQ1150" s="126">
        <v>0</v>
      </c>
      <c r="AR1150" s="126">
        <v>0</v>
      </c>
      <c r="AS1150" s="127">
        <f t="shared" si="2244"/>
        <v>0</v>
      </c>
      <c r="AT1150" s="126">
        <v>0</v>
      </c>
      <c r="AU1150" s="126">
        <v>0</v>
      </c>
      <c r="AV1150" s="127">
        <f t="shared" si="2245"/>
        <v>0</v>
      </c>
      <c r="AW1150" s="127">
        <f t="shared" si="2246"/>
        <v>0</v>
      </c>
      <c r="AX1150" s="126">
        <v>0</v>
      </c>
      <c r="AY1150" s="126">
        <v>0</v>
      </c>
      <c r="AZ1150" s="127">
        <f t="shared" si="2247"/>
        <v>0</v>
      </c>
      <c r="BA1150" s="126">
        <v>0</v>
      </c>
      <c r="BB1150" s="126">
        <v>0</v>
      </c>
      <c r="BC1150" s="127">
        <f t="shared" si="2248"/>
        <v>0</v>
      </c>
      <c r="BD1150" s="127">
        <f t="shared" si="2249"/>
        <v>0</v>
      </c>
      <c r="BE1150" s="128" t="s">
        <v>50</v>
      </c>
      <c r="BF1150" s="134"/>
      <c r="BG1150" s="128"/>
      <c r="BH1150" s="152" t="s">
        <v>128</v>
      </c>
      <c r="BI1150" s="152"/>
      <c r="BJ1150" s="104"/>
    </row>
    <row r="1151" spans="2:62" s="96" customFormat="1" ht="36.75" hidden="1" customHeight="1">
      <c r="B1151" s="122"/>
      <c r="C1151" s="143"/>
      <c r="D1151" s="122"/>
      <c r="E1151" s="122"/>
      <c r="F1151" s="132">
        <v>25</v>
      </c>
      <c r="G1151" s="133" t="s">
        <v>706</v>
      </c>
      <c r="H1151" s="126">
        <v>0</v>
      </c>
      <c r="I1151" s="126">
        <v>0</v>
      </c>
      <c r="J1151" s="127">
        <f t="shared" si="2229"/>
        <v>0</v>
      </c>
      <c r="K1151" s="126">
        <v>0</v>
      </c>
      <c r="L1151" s="126">
        <v>0</v>
      </c>
      <c r="M1151" s="127">
        <f t="shared" si="2230"/>
        <v>0</v>
      </c>
      <c r="N1151" s="127">
        <f t="shared" si="2231"/>
        <v>0</v>
      </c>
      <c r="O1151" s="126">
        <v>0</v>
      </c>
      <c r="P1151" s="126">
        <v>0</v>
      </c>
      <c r="Q1151" s="127">
        <f t="shared" si="2232"/>
        <v>0</v>
      </c>
      <c r="R1151" s="126">
        <v>0</v>
      </c>
      <c r="S1151" s="126">
        <v>0</v>
      </c>
      <c r="T1151" s="127">
        <f t="shared" si="2233"/>
        <v>0</v>
      </c>
      <c r="U1151" s="127">
        <f t="shared" si="2234"/>
        <v>0</v>
      </c>
      <c r="V1151" s="126">
        <v>0</v>
      </c>
      <c r="W1151" s="126">
        <v>0</v>
      </c>
      <c r="X1151" s="127">
        <f t="shared" si="2235"/>
        <v>0</v>
      </c>
      <c r="Y1151" s="126">
        <v>0</v>
      </c>
      <c r="Z1151" s="126">
        <v>0</v>
      </c>
      <c r="AA1151" s="127">
        <f t="shared" si="2236"/>
        <v>0</v>
      </c>
      <c r="AB1151" s="127">
        <f t="shared" si="2237"/>
        <v>0</v>
      </c>
      <c r="AC1151" s="126">
        <v>0</v>
      </c>
      <c r="AD1151" s="126">
        <v>0</v>
      </c>
      <c r="AE1151" s="127">
        <f t="shared" si="2238"/>
        <v>0</v>
      </c>
      <c r="AF1151" s="126">
        <v>0</v>
      </c>
      <c r="AG1151" s="126">
        <v>0</v>
      </c>
      <c r="AH1151" s="127">
        <f t="shared" si="2239"/>
        <v>0</v>
      </c>
      <c r="AI1151" s="127">
        <f t="shared" si="2240"/>
        <v>0</v>
      </c>
      <c r="AJ1151" s="126">
        <v>0</v>
      </c>
      <c r="AK1151" s="126">
        <v>0</v>
      </c>
      <c r="AL1151" s="127">
        <f t="shared" si="2241"/>
        <v>0</v>
      </c>
      <c r="AM1151" s="126">
        <v>0</v>
      </c>
      <c r="AN1151" s="126">
        <v>0</v>
      </c>
      <c r="AO1151" s="127">
        <f t="shared" si="2242"/>
        <v>0</v>
      </c>
      <c r="AP1151" s="127">
        <f t="shared" si="2243"/>
        <v>0</v>
      </c>
      <c r="AQ1151" s="126">
        <v>0</v>
      </c>
      <c r="AR1151" s="126">
        <v>0</v>
      </c>
      <c r="AS1151" s="127">
        <f t="shared" si="2244"/>
        <v>0</v>
      </c>
      <c r="AT1151" s="126">
        <v>0</v>
      </c>
      <c r="AU1151" s="126">
        <v>0</v>
      </c>
      <c r="AV1151" s="127">
        <f t="shared" si="2245"/>
        <v>0</v>
      </c>
      <c r="AW1151" s="127">
        <f t="shared" si="2246"/>
        <v>0</v>
      </c>
      <c r="AX1151" s="126">
        <v>0</v>
      </c>
      <c r="AY1151" s="126">
        <v>0</v>
      </c>
      <c r="AZ1151" s="127">
        <f t="shared" si="2247"/>
        <v>0</v>
      </c>
      <c r="BA1151" s="126">
        <v>0</v>
      </c>
      <c r="BB1151" s="126">
        <v>0</v>
      </c>
      <c r="BC1151" s="127">
        <f t="shared" si="2248"/>
        <v>0</v>
      </c>
      <c r="BD1151" s="127">
        <f t="shared" si="2249"/>
        <v>0</v>
      </c>
      <c r="BE1151" s="128" t="s">
        <v>50</v>
      </c>
      <c r="BF1151" s="134"/>
      <c r="BG1151" s="128"/>
      <c r="BH1151" s="152" t="s">
        <v>128</v>
      </c>
      <c r="BI1151" s="152"/>
      <c r="BJ1151" s="104"/>
    </row>
    <row r="1152" spans="2:62" s="96" customFormat="1" ht="36.75" hidden="1" customHeight="1">
      <c r="B1152" s="122"/>
      <c r="C1152" s="143"/>
      <c r="D1152" s="122"/>
      <c r="E1152" s="122"/>
      <c r="F1152" s="132">
        <v>26</v>
      </c>
      <c r="G1152" s="133" t="s">
        <v>66</v>
      </c>
      <c r="H1152" s="126">
        <v>0</v>
      </c>
      <c r="I1152" s="126">
        <v>0</v>
      </c>
      <c r="J1152" s="127">
        <f t="shared" si="2229"/>
        <v>0</v>
      </c>
      <c r="K1152" s="126">
        <v>0</v>
      </c>
      <c r="L1152" s="126">
        <v>0</v>
      </c>
      <c r="M1152" s="127">
        <f t="shared" si="2230"/>
        <v>0</v>
      </c>
      <c r="N1152" s="127">
        <f t="shared" si="2231"/>
        <v>0</v>
      </c>
      <c r="O1152" s="126">
        <v>0</v>
      </c>
      <c r="P1152" s="126">
        <v>0</v>
      </c>
      <c r="Q1152" s="127">
        <f t="shared" si="2232"/>
        <v>0</v>
      </c>
      <c r="R1152" s="126">
        <v>0</v>
      </c>
      <c r="S1152" s="126">
        <v>0</v>
      </c>
      <c r="T1152" s="127">
        <f t="shared" si="2233"/>
        <v>0</v>
      </c>
      <c r="U1152" s="127">
        <f t="shared" si="2234"/>
        <v>0</v>
      </c>
      <c r="V1152" s="126">
        <v>0</v>
      </c>
      <c r="W1152" s="126">
        <v>0</v>
      </c>
      <c r="X1152" s="127">
        <f t="shared" si="2235"/>
        <v>0</v>
      </c>
      <c r="Y1152" s="126">
        <v>0</v>
      </c>
      <c r="Z1152" s="126">
        <v>0</v>
      </c>
      <c r="AA1152" s="127">
        <f t="shared" si="2236"/>
        <v>0</v>
      </c>
      <c r="AB1152" s="127">
        <f t="shared" si="2237"/>
        <v>0</v>
      </c>
      <c r="AC1152" s="126">
        <v>0</v>
      </c>
      <c r="AD1152" s="126">
        <v>0</v>
      </c>
      <c r="AE1152" s="127">
        <f t="shared" si="2238"/>
        <v>0</v>
      </c>
      <c r="AF1152" s="126">
        <v>0</v>
      </c>
      <c r="AG1152" s="126">
        <v>0</v>
      </c>
      <c r="AH1152" s="127">
        <f t="shared" si="2239"/>
        <v>0</v>
      </c>
      <c r="AI1152" s="127">
        <f t="shared" si="2240"/>
        <v>0</v>
      </c>
      <c r="AJ1152" s="126">
        <v>0</v>
      </c>
      <c r="AK1152" s="126">
        <v>0</v>
      </c>
      <c r="AL1152" s="127">
        <f t="shared" si="2241"/>
        <v>0</v>
      </c>
      <c r="AM1152" s="126">
        <v>0</v>
      </c>
      <c r="AN1152" s="126">
        <v>0</v>
      </c>
      <c r="AO1152" s="127">
        <f t="shared" si="2242"/>
        <v>0</v>
      </c>
      <c r="AP1152" s="127">
        <f t="shared" si="2243"/>
        <v>0</v>
      </c>
      <c r="AQ1152" s="126">
        <v>0</v>
      </c>
      <c r="AR1152" s="126">
        <v>0</v>
      </c>
      <c r="AS1152" s="127">
        <f t="shared" si="2244"/>
        <v>0</v>
      </c>
      <c r="AT1152" s="126">
        <v>0</v>
      </c>
      <c r="AU1152" s="126">
        <v>0</v>
      </c>
      <c r="AV1152" s="127">
        <f t="shared" si="2245"/>
        <v>0</v>
      </c>
      <c r="AW1152" s="127">
        <f t="shared" si="2246"/>
        <v>0</v>
      </c>
      <c r="AX1152" s="126">
        <v>0</v>
      </c>
      <c r="AY1152" s="126">
        <v>0</v>
      </c>
      <c r="AZ1152" s="127">
        <f t="shared" si="2247"/>
        <v>0</v>
      </c>
      <c r="BA1152" s="126">
        <v>0</v>
      </c>
      <c r="BB1152" s="126">
        <v>0</v>
      </c>
      <c r="BC1152" s="127">
        <f t="shared" si="2248"/>
        <v>0</v>
      </c>
      <c r="BD1152" s="127">
        <f t="shared" si="2249"/>
        <v>0</v>
      </c>
      <c r="BE1152" s="128" t="s">
        <v>50</v>
      </c>
      <c r="BF1152" s="134"/>
      <c r="BG1152" s="128"/>
      <c r="BH1152" s="152" t="s">
        <v>128</v>
      </c>
      <c r="BI1152" s="152"/>
      <c r="BJ1152" s="104"/>
    </row>
    <row r="1153" spans="2:62" s="96" customFormat="1" ht="36.75" hidden="1" customHeight="1">
      <c r="B1153" s="122"/>
      <c r="C1153" s="143"/>
      <c r="D1153" s="122"/>
      <c r="E1153" s="122"/>
      <c r="F1153" s="132">
        <v>27</v>
      </c>
      <c r="G1153" s="133" t="s">
        <v>707</v>
      </c>
      <c r="H1153" s="126">
        <v>0</v>
      </c>
      <c r="I1153" s="126">
        <v>0</v>
      </c>
      <c r="J1153" s="127">
        <f t="shared" si="2229"/>
        <v>0</v>
      </c>
      <c r="K1153" s="126">
        <v>0</v>
      </c>
      <c r="L1153" s="126">
        <v>0</v>
      </c>
      <c r="M1153" s="127">
        <f t="shared" si="2230"/>
        <v>0</v>
      </c>
      <c r="N1153" s="127">
        <f t="shared" si="2231"/>
        <v>0</v>
      </c>
      <c r="O1153" s="126">
        <v>0</v>
      </c>
      <c r="P1153" s="126">
        <v>0</v>
      </c>
      <c r="Q1153" s="127">
        <f t="shared" si="2232"/>
        <v>0</v>
      </c>
      <c r="R1153" s="126">
        <v>0</v>
      </c>
      <c r="S1153" s="126">
        <v>0</v>
      </c>
      <c r="T1153" s="127">
        <f t="shared" si="2233"/>
        <v>0</v>
      </c>
      <c r="U1153" s="127">
        <f t="shared" si="2234"/>
        <v>0</v>
      </c>
      <c r="V1153" s="126">
        <v>0</v>
      </c>
      <c r="W1153" s="126">
        <v>0</v>
      </c>
      <c r="X1153" s="127">
        <f t="shared" si="2235"/>
        <v>0</v>
      </c>
      <c r="Y1153" s="126">
        <v>0</v>
      </c>
      <c r="Z1153" s="126">
        <v>0</v>
      </c>
      <c r="AA1153" s="127">
        <f t="shared" si="2236"/>
        <v>0</v>
      </c>
      <c r="AB1153" s="127">
        <f t="shared" si="2237"/>
        <v>0</v>
      </c>
      <c r="AC1153" s="126">
        <v>0</v>
      </c>
      <c r="AD1153" s="126">
        <v>0</v>
      </c>
      <c r="AE1153" s="127">
        <f t="shared" si="2238"/>
        <v>0</v>
      </c>
      <c r="AF1153" s="126">
        <v>0</v>
      </c>
      <c r="AG1153" s="126">
        <v>0</v>
      </c>
      <c r="AH1153" s="127">
        <f t="shared" si="2239"/>
        <v>0</v>
      </c>
      <c r="AI1153" s="127">
        <f t="shared" si="2240"/>
        <v>0</v>
      </c>
      <c r="AJ1153" s="126">
        <v>0</v>
      </c>
      <c r="AK1153" s="126">
        <v>0</v>
      </c>
      <c r="AL1153" s="127">
        <f t="shared" si="2241"/>
        <v>0</v>
      </c>
      <c r="AM1153" s="126">
        <v>0</v>
      </c>
      <c r="AN1153" s="126">
        <v>0</v>
      </c>
      <c r="AO1153" s="127">
        <f t="shared" si="2242"/>
        <v>0</v>
      </c>
      <c r="AP1153" s="127">
        <f t="shared" si="2243"/>
        <v>0</v>
      </c>
      <c r="AQ1153" s="126">
        <v>0</v>
      </c>
      <c r="AR1153" s="126">
        <v>0</v>
      </c>
      <c r="AS1153" s="127">
        <f t="shared" si="2244"/>
        <v>0</v>
      </c>
      <c r="AT1153" s="126">
        <v>0</v>
      </c>
      <c r="AU1153" s="126">
        <v>0</v>
      </c>
      <c r="AV1153" s="127">
        <f t="shared" si="2245"/>
        <v>0</v>
      </c>
      <c r="AW1153" s="127">
        <f t="shared" si="2246"/>
        <v>0</v>
      </c>
      <c r="AX1153" s="126">
        <v>0</v>
      </c>
      <c r="AY1153" s="126">
        <v>0</v>
      </c>
      <c r="AZ1153" s="127">
        <f t="shared" si="2247"/>
        <v>0</v>
      </c>
      <c r="BA1153" s="126">
        <v>0</v>
      </c>
      <c r="BB1153" s="126">
        <v>0</v>
      </c>
      <c r="BC1153" s="127">
        <f t="shared" si="2248"/>
        <v>0</v>
      </c>
      <c r="BD1153" s="127">
        <f t="shared" si="2249"/>
        <v>0</v>
      </c>
      <c r="BE1153" s="128" t="s">
        <v>50</v>
      </c>
      <c r="BF1153" s="134"/>
      <c r="BG1153" s="128"/>
      <c r="BH1153" s="152" t="s">
        <v>128</v>
      </c>
      <c r="BI1153" s="152"/>
      <c r="BJ1153" s="104"/>
    </row>
    <row r="1154" spans="2:62" s="96" customFormat="1" ht="36.75" hidden="1" customHeight="1">
      <c r="B1154" s="122"/>
      <c r="C1154" s="143"/>
      <c r="D1154" s="122"/>
      <c r="E1154" s="122"/>
      <c r="F1154" s="132">
        <v>28</v>
      </c>
      <c r="G1154" s="133" t="s">
        <v>67</v>
      </c>
      <c r="H1154" s="126">
        <v>0</v>
      </c>
      <c r="I1154" s="126">
        <v>0</v>
      </c>
      <c r="J1154" s="127">
        <f t="shared" si="2229"/>
        <v>0</v>
      </c>
      <c r="K1154" s="126">
        <v>0</v>
      </c>
      <c r="L1154" s="126">
        <v>0</v>
      </c>
      <c r="M1154" s="127">
        <f t="shared" si="2230"/>
        <v>0</v>
      </c>
      <c r="N1154" s="127">
        <f t="shared" si="2231"/>
        <v>0</v>
      </c>
      <c r="O1154" s="126">
        <v>0</v>
      </c>
      <c r="P1154" s="126">
        <v>0</v>
      </c>
      <c r="Q1154" s="127">
        <f t="shared" si="2232"/>
        <v>0</v>
      </c>
      <c r="R1154" s="126">
        <v>0</v>
      </c>
      <c r="S1154" s="126">
        <v>0</v>
      </c>
      <c r="T1154" s="127">
        <f t="shared" si="2233"/>
        <v>0</v>
      </c>
      <c r="U1154" s="127">
        <f t="shared" si="2234"/>
        <v>0</v>
      </c>
      <c r="V1154" s="126">
        <v>0</v>
      </c>
      <c r="W1154" s="126">
        <v>0</v>
      </c>
      <c r="X1154" s="127">
        <f t="shared" si="2235"/>
        <v>0</v>
      </c>
      <c r="Y1154" s="126">
        <v>0</v>
      </c>
      <c r="Z1154" s="126">
        <v>0</v>
      </c>
      <c r="AA1154" s="127">
        <f t="shared" si="2236"/>
        <v>0</v>
      </c>
      <c r="AB1154" s="127">
        <f t="shared" si="2237"/>
        <v>0</v>
      </c>
      <c r="AC1154" s="126">
        <v>0</v>
      </c>
      <c r="AD1154" s="126">
        <v>0</v>
      </c>
      <c r="AE1154" s="127">
        <f t="shared" si="2238"/>
        <v>0</v>
      </c>
      <c r="AF1154" s="126">
        <v>0</v>
      </c>
      <c r="AG1154" s="126">
        <v>0</v>
      </c>
      <c r="AH1154" s="127">
        <f t="shared" si="2239"/>
        <v>0</v>
      </c>
      <c r="AI1154" s="127">
        <f t="shared" si="2240"/>
        <v>0</v>
      </c>
      <c r="AJ1154" s="126">
        <v>0</v>
      </c>
      <c r="AK1154" s="126">
        <v>0</v>
      </c>
      <c r="AL1154" s="127">
        <f t="shared" si="2241"/>
        <v>0</v>
      </c>
      <c r="AM1154" s="126">
        <v>0</v>
      </c>
      <c r="AN1154" s="126">
        <v>0</v>
      </c>
      <c r="AO1154" s="127">
        <f t="shared" si="2242"/>
        <v>0</v>
      </c>
      <c r="AP1154" s="127">
        <f t="shared" si="2243"/>
        <v>0</v>
      </c>
      <c r="AQ1154" s="126">
        <v>0</v>
      </c>
      <c r="AR1154" s="126">
        <v>0</v>
      </c>
      <c r="AS1154" s="127">
        <f t="shared" si="2244"/>
        <v>0</v>
      </c>
      <c r="AT1154" s="126">
        <v>0</v>
      </c>
      <c r="AU1154" s="126">
        <v>0</v>
      </c>
      <c r="AV1154" s="127">
        <f t="shared" si="2245"/>
        <v>0</v>
      </c>
      <c r="AW1154" s="127">
        <f t="shared" si="2246"/>
        <v>0</v>
      </c>
      <c r="AX1154" s="126">
        <v>0</v>
      </c>
      <c r="AY1154" s="126">
        <v>0</v>
      </c>
      <c r="AZ1154" s="127">
        <f t="shared" si="2247"/>
        <v>0</v>
      </c>
      <c r="BA1154" s="126">
        <v>0</v>
      </c>
      <c r="BB1154" s="126">
        <v>0</v>
      </c>
      <c r="BC1154" s="127">
        <f t="shared" si="2248"/>
        <v>0</v>
      </c>
      <c r="BD1154" s="127">
        <f t="shared" si="2249"/>
        <v>0</v>
      </c>
      <c r="BE1154" s="128" t="s">
        <v>50</v>
      </c>
      <c r="BF1154" s="134"/>
      <c r="BG1154" s="128"/>
      <c r="BH1154" s="152" t="s">
        <v>128</v>
      </c>
      <c r="BI1154" s="152"/>
      <c r="BJ1154" s="104"/>
    </row>
    <row r="1155" spans="2:62" s="96" customFormat="1" ht="36.75" hidden="1" customHeight="1">
      <c r="B1155" s="122"/>
      <c r="C1155" s="143"/>
      <c r="D1155" s="122"/>
      <c r="E1155" s="122"/>
      <c r="F1155" s="132">
        <v>29</v>
      </c>
      <c r="G1155" s="133" t="s">
        <v>708</v>
      </c>
      <c r="H1155" s="126">
        <v>0</v>
      </c>
      <c r="I1155" s="126">
        <v>0</v>
      </c>
      <c r="J1155" s="127">
        <f t="shared" si="2229"/>
        <v>0</v>
      </c>
      <c r="K1155" s="126">
        <v>0</v>
      </c>
      <c r="L1155" s="126">
        <v>0</v>
      </c>
      <c r="M1155" s="127">
        <f t="shared" si="2230"/>
        <v>0</v>
      </c>
      <c r="N1155" s="127">
        <f t="shared" si="2231"/>
        <v>0</v>
      </c>
      <c r="O1155" s="126">
        <v>0</v>
      </c>
      <c r="P1155" s="126">
        <v>0</v>
      </c>
      <c r="Q1155" s="127">
        <f t="shared" si="2232"/>
        <v>0</v>
      </c>
      <c r="R1155" s="126">
        <v>0</v>
      </c>
      <c r="S1155" s="126">
        <v>0</v>
      </c>
      <c r="T1155" s="127">
        <f t="shared" si="2233"/>
        <v>0</v>
      </c>
      <c r="U1155" s="127">
        <f t="shared" si="2234"/>
        <v>0</v>
      </c>
      <c r="V1155" s="126">
        <v>0</v>
      </c>
      <c r="W1155" s="126">
        <v>0</v>
      </c>
      <c r="X1155" s="127">
        <f t="shared" si="2235"/>
        <v>0</v>
      </c>
      <c r="Y1155" s="126">
        <v>0</v>
      </c>
      <c r="Z1155" s="126">
        <v>0</v>
      </c>
      <c r="AA1155" s="127">
        <f t="shared" si="2236"/>
        <v>0</v>
      </c>
      <c r="AB1155" s="127">
        <f t="shared" si="2237"/>
        <v>0</v>
      </c>
      <c r="AC1155" s="126">
        <v>0</v>
      </c>
      <c r="AD1155" s="126">
        <v>0</v>
      </c>
      <c r="AE1155" s="127">
        <f t="shared" si="2238"/>
        <v>0</v>
      </c>
      <c r="AF1155" s="126">
        <v>0</v>
      </c>
      <c r="AG1155" s="126">
        <v>0</v>
      </c>
      <c r="AH1155" s="127">
        <f t="shared" si="2239"/>
        <v>0</v>
      </c>
      <c r="AI1155" s="127">
        <f t="shared" si="2240"/>
        <v>0</v>
      </c>
      <c r="AJ1155" s="126">
        <v>0</v>
      </c>
      <c r="AK1155" s="126">
        <v>0</v>
      </c>
      <c r="AL1155" s="127">
        <f t="shared" si="2241"/>
        <v>0</v>
      </c>
      <c r="AM1155" s="126">
        <v>0</v>
      </c>
      <c r="AN1155" s="126">
        <v>0</v>
      </c>
      <c r="AO1155" s="127">
        <f t="shared" si="2242"/>
        <v>0</v>
      </c>
      <c r="AP1155" s="127">
        <f t="shared" si="2243"/>
        <v>0</v>
      </c>
      <c r="AQ1155" s="126">
        <v>0</v>
      </c>
      <c r="AR1155" s="126">
        <v>0</v>
      </c>
      <c r="AS1155" s="127">
        <f t="shared" si="2244"/>
        <v>0</v>
      </c>
      <c r="AT1155" s="126">
        <v>0</v>
      </c>
      <c r="AU1155" s="126">
        <v>0</v>
      </c>
      <c r="AV1155" s="127">
        <f t="shared" si="2245"/>
        <v>0</v>
      </c>
      <c r="AW1155" s="127">
        <f t="shared" si="2246"/>
        <v>0</v>
      </c>
      <c r="AX1155" s="126">
        <v>0</v>
      </c>
      <c r="AY1155" s="126">
        <v>0</v>
      </c>
      <c r="AZ1155" s="127">
        <f t="shared" si="2247"/>
        <v>0</v>
      </c>
      <c r="BA1155" s="126">
        <v>0</v>
      </c>
      <c r="BB1155" s="126">
        <v>0</v>
      </c>
      <c r="BC1155" s="127">
        <f t="shared" si="2248"/>
        <v>0</v>
      </c>
      <c r="BD1155" s="127">
        <f t="shared" si="2249"/>
        <v>0</v>
      </c>
      <c r="BE1155" s="128" t="s">
        <v>50</v>
      </c>
      <c r="BF1155" s="134"/>
      <c r="BG1155" s="128"/>
      <c r="BH1155" s="152" t="s">
        <v>128</v>
      </c>
      <c r="BI1155" s="152"/>
      <c r="BJ1155" s="104"/>
    </row>
    <row r="1156" spans="2:62" s="96" customFormat="1" hidden="1">
      <c r="B1156" s="114">
        <v>2014</v>
      </c>
      <c r="C1156" s="155">
        <v>8317</v>
      </c>
      <c r="D1156" s="114">
        <v>8</v>
      </c>
      <c r="E1156" s="114">
        <v>512</v>
      </c>
      <c r="F1156" s="114"/>
      <c r="G1156" s="156" t="s">
        <v>709</v>
      </c>
      <c r="H1156" s="117">
        <f>SUM(H1157:H1171)</f>
        <v>0</v>
      </c>
      <c r="I1156" s="117">
        <f t="shared" ref="I1156:O1156" si="2250">SUM(I1157:I1171)</f>
        <v>0</v>
      </c>
      <c r="J1156" s="117">
        <f t="shared" si="2250"/>
        <v>0</v>
      </c>
      <c r="K1156" s="117">
        <f t="shared" si="2250"/>
        <v>0</v>
      </c>
      <c r="L1156" s="117">
        <f t="shared" si="2250"/>
        <v>0</v>
      </c>
      <c r="M1156" s="117">
        <f t="shared" si="2250"/>
        <v>0</v>
      </c>
      <c r="N1156" s="117">
        <f t="shared" si="2250"/>
        <v>0</v>
      </c>
      <c r="O1156" s="117">
        <f t="shared" si="2250"/>
        <v>0</v>
      </c>
      <c r="P1156" s="117">
        <f t="shared" ref="P1156:BD1156" si="2251">SUM(P1157:P1171)</f>
        <v>0</v>
      </c>
      <c r="Q1156" s="117">
        <f t="shared" si="2251"/>
        <v>0</v>
      </c>
      <c r="R1156" s="117">
        <f t="shared" si="2251"/>
        <v>0</v>
      </c>
      <c r="S1156" s="117">
        <f t="shared" si="2251"/>
        <v>0</v>
      </c>
      <c r="T1156" s="117">
        <f t="shared" si="2251"/>
        <v>0</v>
      </c>
      <c r="U1156" s="117">
        <f t="shared" si="2251"/>
        <v>0</v>
      </c>
      <c r="V1156" s="117">
        <f t="shared" si="2251"/>
        <v>0</v>
      </c>
      <c r="W1156" s="117">
        <f t="shared" si="2251"/>
        <v>0</v>
      </c>
      <c r="X1156" s="117">
        <f t="shared" si="2251"/>
        <v>0</v>
      </c>
      <c r="Y1156" s="117">
        <f t="shared" si="2251"/>
        <v>0</v>
      </c>
      <c r="Z1156" s="117">
        <f t="shared" si="2251"/>
        <v>0</v>
      </c>
      <c r="AA1156" s="117">
        <f t="shared" si="2251"/>
        <v>0</v>
      </c>
      <c r="AB1156" s="117">
        <f t="shared" si="2251"/>
        <v>0</v>
      </c>
      <c r="AC1156" s="117">
        <f t="shared" si="2251"/>
        <v>0</v>
      </c>
      <c r="AD1156" s="117">
        <f t="shared" si="2251"/>
        <v>0</v>
      </c>
      <c r="AE1156" s="117">
        <f t="shared" si="2251"/>
        <v>0</v>
      </c>
      <c r="AF1156" s="117">
        <f t="shared" si="2251"/>
        <v>0</v>
      </c>
      <c r="AG1156" s="117">
        <f t="shared" si="2251"/>
        <v>0</v>
      </c>
      <c r="AH1156" s="117">
        <f t="shared" si="2251"/>
        <v>0</v>
      </c>
      <c r="AI1156" s="117">
        <f t="shared" si="2251"/>
        <v>0</v>
      </c>
      <c r="AJ1156" s="117">
        <f t="shared" si="2251"/>
        <v>0</v>
      </c>
      <c r="AK1156" s="117">
        <f t="shared" si="2251"/>
        <v>0</v>
      </c>
      <c r="AL1156" s="117">
        <f t="shared" si="2251"/>
        <v>0</v>
      </c>
      <c r="AM1156" s="117">
        <f t="shared" si="2251"/>
        <v>0</v>
      </c>
      <c r="AN1156" s="117">
        <f t="shared" si="2251"/>
        <v>0</v>
      </c>
      <c r="AO1156" s="117">
        <f t="shared" si="2251"/>
        <v>0</v>
      </c>
      <c r="AP1156" s="117">
        <f t="shared" si="2251"/>
        <v>0</v>
      </c>
      <c r="AQ1156" s="117">
        <f t="shared" si="2251"/>
        <v>0</v>
      </c>
      <c r="AR1156" s="117">
        <f t="shared" si="2251"/>
        <v>0</v>
      </c>
      <c r="AS1156" s="117">
        <f t="shared" si="2251"/>
        <v>0</v>
      </c>
      <c r="AT1156" s="117">
        <f t="shared" si="2251"/>
        <v>0</v>
      </c>
      <c r="AU1156" s="117">
        <f t="shared" si="2251"/>
        <v>0</v>
      </c>
      <c r="AV1156" s="117">
        <f t="shared" si="2251"/>
        <v>0</v>
      </c>
      <c r="AW1156" s="117">
        <f t="shared" si="2251"/>
        <v>0</v>
      </c>
      <c r="AX1156" s="117">
        <f t="shared" si="2251"/>
        <v>0</v>
      </c>
      <c r="AY1156" s="117">
        <f t="shared" si="2251"/>
        <v>0</v>
      </c>
      <c r="AZ1156" s="117">
        <f t="shared" si="2251"/>
        <v>0</v>
      </c>
      <c r="BA1156" s="117">
        <f t="shared" si="2251"/>
        <v>0</v>
      </c>
      <c r="BB1156" s="117">
        <f t="shared" si="2251"/>
        <v>0</v>
      </c>
      <c r="BC1156" s="117">
        <f t="shared" si="2251"/>
        <v>0</v>
      </c>
      <c r="BD1156" s="117">
        <f t="shared" si="2251"/>
        <v>0</v>
      </c>
      <c r="BE1156" s="157"/>
      <c r="BF1156" s="158"/>
      <c r="BG1156" s="157"/>
      <c r="BH1156" s="159"/>
      <c r="BI1156" s="159"/>
      <c r="BJ1156" s="104"/>
    </row>
    <row r="1157" spans="2:62" s="96" customFormat="1" ht="36.75" hidden="1" customHeight="1">
      <c r="B1157" s="122"/>
      <c r="C1157" s="143"/>
      <c r="D1157" s="122"/>
      <c r="E1157" s="122"/>
      <c r="F1157" s="132">
        <v>1</v>
      </c>
      <c r="G1157" s="133" t="s">
        <v>710</v>
      </c>
      <c r="H1157" s="126">
        <v>0</v>
      </c>
      <c r="I1157" s="126">
        <v>0</v>
      </c>
      <c r="J1157" s="127">
        <f t="shared" ref="J1157:J1171" si="2252">H1157+I1157</f>
        <v>0</v>
      </c>
      <c r="K1157" s="126">
        <v>0</v>
      </c>
      <c r="L1157" s="126">
        <v>0</v>
      </c>
      <c r="M1157" s="127">
        <f t="shared" ref="M1157:M1171" si="2253">K1157+L1157</f>
        <v>0</v>
      </c>
      <c r="N1157" s="127">
        <f t="shared" ref="N1157:N1171" si="2254">J1157+M1157</f>
        <v>0</v>
      </c>
      <c r="O1157" s="126">
        <v>0</v>
      </c>
      <c r="P1157" s="126">
        <v>0</v>
      </c>
      <c r="Q1157" s="127">
        <f t="shared" ref="Q1157:Q1171" si="2255">O1157+P1157</f>
        <v>0</v>
      </c>
      <c r="R1157" s="126">
        <v>0</v>
      </c>
      <c r="S1157" s="126">
        <v>0</v>
      </c>
      <c r="T1157" s="127">
        <f t="shared" ref="T1157:T1171" si="2256">R1157+S1157</f>
        <v>0</v>
      </c>
      <c r="U1157" s="127">
        <f t="shared" ref="U1157:U1171" si="2257">Q1157+T1157</f>
        <v>0</v>
      </c>
      <c r="V1157" s="126">
        <v>0</v>
      </c>
      <c r="W1157" s="126">
        <v>0</v>
      </c>
      <c r="X1157" s="127">
        <f t="shared" ref="X1157:X1171" si="2258">V1157+W1157</f>
        <v>0</v>
      </c>
      <c r="Y1157" s="126">
        <v>0</v>
      </c>
      <c r="Z1157" s="126">
        <v>0</v>
      </c>
      <c r="AA1157" s="127">
        <f t="shared" ref="AA1157:AA1171" si="2259">Y1157+Z1157</f>
        <v>0</v>
      </c>
      <c r="AB1157" s="127">
        <f t="shared" ref="AB1157:AB1171" si="2260">X1157+AA1157</f>
        <v>0</v>
      </c>
      <c r="AC1157" s="126">
        <v>0</v>
      </c>
      <c r="AD1157" s="126">
        <v>0</v>
      </c>
      <c r="AE1157" s="127">
        <f t="shared" ref="AE1157:AE1171" si="2261">AC1157+AD1157</f>
        <v>0</v>
      </c>
      <c r="AF1157" s="126">
        <v>0</v>
      </c>
      <c r="AG1157" s="126">
        <v>0</v>
      </c>
      <c r="AH1157" s="127">
        <f t="shared" ref="AH1157:AH1171" si="2262">AF1157+AG1157</f>
        <v>0</v>
      </c>
      <c r="AI1157" s="127">
        <f t="shared" ref="AI1157:AI1171" si="2263">AE1157+AH1157</f>
        <v>0</v>
      </c>
      <c r="AJ1157" s="126">
        <v>0</v>
      </c>
      <c r="AK1157" s="126">
        <v>0</v>
      </c>
      <c r="AL1157" s="127">
        <f t="shared" ref="AL1157:AL1171" si="2264">AJ1157+AK1157</f>
        <v>0</v>
      </c>
      <c r="AM1157" s="126">
        <v>0</v>
      </c>
      <c r="AN1157" s="126">
        <v>0</v>
      </c>
      <c r="AO1157" s="127">
        <f t="shared" ref="AO1157:AO1171" si="2265">AM1157+AN1157</f>
        <v>0</v>
      </c>
      <c r="AP1157" s="127">
        <f t="shared" ref="AP1157:AP1171" si="2266">AL1157+AO1157</f>
        <v>0</v>
      </c>
      <c r="AQ1157" s="126">
        <v>0</v>
      </c>
      <c r="AR1157" s="126">
        <v>0</v>
      </c>
      <c r="AS1157" s="127">
        <f t="shared" ref="AS1157:AS1171" si="2267">AQ1157+AR1157</f>
        <v>0</v>
      </c>
      <c r="AT1157" s="126">
        <v>0</v>
      </c>
      <c r="AU1157" s="126">
        <v>0</v>
      </c>
      <c r="AV1157" s="127">
        <f t="shared" ref="AV1157:AV1171" si="2268">AT1157+AU1157</f>
        <v>0</v>
      </c>
      <c r="AW1157" s="127">
        <f t="shared" ref="AW1157:AW1171" si="2269">AS1157+AV1157</f>
        <v>0</v>
      </c>
      <c r="AX1157" s="126">
        <v>0</v>
      </c>
      <c r="AY1157" s="126">
        <v>0</v>
      </c>
      <c r="AZ1157" s="127">
        <f t="shared" ref="AZ1157:AZ1171" si="2270">AX1157+AY1157</f>
        <v>0</v>
      </c>
      <c r="BA1157" s="126">
        <v>0</v>
      </c>
      <c r="BB1157" s="126">
        <v>0</v>
      </c>
      <c r="BC1157" s="127">
        <f t="shared" ref="BC1157:BC1171" si="2271">BA1157+BB1157</f>
        <v>0</v>
      </c>
      <c r="BD1157" s="127">
        <f t="shared" ref="BD1157:BD1171" si="2272">AZ1157+BC1157</f>
        <v>0</v>
      </c>
      <c r="BE1157" s="128" t="s">
        <v>50</v>
      </c>
      <c r="BF1157" s="134"/>
      <c r="BG1157" s="128"/>
      <c r="BH1157" s="152" t="s">
        <v>128</v>
      </c>
      <c r="BI1157" s="152"/>
      <c r="BJ1157" s="151"/>
    </row>
    <row r="1158" spans="2:62" s="96" customFormat="1" ht="36.75" hidden="1" customHeight="1">
      <c r="B1158" s="122"/>
      <c r="C1158" s="143"/>
      <c r="D1158" s="122"/>
      <c r="E1158" s="122"/>
      <c r="F1158" s="132">
        <v>2</v>
      </c>
      <c r="G1158" s="133" t="s">
        <v>711</v>
      </c>
      <c r="H1158" s="126">
        <v>0</v>
      </c>
      <c r="I1158" s="126">
        <v>0</v>
      </c>
      <c r="J1158" s="127">
        <f t="shared" si="2252"/>
        <v>0</v>
      </c>
      <c r="K1158" s="126">
        <v>0</v>
      </c>
      <c r="L1158" s="126">
        <v>0</v>
      </c>
      <c r="M1158" s="127">
        <f t="shared" si="2253"/>
        <v>0</v>
      </c>
      <c r="N1158" s="127">
        <f t="shared" si="2254"/>
        <v>0</v>
      </c>
      <c r="O1158" s="126">
        <v>0</v>
      </c>
      <c r="P1158" s="126">
        <v>0</v>
      </c>
      <c r="Q1158" s="127">
        <f t="shared" si="2255"/>
        <v>0</v>
      </c>
      <c r="R1158" s="126">
        <v>0</v>
      </c>
      <c r="S1158" s="126">
        <v>0</v>
      </c>
      <c r="T1158" s="127">
        <f t="shared" si="2256"/>
        <v>0</v>
      </c>
      <c r="U1158" s="127">
        <f t="shared" si="2257"/>
        <v>0</v>
      </c>
      <c r="V1158" s="126">
        <v>0</v>
      </c>
      <c r="W1158" s="126">
        <v>0</v>
      </c>
      <c r="X1158" s="127">
        <f t="shared" si="2258"/>
        <v>0</v>
      </c>
      <c r="Y1158" s="126">
        <v>0</v>
      </c>
      <c r="Z1158" s="126">
        <v>0</v>
      </c>
      <c r="AA1158" s="127">
        <f t="shared" si="2259"/>
        <v>0</v>
      </c>
      <c r="AB1158" s="127">
        <f t="shared" si="2260"/>
        <v>0</v>
      </c>
      <c r="AC1158" s="126">
        <v>0</v>
      </c>
      <c r="AD1158" s="126">
        <v>0</v>
      </c>
      <c r="AE1158" s="127">
        <f t="shared" si="2261"/>
        <v>0</v>
      </c>
      <c r="AF1158" s="126">
        <v>0</v>
      </c>
      <c r="AG1158" s="126">
        <v>0</v>
      </c>
      <c r="AH1158" s="127">
        <f t="shared" si="2262"/>
        <v>0</v>
      </c>
      <c r="AI1158" s="127">
        <f t="shared" si="2263"/>
        <v>0</v>
      </c>
      <c r="AJ1158" s="126">
        <v>0</v>
      </c>
      <c r="AK1158" s="126">
        <v>0</v>
      </c>
      <c r="AL1158" s="127">
        <f t="shared" si="2264"/>
        <v>0</v>
      </c>
      <c r="AM1158" s="126">
        <v>0</v>
      </c>
      <c r="AN1158" s="126">
        <v>0</v>
      </c>
      <c r="AO1158" s="127">
        <f t="shared" si="2265"/>
        <v>0</v>
      </c>
      <c r="AP1158" s="127">
        <f t="shared" si="2266"/>
        <v>0</v>
      </c>
      <c r="AQ1158" s="126">
        <v>0</v>
      </c>
      <c r="AR1158" s="126">
        <v>0</v>
      </c>
      <c r="AS1158" s="127">
        <f t="shared" si="2267"/>
        <v>0</v>
      </c>
      <c r="AT1158" s="126">
        <v>0</v>
      </c>
      <c r="AU1158" s="126">
        <v>0</v>
      </c>
      <c r="AV1158" s="127">
        <f t="shared" si="2268"/>
        <v>0</v>
      </c>
      <c r="AW1158" s="127">
        <f t="shared" si="2269"/>
        <v>0</v>
      </c>
      <c r="AX1158" s="126">
        <v>0</v>
      </c>
      <c r="AY1158" s="126">
        <v>0</v>
      </c>
      <c r="AZ1158" s="127">
        <f t="shared" si="2270"/>
        <v>0</v>
      </c>
      <c r="BA1158" s="126">
        <v>0</v>
      </c>
      <c r="BB1158" s="126">
        <v>0</v>
      </c>
      <c r="BC1158" s="127">
        <f t="shared" si="2271"/>
        <v>0</v>
      </c>
      <c r="BD1158" s="127">
        <f t="shared" si="2272"/>
        <v>0</v>
      </c>
      <c r="BE1158" s="128" t="s">
        <v>50</v>
      </c>
      <c r="BF1158" s="134"/>
      <c r="BG1158" s="128"/>
      <c r="BH1158" s="152" t="s">
        <v>128</v>
      </c>
      <c r="BI1158" s="152"/>
      <c r="BJ1158" s="151"/>
    </row>
    <row r="1159" spans="2:62" s="96" customFormat="1" ht="36.75" hidden="1" customHeight="1">
      <c r="B1159" s="122"/>
      <c r="C1159" s="143"/>
      <c r="D1159" s="122"/>
      <c r="E1159" s="122"/>
      <c r="F1159" s="132">
        <v>3</v>
      </c>
      <c r="G1159" s="133" t="s">
        <v>712</v>
      </c>
      <c r="H1159" s="126">
        <v>0</v>
      </c>
      <c r="I1159" s="126">
        <v>0</v>
      </c>
      <c r="J1159" s="127">
        <f t="shared" si="2252"/>
        <v>0</v>
      </c>
      <c r="K1159" s="126">
        <v>0</v>
      </c>
      <c r="L1159" s="126">
        <v>0</v>
      </c>
      <c r="M1159" s="127">
        <f t="shared" si="2253"/>
        <v>0</v>
      </c>
      <c r="N1159" s="127">
        <f t="shared" si="2254"/>
        <v>0</v>
      </c>
      <c r="O1159" s="126">
        <v>0</v>
      </c>
      <c r="P1159" s="126">
        <v>0</v>
      </c>
      <c r="Q1159" s="127">
        <f t="shared" si="2255"/>
        <v>0</v>
      </c>
      <c r="R1159" s="126">
        <v>0</v>
      </c>
      <c r="S1159" s="126">
        <v>0</v>
      </c>
      <c r="T1159" s="127">
        <f t="shared" si="2256"/>
        <v>0</v>
      </c>
      <c r="U1159" s="127">
        <f t="shared" si="2257"/>
        <v>0</v>
      </c>
      <c r="V1159" s="126">
        <v>0</v>
      </c>
      <c r="W1159" s="126">
        <v>0</v>
      </c>
      <c r="X1159" s="127">
        <f t="shared" si="2258"/>
        <v>0</v>
      </c>
      <c r="Y1159" s="126">
        <v>0</v>
      </c>
      <c r="Z1159" s="126">
        <v>0</v>
      </c>
      <c r="AA1159" s="127">
        <f t="shared" si="2259"/>
        <v>0</v>
      </c>
      <c r="AB1159" s="127">
        <f t="shared" si="2260"/>
        <v>0</v>
      </c>
      <c r="AC1159" s="126">
        <v>0</v>
      </c>
      <c r="AD1159" s="126">
        <v>0</v>
      </c>
      <c r="AE1159" s="127">
        <f t="shared" si="2261"/>
        <v>0</v>
      </c>
      <c r="AF1159" s="126">
        <v>0</v>
      </c>
      <c r="AG1159" s="126">
        <v>0</v>
      </c>
      <c r="AH1159" s="127">
        <f t="shared" si="2262"/>
        <v>0</v>
      </c>
      <c r="AI1159" s="127">
        <f t="shared" si="2263"/>
        <v>0</v>
      </c>
      <c r="AJ1159" s="126">
        <v>0</v>
      </c>
      <c r="AK1159" s="126">
        <v>0</v>
      </c>
      <c r="AL1159" s="127">
        <f t="shared" si="2264"/>
        <v>0</v>
      </c>
      <c r="AM1159" s="126">
        <v>0</v>
      </c>
      <c r="AN1159" s="126">
        <v>0</v>
      </c>
      <c r="AO1159" s="127">
        <f t="shared" si="2265"/>
        <v>0</v>
      </c>
      <c r="AP1159" s="127">
        <f t="shared" si="2266"/>
        <v>0</v>
      </c>
      <c r="AQ1159" s="126">
        <v>0</v>
      </c>
      <c r="AR1159" s="126">
        <v>0</v>
      </c>
      <c r="AS1159" s="127">
        <f t="shared" si="2267"/>
        <v>0</v>
      </c>
      <c r="AT1159" s="126">
        <v>0</v>
      </c>
      <c r="AU1159" s="126">
        <v>0</v>
      </c>
      <c r="AV1159" s="127">
        <f t="shared" si="2268"/>
        <v>0</v>
      </c>
      <c r="AW1159" s="127">
        <f t="shared" si="2269"/>
        <v>0</v>
      </c>
      <c r="AX1159" s="126">
        <v>0</v>
      </c>
      <c r="AY1159" s="126">
        <v>0</v>
      </c>
      <c r="AZ1159" s="127">
        <f t="shared" si="2270"/>
        <v>0</v>
      </c>
      <c r="BA1159" s="126">
        <v>0</v>
      </c>
      <c r="BB1159" s="126">
        <v>0</v>
      </c>
      <c r="BC1159" s="127">
        <f t="shared" si="2271"/>
        <v>0</v>
      </c>
      <c r="BD1159" s="127">
        <f t="shared" si="2272"/>
        <v>0</v>
      </c>
      <c r="BE1159" s="128" t="s">
        <v>50</v>
      </c>
      <c r="BF1159" s="134"/>
      <c r="BG1159" s="128"/>
      <c r="BH1159" s="152" t="s">
        <v>128</v>
      </c>
      <c r="BI1159" s="152"/>
      <c r="BJ1159" s="151"/>
    </row>
    <row r="1160" spans="2:62" s="96" customFormat="1" ht="36.75" hidden="1" customHeight="1">
      <c r="B1160" s="122"/>
      <c r="C1160" s="143"/>
      <c r="D1160" s="122"/>
      <c r="E1160" s="122"/>
      <c r="F1160" s="132">
        <v>4</v>
      </c>
      <c r="G1160" s="133" t="s">
        <v>56</v>
      </c>
      <c r="H1160" s="126">
        <v>0</v>
      </c>
      <c r="I1160" s="126">
        <v>0</v>
      </c>
      <c r="J1160" s="127">
        <f t="shared" si="2252"/>
        <v>0</v>
      </c>
      <c r="K1160" s="126">
        <v>0</v>
      </c>
      <c r="L1160" s="126">
        <v>0</v>
      </c>
      <c r="M1160" s="127">
        <f t="shared" si="2253"/>
        <v>0</v>
      </c>
      <c r="N1160" s="127">
        <f t="shared" si="2254"/>
        <v>0</v>
      </c>
      <c r="O1160" s="126">
        <v>0</v>
      </c>
      <c r="P1160" s="126">
        <v>0</v>
      </c>
      <c r="Q1160" s="127">
        <f t="shared" si="2255"/>
        <v>0</v>
      </c>
      <c r="R1160" s="126">
        <v>0</v>
      </c>
      <c r="S1160" s="126">
        <v>0</v>
      </c>
      <c r="T1160" s="127">
        <f t="shared" si="2256"/>
        <v>0</v>
      </c>
      <c r="U1160" s="127">
        <f t="shared" si="2257"/>
        <v>0</v>
      </c>
      <c r="V1160" s="126">
        <v>0</v>
      </c>
      <c r="W1160" s="126">
        <v>0</v>
      </c>
      <c r="X1160" s="127">
        <f t="shared" si="2258"/>
        <v>0</v>
      </c>
      <c r="Y1160" s="126">
        <v>0</v>
      </c>
      <c r="Z1160" s="126">
        <v>0</v>
      </c>
      <c r="AA1160" s="127">
        <f t="shared" si="2259"/>
        <v>0</v>
      </c>
      <c r="AB1160" s="127">
        <f t="shared" si="2260"/>
        <v>0</v>
      </c>
      <c r="AC1160" s="126">
        <v>0</v>
      </c>
      <c r="AD1160" s="126">
        <v>0</v>
      </c>
      <c r="AE1160" s="127">
        <f t="shared" si="2261"/>
        <v>0</v>
      </c>
      <c r="AF1160" s="126">
        <v>0</v>
      </c>
      <c r="AG1160" s="126">
        <v>0</v>
      </c>
      <c r="AH1160" s="127">
        <f t="shared" si="2262"/>
        <v>0</v>
      </c>
      <c r="AI1160" s="127">
        <f t="shared" si="2263"/>
        <v>0</v>
      </c>
      <c r="AJ1160" s="126">
        <v>0</v>
      </c>
      <c r="AK1160" s="126">
        <v>0</v>
      </c>
      <c r="AL1160" s="127">
        <f t="shared" si="2264"/>
        <v>0</v>
      </c>
      <c r="AM1160" s="126">
        <v>0</v>
      </c>
      <c r="AN1160" s="126">
        <v>0</v>
      </c>
      <c r="AO1160" s="127">
        <f t="shared" si="2265"/>
        <v>0</v>
      </c>
      <c r="AP1160" s="127">
        <f t="shared" si="2266"/>
        <v>0</v>
      </c>
      <c r="AQ1160" s="126">
        <v>0</v>
      </c>
      <c r="AR1160" s="126">
        <v>0</v>
      </c>
      <c r="AS1160" s="127">
        <f t="shared" si="2267"/>
        <v>0</v>
      </c>
      <c r="AT1160" s="126">
        <v>0</v>
      </c>
      <c r="AU1160" s="126">
        <v>0</v>
      </c>
      <c r="AV1160" s="127">
        <f t="shared" si="2268"/>
        <v>0</v>
      </c>
      <c r="AW1160" s="127">
        <f t="shared" si="2269"/>
        <v>0</v>
      </c>
      <c r="AX1160" s="126">
        <v>0</v>
      </c>
      <c r="AY1160" s="126">
        <v>0</v>
      </c>
      <c r="AZ1160" s="127">
        <f t="shared" si="2270"/>
        <v>0</v>
      </c>
      <c r="BA1160" s="126">
        <v>0</v>
      </c>
      <c r="BB1160" s="126">
        <v>0</v>
      </c>
      <c r="BC1160" s="127">
        <f t="shared" si="2271"/>
        <v>0</v>
      </c>
      <c r="BD1160" s="127">
        <f t="shared" si="2272"/>
        <v>0</v>
      </c>
      <c r="BE1160" s="128" t="s">
        <v>50</v>
      </c>
      <c r="BF1160" s="134"/>
      <c r="BG1160" s="128"/>
      <c r="BH1160" s="152" t="s">
        <v>128</v>
      </c>
      <c r="BI1160" s="152"/>
      <c r="BJ1160" s="151"/>
    </row>
    <row r="1161" spans="2:62" s="96" customFormat="1" ht="36.75" hidden="1" customHeight="1">
      <c r="B1161" s="122"/>
      <c r="C1161" s="143"/>
      <c r="D1161" s="122"/>
      <c r="E1161" s="122"/>
      <c r="F1161" s="132">
        <v>5</v>
      </c>
      <c r="G1161" s="135" t="s">
        <v>391</v>
      </c>
      <c r="H1161" s="126">
        <v>0</v>
      </c>
      <c r="I1161" s="126">
        <v>0</v>
      </c>
      <c r="J1161" s="127">
        <f t="shared" si="2252"/>
        <v>0</v>
      </c>
      <c r="K1161" s="126">
        <v>0</v>
      </c>
      <c r="L1161" s="126">
        <v>0</v>
      </c>
      <c r="M1161" s="127">
        <f t="shared" si="2253"/>
        <v>0</v>
      </c>
      <c r="N1161" s="127">
        <f t="shared" si="2254"/>
        <v>0</v>
      </c>
      <c r="O1161" s="126">
        <v>0</v>
      </c>
      <c r="P1161" s="126">
        <v>0</v>
      </c>
      <c r="Q1161" s="127">
        <f t="shared" si="2255"/>
        <v>0</v>
      </c>
      <c r="R1161" s="126">
        <v>0</v>
      </c>
      <c r="S1161" s="126">
        <v>0</v>
      </c>
      <c r="T1161" s="127">
        <f t="shared" si="2256"/>
        <v>0</v>
      </c>
      <c r="U1161" s="127">
        <f t="shared" si="2257"/>
        <v>0</v>
      </c>
      <c r="V1161" s="126">
        <v>0</v>
      </c>
      <c r="W1161" s="126">
        <v>0</v>
      </c>
      <c r="X1161" s="127">
        <f t="shared" si="2258"/>
        <v>0</v>
      </c>
      <c r="Y1161" s="126">
        <v>0</v>
      </c>
      <c r="Z1161" s="126">
        <v>0</v>
      </c>
      <c r="AA1161" s="127">
        <f t="shared" si="2259"/>
        <v>0</v>
      </c>
      <c r="AB1161" s="127">
        <f t="shared" si="2260"/>
        <v>0</v>
      </c>
      <c r="AC1161" s="126">
        <v>0</v>
      </c>
      <c r="AD1161" s="126">
        <v>0</v>
      </c>
      <c r="AE1161" s="127">
        <f t="shared" si="2261"/>
        <v>0</v>
      </c>
      <c r="AF1161" s="126">
        <v>0</v>
      </c>
      <c r="AG1161" s="126">
        <v>0</v>
      </c>
      <c r="AH1161" s="127">
        <f t="shared" si="2262"/>
        <v>0</v>
      </c>
      <c r="AI1161" s="127">
        <f t="shared" si="2263"/>
        <v>0</v>
      </c>
      <c r="AJ1161" s="126">
        <v>0</v>
      </c>
      <c r="AK1161" s="126">
        <v>0</v>
      </c>
      <c r="AL1161" s="127">
        <f t="shared" si="2264"/>
        <v>0</v>
      </c>
      <c r="AM1161" s="126">
        <v>0</v>
      </c>
      <c r="AN1161" s="126">
        <v>0</v>
      </c>
      <c r="AO1161" s="127">
        <f t="shared" si="2265"/>
        <v>0</v>
      </c>
      <c r="AP1161" s="127">
        <f t="shared" si="2266"/>
        <v>0</v>
      </c>
      <c r="AQ1161" s="126">
        <v>0</v>
      </c>
      <c r="AR1161" s="126">
        <v>0</v>
      </c>
      <c r="AS1161" s="127">
        <f t="shared" si="2267"/>
        <v>0</v>
      </c>
      <c r="AT1161" s="126">
        <v>0</v>
      </c>
      <c r="AU1161" s="126">
        <v>0</v>
      </c>
      <c r="AV1161" s="127">
        <f t="shared" si="2268"/>
        <v>0</v>
      </c>
      <c r="AW1161" s="127">
        <f t="shared" si="2269"/>
        <v>0</v>
      </c>
      <c r="AX1161" s="126">
        <v>0</v>
      </c>
      <c r="AY1161" s="126">
        <v>0</v>
      </c>
      <c r="AZ1161" s="127">
        <f t="shared" si="2270"/>
        <v>0</v>
      </c>
      <c r="BA1161" s="126">
        <v>0</v>
      </c>
      <c r="BB1161" s="126">
        <v>0</v>
      </c>
      <c r="BC1161" s="127">
        <f t="shared" si="2271"/>
        <v>0</v>
      </c>
      <c r="BD1161" s="127">
        <f t="shared" si="2272"/>
        <v>0</v>
      </c>
      <c r="BE1161" s="128" t="s">
        <v>50</v>
      </c>
      <c r="BF1161" s="134"/>
      <c r="BG1161" s="128"/>
      <c r="BH1161" s="152" t="s">
        <v>128</v>
      </c>
      <c r="BI1161" s="152"/>
      <c r="BJ1161" s="151"/>
    </row>
    <row r="1162" spans="2:62" s="96" customFormat="1" ht="36.75" hidden="1" customHeight="1">
      <c r="B1162" s="122"/>
      <c r="C1162" s="143"/>
      <c r="D1162" s="122"/>
      <c r="E1162" s="122"/>
      <c r="F1162" s="132">
        <v>6</v>
      </c>
      <c r="G1162" s="133" t="s">
        <v>699</v>
      </c>
      <c r="H1162" s="126">
        <v>0</v>
      </c>
      <c r="I1162" s="126">
        <v>0</v>
      </c>
      <c r="J1162" s="127">
        <f t="shared" si="2252"/>
        <v>0</v>
      </c>
      <c r="K1162" s="126">
        <v>0</v>
      </c>
      <c r="L1162" s="126">
        <v>0</v>
      </c>
      <c r="M1162" s="127">
        <f t="shared" si="2253"/>
        <v>0</v>
      </c>
      <c r="N1162" s="127">
        <f t="shared" si="2254"/>
        <v>0</v>
      </c>
      <c r="O1162" s="126">
        <v>0</v>
      </c>
      <c r="P1162" s="126">
        <v>0</v>
      </c>
      <c r="Q1162" s="127">
        <f t="shared" si="2255"/>
        <v>0</v>
      </c>
      <c r="R1162" s="126">
        <v>0</v>
      </c>
      <c r="S1162" s="126">
        <v>0</v>
      </c>
      <c r="T1162" s="127">
        <f t="shared" si="2256"/>
        <v>0</v>
      </c>
      <c r="U1162" s="127">
        <f t="shared" si="2257"/>
        <v>0</v>
      </c>
      <c r="V1162" s="126">
        <v>0</v>
      </c>
      <c r="W1162" s="126">
        <v>0</v>
      </c>
      <c r="X1162" s="127">
        <f t="shared" si="2258"/>
        <v>0</v>
      </c>
      <c r="Y1162" s="126">
        <v>0</v>
      </c>
      <c r="Z1162" s="126">
        <v>0</v>
      </c>
      <c r="AA1162" s="127">
        <f t="shared" si="2259"/>
        <v>0</v>
      </c>
      <c r="AB1162" s="127">
        <f t="shared" si="2260"/>
        <v>0</v>
      </c>
      <c r="AC1162" s="126">
        <v>0</v>
      </c>
      <c r="AD1162" s="126">
        <v>0</v>
      </c>
      <c r="AE1162" s="127">
        <f t="shared" si="2261"/>
        <v>0</v>
      </c>
      <c r="AF1162" s="126">
        <v>0</v>
      </c>
      <c r="AG1162" s="126">
        <v>0</v>
      </c>
      <c r="AH1162" s="127">
        <f t="shared" si="2262"/>
        <v>0</v>
      </c>
      <c r="AI1162" s="127">
        <f t="shared" si="2263"/>
        <v>0</v>
      </c>
      <c r="AJ1162" s="126">
        <v>0</v>
      </c>
      <c r="AK1162" s="126">
        <v>0</v>
      </c>
      <c r="AL1162" s="127">
        <f t="shared" si="2264"/>
        <v>0</v>
      </c>
      <c r="AM1162" s="126">
        <v>0</v>
      </c>
      <c r="AN1162" s="126">
        <v>0</v>
      </c>
      <c r="AO1162" s="127">
        <f t="shared" si="2265"/>
        <v>0</v>
      </c>
      <c r="AP1162" s="127">
        <f t="shared" si="2266"/>
        <v>0</v>
      </c>
      <c r="AQ1162" s="126">
        <v>0</v>
      </c>
      <c r="AR1162" s="126">
        <v>0</v>
      </c>
      <c r="AS1162" s="127">
        <f t="shared" si="2267"/>
        <v>0</v>
      </c>
      <c r="AT1162" s="126">
        <v>0</v>
      </c>
      <c r="AU1162" s="126">
        <v>0</v>
      </c>
      <c r="AV1162" s="127">
        <f t="shared" si="2268"/>
        <v>0</v>
      </c>
      <c r="AW1162" s="127">
        <f t="shared" si="2269"/>
        <v>0</v>
      </c>
      <c r="AX1162" s="126">
        <v>0</v>
      </c>
      <c r="AY1162" s="126">
        <v>0</v>
      </c>
      <c r="AZ1162" s="127">
        <f t="shared" si="2270"/>
        <v>0</v>
      </c>
      <c r="BA1162" s="126">
        <v>0</v>
      </c>
      <c r="BB1162" s="126">
        <v>0</v>
      </c>
      <c r="BC1162" s="127">
        <f t="shared" si="2271"/>
        <v>0</v>
      </c>
      <c r="BD1162" s="127">
        <f t="shared" si="2272"/>
        <v>0</v>
      </c>
      <c r="BE1162" s="128" t="s">
        <v>50</v>
      </c>
      <c r="BF1162" s="134"/>
      <c r="BG1162" s="128"/>
      <c r="BH1162" s="152" t="s">
        <v>128</v>
      </c>
      <c r="BI1162" s="152"/>
      <c r="BJ1162" s="151"/>
    </row>
    <row r="1163" spans="2:62" s="96" customFormat="1" ht="36.75" hidden="1" customHeight="1">
      <c r="B1163" s="122"/>
      <c r="C1163" s="143"/>
      <c r="D1163" s="122"/>
      <c r="E1163" s="122"/>
      <c r="F1163" s="132">
        <v>7</v>
      </c>
      <c r="G1163" s="133" t="s">
        <v>713</v>
      </c>
      <c r="H1163" s="126">
        <v>0</v>
      </c>
      <c r="I1163" s="126">
        <v>0</v>
      </c>
      <c r="J1163" s="127">
        <f t="shared" si="2252"/>
        <v>0</v>
      </c>
      <c r="K1163" s="126">
        <v>0</v>
      </c>
      <c r="L1163" s="126">
        <v>0</v>
      </c>
      <c r="M1163" s="127">
        <f t="shared" si="2253"/>
        <v>0</v>
      </c>
      <c r="N1163" s="127">
        <f t="shared" si="2254"/>
        <v>0</v>
      </c>
      <c r="O1163" s="126">
        <v>0</v>
      </c>
      <c r="P1163" s="126">
        <v>0</v>
      </c>
      <c r="Q1163" s="127">
        <f t="shared" si="2255"/>
        <v>0</v>
      </c>
      <c r="R1163" s="126">
        <v>0</v>
      </c>
      <c r="S1163" s="126">
        <v>0</v>
      </c>
      <c r="T1163" s="127">
        <f t="shared" si="2256"/>
        <v>0</v>
      </c>
      <c r="U1163" s="127">
        <f t="shared" si="2257"/>
        <v>0</v>
      </c>
      <c r="V1163" s="126">
        <v>0</v>
      </c>
      <c r="W1163" s="126">
        <v>0</v>
      </c>
      <c r="X1163" s="127">
        <f t="shared" si="2258"/>
        <v>0</v>
      </c>
      <c r="Y1163" s="126">
        <v>0</v>
      </c>
      <c r="Z1163" s="126">
        <v>0</v>
      </c>
      <c r="AA1163" s="127">
        <f t="shared" si="2259"/>
        <v>0</v>
      </c>
      <c r="AB1163" s="127">
        <f t="shared" si="2260"/>
        <v>0</v>
      </c>
      <c r="AC1163" s="126">
        <v>0</v>
      </c>
      <c r="AD1163" s="126">
        <v>0</v>
      </c>
      <c r="AE1163" s="127">
        <f t="shared" si="2261"/>
        <v>0</v>
      </c>
      <c r="AF1163" s="126">
        <v>0</v>
      </c>
      <c r="AG1163" s="126">
        <v>0</v>
      </c>
      <c r="AH1163" s="127">
        <f t="shared" si="2262"/>
        <v>0</v>
      </c>
      <c r="AI1163" s="127">
        <f t="shared" si="2263"/>
        <v>0</v>
      </c>
      <c r="AJ1163" s="126">
        <v>0</v>
      </c>
      <c r="AK1163" s="126">
        <v>0</v>
      </c>
      <c r="AL1163" s="127">
        <f t="shared" si="2264"/>
        <v>0</v>
      </c>
      <c r="AM1163" s="126">
        <v>0</v>
      </c>
      <c r="AN1163" s="126">
        <v>0</v>
      </c>
      <c r="AO1163" s="127">
        <f t="shared" si="2265"/>
        <v>0</v>
      </c>
      <c r="AP1163" s="127">
        <f t="shared" si="2266"/>
        <v>0</v>
      </c>
      <c r="AQ1163" s="126">
        <v>0</v>
      </c>
      <c r="AR1163" s="126">
        <v>0</v>
      </c>
      <c r="AS1163" s="127">
        <f t="shared" si="2267"/>
        <v>0</v>
      </c>
      <c r="AT1163" s="126">
        <v>0</v>
      </c>
      <c r="AU1163" s="126">
        <v>0</v>
      </c>
      <c r="AV1163" s="127">
        <f t="shared" si="2268"/>
        <v>0</v>
      </c>
      <c r="AW1163" s="127">
        <f t="shared" si="2269"/>
        <v>0</v>
      </c>
      <c r="AX1163" s="126">
        <v>0</v>
      </c>
      <c r="AY1163" s="126">
        <v>0</v>
      </c>
      <c r="AZ1163" s="127">
        <f t="shared" si="2270"/>
        <v>0</v>
      </c>
      <c r="BA1163" s="126">
        <v>0</v>
      </c>
      <c r="BB1163" s="126">
        <v>0</v>
      </c>
      <c r="BC1163" s="127">
        <f t="shared" si="2271"/>
        <v>0</v>
      </c>
      <c r="BD1163" s="127">
        <f t="shared" si="2272"/>
        <v>0</v>
      </c>
      <c r="BE1163" s="128" t="s">
        <v>50</v>
      </c>
      <c r="BF1163" s="134"/>
      <c r="BG1163" s="128"/>
      <c r="BH1163" s="152" t="s">
        <v>128</v>
      </c>
      <c r="BI1163" s="152"/>
      <c r="BJ1163" s="151"/>
    </row>
    <row r="1164" spans="2:62" s="96" customFormat="1" ht="36.75" hidden="1" customHeight="1">
      <c r="B1164" s="122"/>
      <c r="C1164" s="143"/>
      <c r="D1164" s="122"/>
      <c r="E1164" s="122"/>
      <c r="F1164" s="132">
        <v>8</v>
      </c>
      <c r="G1164" s="133" t="s">
        <v>714</v>
      </c>
      <c r="H1164" s="126">
        <v>0</v>
      </c>
      <c r="I1164" s="126">
        <v>0</v>
      </c>
      <c r="J1164" s="127">
        <f t="shared" si="2252"/>
        <v>0</v>
      </c>
      <c r="K1164" s="126">
        <v>0</v>
      </c>
      <c r="L1164" s="126">
        <v>0</v>
      </c>
      <c r="M1164" s="127">
        <f t="shared" si="2253"/>
        <v>0</v>
      </c>
      <c r="N1164" s="127">
        <f t="shared" si="2254"/>
        <v>0</v>
      </c>
      <c r="O1164" s="126">
        <v>0</v>
      </c>
      <c r="P1164" s="126">
        <v>0</v>
      </c>
      <c r="Q1164" s="127">
        <f t="shared" si="2255"/>
        <v>0</v>
      </c>
      <c r="R1164" s="126">
        <v>0</v>
      </c>
      <c r="S1164" s="126">
        <v>0</v>
      </c>
      <c r="T1164" s="127">
        <f t="shared" si="2256"/>
        <v>0</v>
      </c>
      <c r="U1164" s="127">
        <f t="shared" si="2257"/>
        <v>0</v>
      </c>
      <c r="V1164" s="126">
        <v>0</v>
      </c>
      <c r="W1164" s="126">
        <v>0</v>
      </c>
      <c r="X1164" s="127">
        <f t="shared" si="2258"/>
        <v>0</v>
      </c>
      <c r="Y1164" s="126">
        <v>0</v>
      </c>
      <c r="Z1164" s="126">
        <v>0</v>
      </c>
      <c r="AA1164" s="127">
        <f t="shared" si="2259"/>
        <v>0</v>
      </c>
      <c r="AB1164" s="127">
        <f t="shared" si="2260"/>
        <v>0</v>
      </c>
      <c r="AC1164" s="126">
        <v>0</v>
      </c>
      <c r="AD1164" s="126">
        <v>0</v>
      </c>
      <c r="AE1164" s="127">
        <f t="shared" si="2261"/>
        <v>0</v>
      </c>
      <c r="AF1164" s="126">
        <v>0</v>
      </c>
      <c r="AG1164" s="126">
        <v>0</v>
      </c>
      <c r="AH1164" s="127">
        <f t="shared" si="2262"/>
        <v>0</v>
      </c>
      <c r="AI1164" s="127">
        <f t="shared" si="2263"/>
        <v>0</v>
      </c>
      <c r="AJ1164" s="126">
        <v>0</v>
      </c>
      <c r="AK1164" s="126">
        <v>0</v>
      </c>
      <c r="AL1164" s="127">
        <f t="shared" si="2264"/>
        <v>0</v>
      </c>
      <c r="AM1164" s="126">
        <v>0</v>
      </c>
      <c r="AN1164" s="126">
        <v>0</v>
      </c>
      <c r="AO1164" s="127">
        <f t="shared" si="2265"/>
        <v>0</v>
      </c>
      <c r="AP1164" s="127">
        <f t="shared" si="2266"/>
        <v>0</v>
      </c>
      <c r="AQ1164" s="126">
        <v>0</v>
      </c>
      <c r="AR1164" s="126">
        <v>0</v>
      </c>
      <c r="AS1164" s="127">
        <f t="shared" si="2267"/>
        <v>0</v>
      </c>
      <c r="AT1164" s="126">
        <v>0</v>
      </c>
      <c r="AU1164" s="126">
        <v>0</v>
      </c>
      <c r="AV1164" s="127">
        <f t="shared" si="2268"/>
        <v>0</v>
      </c>
      <c r="AW1164" s="127">
        <f t="shared" si="2269"/>
        <v>0</v>
      </c>
      <c r="AX1164" s="126">
        <v>0</v>
      </c>
      <c r="AY1164" s="126">
        <v>0</v>
      </c>
      <c r="AZ1164" s="127">
        <f t="shared" si="2270"/>
        <v>0</v>
      </c>
      <c r="BA1164" s="126">
        <v>0</v>
      </c>
      <c r="BB1164" s="126">
        <v>0</v>
      </c>
      <c r="BC1164" s="127">
        <f t="shared" si="2271"/>
        <v>0</v>
      </c>
      <c r="BD1164" s="127">
        <f t="shared" si="2272"/>
        <v>0</v>
      </c>
      <c r="BE1164" s="128" t="s">
        <v>50</v>
      </c>
      <c r="BF1164" s="134"/>
      <c r="BG1164" s="128"/>
      <c r="BH1164" s="152" t="s">
        <v>128</v>
      </c>
      <c r="BI1164" s="152"/>
      <c r="BJ1164" s="151"/>
    </row>
    <row r="1165" spans="2:62" s="96" customFormat="1" ht="36.75" hidden="1" customHeight="1">
      <c r="B1165" s="122"/>
      <c r="C1165" s="143"/>
      <c r="D1165" s="122"/>
      <c r="E1165" s="122"/>
      <c r="F1165" s="132">
        <v>9</v>
      </c>
      <c r="G1165" s="133" t="s">
        <v>715</v>
      </c>
      <c r="H1165" s="126">
        <v>0</v>
      </c>
      <c r="I1165" s="126">
        <v>0</v>
      </c>
      <c r="J1165" s="127">
        <f t="shared" si="2252"/>
        <v>0</v>
      </c>
      <c r="K1165" s="126">
        <v>0</v>
      </c>
      <c r="L1165" s="126">
        <v>0</v>
      </c>
      <c r="M1165" s="127">
        <f t="shared" si="2253"/>
        <v>0</v>
      </c>
      <c r="N1165" s="127">
        <f t="shared" si="2254"/>
        <v>0</v>
      </c>
      <c r="O1165" s="126">
        <v>0</v>
      </c>
      <c r="P1165" s="126">
        <v>0</v>
      </c>
      <c r="Q1165" s="127">
        <f t="shared" si="2255"/>
        <v>0</v>
      </c>
      <c r="R1165" s="126">
        <v>0</v>
      </c>
      <c r="S1165" s="126">
        <v>0</v>
      </c>
      <c r="T1165" s="127">
        <f t="shared" si="2256"/>
        <v>0</v>
      </c>
      <c r="U1165" s="127">
        <f t="shared" si="2257"/>
        <v>0</v>
      </c>
      <c r="V1165" s="126">
        <v>0</v>
      </c>
      <c r="W1165" s="126">
        <v>0</v>
      </c>
      <c r="X1165" s="127">
        <f t="shared" si="2258"/>
        <v>0</v>
      </c>
      <c r="Y1165" s="126">
        <v>0</v>
      </c>
      <c r="Z1165" s="126">
        <v>0</v>
      </c>
      <c r="AA1165" s="127">
        <f t="shared" si="2259"/>
        <v>0</v>
      </c>
      <c r="AB1165" s="127">
        <f t="shared" si="2260"/>
        <v>0</v>
      </c>
      <c r="AC1165" s="126">
        <v>0</v>
      </c>
      <c r="AD1165" s="126">
        <v>0</v>
      </c>
      <c r="AE1165" s="127">
        <f t="shared" si="2261"/>
        <v>0</v>
      </c>
      <c r="AF1165" s="126">
        <v>0</v>
      </c>
      <c r="AG1165" s="126">
        <v>0</v>
      </c>
      <c r="AH1165" s="127">
        <f t="shared" si="2262"/>
        <v>0</v>
      </c>
      <c r="AI1165" s="127">
        <f t="shared" si="2263"/>
        <v>0</v>
      </c>
      <c r="AJ1165" s="126">
        <v>0</v>
      </c>
      <c r="AK1165" s="126">
        <v>0</v>
      </c>
      <c r="AL1165" s="127">
        <f t="shared" si="2264"/>
        <v>0</v>
      </c>
      <c r="AM1165" s="126">
        <v>0</v>
      </c>
      <c r="AN1165" s="126">
        <v>0</v>
      </c>
      <c r="AO1165" s="127">
        <f t="shared" si="2265"/>
        <v>0</v>
      </c>
      <c r="AP1165" s="127">
        <f t="shared" si="2266"/>
        <v>0</v>
      </c>
      <c r="AQ1165" s="126">
        <v>0</v>
      </c>
      <c r="AR1165" s="126">
        <v>0</v>
      </c>
      <c r="AS1165" s="127">
        <f t="shared" si="2267"/>
        <v>0</v>
      </c>
      <c r="AT1165" s="126">
        <v>0</v>
      </c>
      <c r="AU1165" s="126">
        <v>0</v>
      </c>
      <c r="AV1165" s="127">
        <f t="shared" si="2268"/>
        <v>0</v>
      </c>
      <c r="AW1165" s="127">
        <f t="shared" si="2269"/>
        <v>0</v>
      </c>
      <c r="AX1165" s="126">
        <v>0</v>
      </c>
      <c r="AY1165" s="126">
        <v>0</v>
      </c>
      <c r="AZ1165" s="127">
        <f t="shared" si="2270"/>
        <v>0</v>
      </c>
      <c r="BA1165" s="126">
        <v>0</v>
      </c>
      <c r="BB1165" s="126">
        <v>0</v>
      </c>
      <c r="BC1165" s="127">
        <f t="shared" si="2271"/>
        <v>0</v>
      </c>
      <c r="BD1165" s="127">
        <f t="shared" si="2272"/>
        <v>0</v>
      </c>
      <c r="BE1165" s="128" t="s">
        <v>50</v>
      </c>
      <c r="BF1165" s="134"/>
      <c r="BG1165" s="128"/>
      <c r="BH1165" s="152" t="s">
        <v>128</v>
      </c>
      <c r="BI1165" s="152"/>
      <c r="BJ1165" s="151"/>
    </row>
    <row r="1166" spans="2:62" s="96" customFormat="1" ht="36.75" hidden="1" customHeight="1">
      <c r="B1166" s="122"/>
      <c r="C1166" s="143"/>
      <c r="D1166" s="122"/>
      <c r="E1166" s="122"/>
      <c r="F1166" s="132">
        <v>10</v>
      </c>
      <c r="G1166" s="133" t="s">
        <v>716</v>
      </c>
      <c r="H1166" s="126">
        <v>0</v>
      </c>
      <c r="I1166" s="126">
        <v>0</v>
      </c>
      <c r="J1166" s="127">
        <f t="shared" si="2252"/>
        <v>0</v>
      </c>
      <c r="K1166" s="126">
        <v>0</v>
      </c>
      <c r="L1166" s="126">
        <v>0</v>
      </c>
      <c r="M1166" s="127">
        <f t="shared" si="2253"/>
        <v>0</v>
      </c>
      <c r="N1166" s="127">
        <f t="shared" si="2254"/>
        <v>0</v>
      </c>
      <c r="O1166" s="126">
        <v>0</v>
      </c>
      <c r="P1166" s="126">
        <v>0</v>
      </c>
      <c r="Q1166" s="127">
        <f t="shared" si="2255"/>
        <v>0</v>
      </c>
      <c r="R1166" s="126">
        <v>0</v>
      </c>
      <c r="S1166" s="126">
        <v>0</v>
      </c>
      <c r="T1166" s="127">
        <f t="shared" si="2256"/>
        <v>0</v>
      </c>
      <c r="U1166" s="127">
        <f t="shared" si="2257"/>
        <v>0</v>
      </c>
      <c r="V1166" s="126">
        <v>0</v>
      </c>
      <c r="W1166" s="126">
        <v>0</v>
      </c>
      <c r="X1166" s="127">
        <f t="shared" si="2258"/>
        <v>0</v>
      </c>
      <c r="Y1166" s="126">
        <v>0</v>
      </c>
      <c r="Z1166" s="126">
        <v>0</v>
      </c>
      <c r="AA1166" s="127">
        <f t="shared" si="2259"/>
        <v>0</v>
      </c>
      <c r="AB1166" s="127">
        <f t="shared" si="2260"/>
        <v>0</v>
      </c>
      <c r="AC1166" s="126">
        <v>0</v>
      </c>
      <c r="AD1166" s="126">
        <v>0</v>
      </c>
      <c r="AE1166" s="127">
        <f t="shared" si="2261"/>
        <v>0</v>
      </c>
      <c r="AF1166" s="126">
        <v>0</v>
      </c>
      <c r="AG1166" s="126">
        <v>0</v>
      </c>
      <c r="AH1166" s="127">
        <f t="shared" si="2262"/>
        <v>0</v>
      </c>
      <c r="AI1166" s="127">
        <f t="shared" si="2263"/>
        <v>0</v>
      </c>
      <c r="AJ1166" s="126">
        <v>0</v>
      </c>
      <c r="AK1166" s="126">
        <v>0</v>
      </c>
      <c r="AL1166" s="127">
        <f t="shared" si="2264"/>
        <v>0</v>
      </c>
      <c r="AM1166" s="126">
        <v>0</v>
      </c>
      <c r="AN1166" s="126">
        <v>0</v>
      </c>
      <c r="AO1166" s="127">
        <f t="shared" si="2265"/>
        <v>0</v>
      </c>
      <c r="AP1166" s="127">
        <f t="shared" si="2266"/>
        <v>0</v>
      </c>
      <c r="AQ1166" s="126">
        <v>0</v>
      </c>
      <c r="AR1166" s="126">
        <v>0</v>
      </c>
      <c r="AS1166" s="127">
        <f t="shared" si="2267"/>
        <v>0</v>
      </c>
      <c r="AT1166" s="126">
        <v>0</v>
      </c>
      <c r="AU1166" s="126">
        <v>0</v>
      </c>
      <c r="AV1166" s="127">
        <f t="shared" si="2268"/>
        <v>0</v>
      </c>
      <c r="AW1166" s="127">
        <f t="shared" si="2269"/>
        <v>0</v>
      </c>
      <c r="AX1166" s="126">
        <v>0</v>
      </c>
      <c r="AY1166" s="126">
        <v>0</v>
      </c>
      <c r="AZ1166" s="127">
        <f t="shared" si="2270"/>
        <v>0</v>
      </c>
      <c r="BA1166" s="126">
        <v>0</v>
      </c>
      <c r="BB1166" s="126">
        <v>0</v>
      </c>
      <c r="BC1166" s="127">
        <f t="shared" si="2271"/>
        <v>0</v>
      </c>
      <c r="BD1166" s="127">
        <f t="shared" si="2272"/>
        <v>0</v>
      </c>
      <c r="BE1166" s="128" t="s">
        <v>50</v>
      </c>
      <c r="BF1166" s="134"/>
      <c r="BG1166" s="128"/>
      <c r="BH1166" s="152" t="s">
        <v>128</v>
      </c>
      <c r="BI1166" s="152"/>
      <c r="BJ1166" s="151"/>
    </row>
    <row r="1167" spans="2:62" s="96" customFormat="1" ht="36.75" hidden="1" customHeight="1">
      <c r="B1167" s="122"/>
      <c r="C1167" s="143"/>
      <c r="D1167" s="122"/>
      <c r="E1167" s="122"/>
      <c r="F1167" s="132">
        <v>11</v>
      </c>
      <c r="G1167" s="133" t="s">
        <v>717</v>
      </c>
      <c r="H1167" s="126">
        <v>0</v>
      </c>
      <c r="I1167" s="126">
        <v>0</v>
      </c>
      <c r="J1167" s="127">
        <f t="shared" si="2252"/>
        <v>0</v>
      </c>
      <c r="K1167" s="126">
        <v>0</v>
      </c>
      <c r="L1167" s="126">
        <v>0</v>
      </c>
      <c r="M1167" s="127">
        <f t="shared" si="2253"/>
        <v>0</v>
      </c>
      <c r="N1167" s="127">
        <f t="shared" si="2254"/>
        <v>0</v>
      </c>
      <c r="O1167" s="126">
        <v>0</v>
      </c>
      <c r="P1167" s="126">
        <v>0</v>
      </c>
      <c r="Q1167" s="127">
        <f t="shared" si="2255"/>
        <v>0</v>
      </c>
      <c r="R1167" s="126">
        <v>0</v>
      </c>
      <c r="S1167" s="126">
        <v>0</v>
      </c>
      <c r="T1167" s="127">
        <f t="shared" si="2256"/>
        <v>0</v>
      </c>
      <c r="U1167" s="127">
        <f t="shared" si="2257"/>
        <v>0</v>
      </c>
      <c r="V1167" s="126">
        <v>0</v>
      </c>
      <c r="W1167" s="126">
        <v>0</v>
      </c>
      <c r="X1167" s="127">
        <f t="shared" si="2258"/>
        <v>0</v>
      </c>
      <c r="Y1167" s="126">
        <v>0</v>
      </c>
      <c r="Z1167" s="126">
        <v>0</v>
      </c>
      <c r="AA1167" s="127">
        <f t="shared" si="2259"/>
        <v>0</v>
      </c>
      <c r="AB1167" s="127">
        <f t="shared" si="2260"/>
        <v>0</v>
      </c>
      <c r="AC1167" s="126">
        <v>0</v>
      </c>
      <c r="AD1167" s="126">
        <v>0</v>
      </c>
      <c r="AE1167" s="127">
        <f t="shared" si="2261"/>
        <v>0</v>
      </c>
      <c r="AF1167" s="126">
        <v>0</v>
      </c>
      <c r="AG1167" s="126">
        <v>0</v>
      </c>
      <c r="AH1167" s="127">
        <f t="shared" si="2262"/>
        <v>0</v>
      </c>
      <c r="AI1167" s="127">
        <f t="shared" si="2263"/>
        <v>0</v>
      </c>
      <c r="AJ1167" s="126">
        <v>0</v>
      </c>
      <c r="AK1167" s="126">
        <v>0</v>
      </c>
      <c r="AL1167" s="127">
        <f t="shared" si="2264"/>
        <v>0</v>
      </c>
      <c r="AM1167" s="126">
        <v>0</v>
      </c>
      <c r="AN1167" s="126">
        <v>0</v>
      </c>
      <c r="AO1167" s="127">
        <f t="shared" si="2265"/>
        <v>0</v>
      </c>
      <c r="AP1167" s="127">
        <f t="shared" si="2266"/>
        <v>0</v>
      </c>
      <c r="AQ1167" s="126">
        <v>0</v>
      </c>
      <c r="AR1167" s="126">
        <v>0</v>
      </c>
      <c r="AS1167" s="127">
        <f t="shared" si="2267"/>
        <v>0</v>
      </c>
      <c r="AT1167" s="126">
        <v>0</v>
      </c>
      <c r="AU1167" s="126">
        <v>0</v>
      </c>
      <c r="AV1167" s="127">
        <f t="shared" si="2268"/>
        <v>0</v>
      </c>
      <c r="AW1167" s="127">
        <f t="shared" si="2269"/>
        <v>0</v>
      </c>
      <c r="AX1167" s="126">
        <v>0</v>
      </c>
      <c r="AY1167" s="126">
        <v>0</v>
      </c>
      <c r="AZ1167" s="127">
        <f t="shared" si="2270"/>
        <v>0</v>
      </c>
      <c r="BA1167" s="126">
        <v>0</v>
      </c>
      <c r="BB1167" s="126">
        <v>0</v>
      </c>
      <c r="BC1167" s="127">
        <f t="shared" si="2271"/>
        <v>0</v>
      </c>
      <c r="BD1167" s="127">
        <f t="shared" si="2272"/>
        <v>0</v>
      </c>
      <c r="BE1167" s="128" t="s">
        <v>50</v>
      </c>
      <c r="BF1167" s="134"/>
      <c r="BG1167" s="128"/>
      <c r="BH1167" s="152" t="s">
        <v>128</v>
      </c>
      <c r="BI1167" s="152"/>
      <c r="BJ1167" s="151"/>
    </row>
    <row r="1168" spans="2:62" s="96" customFormat="1" ht="36.75" hidden="1" customHeight="1">
      <c r="B1168" s="122"/>
      <c r="C1168" s="143"/>
      <c r="D1168" s="122"/>
      <c r="E1168" s="122"/>
      <c r="F1168" s="132">
        <v>12</v>
      </c>
      <c r="G1168" s="133" t="s">
        <v>718</v>
      </c>
      <c r="H1168" s="126">
        <v>0</v>
      </c>
      <c r="I1168" s="126">
        <v>0</v>
      </c>
      <c r="J1168" s="127">
        <f t="shared" si="2252"/>
        <v>0</v>
      </c>
      <c r="K1168" s="126">
        <v>0</v>
      </c>
      <c r="L1168" s="126">
        <v>0</v>
      </c>
      <c r="M1168" s="127">
        <f t="shared" si="2253"/>
        <v>0</v>
      </c>
      <c r="N1168" s="127">
        <f t="shared" si="2254"/>
        <v>0</v>
      </c>
      <c r="O1168" s="126">
        <v>0</v>
      </c>
      <c r="P1168" s="126">
        <v>0</v>
      </c>
      <c r="Q1168" s="127">
        <f t="shared" si="2255"/>
        <v>0</v>
      </c>
      <c r="R1168" s="126">
        <v>0</v>
      </c>
      <c r="S1168" s="126">
        <v>0</v>
      </c>
      <c r="T1168" s="127">
        <f t="shared" si="2256"/>
        <v>0</v>
      </c>
      <c r="U1168" s="127">
        <f t="shared" si="2257"/>
        <v>0</v>
      </c>
      <c r="V1168" s="126">
        <v>0</v>
      </c>
      <c r="W1168" s="126">
        <v>0</v>
      </c>
      <c r="X1168" s="127">
        <f t="shared" si="2258"/>
        <v>0</v>
      </c>
      <c r="Y1168" s="126">
        <v>0</v>
      </c>
      <c r="Z1168" s="126">
        <v>0</v>
      </c>
      <c r="AA1168" s="127">
        <f t="shared" si="2259"/>
        <v>0</v>
      </c>
      <c r="AB1168" s="127">
        <f t="shared" si="2260"/>
        <v>0</v>
      </c>
      <c r="AC1168" s="126">
        <v>0</v>
      </c>
      <c r="AD1168" s="126">
        <v>0</v>
      </c>
      <c r="AE1168" s="127">
        <f t="shared" si="2261"/>
        <v>0</v>
      </c>
      <c r="AF1168" s="126">
        <v>0</v>
      </c>
      <c r="AG1168" s="126">
        <v>0</v>
      </c>
      <c r="AH1168" s="127">
        <f t="shared" si="2262"/>
        <v>0</v>
      </c>
      <c r="AI1168" s="127">
        <f t="shared" si="2263"/>
        <v>0</v>
      </c>
      <c r="AJ1168" s="126">
        <v>0</v>
      </c>
      <c r="AK1168" s="126">
        <v>0</v>
      </c>
      <c r="AL1168" s="127">
        <f t="shared" si="2264"/>
        <v>0</v>
      </c>
      <c r="AM1168" s="126">
        <v>0</v>
      </c>
      <c r="AN1168" s="126">
        <v>0</v>
      </c>
      <c r="AO1168" s="127">
        <f t="shared" si="2265"/>
        <v>0</v>
      </c>
      <c r="AP1168" s="127">
        <f t="shared" si="2266"/>
        <v>0</v>
      </c>
      <c r="AQ1168" s="126">
        <v>0</v>
      </c>
      <c r="AR1168" s="126">
        <v>0</v>
      </c>
      <c r="AS1168" s="127">
        <f t="shared" si="2267"/>
        <v>0</v>
      </c>
      <c r="AT1168" s="126">
        <v>0</v>
      </c>
      <c r="AU1168" s="126">
        <v>0</v>
      </c>
      <c r="AV1168" s="127">
        <f t="shared" si="2268"/>
        <v>0</v>
      </c>
      <c r="AW1168" s="127">
        <f t="shared" si="2269"/>
        <v>0</v>
      </c>
      <c r="AX1168" s="126">
        <v>0</v>
      </c>
      <c r="AY1168" s="126">
        <v>0</v>
      </c>
      <c r="AZ1168" s="127">
        <f t="shared" si="2270"/>
        <v>0</v>
      </c>
      <c r="BA1168" s="126">
        <v>0</v>
      </c>
      <c r="BB1168" s="126">
        <v>0</v>
      </c>
      <c r="BC1168" s="127">
        <f t="shared" si="2271"/>
        <v>0</v>
      </c>
      <c r="BD1168" s="127">
        <f t="shared" si="2272"/>
        <v>0</v>
      </c>
      <c r="BE1168" s="128" t="s">
        <v>50</v>
      </c>
      <c r="BF1168" s="134"/>
      <c r="BG1168" s="128"/>
      <c r="BH1168" s="152" t="s">
        <v>128</v>
      </c>
      <c r="BI1168" s="152"/>
      <c r="BJ1168" s="151"/>
    </row>
    <row r="1169" spans="2:62" s="96" customFormat="1" ht="36.75" hidden="1" customHeight="1">
      <c r="B1169" s="122"/>
      <c r="C1169" s="143"/>
      <c r="D1169" s="122"/>
      <c r="E1169" s="122"/>
      <c r="F1169" s="132">
        <v>13</v>
      </c>
      <c r="G1169" s="133" t="s">
        <v>61</v>
      </c>
      <c r="H1169" s="126">
        <v>0</v>
      </c>
      <c r="I1169" s="126">
        <v>0</v>
      </c>
      <c r="J1169" s="127">
        <f t="shared" si="2252"/>
        <v>0</v>
      </c>
      <c r="K1169" s="126">
        <v>0</v>
      </c>
      <c r="L1169" s="126">
        <v>0</v>
      </c>
      <c r="M1169" s="127">
        <f t="shared" si="2253"/>
        <v>0</v>
      </c>
      <c r="N1169" s="127">
        <f t="shared" si="2254"/>
        <v>0</v>
      </c>
      <c r="O1169" s="126">
        <v>0</v>
      </c>
      <c r="P1169" s="126">
        <v>0</v>
      </c>
      <c r="Q1169" s="127">
        <f t="shared" si="2255"/>
        <v>0</v>
      </c>
      <c r="R1169" s="126">
        <v>0</v>
      </c>
      <c r="S1169" s="126">
        <v>0</v>
      </c>
      <c r="T1169" s="127">
        <f t="shared" si="2256"/>
        <v>0</v>
      </c>
      <c r="U1169" s="127">
        <f t="shared" si="2257"/>
        <v>0</v>
      </c>
      <c r="V1169" s="126">
        <v>0</v>
      </c>
      <c r="W1169" s="126">
        <v>0</v>
      </c>
      <c r="X1169" s="127">
        <f t="shared" si="2258"/>
        <v>0</v>
      </c>
      <c r="Y1169" s="126">
        <v>0</v>
      </c>
      <c r="Z1169" s="126">
        <v>0</v>
      </c>
      <c r="AA1169" s="127">
        <f t="shared" si="2259"/>
        <v>0</v>
      </c>
      <c r="AB1169" s="127">
        <f t="shared" si="2260"/>
        <v>0</v>
      </c>
      <c r="AC1169" s="126">
        <v>0</v>
      </c>
      <c r="AD1169" s="126">
        <v>0</v>
      </c>
      <c r="AE1169" s="127">
        <f t="shared" si="2261"/>
        <v>0</v>
      </c>
      <c r="AF1169" s="126">
        <v>0</v>
      </c>
      <c r="AG1169" s="126">
        <v>0</v>
      </c>
      <c r="AH1169" s="127">
        <f t="shared" si="2262"/>
        <v>0</v>
      </c>
      <c r="AI1169" s="127">
        <f t="shared" si="2263"/>
        <v>0</v>
      </c>
      <c r="AJ1169" s="126">
        <v>0</v>
      </c>
      <c r="AK1169" s="126">
        <v>0</v>
      </c>
      <c r="AL1169" s="127">
        <f t="shared" si="2264"/>
        <v>0</v>
      </c>
      <c r="AM1169" s="126">
        <v>0</v>
      </c>
      <c r="AN1169" s="126">
        <v>0</v>
      </c>
      <c r="AO1169" s="127">
        <f t="shared" si="2265"/>
        <v>0</v>
      </c>
      <c r="AP1169" s="127">
        <f t="shared" si="2266"/>
        <v>0</v>
      </c>
      <c r="AQ1169" s="126">
        <v>0</v>
      </c>
      <c r="AR1169" s="126">
        <v>0</v>
      </c>
      <c r="AS1169" s="127">
        <f t="shared" si="2267"/>
        <v>0</v>
      </c>
      <c r="AT1169" s="126">
        <v>0</v>
      </c>
      <c r="AU1169" s="126">
        <v>0</v>
      </c>
      <c r="AV1169" s="127">
        <f t="shared" si="2268"/>
        <v>0</v>
      </c>
      <c r="AW1169" s="127">
        <f t="shared" si="2269"/>
        <v>0</v>
      </c>
      <c r="AX1169" s="126">
        <v>0</v>
      </c>
      <c r="AY1169" s="126">
        <v>0</v>
      </c>
      <c r="AZ1169" s="127">
        <f t="shared" si="2270"/>
        <v>0</v>
      </c>
      <c r="BA1169" s="126">
        <v>0</v>
      </c>
      <c r="BB1169" s="126">
        <v>0</v>
      </c>
      <c r="BC1169" s="127">
        <f t="shared" si="2271"/>
        <v>0</v>
      </c>
      <c r="BD1169" s="127">
        <f t="shared" si="2272"/>
        <v>0</v>
      </c>
      <c r="BE1169" s="128" t="s">
        <v>50</v>
      </c>
      <c r="BF1169" s="134"/>
      <c r="BG1169" s="128"/>
      <c r="BH1169" s="152" t="s">
        <v>128</v>
      </c>
      <c r="BI1169" s="152"/>
      <c r="BJ1169" s="151"/>
    </row>
    <row r="1170" spans="2:62" s="96" customFormat="1" ht="36.75" hidden="1" customHeight="1">
      <c r="B1170" s="122"/>
      <c r="C1170" s="143"/>
      <c r="D1170" s="122"/>
      <c r="E1170" s="122"/>
      <c r="F1170" s="132">
        <v>14</v>
      </c>
      <c r="G1170" s="133" t="s">
        <v>719</v>
      </c>
      <c r="H1170" s="126">
        <v>0</v>
      </c>
      <c r="I1170" s="126">
        <v>0</v>
      </c>
      <c r="J1170" s="127">
        <f t="shared" si="2252"/>
        <v>0</v>
      </c>
      <c r="K1170" s="126">
        <v>0</v>
      </c>
      <c r="L1170" s="126">
        <v>0</v>
      </c>
      <c r="M1170" s="127">
        <f t="shared" si="2253"/>
        <v>0</v>
      </c>
      <c r="N1170" s="127">
        <f t="shared" si="2254"/>
        <v>0</v>
      </c>
      <c r="O1170" s="126">
        <v>0</v>
      </c>
      <c r="P1170" s="126">
        <v>0</v>
      </c>
      <c r="Q1170" s="127">
        <f t="shared" si="2255"/>
        <v>0</v>
      </c>
      <c r="R1170" s="126">
        <v>0</v>
      </c>
      <c r="S1170" s="126">
        <v>0</v>
      </c>
      <c r="T1170" s="127">
        <f t="shared" si="2256"/>
        <v>0</v>
      </c>
      <c r="U1170" s="127">
        <f t="shared" si="2257"/>
        <v>0</v>
      </c>
      <c r="V1170" s="126">
        <v>0</v>
      </c>
      <c r="W1170" s="126">
        <v>0</v>
      </c>
      <c r="X1170" s="127">
        <f t="shared" si="2258"/>
        <v>0</v>
      </c>
      <c r="Y1170" s="126">
        <v>0</v>
      </c>
      <c r="Z1170" s="126">
        <v>0</v>
      </c>
      <c r="AA1170" s="127">
        <f t="shared" si="2259"/>
        <v>0</v>
      </c>
      <c r="AB1170" s="127">
        <f t="shared" si="2260"/>
        <v>0</v>
      </c>
      <c r="AC1170" s="126">
        <v>0</v>
      </c>
      <c r="AD1170" s="126">
        <v>0</v>
      </c>
      <c r="AE1170" s="127">
        <f t="shared" si="2261"/>
        <v>0</v>
      </c>
      <c r="AF1170" s="126">
        <v>0</v>
      </c>
      <c r="AG1170" s="126">
        <v>0</v>
      </c>
      <c r="AH1170" s="127">
        <f t="shared" si="2262"/>
        <v>0</v>
      </c>
      <c r="AI1170" s="127">
        <f t="shared" si="2263"/>
        <v>0</v>
      </c>
      <c r="AJ1170" s="126">
        <v>0</v>
      </c>
      <c r="AK1170" s="126">
        <v>0</v>
      </c>
      <c r="AL1170" s="127">
        <f t="shared" si="2264"/>
        <v>0</v>
      </c>
      <c r="AM1170" s="126">
        <v>0</v>
      </c>
      <c r="AN1170" s="126">
        <v>0</v>
      </c>
      <c r="AO1170" s="127">
        <f t="shared" si="2265"/>
        <v>0</v>
      </c>
      <c r="AP1170" s="127">
        <f t="shared" si="2266"/>
        <v>0</v>
      </c>
      <c r="AQ1170" s="126">
        <v>0</v>
      </c>
      <c r="AR1170" s="126">
        <v>0</v>
      </c>
      <c r="AS1170" s="127">
        <f t="shared" si="2267"/>
        <v>0</v>
      </c>
      <c r="AT1170" s="126">
        <v>0</v>
      </c>
      <c r="AU1170" s="126">
        <v>0</v>
      </c>
      <c r="AV1170" s="127">
        <f t="shared" si="2268"/>
        <v>0</v>
      </c>
      <c r="AW1170" s="127">
        <f t="shared" si="2269"/>
        <v>0</v>
      </c>
      <c r="AX1170" s="126">
        <v>0</v>
      </c>
      <c r="AY1170" s="126">
        <v>0</v>
      </c>
      <c r="AZ1170" s="127">
        <f t="shared" si="2270"/>
        <v>0</v>
      </c>
      <c r="BA1170" s="126">
        <v>0</v>
      </c>
      <c r="BB1170" s="126">
        <v>0</v>
      </c>
      <c r="BC1170" s="127">
        <f t="shared" si="2271"/>
        <v>0</v>
      </c>
      <c r="BD1170" s="127">
        <f t="shared" si="2272"/>
        <v>0</v>
      </c>
      <c r="BE1170" s="128" t="s">
        <v>50</v>
      </c>
      <c r="BF1170" s="134"/>
      <c r="BG1170" s="128"/>
      <c r="BH1170" s="152" t="s">
        <v>128</v>
      </c>
      <c r="BI1170" s="152"/>
      <c r="BJ1170" s="151"/>
    </row>
    <row r="1171" spans="2:62" s="96" customFormat="1" ht="36.75" hidden="1" customHeight="1">
      <c r="B1171" s="122"/>
      <c r="C1171" s="143"/>
      <c r="D1171" s="122"/>
      <c r="E1171" s="122"/>
      <c r="F1171" s="132">
        <v>15</v>
      </c>
      <c r="G1171" s="133" t="s">
        <v>720</v>
      </c>
      <c r="H1171" s="126">
        <v>0</v>
      </c>
      <c r="I1171" s="126">
        <v>0</v>
      </c>
      <c r="J1171" s="127">
        <f t="shared" si="2252"/>
        <v>0</v>
      </c>
      <c r="K1171" s="126">
        <v>0</v>
      </c>
      <c r="L1171" s="126">
        <v>0</v>
      </c>
      <c r="M1171" s="127">
        <f t="shared" si="2253"/>
        <v>0</v>
      </c>
      <c r="N1171" s="127">
        <f t="shared" si="2254"/>
        <v>0</v>
      </c>
      <c r="O1171" s="126">
        <v>0</v>
      </c>
      <c r="P1171" s="126">
        <v>0</v>
      </c>
      <c r="Q1171" s="127">
        <f t="shared" si="2255"/>
        <v>0</v>
      </c>
      <c r="R1171" s="126">
        <v>0</v>
      </c>
      <c r="S1171" s="126">
        <v>0</v>
      </c>
      <c r="T1171" s="127">
        <f t="shared" si="2256"/>
        <v>0</v>
      </c>
      <c r="U1171" s="127">
        <f t="shared" si="2257"/>
        <v>0</v>
      </c>
      <c r="V1171" s="126">
        <v>0</v>
      </c>
      <c r="W1171" s="126">
        <v>0</v>
      </c>
      <c r="X1171" s="127">
        <f t="shared" si="2258"/>
        <v>0</v>
      </c>
      <c r="Y1171" s="126">
        <v>0</v>
      </c>
      <c r="Z1171" s="126">
        <v>0</v>
      </c>
      <c r="AA1171" s="127">
        <f t="shared" si="2259"/>
        <v>0</v>
      </c>
      <c r="AB1171" s="127">
        <f t="shared" si="2260"/>
        <v>0</v>
      </c>
      <c r="AC1171" s="126">
        <v>0</v>
      </c>
      <c r="AD1171" s="126">
        <v>0</v>
      </c>
      <c r="AE1171" s="127">
        <f t="shared" si="2261"/>
        <v>0</v>
      </c>
      <c r="AF1171" s="126">
        <v>0</v>
      </c>
      <c r="AG1171" s="126">
        <v>0</v>
      </c>
      <c r="AH1171" s="127">
        <f t="shared" si="2262"/>
        <v>0</v>
      </c>
      <c r="AI1171" s="127">
        <f t="shared" si="2263"/>
        <v>0</v>
      </c>
      <c r="AJ1171" s="126">
        <v>0</v>
      </c>
      <c r="AK1171" s="126">
        <v>0</v>
      </c>
      <c r="AL1171" s="127">
        <f t="shared" si="2264"/>
        <v>0</v>
      </c>
      <c r="AM1171" s="126">
        <v>0</v>
      </c>
      <c r="AN1171" s="126">
        <v>0</v>
      </c>
      <c r="AO1171" s="127">
        <f t="shared" si="2265"/>
        <v>0</v>
      </c>
      <c r="AP1171" s="127">
        <f t="shared" si="2266"/>
        <v>0</v>
      </c>
      <c r="AQ1171" s="126">
        <v>0</v>
      </c>
      <c r="AR1171" s="126">
        <v>0</v>
      </c>
      <c r="AS1171" s="127">
        <f t="shared" si="2267"/>
        <v>0</v>
      </c>
      <c r="AT1171" s="126">
        <v>0</v>
      </c>
      <c r="AU1171" s="126">
        <v>0</v>
      </c>
      <c r="AV1171" s="127">
        <f t="shared" si="2268"/>
        <v>0</v>
      </c>
      <c r="AW1171" s="127">
        <f t="shared" si="2269"/>
        <v>0</v>
      </c>
      <c r="AX1171" s="126">
        <v>0</v>
      </c>
      <c r="AY1171" s="126">
        <v>0</v>
      </c>
      <c r="AZ1171" s="127">
        <f t="shared" si="2270"/>
        <v>0</v>
      </c>
      <c r="BA1171" s="126">
        <v>0</v>
      </c>
      <c r="BB1171" s="126">
        <v>0</v>
      </c>
      <c r="BC1171" s="127">
        <f t="shared" si="2271"/>
        <v>0</v>
      </c>
      <c r="BD1171" s="127">
        <f t="shared" si="2272"/>
        <v>0</v>
      </c>
      <c r="BE1171" s="128" t="s">
        <v>50</v>
      </c>
      <c r="BF1171" s="134"/>
      <c r="BG1171" s="128"/>
      <c r="BH1171" s="152" t="s">
        <v>128</v>
      </c>
      <c r="BI1171" s="152"/>
      <c r="BJ1171" s="151"/>
    </row>
    <row r="1172" spans="2:62" s="161" customFormat="1" ht="40.5" hidden="1">
      <c r="B1172" s="114">
        <v>2014</v>
      </c>
      <c r="C1172" s="155">
        <v>8317</v>
      </c>
      <c r="D1172" s="114">
        <v>8</v>
      </c>
      <c r="E1172" s="114">
        <v>515</v>
      </c>
      <c r="F1172" s="114"/>
      <c r="G1172" s="156" t="s">
        <v>68</v>
      </c>
      <c r="H1172" s="117">
        <f>SUM(H1173:H1182)</f>
        <v>0</v>
      </c>
      <c r="I1172" s="117">
        <f t="shared" ref="I1172:O1172" si="2273">SUM(I1173:I1182)</f>
        <v>0</v>
      </c>
      <c r="J1172" s="117">
        <f t="shared" si="2273"/>
        <v>0</v>
      </c>
      <c r="K1172" s="117">
        <f t="shared" si="2273"/>
        <v>0</v>
      </c>
      <c r="L1172" s="117">
        <f t="shared" si="2273"/>
        <v>0</v>
      </c>
      <c r="M1172" s="117">
        <f t="shared" si="2273"/>
        <v>0</v>
      </c>
      <c r="N1172" s="117">
        <f t="shared" si="2273"/>
        <v>0</v>
      </c>
      <c r="O1172" s="117">
        <f t="shared" si="2273"/>
        <v>0</v>
      </c>
      <c r="P1172" s="117">
        <f t="shared" ref="P1172:BD1172" si="2274">SUM(P1173:P1182)</f>
        <v>0</v>
      </c>
      <c r="Q1172" s="117">
        <f t="shared" si="2274"/>
        <v>0</v>
      </c>
      <c r="R1172" s="117">
        <f t="shared" si="2274"/>
        <v>0</v>
      </c>
      <c r="S1172" s="117">
        <f t="shared" si="2274"/>
        <v>0</v>
      </c>
      <c r="T1172" s="117">
        <f t="shared" si="2274"/>
        <v>0</v>
      </c>
      <c r="U1172" s="117">
        <f t="shared" si="2274"/>
        <v>0</v>
      </c>
      <c r="V1172" s="117">
        <f t="shared" si="2274"/>
        <v>0</v>
      </c>
      <c r="W1172" s="117">
        <f t="shared" si="2274"/>
        <v>0</v>
      </c>
      <c r="X1172" s="117">
        <f t="shared" si="2274"/>
        <v>0</v>
      </c>
      <c r="Y1172" s="117">
        <f t="shared" si="2274"/>
        <v>0</v>
      </c>
      <c r="Z1172" s="117">
        <f t="shared" si="2274"/>
        <v>0</v>
      </c>
      <c r="AA1172" s="117">
        <f t="shared" si="2274"/>
        <v>0</v>
      </c>
      <c r="AB1172" s="117">
        <f t="shared" si="2274"/>
        <v>0</v>
      </c>
      <c r="AC1172" s="117">
        <f t="shared" si="2274"/>
        <v>0</v>
      </c>
      <c r="AD1172" s="117">
        <f t="shared" si="2274"/>
        <v>0</v>
      </c>
      <c r="AE1172" s="117">
        <f t="shared" si="2274"/>
        <v>0</v>
      </c>
      <c r="AF1172" s="117">
        <f t="shared" si="2274"/>
        <v>0</v>
      </c>
      <c r="AG1172" s="117">
        <f t="shared" si="2274"/>
        <v>0</v>
      </c>
      <c r="AH1172" s="117">
        <f t="shared" si="2274"/>
        <v>0</v>
      </c>
      <c r="AI1172" s="117">
        <f t="shared" si="2274"/>
        <v>0</v>
      </c>
      <c r="AJ1172" s="117">
        <f t="shared" si="2274"/>
        <v>0</v>
      </c>
      <c r="AK1172" s="117">
        <f t="shared" si="2274"/>
        <v>0</v>
      </c>
      <c r="AL1172" s="117">
        <f t="shared" si="2274"/>
        <v>0</v>
      </c>
      <c r="AM1172" s="117">
        <f t="shared" si="2274"/>
        <v>0</v>
      </c>
      <c r="AN1172" s="117">
        <f t="shared" si="2274"/>
        <v>0</v>
      </c>
      <c r="AO1172" s="117">
        <f t="shared" si="2274"/>
        <v>0</v>
      </c>
      <c r="AP1172" s="117">
        <f t="shared" si="2274"/>
        <v>0</v>
      </c>
      <c r="AQ1172" s="117">
        <f t="shared" si="2274"/>
        <v>0</v>
      </c>
      <c r="AR1172" s="117">
        <f t="shared" si="2274"/>
        <v>0</v>
      </c>
      <c r="AS1172" s="117">
        <f t="shared" si="2274"/>
        <v>0</v>
      </c>
      <c r="AT1172" s="117">
        <f t="shared" si="2274"/>
        <v>0</v>
      </c>
      <c r="AU1172" s="117">
        <f t="shared" si="2274"/>
        <v>0</v>
      </c>
      <c r="AV1172" s="117">
        <f t="shared" si="2274"/>
        <v>0</v>
      </c>
      <c r="AW1172" s="117">
        <f t="shared" si="2274"/>
        <v>0</v>
      </c>
      <c r="AX1172" s="117">
        <f t="shared" si="2274"/>
        <v>0</v>
      </c>
      <c r="AY1172" s="117">
        <f t="shared" si="2274"/>
        <v>0</v>
      </c>
      <c r="AZ1172" s="117">
        <f t="shared" si="2274"/>
        <v>0</v>
      </c>
      <c r="BA1172" s="117">
        <f t="shared" si="2274"/>
        <v>0</v>
      </c>
      <c r="BB1172" s="117">
        <f t="shared" si="2274"/>
        <v>0</v>
      </c>
      <c r="BC1172" s="117">
        <f t="shared" si="2274"/>
        <v>0</v>
      </c>
      <c r="BD1172" s="117">
        <f t="shared" si="2274"/>
        <v>0</v>
      </c>
      <c r="BE1172" s="157"/>
      <c r="BF1172" s="158"/>
      <c r="BG1172" s="157"/>
      <c r="BH1172" s="159"/>
      <c r="BI1172" s="159"/>
      <c r="BJ1172" s="160"/>
    </row>
    <row r="1173" spans="2:62" s="96" customFormat="1" ht="36.75" hidden="1" customHeight="1">
      <c r="B1173" s="122"/>
      <c r="C1173" s="143"/>
      <c r="D1173" s="122"/>
      <c r="E1173" s="122"/>
      <c r="F1173" s="132">
        <v>1</v>
      </c>
      <c r="G1173" s="162" t="s">
        <v>395</v>
      </c>
      <c r="H1173" s="126">
        <v>0</v>
      </c>
      <c r="I1173" s="126">
        <v>0</v>
      </c>
      <c r="J1173" s="127">
        <f t="shared" ref="J1173:J1182" si="2275">H1173+I1173</f>
        <v>0</v>
      </c>
      <c r="K1173" s="126">
        <v>0</v>
      </c>
      <c r="L1173" s="126">
        <v>0</v>
      </c>
      <c r="M1173" s="127">
        <f t="shared" ref="M1173:M1182" si="2276">K1173+L1173</f>
        <v>0</v>
      </c>
      <c r="N1173" s="127">
        <f t="shared" ref="N1173:N1182" si="2277">J1173+M1173</f>
        <v>0</v>
      </c>
      <c r="O1173" s="126">
        <v>0</v>
      </c>
      <c r="P1173" s="126">
        <v>0</v>
      </c>
      <c r="Q1173" s="127">
        <f t="shared" ref="Q1173:Q1182" si="2278">O1173+P1173</f>
        <v>0</v>
      </c>
      <c r="R1173" s="126">
        <v>0</v>
      </c>
      <c r="S1173" s="126">
        <v>0</v>
      </c>
      <c r="T1173" s="127">
        <f t="shared" ref="T1173:T1182" si="2279">R1173+S1173</f>
        <v>0</v>
      </c>
      <c r="U1173" s="127">
        <f t="shared" ref="U1173:U1182" si="2280">Q1173+T1173</f>
        <v>0</v>
      </c>
      <c r="V1173" s="126">
        <v>0</v>
      </c>
      <c r="W1173" s="126">
        <v>0</v>
      </c>
      <c r="X1173" s="127">
        <f t="shared" ref="X1173:X1182" si="2281">V1173+W1173</f>
        <v>0</v>
      </c>
      <c r="Y1173" s="126">
        <v>0</v>
      </c>
      <c r="Z1173" s="126">
        <v>0</v>
      </c>
      <c r="AA1173" s="127">
        <f t="shared" ref="AA1173:AA1182" si="2282">Y1173+Z1173</f>
        <v>0</v>
      </c>
      <c r="AB1173" s="127">
        <f t="shared" ref="AB1173:AB1182" si="2283">X1173+AA1173</f>
        <v>0</v>
      </c>
      <c r="AC1173" s="126">
        <v>0</v>
      </c>
      <c r="AD1173" s="126">
        <v>0</v>
      </c>
      <c r="AE1173" s="127">
        <f t="shared" ref="AE1173:AE1182" si="2284">AC1173+AD1173</f>
        <v>0</v>
      </c>
      <c r="AF1173" s="126">
        <v>0</v>
      </c>
      <c r="AG1173" s="126">
        <v>0</v>
      </c>
      <c r="AH1173" s="127">
        <f t="shared" ref="AH1173:AH1182" si="2285">AF1173+AG1173</f>
        <v>0</v>
      </c>
      <c r="AI1173" s="127">
        <f t="shared" ref="AI1173:AI1182" si="2286">AE1173+AH1173</f>
        <v>0</v>
      </c>
      <c r="AJ1173" s="126">
        <v>0</v>
      </c>
      <c r="AK1173" s="126">
        <v>0</v>
      </c>
      <c r="AL1173" s="127">
        <f t="shared" ref="AL1173:AL1182" si="2287">AJ1173+AK1173</f>
        <v>0</v>
      </c>
      <c r="AM1173" s="126">
        <v>0</v>
      </c>
      <c r="AN1173" s="126">
        <v>0</v>
      </c>
      <c r="AO1173" s="127">
        <f t="shared" ref="AO1173:AO1182" si="2288">AM1173+AN1173</f>
        <v>0</v>
      </c>
      <c r="AP1173" s="127">
        <f t="shared" ref="AP1173:AP1182" si="2289">AL1173+AO1173</f>
        <v>0</v>
      </c>
      <c r="AQ1173" s="126">
        <v>0</v>
      </c>
      <c r="AR1173" s="126">
        <v>0</v>
      </c>
      <c r="AS1173" s="127">
        <f t="shared" ref="AS1173:AS1182" si="2290">AQ1173+AR1173</f>
        <v>0</v>
      </c>
      <c r="AT1173" s="126">
        <v>0</v>
      </c>
      <c r="AU1173" s="126">
        <v>0</v>
      </c>
      <c r="AV1173" s="127">
        <f t="shared" ref="AV1173:AV1182" si="2291">AT1173+AU1173</f>
        <v>0</v>
      </c>
      <c r="AW1173" s="127">
        <f t="shared" ref="AW1173:AW1182" si="2292">AS1173+AV1173</f>
        <v>0</v>
      </c>
      <c r="AX1173" s="126">
        <v>0</v>
      </c>
      <c r="AY1173" s="126">
        <v>0</v>
      </c>
      <c r="AZ1173" s="127">
        <f t="shared" ref="AZ1173:AZ1182" si="2293">AX1173+AY1173</f>
        <v>0</v>
      </c>
      <c r="BA1173" s="126">
        <v>0</v>
      </c>
      <c r="BB1173" s="126">
        <v>0</v>
      </c>
      <c r="BC1173" s="127">
        <f t="shared" ref="BC1173:BC1182" si="2294">BA1173+BB1173</f>
        <v>0</v>
      </c>
      <c r="BD1173" s="127">
        <f t="shared" ref="BD1173:BD1182" si="2295">AZ1173+BC1173</f>
        <v>0</v>
      </c>
      <c r="BE1173" s="128" t="s">
        <v>50</v>
      </c>
      <c r="BF1173" s="134"/>
      <c r="BG1173" s="128"/>
      <c r="BH1173" s="152" t="s">
        <v>128</v>
      </c>
      <c r="BI1173" s="152"/>
      <c r="BJ1173" s="104"/>
    </row>
    <row r="1174" spans="2:62" s="96" customFormat="1" ht="36.75" hidden="1" customHeight="1">
      <c r="B1174" s="122"/>
      <c r="C1174" s="143"/>
      <c r="D1174" s="122"/>
      <c r="E1174" s="122"/>
      <c r="F1174" s="132">
        <v>2</v>
      </c>
      <c r="G1174" s="162" t="s">
        <v>721</v>
      </c>
      <c r="H1174" s="126">
        <v>0</v>
      </c>
      <c r="I1174" s="126">
        <v>0</v>
      </c>
      <c r="J1174" s="127">
        <f t="shared" si="2275"/>
        <v>0</v>
      </c>
      <c r="K1174" s="126">
        <v>0</v>
      </c>
      <c r="L1174" s="126">
        <v>0</v>
      </c>
      <c r="M1174" s="127">
        <f t="shared" si="2276"/>
        <v>0</v>
      </c>
      <c r="N1174" s="127">
        <f t="shared" si="2277"/>
        <v>0</v>
      </c>
      <c r="O1174" s="126">
        <v>0</v>
      </c>
      <c r="P1174" s="126">
        <v>0</v>
      </c>
      <c r="Q1174" s="127">
        <f t="shared" si="2278"/>
        <v>0</v>
      </c>
      <c r="R1174" s="126">
        <v>0</v>
      </c>
      <c r="S1174" s="126">
        <v>0</v>
      </c>
      <c r="T1174" s="127">
        <f t="shared" si="2279"/>
        <v>0</v>
      </c>
      <c r="U1174" s="127">
        <f t="shared" si="2280"/>
        <v>0</v>
      </c>
      <c r="V1174" s="126">
        <v>0</v>
      </c>
      <c r="W1174" s="126">
        <v>0</v>
      </c>
      <c r="X1174" s="127">
        <f t="shared" si="2281"/>
        <v>0</v>
      </c>
      <c r="Y1174" s="126">
        <v>0</v>
      </c>
      <c r="Z1174" s="126">
        <v>0</v>
      </c>
      <c r="AA1174" s="127">
        <f t="shared" si="2282"/>
        <v>0</v>
      </c>
      <c r="AB1174" s="127">
        <f t="shared" si="2283"/>
        <v>0</v>
      </c>
      <c r="AC1174" s="126">
        <v>0</v>
      </c>
      <c r="AD1174" s="126">
        <v>0</v>
      </c>
      <c r="AE1174" s="127">
        <f t="shared" si="2284"/>
        <v>0</v>
      </c>
      <c r="AF1174" s="126">
        <v>0</v>
      </c>
      <c r="AG1174" s="126">
        <v>0</v>
      </c>
      <c r="AH1174" s="127">
        <f t="shared" si="2285"/>
        <v>0</v>
      </c>
      <c r="AI1174" s="127">
        <f t="shared" si="2286"/>
        <v>0</v>
      </c>
      <c r="AJ1174" s="126">
        <v>0</v>
      </c>
      <c r="AK1174" s="126">
        <v>0</v>
      </c>
      <c r="AL1174" s="127">
        <f t="shared" si="2287"/>
        <v>0</v>
      </c>
      <c r="AM1174" s="126">
        <v>0</v>
      </c>
      <c r="AN1174" s="126">
        <v>0</v>
      </c>
      <c r="AO1174" s="127">
        <f t="shared" si="2288"/>
        <v>0</v>
      </c>
      <c r="AP1174" s="127">
        <f t="shared" si="2289"/>
        <v>0</v>
      </c>
      <c r="AQ1174" s="126">
        <v>0</v>
      </c>
      <c r="AR1174" s="126">
        <v>0</v>
      </c>
      <c r="AS1174" s="127">
        <f t="shared" si="2290"/>
        <v>0</v>
      </c>
      <c r="AT1174" s="126">
        <v>0</v>
      </c>
      <c r="AU1174" s="126">
        <v>0</v>
      </c>
      <c r="AV1174" s="127">
        <f t="shared" si="2291"/>
        <v>0</v>
      </c>
      <c r="AW1174" s="127">
        <f t="shared" si="2292"/>
        <v>0</v>
      </c>
      <c r="AX1174" s="126">
        <v>0</v>
      </c>
      <c r="AY1174" s="126">
        <v>0</v>
      </c>
      <c r="AZ1174" s="127">
        <f t="shared" si="2293"/>
        <v>0</v>
      </c>
      <c r="BA1174" s="126">
        <v>0</v>
      </c>
      <c r="BB1174" s="126">
        <v>0</v>
      </c>
      <c r="BC1174" s="127">
        <f t="shared" si="2294"/>
        <v>0</v>
      </c>
      <c r="BD1174" s="127">
        <f t="shared" si="2295"/>
        <v>0</v>
      </c>
      <c r="BE1174" s="128" t="s">
        <v>50</v>
      </c>
      <c r="BF1174" s="134"/>
      <c r="BG1174" s="128"/>
      <c r="BH1174" s="152" t="s">
        <v>128</v>
      </c>
      <c r="BI1174" s="152"/>
      <c r="BJ1174" s="104"/>
    </row>
    <row r="1175" spans="2:62" s="96" customFormat="1" ht="36.75" hidden="1" customHeight="1">
      <c r="B1175" s="122"/>
      <c r="C1175" s="143"/>
      <c r="D1175" s="122"/>
      <c r="E1175" s="122"/>
      <c r="F1175" s="132">
        <v>3</v>
      </c>
      <c r="G1175" s="162" t="s">
        <v>71</v>
      </c>
      <c r="H1175" s="126">
        <v>0</v>
      </c>
      <c r="I1175" s="126">
        <v>0</v>
      </c>
      <c r="J1175" s="127">
        <f t="shared" si="2275"/>
        <v>0</v>
      </c>
      <c r="K1175" s="126">
        <v>0</v>
      </c>
      <c r="L1175" s="126">
        <v>0</v>
      </c>
      <c r="M1175" s="127">
        <f t="shared" si="2276"/>
        <v>0</v>
      </c>
      <c r="N1175" s="127">
        <f t="shared" si="2277"/>
        <v>0</v>
      </c>
      <c r="O1175" s="126">
        <v>0</v>
      </c>
      <c r="P1175" s="126">
        <v>0</v>
      </c>
      <c r="Q1175" s="127">
        <f t="shared" si="2278"/>
        <v>0</v>
      </c>
      <c r="R1175" s="126">
        <v>0</v>
      </c>
      <c r="S1175" s="126">
        <v>0</v>
      </c>
      <c r="T1175" s="127">
        <f t="shared" si="2279"/>
        <v>0</v>
      </c>
      <c r="U1175" s="127">
        <f t="shared" si="2280"/>
        <v>0</v>
      </c>
      <c r="V1175" s="126">
        <v>0</v>
      </c>
      <c r="W1175" s="126">
        <v>0</v>
      </c>
      <c r="X1175" s="127">
        <f t="shared" si="2281"/>
        <v>0</v>
      </c>
      <c r="Y1175" s="126">
        <v>0</v>
      </c>
      <c r="Z1175" s="126">
        <v>0</v>
      </c>
      <c r="AA1175" s="127">
        <f t="shared" si="2282"/>
        <v>0</v>
      </c>
      <c r="AB1175" s="127">
        <f t="shared" si="2283"/>
        <v>0</v>
      </c>
      <c r="AC1175" s="126">
        <v>0</v>
      </c>
      <c r="AD1175" s="126">
        <v>0</v>
      </c>
      <c r="AE1175" s="127">
        <f t="shared" si="2284"/>
        <v>0</v>
      </c>
      <c r="AF1175" s="126">
        <v>0</v>
      </c>
      <c r="AG1175" s="126">
        <v>0</v>
      </c>
      <c r="AH1175" s="127">
        <f t="shared" si="2285"/>
        <v>0</v>
      </c>
      <c r="AI1175" s="127">
        <f t="shared" si="2286"/>
        <v>0</v>
      </c>
      <c r="AJ1175" s="126">
        <v>0</v>
      </c>
      <c r="AK1175" s="126">
        <v>0</v>
      </c>
      <c r="AL1175" s="127">
        <f t="shared" si="2287"/>
        <v>0</v>
      </c>
      <c r="AM1175" s="126">
        <v>0</v>
      </c>
      <c r="AN1175" s="126">
        <v>0</v>
      </c>
      <c r="AO1175" s="127">
        <f t="shared" si="2288"/>
        <v>0</v>
      </c>
      <c r="AP1175" s="127">
        <f t="shared" si="2289"/>
        <v>0</v>
      </c>
      <c r="AQ1175" s="126">
        <v>0</v>
      </c>
      <c r="AR1175" s="126">
        <v>0</v>
      </c>
      <c r="AS1175" s="127">
        <f t="shared" si="2290"/>
        <v>0</v>
      </c>
      <c r="AT1175" s="126">
        <v>0</v>
      </c>
      <c r="AU1175" s="126">
        <v>0</v>
      </c>
      <c r="AV1175" s="127">
        <f t="shared" si="2291"/>
        <v>0</v>
      </c>
      <c r="AW1175" s="127">
        <f t="shared" si="2292"/>
        <v>0</v>
      </c>
      <c r="AX1175" s="126">
        <v>0</v>
      </c>
      <c r="AY1175" s="126">
        <v>0</v>
      </c>
      <c r="AZ1175" s="127">
        <f t="shared" si="2293"/>
        <v>0</v>
      </c>
      <c r="BA1175" s="126">
        <v>0</v>
      </c>
      <c r="BB1175" s="126">
        <v>0</v>
      </c>
      <c r="BC1175" s="127">
        <f t="shared" si="2294"/>
        <v>0</v>
      </c>
      <c r="BD1175" s="127">
        <f t="shared" si="2295"/>
        <v>0</v>
      </c>
      <c r="BE1175" s="128" t="s">
        <v>50</v>
      </c>
      <c r="BF1175" s="134"/>
      <c r="BG1175" s="128"/>
      <c r="BH1175" s="152" t="s">
        <v>128</v>
      </c>
      <c r="BI1175" s="152"/>
      <c r="BJ1175" s="104"/>
    </row>
    <row r="1176" spans="2:62" s="96" customFormat="1" ht="36.75" hidden="1" customHeight="1">
      <c r="B1176" s="122"/>
      <c r="C1176" s="143"/>
      <c r="D1176" s="122"/>
      <c r="E1176" s="122"/>
      <c r="F1176" s="132">
        <v>4</v>
      </c>
      <c r="G1176" s="162" t="s">
        <v>497</v>
      </c>
      <c r="H1176" s="126">
        <v>0</v>
      </c>
      <c r="I1176" s="126">
        <v>0</v>
      </c>
      <c r="J1176" s="127">
        <f t="shared" si="2275"/>
        <v>0</v>
      </c>
      <c r="K1176" s="126">
        <v>0</v>
      </c>
      <c r="L1176" s="126">
        <v>0</v>
      </c>
      <c r="M1176" s="127">
        <f t="shared" si="2276"/>
        <v>0</v>
      </c>
      <c r="N1176" s="127">
        <f t="shared" si="2277"/>
        <v>0</v>
      </c>
      <c r="O1176" s="126">
        <v>0</v>
      </c>
      <c r="P1176" s="126">
        <v>0</v>
      </c>
      <c r="Q1176" s="127">
        <f t="shared" si="2278"/>
        <v>0</v>
      </c>
      <c r="R1176" s="126">
        <v>0</v>
      </c>
      <c r="S1176" s="126">
        <v>0</v>
      </c>
      <c r="T1176" s="127">
        <f t="shared" si="2279"/>
        <v>0</v>
      </c>
      <c r="U1176" s="127">
        <f t="shared" si="2280"/>
        <v>0</v>
      </c>
      <c r="V1176" s="126">
        <v>0</v>
      </c>
      <c r="W1176" s="126">
        <v>0</v>
      </c>
      <c r="X1176" s="127">
        <f t="shared" si="2281"/>
        <v>0</v>
      </c>
      <c r="Y1176" s="126">
        <v>0</v>
      </c>
      <c r="Z1176" s="126">
        <v>0</v>
      </c>
      <c r="AA1176" s="127">
        <f t="shared" si="2282"/>
        <v>0</v>
      </c>
      <c r="AB1176" s="127">
        <f t="shared" si="2283"/>
        <v>0</v>
      </c>
      <c r="AC1176" s="126">
        <v>0</v>
      </c>
      <c r="AD1176" s="126">
        <v>0</v>
      </c>
      <c r="AE1176" s="127">
        <f t="shared" si="2284"/>
        <v>0</v>
      </c>
      <c r="AF1176" s="126">
        <v>0</v>
      </c>
      <c r="AG1176" s="126">
        <v>0</v>
      </c>
      <c r="AH1176" s="127">
        <f t="shared" si="2285"/>
        <v>0</v>
      </c>
      <c r="AI1176" s="127">
        <f t="shared" si="2286"/>
        <v>0</v>
      </c>
      <c r="AJ1176" s="126">
        <v>0</v>
      </c>
      <c r="AK1176" s="126">
        <v>0</v>
      </c>
      <c r="AL1176" s="127">
        <f t="shared" si="2287"/>
        <v>0</v>
      </c>
      <c r="AM1176" s="126">
        <v>0</v>
      </c>
      <c r="AN1176" s="126">
        <v>0</v>
      </c>
      <c r="AO1176" s="127">
        <f t="shared" si="2288"/>
        <v>0</v>
      </c>
      <c r="AP1176" s="127">
        <f t="shared" si="2289"/>
        <v>0</v>
      </c>
      <c r="AQ1176" s="126">
        <v>0</v>
      </c>
      <c r="AR1176" s="126">
        <v>0</v>
      </c>
      <c r="AS1176" s="127">
        <f t="shared" si="2290"/>
        <v>0</v>
      </c>
      <c r="AT1176" s="126">
        <v>0</v>
      </c>
      <c r="AU1176" s="126">
        <v>0</v>
      </c>
      <c r="AV1176" s="127">
        <f t="shared" si="2291"/>
        <v>0</v>
      </c>
      <c r="AW1176" s="127">
        <f t="shared" si="2292"/>
        <v>0</v>
      </c>
      <c r="AX1176" s="126">
        <v>0</v>
      </c>
      <c r="AY1176" s="126">
        <v>0</v>
      </c>
      <c r="AZ1176" s="127">
        <f t="shared" si="2293"/>
        <v>0</v>
      </c>
      <c r="BA1176" s="126">
        <v>0</v>
      </c>
      <c r="BB1176" s="126">
        <v>0</v>
      </c>
      <c r="BC1176" s="127">
        <f t="shared" si="2294"/>
        <v>0</v>
      </c>
      <c r="BD1176" s="127">
        <f t="shared" si="2295"/>
        <v>0</v>
      </c>
      <c r="BE1176" s="128" t="s">
        <v>50</v>
      </c>
      <c r="BF1176" s="134"/>
      <c r="BG1176" s="128"/>
      <c r="BH1176" s="152" t="s">
        <v>128</v>
      </c>
      <c r="BI1176" s="152"/>
      <c r="BJ1176" s="104"/>
    </row>
    <row r="1177" spans="2:62" s="96" customFormat="1" ht="36.75" hidden="1" customHeight="1">
      <c r="B1177" s="122"/>
      <c r="C1177" s="143"/>
      <c r="D1177" s="122"/>
      <c r="E1177" s="122"/>
      <c r="F1177" s="132">
        <v>5</v>
      </c>
      <c r="G1177" s="162" t="s">
        <v>74</v>
      </c>
      <c r="H1177" s="126">
        <v>0</v>
      </c>
      <c r="I1177" s="126">
        <v>0</v>
      </c>
      <c r="J1177" s="127">
        <f t="shared" si="2275"/>
        <v>0</v>
      </c>
      <c r="K1177" s="126">
        <v>0</v>
      </c>
      <c r="L1177" s="126">
        <v>0</v>
      </c>
      <c r="M1177" s="127">
        <f t="shared" si="2276"/>
        <v>0</v>
      </c>
      <c r="N1177" s="127">
        <f t="shared" si="2277"/>
        <v>0</v>
      </c>
      <c r="O1177" s="126">
        <v>0</v>
      </c>
      <c r="P1177" s="126">
        <v>0</v>
      </c>
      <c r="Q1177" s="127">
        <f t="shared" si="2278"/>
        <v>0</v>
      </c>
      <c r="R1177" s="126">
        <v>0</v>
      </c>
      <c r="S1177" s="126">
        <v>0</v>
      </c>
      <c r="T1177" s="127">
        <f t="shared" si="2279"/>
        <v>0</v>
      </c>
      <c r="U1177" s="127">
        <f t="shared" si="2280"/>
        <v>0</v>
      </c>
      <c r="V1177" s="126">
        <v>0</v>
      </c>
      <c r="W1177" s="126">
        <v>0</v>
      </c>
      <c r="X1177" s="127">
        <f t="shared" si="2281"/>
        <v>0</v>
      </c>
      <c r="Y1177" s="126">
        <v>0</v>
      </c>
      <c r="Z1177" s="126">
        <v>0</v>
      </c>
      <c r="AA1177" s="127">
        <f t="shared" si="2282"/>
        <v>0</v>
      </c>
      <c r="AB1177" s="127">
        <f t="shared" si="2283"/>
        <v>0</v>
      </c>
      <c r="AC1177" s="126">
        <v>0</v>
      </c>
      <c r="AD1177" s="126">
        <v>0</v>
      </c>
      <c r="AE1177" s="127">
        <f t="shared" si="2284"/>
        <v>0</v>
      </c>
      <c r="AF1177" s="126">
        <v>0</v>
      </c>
      <c r="AG1177" s="126">
        <v>0</v>
      </c>
      <c r="AH1177" s="127">
        <f t="shared" si="2285"/>
        <v>0</v>
      </c>
      <c r="AI1177" s="127">
        <f t="shared" si="2286"/>
        <v>0</v>
      </c>
      <c r="AJ1177" s="126">
        <v>0</v>
      </c>
      <c r="AK1177" s="126">
        <v>0</v>
      </c>
      <c r="AL1177" s="127">
        <f t="shared" si="2287"/>
        <v>0</v>
      </c>
      <c r="AM1177" s="126">
        <v>0</v>
      </c>
      <c r="AN1177" s="126">
        <v>0</v>
      </c>
      <c r="AO1177" s="127">
        <f t="shared" si="2288"/>
        <v>0</v>
      </c>
      <c r="AP1177" s="127">
        <f t="shared" si="2289"/>
        <v>0</v>
      </c>
      <c r="AQ1177" s="126">
        <v>0</v>
      </c>
      <c r="AR1177" s="126">
        <v>0</v>
      </c>
      <c r="AS1177" s="127">
        <f t="shared" si="2290"/>
        <v>0</v>
      </c>
      <c r="AT1177" s="126">
        <v>0</v>
      </c>
      <c r="AU1177" s="126">
        <v>0</v>
      </c>
      <c r="AV1177" s="127">
        <f t="shared" si="2291"/>
        <v>0</v>
      </c>
      <c r="AW1177" s="127">
        <f t="shared" si="2292"/>
        <v>0</v>
      </c>
      <c r="AX1177" s="126">
        <v>0</v>
      </c>
      <c r="AY1177" s="126">
        <v>0</v>
      </c>
      <c r="AZ1177" s="127">
        <f t="shared" si="2293"/>
        <v>0</v>
      </c>
      <c r="BA1177" s="126">
        <v>0</v>
      </c>
      <c r="BB1177" s="126">
        <v>0</v>
      </c>
      <c r="BC1177" s="127">
        <f t="shared" si="2294"/>
        <v>0</v>
      </c>
      <c r="BD1177" s="127">
        <f t="shared" si="2295"/>
        <v>0</v>
      </c>
      <c r="BE1177" s="128" t="s">
        <v>50</v>
      </c>
      <c r="BF1177" s="134"/>
      <c r="BG1177" s="128"/>
      <c r="BH1177" s="152" t="s">
        <v>128</v>
      </c>
      <c r="BI1177" s="152"/>
      <c r="BJ1177" s="104"/>
    </row>
    <row r="1178" spans="2:62" s="96" customFormat="1" ht="36.75" hidden="1" customHeight="1">
      <c r="B1178" s="122"/>
      <c r="C1178" s="143"/>
      <c r="D1178" s="122"/>
      <c r="E1178" s="122"/>
      <c r="F1178" s="132">
        <v>6</v>
      </c>
      <c r="G1178" s="162" t="s">
        <v>722</v>
      </c>
      <c r="H1178" s="126">
        <v>0</v>
      </c>
      <c r="I1178" s="126">
        <v>0</v>
      </c>
      <c r="J1178" s="127">
        <f t="shared" si="2275"/>
        <v>0</v>
      </c>
      <c r="K1178" s="126">
        <v>0</v>
      </c>
      <c r="L1178" s="126">
        <v>0</v>
      </c>
      <c r="M1178" s="127">
        <f t="shared" si="2276"/>
        <v>0</v>
      </c>
      <c r="N1178" s="127">
        <f t="shared" si="2277"/>
        <v>0</v>
      </c>
      <c r="O1178" s="126">
        <v>0</v>
      </c>
      <c r="P1178" s="126">
        <v>0</v>
      </c>
      <c r="Q1178" s="127">
        <f t="shared" si="2278"/>
        <v>0</v>
      </c>
      <c r="R1178" s="126">
        <v>0</v>
      </c>
      <c r="S1178" s="126">
        <v>0</v>
      </c>
      <c r="T1178" s="127">
        <f t="shared" si="2279"/>
        <v>0</v>
      </c>
      <c r="U1178" s="127">
        <f t="shared" si="2280"/>
        <v>0</v>
      </c>
      <c r="V1178" s="126">
        <v>0</v>
      </c>
      <c r="W1178" s="126">
        <v>0</v>
      </c>
      <c r="X1178" s="127">
        <f t="shared" si="2281"/>
        <v>0</v>
      </c>
      <c r="Y1178" s="126">
        <v>0</v>
      </c>
      <c r="Z1178" s="126">
        <v>0</v>
      </c>
      <c r="AA1178" s="127">
        <f t="shared" si="2282"/>
        <v>0</v>
      </c>
      <c r="AB1178" s="127">
        <f t="shared" si="2283"/>
        <v>0</v>
      </c>
      <c r="AC1178" s="126">
        <v>0</v>
      </c>
      <c r="AD1178" s="126">
        <v>0</v>
      </c>
      <c r="AE1178" s="127">
        <f t="shared" si="2284"/>
        <v>0</v>
      </c>
      <c r="AF1178" s="126">
        <v>0</v>
      </c>
      <c r="AG1178" s="126">
        <v>0</v>
      </c>
      <c r="AH1178" s="127">
        <f t="shared" si="2285"/>
        <v>0</v>
      </c>
      <c r="AI1178" s="127">
        <f t="shared" si="2286"/>
        <v>0</v>
      </c>
      <c r="AJ1178" s="126">
        <v>0</v>
      </c>
      <c r="AK1178" s="126">
        <v>0</v>
      </c>
      <c r="AL1178" s="127">
        <f t="shared" si="2287"/>
        <v>0</v>
      </c>
      <c r="AM1178" s="126">
        <v>0</v>
      </c>
      <c r="AN1178" s="126">
        <v>0</v>
      </c>
      <c r="AO1178" s="127">
        <f t="shared" si="2288"/>
        <v>0</v>
      </c>
      <c r="AP1178" s="127">
        <f t="shared" si="2289"/>
        <v>0</v>
      </c>
      <c r="AQ1178" s="126">
        <v>0</v>
      </c>
      <c r="AR1178" s="126">
        <v>0</v>
      </c>
      <c r="AS1178" s="127">
        <f t="shared" si="2290"/>
        <v>0</v>
      </c>
      <c r="AT1178" s="126">
        <v>0</v>
      </c>
      <c r="AU1178" s="126">
        <v>0</v>
      </c>
      <c r="AV1178" s="127">
        <f t="shared" si="2291"/>
        <v>0</v>
      </c>
      <c r="AW1178" s="127">
        <f t="shared" si="2292"/>
        <v>0</v>
      </c>
      <c r="AX1178" s="126">
        <v>0</v>
      </c>
      <c r="AY1178" s="126">
        <v>0</v>
      </c>
      <c r="AZ1178" s="127">
        <f t="shared" si="2293"/>
        <v>0</v>
      </c>
      <c r="BA1178" s="126">
        <v>0</v>
      </c>
      <c r="BB1178" s="126">
        <v>0</v>
      </c>
      <c r="BC1178" s="127">
        <f t="shared" si="2294"/>
        <v>0</v>
      </c>
      <c r="BD1178" s="127">
        <f t="shared" si="2295"/>
        <v>0</v>
      </c>
      <c r="BE1178" s="128" t="s">
        <v>50</v>
      </c>
      <c r="BF1178" s="134"/>
      <c r="BG1178" s="128"/>
      <c r="BH1178" s="152" t="s">
        <v>128</v>
      </c>
      <c r="BI1178" s="152"/>
      <c r="BJ1178" s="104"/>
    </row>
    <row r="1179" spans="2:62" s="96" customFormat="1" ht="36.75" hidden="1" customHeight="1">
      <c r="B1179" s="122"/>
      <c r="C1179" s="143"/>
      <c r="D1179" s="122"/>
      <c r="E1179" s="122"/>
      <c r="F1179" s="132">
        <v>7</v>
      </c>
      <c r="G1179" s="133" t="s">
        <v>76</v>
      </c>
      <c r="H1179" s="126">
        <v>0</v>
      </c>
      <c r="I1179" s="126">
        <v>0</v>
      </c>
      <c r="J1179" s="127">
        <f t="shared" si="2275"/>
        <v>0</v>
      </c>
      <c r="K1179" s="126">
        <v>0</v>
      </c>
      <c r="L1179" s="126">
        <v>0</v>
      </c>
      <c r="M1179" s="127">
        <f t="shared" si="2276"/>
        <v>0</v>
      </c>
      <c r="N1179" s="127">
        <f t="shared" si="2277"/>
        <v>0</v>
      </c>
      <c r="O1179" s="126">
        <v>0</v>
      </c>
      <c r="P1179" s="126">
        <v>0</v>
      </c>
      <c r="Q1179" s="127">
        <f t="shared" si="2278"/>
        <v>0</v>
      </c>
      <c r="R1179" s="126">
        <v>0</v>
      </c>
      <c r="S1179" s="126">
        <v>0</v>
      </c>
      <c r="T1179" s="127">
        <f t="shared" si="2279"/>
        <v>0</v>
      </c>
      <c r="U1179" s="127">
        <f t="shared" si="2280"/>
        <v>0</v>
      </c>
      <c r="V1179" s="126">
        <v>0</v>
      </c>
      <c r="W1179" s="126">
        <v>0</v>
      </c>
      <c r="X1179" s="127">
        <f t="shared" si="2281"/>
        <v>0</v>
      </c>
      <c r="Y1179" s="126">
        <v>0</v>
      </c>
      <c r="Z1179" s="126">
        <v>0</v>
      </c>
      <c r="AA1179" s="127">
        <f t="shared" si="2282"/>
        <v>0</v>
      </c>
      <c r="AB1179" s="127">
        <f t="shared" si="2283"/>
        <v>0</v>
      </c>
      <c r="AC1179" s="126">
        <v>0</v>
      </c>
      <c r="AD1179" s="126">
        <v>0</v>
      </c>
      <c r="AE1179" s="127">
        <f t="shared" si="2284"/>
        <v>0</v>
      </c>
      <c r="AF1179" s="126">
        <v>0</v>
      </c>
      <c r="AG1179" s="126">
        <v>0</v>
      </c>
      <c r="AH1179" s="127">
        <f t="shared" si="2285"/>
        <v>0</v>
      </c>
      <c r="AI1179" s="127">
        <f t="shared" si="2286"/>
        <v>0</v>
      </c>
      <c r="AJ1179" s="126">
        <v>0</v>
      </c>
      <c r="AK1179" s="126">
        <v>0</v>
      </c>
      <c r="AL1179" s="127">
        <f t="shared" si="2287"/>
        <v>0</v>
      </c>
      <c r="AM1179" s="126">
        <v>0</v>
      </c>
      <c r="AN1179" s="126">
        <v>0</v>
      </c>
      <c r="AO1179" s="127">
        <f t="shared" si="2288"/>
        <v>0</v>
      </c>
      <c r="AP1179" s="127">
        <f t="shared" si="2289"/>
        <v>0</v>
      </c>
      <c r="AQ1179" s="126">
        <v>0</v>
      </c>
      <c r="AR1179" s="126">
        <v>0</v>
      </c>
      <c r="AS1179" s="127">
        <f t="shared" si="2290"/>
        <v>0</v>
      </c>
      <c r="AT1179" s="126">
        <v>0</v>
      </c>
      <c r="AU1179" s="126">
        <v>0</v>
      </c>
      <c r="AV1179" s="127">
        <f t="shared" si="2291"/>
        <v>0</v>
      </c>
      <c r="AW1179" s="127">
        <f t="shared" si="2292"/>
        <v>0</v>
      </c>
      <c r="AX1179" s="126">
        <v>0</v>
      </c>
      <c r="AY1179" s="126">
        <v>0</v>
      </c>
      <c r="AZ1179" s="127">
        <f t="shared" si="2293"/>
        <v>0</v>
      </c>
      <c r="BA1179" s="126">
        <v>0</v>
      </c>
      <c r="BB1179" s="126">
        <v>0</v>
      </c>
      <c r="BC1179" s="127">
        <f t="shared" si="2294"/>
        <v>0</v>
      </c>
      <c r="BD1179" s="127">
        <f t="shared" si="2295"/>
        <v>0</v>
      </c>
      <c r="BE1179" s="128" t="s">
        <v>50</v>
      </c>
      <c r="BF1179" s="134"/>
      <c r="BG1179" s="128"/>
      <c r="BH1179" s="152" t="s">
        <v>128</v>
      </c>
      <c r="BI1179" s="152"/>
      <c r="BJ1179" s="104"/>
    </row>
    <row r="1180" spans="2:62" s="96" customFormat="1" ht="36.75" hidden="1" customHeight="1">
      <c r="B1180" s="122"/>
      <c r="C1180" s="143"/>
      <c r="D1180" s="122"/>
      <c r="E1180" s="122"/>
      <c r="F1180" s="132">
        <v>8</v>
      </c>
      <c r="G1180" s="162" t="s">
        <v>625</v>
      </c>
      <c r="H1180" s="126">
        <v>0</v>
      </c>
      <c r="I1180" s="126">
        <v>0</v>
      </c>
      <c r="J1180" s="127">
        <f t="shared" si="2275"/>
        <v>0</v>
      </c>
      <c r="K1180" s="126">
        <v>0</v>
      </c>
      <c r="L1180" s="126">
        <v>0</v>
      </c>
      <c r="M1180" s="127">
        <f t="shared" si="2276"/>
        <v>0</v>
      </c>
      <c r="N1180" s="127">
        <f t="shared" si="2277"/>
        <v>0</v>
      </c>
      <c r="O1180" s="126">
        <v>0</v>
      </c>
      <c r="P1180" s="126">
        <v>0</v>
      </c>
      <c r="Q1180" s="127">
        <f t="shared" si="2278"/>
        <v>0</v>
      </c>
      <c r="R1180" s="126">
        <v>0</v>
      </c>
      <c r="S1180" s="126">
        <v>0</v>
      </c>
      <c r="T1180" s="127">
        <f t="shared" si="2279"/>
        <v>0</v>
      </c>
      <c r="U1180" s="127">
        <f t="shared" si="2280"/>
        <v>0</v>
      </c>
      <c r="V1180" s="126">
        <v>0</v>
      </c>
      <c r="W1180" s="126">
        <v>0</v>
      </c>
      <c r="X1180" s="127">
        <f t="shared" si="2281"/>
        <v>0</v>
      </c>
      <c r="Y1180" s="126">
        <v>0</v>
      </c>
      <c r="Z1180" s="126">
        <v>0</v>
      </c>
      <c r="AA1180" s="127">
        <f t="shared" si="2282"/>
        <v>0</v>
      </c>
      <c r="AB1180" s="127">
        <f t="shared" si="2283"/>
        <v>0</v>
      </c>
      <c r="AC1180" s="126">
        <v>0</v>
      </c>
      <c r="AD1180" s="126">
        <v>0</v>
      </c>
      <c r="AE1180" s="127">
        <f t="shared" si="2284"/>
        <v>0</v>
      </c>
      <c r="AF1180" s="126">
        <v>0</v>
      </c>
      <c r="AG1180" s="126">
        <v>0</v>
      </c>
      <c r="AH1180" s="127">
        <f t="shared" si="2285"/>
        <v>0</v>
      </c>
      <c r="AI1180" s="127">
        <f t="shared" si="2286"/>
        <v>0</v>
      </c>
      <c r="AJ1180" s="126">
        <v>0</v>
      </c>
      <c r="AK1180" s="126">
        <v>0</v>
      </c>
      <c r="AL1180" s="127">
        <f t="shared" si="2287"/>
        <v>0</v>
      </c>
      <c r="AM1180" s="126">
        <v>0</v>
      </c>
      <c r="AN1180" s="126">
        <v>0</v>
      </c>
      <c r="AO1180" s="127">
        <f t="shared" si="2288"/>
        <v>0</v>
      </c>
      <c r="AP1180" s="127">
        <f t="shared" si="2289"/>
        <v>0</v>
      </c>
      <c r="AQ1180" s="126">
        <v>0</v>
      </c>
      <c r="AR1180" s="126">
        <v>0</v>
      </c>
      <c r="AS1180" s="127">
        <f t="shared" si="2290"/>
        <v>0</v>
      </c>
      <c r="AT1180" s="126">
        <v>0</v>
      </c>
      <c r="AU1180" s="126">
        <v>0</v>
      </c>
      <c r="AV1180" s="127">
        <f t="shared" si="2291"/>
        <v>0</v>
      </c>
      <c r="AW1180" s="127">
        <f t="shared" si="2292"/>
        <v>0</v>
      </c>
      <c r="AX1180" s="126">
        <v>0</v>
      </c>
      <c r="AY1180" s="126">
        <v>0</v>
      </c>
      <c r="AZ1180" s="127">
        <f t="shared" si="2293"/>
        <v>0</v>
      </c>
      <c r="BA1180" s="126">
        <v>0</v>
      </c>
      <c r="BB1180" s="126">
        <v>0</v>
      </c>
      <c r="BC1180" s="127">
        <f t="shared" si="2294"/>
        <v>0</v>
      </c>
      <c r="BD1180" s="127">
        <f t="shared" si="2295"/>
        <v>0</v>
      </c>
      <c r="BE1180" s="128" t="s">
        <v>50</v>
      </c>
      <c r="BF1180" s="134"/>
      <c r="BG1180" s="128"/>
      <c r="BH1180" s="152" t="s">
        <v>128</v>
      </c>
      <c r="BI1180" s="152"/>
      <c r="BJ1180" s="104"/>
    </row>
    <row r="1181" spans="2:62" s="96" customFormat="1" ht="36.75" hidden="1" customHeight="1">
      <c r="B1181" s="122"/>
      <c r="C1181" s="143"/>
      <c r="D1181" s="122"/>
      <c r="E1181" s="122"/>
      <c r="F1181" s="132">
        <v>9</v>
      </c>
      <c r="G1181" s="162" t="s">
        <v>723</v>
      </c>
      <c r="H1181" s="126">
        <v>0</v>
      </c>
      <c r="I1181" s="126">
        <v>0</v>
      </c>
      <c r="J1181" s="127">
        <f t="shared" si="2275"/>
        <v>0</v>
      </c>
      <c r="K1181" s="126">
        <v>0</v>
      </c>
      <c r="L1181" s="126">
        <v>0</v>
      </c>
      <c r="M1181" s="127">
        <f t="shared" si="2276"/>
        <v>0</v>
      </c>
      <c r="N1181" s="127">
        <f t="shared" si="2277"/>
        <v>0</v>
      </c>
      <c r="O1181" s="126">
        <v>0</v>
      </c>
      <c r="P1181" s="126">
        <v>0</v>
      </c>
      <c r="Q1181" s="127">
        <f t="shared" si="2278"/>
        <v>0</v>
      </c>
      <c r="R1181" s="126">
        <v>0</v>
      </c>
      <c r="S1181" s="126">
        <v>0</v>
      </c>
      <c r="T1181" s="127">
        <f t="shared" si="2279"/>
        <v>0</v>
      </c>
      <c r="U1181" s="127">
        <f t="shared" si="2280"/>
        <v>0</v>
      </c>
      <c r="V1181" s="126">
        <v>0</v>
      </c>
      <c r="W1181" s="126">
        <v>0</v>
      </c>
      <c r="X1181" s="127">
        <f t="shared" si="2281"/>
        <v>0</v>
      </c>
      <c r="Y1181" s="126">
        <v>0</v>
      </c>
      <c r="Z1181" s="126">
        <v>0</v>
      </c>
      <c r="AA1181" s="127">
        <f t="shared" si="2282"/>
        <v>0</v>
      </c>
      <c r="AB1181" s="127">
        <f t="shared" si="2283"/>
        <v>0</v>
      </c>
      <c r="AC1181" s="126">
        <v>0</v>
      </c>
      <c r="AD1181" s="126">
        <v>0</v>
      </c>
      <c r="AE1181" s="127">
        <f t="shared" si="2284"/>
        <v>0</v>
      </c>
      <c r="AF1181" s="126">
        <v>0</v>
      </c>
      <c r="AG1181" s="126">
        <v>0</v>
      </c>
      <c r="AH1181" s="127">
        <f t="shared" si="2285"/>
        <v>0</v>
      </c>
      <c r="AI1181" s="127">
        <f t="shared" si="2286"/>
        <v>0</v>
      </c>
      <c r="AJ1181" s="126">
        <v>0</v>
      </c>
      <c r="AK1181" s="126">
        <v>0</v>
      </c>
      <c r="AL1181" s="127">
        <f t="shared" si="2287"/>
        <v>0</v>
      </c>
      <c r="AM1181" s="126">
        <v>0</v>
      </c>
      <c r="AN1181" s="126">
        <v>0</v>
      </c>
      <c r="AO1181" s="127">
        <f t="shared" si="2288"/>
        <v>0</v>
      </c>
      <c r="AP1181" s="127">
        <f t="shared" si="2289"/>
        <v>0</v>
      </c>
      <c r="AQ1181" s="126">
        <v>0</v>
      </c>
      <c r="AR1181" s="126">
        <v>0</v>
      </c>
      <c r="AS1181" s="127">
        <f t="shared" si="2290"/>
        <v>0</v>
      </c>
      <c r="AT1181" s="126">
        <v>0</v>
      </c>
      <c r="AU1181" s="126">
        <v>0</v>
      </c>
      <c r="AV1181" s="127">
        <f t="shared" si="2291"/>
        <v>0</v>
      </c>
      <c r="AW1181" s="127">
        <f t="shared" si="2292"/>
        <v>0</v>
      </c>
      <c r="AX1181" s="126">
        <v>0</v>
      </c>
      <c r="AY1181" s="126">
        <v>0</v>
      </c>
      <c r="AZ1181" s="127">
        <f t="shared" si="2293"/>
        <v>0</v>
      </c>
      <c r="BA1181" s="126">
        <v>0</v>
      </c>
      <c r="BB1181" s="126">
        <v>0</v>
      </c>
      <c r="BC1181" s="127">
        <f t="shared" si="2294"/>
        <v>0</v>
      </c>
      <c r="BD1181" s="127">
        <f t="shared" si="2295"/>
        <v>0</v>
      </c>
      <c r="BE1181" s="128" t="s">
        <v>50</v>
      </c>
      <c r="BF1181" s="134"/>
      <c r="BG1181" s="128"/>
      <c r="BH1181" s="152" t="s">
        <v>128</v>
      </c>
      <c r="BI1181" s="152"/>
      <c r="BJ1181" s="104"/>
    </row>
    <row r="1182" spans="2:62" s="96" customFormat="1" ht="36.75" hidden="1" customHeight="1">
      <c r="B1182" s="122"/>
      <c r="C1182" s="143"/>
      <c r="D1182" s="122"/>
      <c r="E1182" s="122"/>
      <c r="F1182" s="132">
        <v>10</v>
      </c>
      <c r="G1182" s="162" t="s">
        <v>724</v>
      </c>
      <c r="H1182" s="126">
        <v>0</v>
      </c>
      <c r="I1182" s="126">
        <v>0</v>
      </c>
      <c r="J1182" s="127">
        <f t="shared" si="2275"/>
        <v>0</v>
      </c>
      <c r="K1182" s="126">
        <v>0</v>
      </c>
      <c r="L1182" s="126">
        <v>0</v>
      </c>
      <c r="M1182" s="127">
        <f t="shared" si="2276"/>
        <v>0</v>
      </c>
      <c r="N1182" s="127">
        <f t="shared" si="2277"/>
        <v>0</v>
      </c>
      <c r="O1182" s="126">
        <v>0</v>
      </c>
      <c r="P1182" s="126">
        <v>0</v>
      </c>
      <c r="Q1182" s="127">
        <f t="shared" si="2278"/>
        <v>0</v>
      </c>
      <c r="R1182" s="126">
        <v>0</v>
      </c>
      <c r="S1182" s="126">
        <v>0</v>
      </c>
      <c r="T1182" s="127">
        <f t="shared" si="2279"/>
        <v>0</v>
      </c>
      <c r="U1182" s="127">
        <f t="shared" si="2280"/>
        <v>0</v>
      </c>
      <c r="V1182" s="126">
        <v>0</v>
      </c>
      <c r="W1182" s="126">
        <v>0</v>
      </c>
      <c r="X1182" s="127">
        <f t="shared" si="2281"/>
        <v>0</v>
      </c>
      <c r="Y1182" s="126">
        <v>0</v>
      </c>
      <c r="Z1182" s="126">
        <v>0</v>
      </c>
      <c r="AA1182" s="127">
        <f t="shared" si="2282"/>
        <v>0</v>
      </c>
      <c r="AB1182" s="127">
        <f t="shared" si="2283"/>
        <v>0</v>
      </c>
      <c r="AC1182" s="126">
        <v>0</v>
      </c>
      <c r="AD1182" s="126">
        <v>0</v>
      </c>
      <c r="AE1182" s="127">
        <f t="shared" si="2284"/>
        <v>0</v>
      </c>
      <c r="AF1182" s="126">
        <v>0</v>
      </c>
      <c r="AG1182" s="126">
        <v>0</v>
      </c>
      <c r="AH1182" s="127">
        <f t="shared" si="2285"/>
        <v>0</v>
      </c>
      <c r="AI1182" s="127">
        <f t="shared" si="2286"/>
        <v>0</v>
      </c>
      <c r="AJ1182" s="126">
        <v>0</v>
      </c>
      <c r="AK1182" s="126">
        <v>0</v>
      </c>
      <c r="AL1182" s="127">
        <f t="shared" si="2287"/>
        <v>0</v>
      </c>
      <c r="AM1182" s="126">
        <v>0</v>
      </c>
      <c r="AN1182" s="126">
        <v>0</v>
      </c>
      <c r="AO1182" s="127">
        <f t="shared" si="2288"/>
        <v>0</v>
      </c>
      <c r="AP1182" s="127">
        <f t="shared" si="2289"/>
        <v>0</v>
      </c>
      <c r="AQ1182" s="126">
        <v>0</v>
      </c>
      <c r="AR1182" s="126">
        <v>0</v>
      </c>
      <c r="AS1182" s="127">
        <f t="shared" si="2290"/>
        <v>0</v>
      </c>
      <c r="AT1182" s="126">
        <v>0</v>
      </c>
      <c r="AU1182" s="126">
        <v>0</v>
      </c>
      <c r="AV1182" s="127">
        <f t="shared" si="2291"/>
        <v>0</v>
      </c>
      <c r="AW1182" s="127">
        <f t="shared" si="2292"/>
        <v>0</v>
      </c>
      <c r="AX1182" s="126">
        <v>0</v>
      </c>
      <c r="AY1182" s="126">
        <v>0</v>
      </c>
      <c r="AZ1182" s="127">
        <f t="shared" si="2293"/>
        <v>0</v>
      </c>
      <c r="BA1182" s="126">
        <v>0</v>
      </c>
      <c r="BB1182" s="126">
        <v>0</v>
      </c>
      <c r="BC1182" s="127">
        <f t="shared" si="2294"/>
        <v>0</v>
      </c>
      <c r="BD1182" s="127">
        <f t="shared" si="2295"/>
        <v>0</v>
      </c>
      <c r="BE1182" s="128" t="s">
        <v>50</v>
      </c>
      <c r="BF1182" s="134"/>
      <c r="BG1182" s="128"/>
      <c r="BH1182" s="152" t="s">
        <v>128</v>
      </c>
      <c r="BI1182" s="152"/>
      <c r="BJ1182" s="104"/>
    </row>
    <row r="1183" spans="2:62" s="161" customFormat="1" hidden="1">
      <c r="B1183" s="114">
        <v>2014</v>
      </c>
      <c r="C1183" s="155">
        <v>8317</v>
      </c>
      <c r="D1183" s="114">
        <v>8</v>
      </c>
      <c r="E1183" s="114">
        <v>519</v>
      </c>
      <c r="F1183" s="114"/>
      <c r="G1183" s="156" t="s">
        <v>79</v>
      </c>
      <c r="H1183" s="117">
        <f>H1184</f>
        <v>0</v>
      </c>
      <c r="I1183" s="117">
        <f t="shared" ref="I1183:BD1183" si="2296">I1184</f>
        <v>0</v>
      </c>
      <c r="J1183" s="117">
        <f t="shared" si="2296"/>
        <v>0</v>
      </c>
      <c r="K1183" s="117">
        <f t="shared" si="2296"/>
        <v>0</v>
      </c>
      <c r="L1183" s="117">
        <f t="shared" si="2296"/>
        <v>0</v>
      </c>
      <c r="M1183" s="117">
        <f t="shared" si="2296"/>
        <v>0</v>
      </c>
      <c r="N1183" s="117">
        <f t="shared" si="2296"/>
        <v>0</v>
      </c>
      <c r="O1183" s="117">
        <f t="shared" si="2296"/>
        <v>0</v>
      </c>
      <c r="P1183" s="117">
        <f t="shared" si="2296"/>
        <v>0</v>
      </c>
      <c r="Q1183" s="117">
        <f t="shared" si="2296"/>
        <v>0</v>
      </c>
      <c r="R1183" s="117">
        <f t="shared" si="2296"/>
        <v>0</v>
      </c>
      <c r="S1183" s="117">
        <f t="shared" si="2296"/>
        <v>0</v>
      </c>
      <c r="T1183" s="117">
        <f t="shared" si="2296"/>
        <v>0</v>
      </c>
      <c r="U1183" s="117">
        <f t="shared" si="2296"/>
        <v>0</v>
      </c>
      <c r="V1183" s="117">
        <f t="shared" si="2296"/>
        <v>0</v>
      </c>
      <c r="W1183" s="117">
        <f t="shared" si="2296"/>
        <v>0</v>
      </c>
      <c r="X1183" s="117">
        <f t="shared" si="2296"/>
        <v>0</v>
      </c>
      <c r="Y1183" s="117">
        <f t="shared" si="2296"/>
        <v>0</v>
      </c>
      <c r="Z1183" s="117">
        <f t="shared" si="2296"/>
        <v>0</v>
      </c>
      <c r="AA1183" s="117">
        <f t="shared" si="2296"/>
        <v>0</v>
      </c>
      <c r="AB1183" s="117">
        <f t="shared" si="2296"/>
        <v>0</v>
      </c>
      <c r="AC1183" s="117">
        <f t="shared" si="2296"/>
        <v>0</v>
      </c>
      <c r="AD1183" s="117">
        <f t="shared" si="2296"/>
        <v>0</v>
      </c>
      <c r="AE1183" s="117">
        <f t="shared" si="2296"/>
        <v>0</v>
      </c>
      <c r="AF1183" s="117">
        <f t="shared" si="2296"/>
        <v>0</v>
      </c>
      <c r="AG1183" s="117">
        <f t="shared" si="2296"/>
        <v>0</v>
      </c>
      <c r="AH1183" s="117">
        <f t="shared" si="2296"/>
        <v>0</v>
      </c>
      <c r="AI1183" s="117">
        <f t="shared" si="2296"/>
        <v>0</v>
      </c>
      <c r="AJ1183" s="117">
        <f t="shared" si="2296"/>
        <v>0</v>
      </c>
      <c r="AK1183" s="117">
        <f t="shared" si="2296"/>
        <v>0</v>
      </c>
      <c r="AL1183" s="117">
        <f t="shared" si="2296"/>
        <v>0</v>
      </c>
      <c r="AM1183" s="117">
        <f t="shared" si="2296"/>
        <v>0</v>
      </c>
      <c r="AN1183" s="117">
        <f t="shared" si="2296"/>
        <v>0</v>
      </c>
      <c r="AO1183" s="117">
        <f t="shared" si="2296"/>
        <v>0</v>
      </c>
      <c r="AP1183" s="117">
        <f t="shared" si="2296"/>
        <v>0</v>
      </c>
      <c r="AQ1183" s="117">
        <f t="shared" si="2296"/>
        <v>0</v>
      </c>
      <c r="AR1183" s="117">
        <f t="shared" si="2296"/>
        <v>0</v>
      </c>
      <c r="AS1183" s="117">
        <f t="shared" si="2296"/>
        <v>0</v>
      </c>
      <c r="AT1183" s="117">
        <f t="shared" si="2296"/>
        <v>0</v>
      </c>
      <c r="AU1183" s="117">
        <f t="shared" si="2296"/>
        <v>0</v>
      </c>
      <c r="AV1183" s="117">
        <f t="shared" si="2296"/>
        <v>0</v>
      </c>
      <c r="AW1183" s="117">
        <f t="shared" si="2296"/>
        <v>0</v>
      </c>
      <c r="AX1183" s="117">
        <f t="shared" si="2296"/>
        <v>0</v>
      </c>
      <c r="AY1183" s="117">
        <f t="shared" si="2296"/>
        <v>0</v>
      </c>
      <c r="AZ1183" s="117">
        <f t="shared" si="2296"/>
        <v>0</v>
      </c>
      <c r="BA1183" s="117">
        <f t="shared" si="2296"/>
        <v>0</v>
      </c>
      <c r="BB1183" s="117">
        <f t="shared" si="2296"/>
        <v>0</v>
      </c>
      <c r="BC1183" s="117">
        <f t="shared" si="2296"/>
        <v>0</v>
      </c>
      <c r="BD1183" s="117">
        <f t="shared" si="2296"/>
        <v>0</v>
      </c>
      <c r="BE1183" s="157"/>
      <c r="BF1183" s="158"/>
      <c r="BG1183" s="157"/>
      <c r="BH1183" s="159"/>
      <c r="BI1183" s="159"/>
      <c r="BJ1183" s="160"/>
    </row>
    <row r="1184" spans="2:62" s="96" customFormat="1" ht="36.75" hidden="1" customHeight="1">
      <c r="B1184" s="122"/>
      <c r="C1184" s="143"/>
      <c r="D1184" s="122"/>
      <c r="E1184" s="122"/>
      <c r="F1184" s="132">
        <v>1</v>
      </c>
      <c r="G1184" s="133" t="s">
        <v>81</v>
      </c>
      <c r="H1184" s="126">
        <v>0</v>
      </c>
      <c r="I1184" s="126">
        <v>0</v>
      </c>
      <c r="J1184" s="127">
        <f>H1184+I1184</f>
        <v>0</v>
      </c>
      <c r="K1184" s="126">
        <v>0</v>
      </c>
      <c r="L1184" s="126">
        <v>0</v>
      </c>
      <c r="M1184" s="127">
        <f>K1184+L1184</f>
        <v>0</v>
      </c>
      <c r="N1184" s="127">
        <f>J1184+M1184</f>
        <v>0</v>
      </c>
      <c r="O1184" s="126">
        <v>0</v>
      </c>
      <c r="P1184" s="126">
        <v>0</v>
      </c>
      <c r="Q1184" s="127">
        <f t="shared" ref="Q1184" si="2297">O1184+P1184</f>
        <v>0</v>
      </c>
      <c r="R1184" s="126">
        <v>0</v>
      </c>
      <c r="S1184" s="126">
        <v>0</v>
      </c>
      <c r="T1184" s="127">
        <f t="shared" ref="T1184" si="2298">R1184+S1184</f>
        <v>0</v>
      </c>
      <c r="U1184" s="127">
        <f t="shared" ref="U1184" si="2299">Q1184+T1184</f>
        <v>0</v>
      </c>
      <c r="V1184" s="126">
        <v>0</v>
      </c>
      <c r="W1184" s="126">
        <v>0</v>
      </c>
      <c r="X1184" s="127">
        <f t="shared" ref="X1184" si="2300">V1184+W1184</f>
        <v>0</v>
      </c>
      <c r="Y1184" s="126">
        <v>0</v>
      </c>
      <c r="Z1184" s="126">
        <v>0</v>
      </c>
      <c r="AA1184" s="127">
        <f t="shared" ref="AA1184" si="2301">Y1184+Z1184</f>
        <v>0</v>
      </c>
      <c r="AB1184" s="127">
        <f t="shared" ref="AB1184" si="2302">X1184+AA1184</f>
        <v>0</v>
      </c>
      <c r="AC1184" s="126">
        <v>0</v>
      </c>
      <c r="AD1184" s="126">
        <v>0</v>
      </c>
      <c r="AE1184" s="127">
        <f t="shared" ref="AE1184" si="2303">AC1184+AD1184</f>
        <v>0</v>
      </c>
      <c r="AF1184" s="126">
        <v>0</v>
      </c>
      <c r="AG1184" s="126">
        <v>0</v>
      </c>
      <c r="AH1184" s="127">
        <f t="shared" ref="AH1184" si="2304">AF1184+AG1184</f>
        <v>0</v>
      </c>
      <c r="AI1184" s="127">
        <f t="shared" ref="AI1184" si="2305">AE1184+AH1184</f>
        <v>0</v>
      </c>
      <c r="AJ1184" s="126">
        <v>0</v>
      </c>
      <c r="AK1184" s="126">
        <v>0</v>
      </c>
      <c r="AL1184" s="127">
        <f t="shared" ref="AL1184" si="2306">AJ1184+AK1184</f>
        <v>0</v>
      </c>
      <c r="AM1184" s="126">
        <v>0</v>
      </c>
      <c r="AN1184" s="126">
        <v>0</v>
      </c>
      <c r="AO1184" s="127">
        <f t="shared" ref="AO1184" si="2307">AM1184+AN1184</f>
        <v>0</v>
      </c>
      <c r="AP1184" s="127">
        <f t="shared" ref="AP1184" si="2308">AL1184+AO1184</f>
        <v>0</v>
      </c>
      <c r="AQ1184" s="126">
        <v>0</v>
      </c>
      <c r="AR1184" s="126">
        <v>0</v>
      </c>
      <c r="AS1184" s="127">
        <f t="shared" ref="AS1184" si="2309">AQ1184+AR1184</f>
        <v>0</v>
      </c>
      <c r="AT1184" s="126">
        <v>0</v>
      </c>
      <c r="AU1184" s="126">
        <v>0</v>
      </c>
      <c r="AV1184" s="127">
        <f t="shared" ref="AV1184" si="2310">AT1184+AU1184</f>
        <v>0</v>
      </c>
      <c r="AW1184" s="127">
        <f t="shared" ref="AW1184" si="2311">AS1184+AV1184</f>
        <v>0</v>
      </c>
      <c r="AX1184" s="126">
        <v>0</v>
      </c>
      <c r="AY1184" s="126">
        <v>0</v>
      </c>
      <c r="AZ1184" s="127">
        <f t="shared" ref="AZ1184" si="2312">AX1184+AY1184</f>
        <v>0</v>
      </c>
      <c r="BA1184" s="126">
        <v>0</v>
      </c>
      <c r="BB1184" s="126">
        <v>0</v>
      </c>
      <c r="BC1184" s="127">
        <f t="shared" ref="BC1184" si="2313">BA1184+BB1184</f>
        <v>0</v>
      </c>
      <c r="BD1184" s="127">
        <f t="shared" ref="BD1184" si="2314">AZ1184+BC1184</f>
        <v>0</v>
      </c>
      <c r="BE1184" s="128" t="s">
        <v>50</v>
      </c>
      <c r="BF1184" s="134"/>
      <c r="BG1184" s="128"/>
      <c r="BH1184" s="152" t="s">
        <v>128</v>
      </c>
      <c r="BI1184" s="152"/>
      <c r="BJ1184" s="104"/>
    </row>
    <row r="1185" spans="2:62" s="113" customFormat="1" hidden="1">
      <c r="B1185" s="106">
        <v>2014</v>
      </c>
      <c r="C1185" s="146">
        <v>8317</v>
      </c>
      <c r="D1185" s="106">
        <v>8</v>
      </c>
      <c r="E1185" s="106"/>
      <c r="F1185" s="106"/>
      <c r="G1185" s="108" t="s">
        <v>200</v>
      </c>
      <c r="H1185" s="109">
        <f>H1186</f>
        <v>0</v>
      </c>
      <c r="I1185" s="109">
        <f t="shared" ref="I1185:X1186" si="2315">I1186</f>
        <v>0</v>
      </c>
      <c r="J1185" s="109">
        <f t="shared" si="2315"/>
        <v>0</v>
      </c>
      <c r="K1185" s="109">
        <f t="shared" si="2315"/>
        <v>0</v>
      </c>
      <c r="L1185" s="109">
        <f t="shared" si="2315"/>
        <v>0</v>
      </c>
      <c r="M1185" s="109">
        <f t="shared" si="2315"/>
        <v>0</v>
      </c>
      <c r="N1185" s="109">
        <f t="shared" si="2315"/>
        <v>0</v>
      </c>
      <c r="O1185" s="109">
        <f t="shared" si="2315"/>
        <v>0</v>
      </c>
      <c r="P1185" s="109">
        <f t="shared" si="2315"/>
        <v>0</v>
      </c>
      <c r="Q1185" s="109">
        <f t="shared" si="2315"/>
        <v>0</v>
      </c>
      <c r="R1185" s="109">
        <f t="shared" si="2315"/>
        <v>0</v>
      </c>
      <c r="S1185" s="109">
        <f t="shared" si="2315"/>
        <v>0</v>
      </c>
      <c r="T1185" s="109">
        <f t="shared" si="2315"/>
        <v>0</v>
      </c>
      <c r="U1185" s="109">
        <f t="shared" si="2315"/>
        <v>0</v>
      </c>
      <c r="V1185" s="109">
        <f t="shared" si="2315"/>
        <v>0</v>
      </c>
      <c r="W1185" s="109">
        <f t="shared" si="2315"/>
        <v>0</v>
      </c>
      <c r="X1185" s="109">
        <f t="shared" si="2315"/>
        <v>0</v>
      </c>
      <c r="Y1185" s="109">
        <f t="shared" ref="P1185:BD1186" si="2316">Y1186</f>
        <v>0</v>
      </c>
      <c r="Z1185" s="109">
        <f t="shared" si="2316"/>
        <v>0</v>
      </c>
      <c r="AA1185" s="109">
        <f t="shared" si="2316"/>
        <v>0</v>
      </c>
      <c r="AB1185" s="109">
        <f t="shared" si="2316"/>
        <v>0</v>
      </c>
      <c r="AC1185" s="109">
        <f t="shared" si="2316"/>
        <v>0</v>
      </c>
      <c r="AD1185" s="109">
        <f t="shared" si="2316"/>
        <v>0</v>
      </c>
      <c r="AE1185" s="109">
        <f t="shared" si="2316"/>
        <v>0</v>
      </c>
      <c r="AF1185" s="109">
        <f t="shared" si="2316"/>
        <v>0</v>
      </c>
      <c r="AG1185" s="109">
        <f t="shared" si="2316"/>
        <v>0</v>
      </c>
      <c r="AH1185" s="109">
        <f t="shared" si="2316"/>
        <v>0</v>
      </c>
      <c r="AI1185" s="109">
        <f t="shared" si="2316"/>
        <v>0</v>
      </c>
      <c r="AJ1185" s="109">
        <f t="shared" si="2316"/>
        <v>0</v>
      </c>
      <c r="AK1185" s="109">
        <f t="shared" si="2316"/>
        <v>0</v>
      </c>
      <c r="AL1185" s="109">
        <f t="shared" si="2316"/>
        <v>0</v>
      </c>
      <c r="AM1185" s="109">
        <f t="shared" si="2316"/>
        <v>0</v>
      </c>
      <c r="AN1185" s="109">
        <f t="shared" si="2316"/>
        <v>0</v>
      </c>
      <c r="AO1185" s="109">
        <f t="shared" si="2316"/>
        <v>0</v>
      </c>
      <c r="AP1185" s="109">
        <f t="shared" si="2316"/>
        <v>0</v>
      </c>
      <c r="AQ1185" s="109">
        <f t="shared" si="2316"/>
        <v>0</v>
      </c>
      <c r="AR1185" s="109">
        <f t="shared" si="2316"/>
        <v>0</v>
      </c>
      <c r="AS1185" s="109">
        <f t="shared" si="2316"/>
        <v>0</v>
      </c>
      <c r="AT1185" s="109">
        <f t="shared" si="2316"/>
        <v>0</v>
      </c>
      <c r="AU1185" s="109">
        <f t="shared" si="2316"/>
        <v>0</v>
      </c>
      <c r="AV1185" s="109">
        <f t="shared" si="2316"/>
        <v>0</v>
      </c>
      <c r="AW1185" s="109">
        <f t="shared" si="2316"/>
        <v>0</v>
      </c>
      <c r="AX1185" s="109">
        <f t="shared" si="2316"/>
        <v>0</v>
      </c>
      <c r="AY1185" s="109">
        <f t="shared" si="2316"/>
        <v>0</v>
      </c>
      <c r="AZ1185" s="109">
        <f t="shared" si="2316"/>
        <v>0</v>
      </c>
      <c r="BA1185" s="109">
        <f t="shared" si="2316"/>
        <v>0</v>
      </c>
      <c r="BB1185" s="109">
        <f t="shared" si="2316"/>
        <v>0</v>
      </c>
      <c r="BC1185" s="109">
        <f t="shared" si="2316"/>
        <v>0</v>
      </c>
      <c r="BD1185" s="109">
        <f t="shared" si="2316"/>
        <v>0</v>
      </c>
      <c r="BE1185" s="110"/>
      <c r="BF1185" s="111"/>
      <c r="BG1185" s="110"/>
      <c r="BH1185" s="142"/>
      <c r="BI1185" s="142"/>
      <c r="BJ1185" s="104"/>
    </row>
    <row r="1186" spans="2:62" s="121" customFormat="1" ht="36.75" hidden="1" customHeight="1">
      <c r="B1186" s="114">
        <v>2014</v>
      </c>
      <c r="C1186" s="115">
        <v>8317</v>
      </c>
      <c r="D1186" s="114">
        <v>8</v>
      </c>
      <c r="E1186" s="114">
        <v>523</v>
      </c>
      <c r="F1186" s="114"/>
      <c r="G1186" s="116" t="s">
        <v>85</v>
      </c>
      <c r="H1186" s="117">
        <f>H1187</f>
        <v>0</v>
      </c>
      <c r="I1186" s="117">
        <f t="shared" si="2315"/>
        <v>0</v>
      </c>
      <c r="J1186" s="117">
        <f t="shared" si="2315"/>
        <v>0</v>
      </c>
      <c r="K1186" s="117">
        <f t="shared" si="2315"/>
        <v>0</v>
      </c>
      <c r="L1186" s="117">
        <f t="shared" si="2315"/>
        <v>0</v>
      </c>
      <c r="M1186" s="117">
        <f t="shared" si="2315"/>
        <v>0</v>
      </c>
      <c r="N1186" s="117">
        <f t="shared" si="2315"/>
        <v>0</v>
      </c>
      <c r="O1186" s="117">
        <f t="shared" si="2315"/>
        <v>0</v>
      </c>
      <c r="P1186" s="117">
        <f t="shared" si="2316"/>
        <v>0</v>
      </c>
      <c r="Q1186" s="117">
        <f t="shared" si="2316"/>
        <v>0</v>
      </c>
      <c r="R1186" s="117">
        <f t="shared" si="2316"/>
        <v>0</v>
      </c>
      <c r="S1186" s="117">
        <f t="shared" si="2316"/>
        <v>0</v>
      </c>
      <c r="T1186" s="117">
        <f t="shared" si="2316"/>
        <v>0</v>
      </c>
      <c r="U1186" s="117">
        <f t="shared" si="2316"/>
        <v>0</v>
      </c>
      <c r="V1186" s="117">
        <f t="shared" si="2315"/>
        <v>0</v>
      </c>
      <c r="W1186" s="117">
        <f t="shared" si="2316"/>
        <v>0</v>
      </c>
      <c r="X1186" s="117">
        <f t="shared" si="2316"/>
        <v>0</v>
      </c>
      <c r="Y1186" s="117">
        <f t="shared" si="2316"/>
        <v>0</v>
      </c>
      <c r="Z1186" s="117">
        <f t="shared" si="2316"/>
        <v>0</v>
      </c>
      <c r="AA1186" s="117">
        <f t="shared" si="2316"/>
        <v>0</v>
      </c>
      <c r="AB1186" s="117">
        <f t="shared" si="2316"/>
        <v>0</v>
      </c>
      <c r="AC1186" s="117">
        <f t="shared" si="2316"/>
        <v>0</v>
      </c>
      <c r="AD1186" s="117">
        <f t="shared" si="2316"/>
        <v>0</v>
      </c>
      <c r="AE1186" s="117">
        <f t="shared" si="2316"/>
        <v>0</v>
      </c>
      <c r="AF1186" s="117">
        <f t="shared" si="2316"/>
        <v>0</v>
      </c>
      <c r="AG1186" s="117">
        <f t="shared" si="2316"/>
        <v>0</v>
      </c>
      <c r="AH1186" s="117">
        <f t="shared" si="2316"/>
        <v>0</v>
      </c>
      <c r="AI1186" s="117">
        <f t="shared" si="2316"/>
        <v>0</v>
      </c>
      <c r="AJ1186" s="117">
        <f t="shared" si="2316"/>
        <v>0</v>
      </c>
      <c r="AK1186" s="117">
        <f t="shared" si="2316"/>
        <v>0</v>
      </c>
      <c r="AL1186" s="117">
        <f t="shared" si="2316"/>
        <v>0</v>
      </c>
      <c r="AM1186" s="117">
        <f t="shared" si="2316"/>
        <v>0</v>
      </c>
      <c r="AN1186" s="117">
        <f t="shared" si="2316"/>
        <v>0</v>
      </c>
      <c r="AO1186" s="117">
        <f t="shared" si="2316"/>
        <v>0</v>
      </c>
      <c r="AP1186" s="117">
        <f t="shared" si="2316"/>
        <v>0</v>
      </c>
      <c r="AQ1186" s="117">
        <f t="shared" si="2316"/>
        <v>0</v>
      </c>
      <c r="AR1186" s="117">
        <f t="shared" si="2316"/>
        <v>0</v>
      </c>
      <c r="AS1186" s="117">
        <f t="shared" si="2316"/>
        <v>0</v>
      </c>
      <c r="AT1186" s="117">
        <f t="shared" si="2316"/>
        <v>0</v>
      </c>
      <c r="AU1186" s="117">
        <f t="shared" si="2316"/>
        <v>0</v>
      </c>
      <c r="AV1186" s="117">
        <f t="shared" si="2316"/>
        <v>0</v>
      </c>
      <c r="AW1186" s="117">
        <f t="shared" si="2316"/>
        <v>0</v>
      </c>
      <c r="AX1186" s="117">
        <f t="shared" si="2316"/>
        <v>0</v>
      </c>
      <c r="AY1186" s="117">
        <f t="shared" si="2316"/>
        <v>0</v>
      </c>
      <c r="AZ1186" s="117">
        <f t="shared" si="2316"/>
        <v>0</v>
      </c>
      <c r="BA1186" s="117">
        <f t="shared" si="2316"/>
        <v>0</v>
      </c>
      <c r="BB1186" s="117">
        <f t="shared" si="2316"/>
        <v>0</v>
      </c>
      <c r="BC1186" s="117">
        <f t="shared" si="2316"/>
        <v>0</v>
      </c>
      <c r="BD1186" s="117">
        <f t="shared" si="2316"/>
        <v>0</v>
      </c>
      <c r="BE1186" s="118"/>
      <c r="BF1186" s="119"/>
      <c r="BG1186" s="118"/>
      <c r="BH1186" s="140"/>
      <c r="BI1186" s="140"/>
      <c r="BJ1186" s="104"/>
    </row>
    <row r="1187" spans="2:62" s="96" customFormat="1" ht="36.75" hidden="1" customHeight="1">
      <c r="B1187" s="122"/>
      <c r="C1187" s="143"/>
      <c r="D1187" s="122"/>
      <c r="E1187" s="122"/>
      <c r="F1187" s="132">
        <v>1</v>
      </c>
      <c r="G1187" s="133" t="s">
        <v>725</v>
      </c>
      <c r="H1187" s="126">
        <v>0</v>
      </c>
      <c r="I1187" s="126">
        <v>0</v>
      </c>
      <c r="J1187" s="127">
        <f>H1187+I1187</f>
        <v>0</v>
      </c>
      <c r="K1187" s="126">
        <v>0</v>
      </c>
      <c r="L1187" s="126">
        <v>0</v>
      </c>
      <c r="M1187" s="127">
        <f>K1187+L1187</f>
        <v>0</v>
      </c>
      <c r="N1187" s="127">
        <f>J1187+M1187</f>
        <v>0</v>
      </c>
      <c r="O1187" s="126">
        <v>0</v>
      </c>
      <c r="P1187" s="126">
        <v>0</v>
      </c>
      <c r="Q1187" s="127">
        <f t="shared" ref="Q1187" si="2317">O1187+P1187</f>
        <v>0</v>
      </c>
      <c r="R1187" s="126">
        <v>0</v>
      </c>
      <c r="S1187" s="126">
        <v>0</v>
      </c>
      <c r="T1187" s="127">
        <f t="shared" ref="T1187" si="2318">R1187+S1187</f>
        <v>0</v>
      </c>
      <c r="U1187" s="127">
        <f t="shared" ref="U1187" si="2319">Q1187+T1187</f>
        <v>0</v>
      </c>
      <c r="V1187" s="126">
        <v>0</v>
      </c>
      <c r="W1187" s="126">
        <v>0</v>
      </c>
      <c r="X1187" s="127">
        <f t="shared" ref="X1187" si="2320">V1187+W1187</f>
        <v>0</v>
      </c>
      <c r="Y1187" s="126">
        <v>0</v>
      </c>
      <c r="Z1187" s="126">
        <v>0</v>
      </c>
      <c r="AA1187" s="127">
        <f t="shared" ref="AA1187" si="2321">Y1187+Z1187</f>
        <v>0</v>
      </c>
      <c r="AB1187" s="127">
        <f t="shared" ref="AB1187" si="2322">X1187+AA1187</f>
        <v>0</v>
      </c>
      <c r="AC1187" s="126">
        <v>0</v>
      </c>
      <c r="AD1187" s="126">
        <v>0</v>
      </c>
      <c r="AE1187" s="127">
        <f t="shared" ref="AE1187" si="2323">AC1187+AD1187</f>
        <v>0</v>
      </c>
      <c r="AF1187" s="126">
        <v>0</v>
      </c>
      <c r="AG1187" s="126">
        <v>0</v>
      </c>
      <c r="AH1187" s="127">
        <f t="shared" ref="AH1187" si="2324">AF1187+AG1187</f>
        <v>0</v>
      </c>
      <c r="AI1187" s="127">
        <f t="shared" ref="AI1187" si="2325">AE1187+AH1187</f>
        <v>0</v>
      </c>
      <c r="AJ1187" s="126">
        <v>0</v>
      </c>
      <c r="AK1187" s="126">
        <v>0</v>
      </c>
      <c r="AL1187" s="127">
        <f t="shared" ref="AL1187" si="2326">AJ1187+AK1187</f>
        <v>0</v>
      </c>
      <c r="AM1187" s="126">
        <v>0</v>
      </c>
      <c r="AN1187" s="126">
        <v>0</v>
      </c>
      <c r="AO1187" s="127">
        <f t="shared" ref="AO1187" si="2327">AM1187+AN1187</f>
        <v>0</v>
      </c>
      <c r="AP1187" s="127">
        <f t="shared" ref="AP1187" si="2328">AL1187+AO1187</f>
        <v>0</v>
      </c>
      <c r="AQ1187" s="126">
        <v>0</v>
      </c>
      <c r="AR1187" s="126">
        <v>0</v>
      </c>
      <c r="AS1187" s="127">
        <f t="shared" ref="AS1187" si="2329">AQ1187+AR1187</f>
        <v>0</v>
      </c>
      <c r="AT1187" s="126">
        <v>0</v>
      </c>
      <c r="AU1187" s="126">
        <v>0</v>
      </c>
      <c r="AV1187" s="127">
        <f t="shared" ref="AV1187" si="2330">AT1187+AU1187</f>
        <v>0</v>
      </c>
      <c r="AW1187" s="127">
        <f t="shared" ref="AW1187" si="2331">AS1187+AV1187</f>
        <v>0</v>
      </c>
      <c r="AX1187" s="126">
        <v>0</v>
      </c>
      <c r="AY1187" s="126">
        <v>0</v>
      </c>
      <c r="AZ1187" s="127">
        <f t="shared" ref="AZ1187" si="2332">AX1187+AY1187</f>
        <v>0</v>
      </c>
      <c r="BA1187" s="126">
        <v>0</v>
      </c>
      <c r="BB1187" s="126">
        <v>0</v>
      </c>
      <c r="BC1187" s="127">
        <f t="shared" ref="BC1187" si="2333">BA1187+BB1187</f>
        <v>0</v>
      </c>
      <c r="BD1187" s="127">
        <f t="shared" ref="BD1187" si="2334">AZ1187+BC1187</f>
        <v>0</v>
      </c>
      <c r="BE1187" s="128" t="s">
        <v>50</v>
      </c>
      <c r="BF1187" s="134"/>
      <c r="BG1187" s="128"/>
      <c r="BH1187" s="152" t="s">
        <v>128</v>
      </c>
      <c r="BI1187" s="152"/>
      <c r="BJ1187" s="104"/>
    </row>
    <row r="1188" spans="2:62" s="113" customFormat="1" hidden="1">
      <c r="B1188" s="106">
        <v>2014</v>
      </c>
      <c r="C1188" s="146">
        <v>8317</v>
      </c>
      <c r="D1188" s="106">
        <v>8</v>
      </c>
      <c r="E1188" s="106"/>
      <c r="F1188" s="106"/>
      <c r="G1188" s="108" t="s">
        <v>208</v>
      </c>
      <c r="H1188" s="109">
        <f>H1189+H1191</f>
        <v>0</v>
      </c>
      <c r="I1188" s="109">
        <f t="shared" ref="I1188:O1188" si="2335">I1189+I1191</f>
        <v>0</v>
      </c>
      <c r="J1188" s="109">
        <f t="shared" si="2335"/>
        <v>0</v>
      </c>
      <c r="K1188" s="109">
        <f t="shared" si="2335"/>
        <v>0</v>
      </c>
      <c r="L1188" s="109">
        <f t="shared" si="2335"/>
        <v>0</v>
      </c>
      <c r="M1188" s="109">
        <f t="shared" si="2335"/>
        <v>0</v>
      </c>
      <c r="N1188" s="109">
        <f t="shared" si="2335"/>
        <v>0</v>
      </c>
      <c r="O1188" s="109">
        <f t="shared" si="2335"/>
        <v>0</v>
      </c>
      <c r="P1188" s="109">
        <f t="shared" ref="P1188:BD1188" si="2336">P1189+P1191</f>
        <v>0</v>
      </c>
      <c r="Q1188" s="109">
        <f t="shared" si="2336"/>
        <v>0</v>
      </c>
      <c r="R1188" s="109">
        <f t="shared" si="2336"/>
        <v>0</v>
      </c>
      <c r="S1188" s="109">
        <f t="shared" si="2336"/>
        <v>0</v>
      </c>
      <c r="T1188" s="109">
        <f t="shared" si="2336"/>
        <v>0</v>
      </c>
      <c r="U1188" s="109">
        <f t="shared" si="2336"/>
        <v>0</v>
      </c>
      <c r="V1188" s="109">
        <f t="shared" si="2336"/>
        <v>0</v>
      </c>
      <c r="W1188" s="109">
        <f t="shared" si="2336"/>
        <v>0</v>
      </c>
      <c r="X1188" s="109">
        <f t="shared" si="2336"/>
        <v>0</v>
      </c>
      <c r="Y1188" s="109">
        <f t="shared" si="2336"/>
        <v>0</v>
      </c>
      <c r="Z1188" s="109">
        <f t="shared" si="2336"/>
        <v>0</v>
      </c>
      <c r="AA1188" s="109">
        <f t="shared" si="2336"/>
        <v>0</v>
      </c>
      <c r="AB1188" s="109">
        <f t="shared" si="2336"/>
        <v>0</v>
      </c>
      <c r="AC1188" s="109">
        <f t="shared" si="2336"/>
        <v>0</v>
      </c>
      <c r="AD1188" s="109">
        <f t="shared" si="2336"/>
        <v>0</v>
      </c>
      <c r="AE1188" s="109">
        <f t="shared" si="2336"/>
        <v>0</v>
      </c>
      <c r="AF1188" s="109">
        <f t="shared" si="2336"/>
        <v>0</v>
      </c>
      <c r="AG1188" s="109">
        <f t="shared" si="2336"/>
        <v>0</v>
      </c>
      <c r="AH1188" s="109">
        <f t="shared" si="2336"/>
        <v>0</v>
      </c>
      <c r="AI1188" s="109">
        <f t="shared" si="2336"/>
        <v>0</v>
      </c>
      <c r="AJ1188" s="109">
        <f t="shared" si="2336"/>
        <v>0</v>
      </c>
      <c r="AK1188" s="109">
        <f t="shared" si="2336"/>
        <v>0</v>
      </c>
      <c r="AL1188" s="109">
        <f t="shared" si="2336"/>
        <v>0</v>
      </c>
      <c r="AM1188" s="109">
        <f t="shared" si="2336"/>
        <v>0</v>
      </c>
      <c r="AN1188" s="109">
        <f t="shared" si="2336"/>
        <v>0</v>
      </c>
      <c r="AO1188" s="109">
        <f t="shared" si="2336"/>
        <v>0</v>
      </c>
      <c r="AP1188" s="109">
        <f t="shared" si="2336"/>
        <v>0</v>
      </c>
      <c r="AQ1188" s="109">
        <f t="shared" si="2336"/>
        <v>0</v>
      </c>
      <c r="AR1188" s="109">
        <f t="shared" si="2336"/>
        <v>0</v>
      </c>
      <c r="AS1188" s="109">
        <f t="shared" si="2336"/>
        <v>0</v>
      </c>
      <c r="AT1188" s="109">
        <f t="shared" si="2336"/>
        <v>0</v>
      </c>
      <c r="AU1188" s="109">
        <f t="shared" si="2336"/>
        <v>0</v>
      </c>
      <c r="AV1188" s="109">
        <f t="shared" si="2336"/>
        <v>0</v>
      </c>
      <c r="AW1188" s="109">
        <f t="shared" si="2336"/>
        <v>0</v>
      </c>
      <c r="AX1188" s="109">
        <f t="shared" si="2336"/>
        <v>0</v>
      </c>
      <c r="AY1188" s="109">
        <f t="shared" si="2336"/>
        <v>0</v>
      </c>
      <c r="AZ1188" s="109">
        <f t="shared" si="2336"/>
        <v>0</v>
      </c>
      <c r="BA1188" s="109">
        <f t="shared" si="2336"/>
        <v>0</v>
      </c>
      <c r="BB1188" s="109">
        <f t="shared" si="2336"/>
        <v>0</v>
      </c>
      <c r="BC1188" s="109">
        <f t="shared" si="2336"/>
        <v>0</v>
      </c>
      <c r="BD1188" s="109">
        <f t="shared" si="2336"/>
        <v>0</v>
      </c>
      <c r="BE1188" s="110"/>
      <c r="BF1188" s="111"/>
      <c r="BG1188" s="110"/>
      <c r="BH1188" s="142"/>
      <c r="BI1188" s="142"/>
      <c r="BJ1188" s="104"/>
    </row>
    <row r="1189" spans="2:62" s="121" customFormat="1" ht="36.75" hidden="1" customHeight="1">
      <c r="B1189" s="114">
        <v>2014</v>
      </c>
      <c r="C1189" s="115">
        <v>8317</v>
      </c>
      <c r="D1189" s="114">
        <v>8</v>
      </c>
      <c r="E1189" s="114">
        <v>531</v>
      </c>
      <c r="F1189" s="114"/>
      <c r="G1189" s="116" t="s">
        <v>209</v>
      </c>
      <c r="H1189" s="117">
        <f>H1190</f>
        <v>0</v>
      </c>
      <c r="I1189" s="117">
        <f t="shared" ref="I1189:BD1189" si="2337">I1190</f>
        <v>0</v>
      </c>
      <c r="J1189" s="117">
        <f t="shared" si="2337"/>
        <v>0</v>
      </c>
      <c r="K1189" s="117">
        <f t="shared" si="2337"/>
        <v>0</v>
      </c>
      <c r="L1189" s="117">
        <f t="shared" si="2337"/>
        <v>0</v>
      </c>
      <c r="M1189" s="117">
        <f t="shared" si="2337"/>
        <v>0</v>
      </c>
      <c r="N1189" s="117">
        <f t="shared" si="2337"/>
        <v>0</v>
      </c>
      <c r="O1189" s="117">
        <f t="shared" si="2337"/>
        <v>0</v>
      </c>
      <c r="P1189" s="117">
        <f t="shared" si="2337"/>
        <v>0</v>
      </c>
      <c r="Q1189" s="117">
        <f t="shared" si="2337"/>
        <v>0</v>
      </c>
      <c r="R1189" s="117">
        <f t="shared" si="2337"/>
        <v>0</v>
      </c>
      <c r="S1189" s="117">
        <f t="shared" si="2337"/>
        <v>0</v>
      </c>
      <c r="T1189" s="117">
        <f t="shared" si="2337"/>
        <v>0</v>
      </c>
      <c r="U1189" s="117">
        <f t="shared" si="2337"/>
        <v>0</v>
      </c>
      <c r="V1189" s="117">
        <f t="shared" si="2337"/>
        <v>0</v>
      </c>
      <c r="W1189" s="117">
        <f t="shared" si="2337"/>
        <v>0</v>
      </c>
      <c r="X1189" s="117">
        <f t="shared" si="2337"/>
        <v>0</v>
      </c>
      <c r="Y1189" s="117">
        <f t="shared" si="2337"/>
        <v>0</v>
      </c>
      <c r="Z1189" s="117">
        <f t="shared" si="2337"/>
        <v>0</v>
      </c>
      <c r="AA1189" s="117">
        <f t="shared" si="2337"/>
        <v>0</v>
      </c>
      <c r="AB1189" s="117">
        <f t="shared" si="2337"/>
        <v>0</v>
      </c>
      <c r="AC1189" s="117">
        <f t="shared" si="2337"/>
        <v>0</v>
      </c>
      <c r="AD1189" s="117">
        <f t="shared" si="2337"/>
        <v>0</v>
      </c>
      <c r="AE1189" s="117">
        <f t="shared" si="2337"/>
        <v>0</v>
      </c>
      <c r="AF1189" s="117">
        <f t="shared" si="2337"/>
        <v>0</v>
      </c>
      <c r="AG1189" s="117">
        <f t="shared" si="2337"/>
        <v>0</v>
      </c>
      <c r="AH1189" s="117">
        <f t="shared" si="2337"/>
        <v>0</v>
      </c>
      <c r="AI1189" s="117">
        <f t="shared" si="2337"/>
        <v>0</v>
      </c>
      <c r="AJ1189" s="117">
        <f t="shared" si="2337"/>
        <v>0</v>
      </c>
      <c r="AK1189" s="117">
        <f t="shared" si="2337"/>
        <v>0</v>
      </c>
      <c r="AL1189" s="117">
        <f t="shared" si="2337"/>
        <v>0</v>
      </c>
      <c r="AM1189" s="117">
        <f t="shared" si="2337"/>
        <v>0</v>
      </c>
      <c r="AN1189" s="117">
        <f t="shared" si="2337"/>
        <v>0</v>
      </c>
      <c r="AO1189" s="117">
        <f t="shared" si="2337"/>
        <v>0</v>
      </c>
      <c r="AP1189" s="117">
        <f t="shared" si="2337"/>
        <v>0</v>
      </c>
      <c r="AQ1189" s="117">
        <f t="shared" si="2337"/>
        <v>0</v>
      </c>
      <c r="AR1189" s="117">
        <f t="shared" si="2337"/>
        <v>0</v>
      </c>
      <c r="AS1189" s="117">
        <f t="shared" si="2337"/>
        <v>0</v>
      </c>
      <c r="AT1189" s="117">
        <f t="shared" si="2337"/>
        <v>0</v>
      </c>
      <c r="AU1189" s="117">
        <f t="shared" si="2337"/>
        <v>0</v>
      </c>
      <c r="AV1189" s="117">
        <f t="shared" si="2337"/>
        <v>0</v>
      </c>
      <c r="AW1189" s="117">
        <f t="shared" si="2337"/>
        <v>0</v>
      </c>
      <c r="AX1189" s="117">
        <f t="shared" si="2337"/>
        <v>0</v>
      </c>
      <c r="AY1189" s="117">
        <f t="shared" si="2337"/>
        <v>0</v>
      </c>
      <c r="AZ1189" s="117">
        <f t="shared" si="2337"/>
        <v>0</v>
      </c>
      <c r="BA1189" s="117">
        <f t="shared" si="2337"/>
        <v>0</v>
      </c>
      <c r="BB1189" s="117">
        <f t="shared" si="2337"/>
        <v>0</v>
      </c>
      <c r="BC1189" s="117">
        <f t="shared" si="2337"/>
        <v>0</v>
      </c>
      <c r="BD1189" s="117">
        <f t="shared" si="2337"/>
        <v>0</v>
      </c>
      <c r="BE1189" s="118"/>
      <c r="BF1189" s="119"/>
      <c r="BG1189" s="118"/>
      <c r="BH1189" s="140"/>
      <c r="BI1189" s="140"/>
      <c r="BJ1189" s="104"/>
    </row>
    <row r="1190" spans="2:62" s="96" customFormat="1" ht="36.75" hidden="1" customHeight="1">
      <c r="B1190" s="122"/>
      <c r="C1190" s="143"/>
      <c r="D1190" s="122"/>
      <c r="E1190" s="122"/>
      <c r="F1190" s="132">
        <v>1</v>
      </c>
      <c r="G1190" s="133" t="s">
        <v>726</v>
      </c>
      <c r="H1190" s="126">
        <v>0</v>
      </c>
      <c r="I1190" s="126">
        <v>0</v>
      </c>
      <c r="J1190" s="127">
        <f>H1190+I1190</f>
        <v>0</v>
      </c>
      <c r="K1190" s="126">
        <v>0</v>
      </c>
      <c r="L1190" s="126">
        <v>0</v>
      </c>
      <c r="M1190" s="127">
        <f>K1190+L1190</f>
        <v>0</v>
      </c>
      <c r="N1190" s="127">
        <f>J1190+M1190</f>
        <v>0</v>
      </c>
      <c r="O1190" s="126">
        <v>0</v>
      </c>
      <c r="P1190" s="126">
        <v>0</v>
      </c>
      <c r="Q1190" s="127">
        <f t="shared" ref="Q1190" si="2338">O1190+P1190</f>
        <v>0</v>
      </c>
      <c r="R1190" s="126">
        <v>0</v>
      </c>
      <c r="S1190" s="126">
        <v>0</v>
      </c>
      <c r="T1190" s="127">
        <f t="shared" ref="T1190" si="2339">R1190+S1190</f>
        <v>0</v>
      </c>
      <c r="U1190" s="127">
        <f t="shared" ref="U1190" si="2340">Q1190+T1190</f>
        <v>0</v>
      </c>
      <c r="V1190" s="126">
        <v>0</v>
      </c>
      <c r="W1190" s="126">
        <v>0</v>
      </c>
      <c r="X1190" s="127">
        <f t="shared" ref="X1190" si="2341">V1190+W1190</f>
        <v>0</v>
      </c>
      <c r="Y1190" s="126">
        <v>0</v>
      </c>
      <c r="Z1190" s="126">
        <v>0</v>
      </c>
      <c r="AA1190" s="127">
        <f t="shared" ref="AA1190" si="2342">Y1190+Z1190</f>
        <v>0</v>
      </c>
      <c r="AB1190" s="127">
        <f t="shared" ref="AB1190" si="2343">X1190+AA1190</f>
        <v>0</v>
      </c>
      <c r="AC1190" s="126">
        <v>0</v>
      </c>
      <c r="AD1190" s="126">
        <v>0</v>
      </c>
      <c r="AE1190" s="127">
        <f t="shared" ref="AE1190" si="2344">AC1190+AD1190</f>
        <v>0</v>
      </c>
      <c r="AF1190" s="126">
        <v>0</v>
      </c>
      <c r="AG1190" s="126">
        <v>0</v>
      </c>
      <c r="AH1190" s="127">
        <f t="shared" ref="AH1190" si="2345">AF1190+AG1190</f>
        <v>0</v>
      </c>
      <c r="AI1190" s="127">
        <f t="shared" ref="AI1190" si="2346">AE1190+AH1190</f>
        <v>0</v>
      </c>
      <c r="AJ1190" s="126">
        <v>0</v>
      </c>
      <c r="AK1190" s="126">
        <v>0</v>
      </c>
      <c r="AL1190" s="127">
        <f t="shared" ref="AL1190" si="2347">AJ1190+AK1190</f>
        <v>0</v>
      </c>
      <c r="AM1190" s="126">
        <v>0</v>
      </c>
      <c r="AN1190" s="126">
        <v>0</v>
      </c>
      <c r="AO1190" s="127">
        <f t="shared" ref="AO1190" si="2348">AM1190+AN1190</f>
        <v>0</v>
      </c>
      <c r="AP1190" s="127">
        <f t="shared" ref="AP1190" si="2349">AL1190+AO1190</f>
        <v>0</v>
      </c>
      <c r="AQ1190" s="126">
        <v>0</v>
      </c>
      <c r="AR1190" s="126">
        <v>0</v>
      </c>
      <c r="AS1190" s="127">
        <f t="shared" ref="AS1190" si="2350">AQ1190+AR1190</f>
        <v>0</v>
      </c>
      <c r="AT1190" s="126">
        <v>0</v>
      </c>
      <c r="AU1190" s="126">
        <v>0</v>
      </c>
      <c r="AV1190" s="127">
        <f t="shared" ref="AV1190" si="2351">AT1190+AU1190</f>
        <v>0</v>
      </c>
      <c r="AW1190" s="127">
        <f t="shared" ref="AW1190" si="2352">AS1190+AV1190</f>
        <v>0</v>
      </c>
      <c r="AX1190" s="126">
        <v>0</v>
      </c>
      <c r="AY1190" s="126">
        <v>0</v>
      </c>
      <c r="AZ1190" s="127">
        <f t="shared" ref="AZ1190" si="2353">AX1190+AY1190</f>
        <v>0</v>
      </c>
      <c r="BA1190" s="126">
        <v>0</v>
      </c>
      <c r="BB1190" s="126">
        <v>0</v>
      </c>
      <c r="BC1190" s="127">
        <f t="shared" ref="BC1190" si="2354">BA1190+BB1190</f>
        <v>0</v>
      </c>
      <c r="BD1190" s="127">
        <f t="shared" ref="BD1190" si="2355">AZ1190+BC1190</f>
        <v>0</v>
      </c>
      <c r="BE1190" s="144" t="s">
        <v>50</v>
      </c>
      <c r="BF1190" s="134"/>
      <c r="BG1190" s="128"/>
      <c r="BH1190" s="152" t="s">
        <v>128</v>
      </c>
      <c r="BI1190" s="152"/>
      <c r="BJ1190" s="104"/>
    </row>
    <row r="1191" spans="2:62" s="96" customFormat="1" hidden="1">
      <c r="B1191" s="114">
        <v>2014</v>
      </c>
      <c r="C1191" s="115">
        <v>8317</v>
      </c>
      <c r="D1191" s="114">
        <v>8</v>
      </c>
      <c r="E1191" s="114">
        <v>532</v>
      </c>
      <c r="F1191" s="114"/>
      <c r="G1191" s="116" t="s">
        <v>234</v>
      </c>
      <c r="H1191" s="117">
        <f>H1192</f>
        <v>0</v>
      </c>
      <c r="I1191" s="117">
        <f t="shared" ref="I1191:BD1191" si="2356">I1192</f>
        <v>0</v>
      </c>
      <c r="J1191" s="117">
        <f t="shared" si="2356"/>
        <v>0</v>
      </c>
      <c r="K1191" s="117">
        <f t="shared" si="2356"/>
        <v>0</v>
      </c>
      <c r="L1191" s="117">
        <f t="shared" si="2356"/>
        <v>0</v>
      </c>
      <c r="M1191" s="117">
        <f t="shared" si="2356"/>
        <v>0</v>
      </c>
      <c r="N1191" s="117">
        <f t="shared" si="2356"/>
        <v>0</v>
      </c>
      <c r="O1191" s="117">
        <f t="shared" si="2356"/>
        <v>0</v>
      </c>
      <c r="P1191" s="117">
        <f t="shared" si="2356"/>
        <v>0</v>
      </c>
      <c r="Q1191" s="117">
        <f t="shared" si="2356"/>
        <v>0</v>
      </c>
      <c r="R1191" s="117">
        <f t="shared" si="2356"/>
        <v>0</v>
      </c>
      <c r="S1191" s="117">
        <f t="shared" si="2356"/>
        <v>0</v>
      </c>
      <c r="T1191" s="117">
        <f t="shared" si="2356"/>
        <v>0</v>
      </c>
      <c r="U1191" s="117">
        <f t="shared" si="2356"/>
        <v>0</v>
      </c>
      <c r="V1191" s="117">
        <f t="shared" si="2356"/>
        <v>0</v>
      </c>
      <c r="W1191" s="117">
        <f t="shared" si="2356"/>
        <v>0</v>
      </c>
      <c r="X1191" s="117">
        <f t="shared" si="2356"/>
        <v>0</v>
      </c>
      <c r="Y1191" s="117">
        <f t="shared" si="2356"/>
        <v>0</v>
      </c>
      <c r="Z1191" s="117">
        <f t="shared" si="2356"/>
        <v>0</v>
      </c>
      <c r="AA1191" s="117">
        <f t="shared" si="2356"/>
        <v>0</v>
      </c>
      <c r="AB1191" s="117">
        <f t="shared" si="2356"/>
        <v>0</v>
      </c>
      <c r="AC1191" s="117">
        <f t="shared" si="2356"/>
        <v>0</v>
      </c>
      <c r="AD1191" s="117">
        <f t="shared" si="2356"/>
        <v>0</v>
      </c>
      <c r="AE1191" s="117">
        <f t="shared" si="2356"/>
        <v>0</v>
      </c>
      <c r="AF1191" s="117">
        <f t="shared" si="2356"/>
        <v>0</v>
      </c>
      <c r="AG1191" s="117">
        <f t="shared" si="2356"/>
        <v>0</v>
      </c>
      <c r="AH1191" s="117">
        <f t="shared" si="2356"/>
        <v>0</v>
      </c>
      <c r="AI1191" s="117">
        <f t="shared" si="2356"/>
        <v>0</v>
      </c>
      <c r="AJ1191" s="117">
        <f t="shared" si="2356"/>
        <v>0</v>
      </c>
      <c r="AK1191" s="117">
        <f t="shared" si="2356"/>
        <v>0</v>
      </c>
      <c r="AL1191" s="117">
        <f t="shared" si="2356"/>
        <v>0</v>
      </c>
      <c r="AM1191" s="117">
        <f t="shared" si="2356"/>
        <v>0</v>
      </c>
      <c r="AN1191" s="117">
        <f t="shared" si="2356"/>
        <v>0</v>
      </c>
      <c r="AO1191" s="117">
        <f t="shared" si="2356"/>
        <v>0</v>
      </c>
      <c r="AP1191" s="117">
        <f t="shared" si="2356"/>
        <v>0</v>
      </c>
      <c r="AQ1191" s="117">
        <f t="shared" si="2356"/>
        <v>0</v>
      </c>
      <c r="AR1191" s="117">
        <f t="shared" si="2356"/>
        <v>0</v>
      </c>
      <c r="AS1191" s="117">
        <f t="shared" si="2356"/>
        <v>0</v>
      </c>
      <c r="AT1191" s="117">
        <f t="shared" si="2356"/>
        <v>0</v>
      </c>
      <c r="AU1191" s="117">
        <f t="shared" si="2356"/>
        <v>0</v>
      </c>
      <c r="AV1191" s="117">
        <f t="shared" si="2356"/>
        <v>0</v>
      </c>
      <c r="AW1191" s="117">
        <f t="shared" si="2356"/>
        <v>0</v>
      </c>
      <c r="AX1191" s="117">
        <f t="shared" si="2356"/>
        <v>0</v>
      </c>
      <c r="AY1191" s="117">
        <f t="shared" si="2356"/>
        <v>0</v>
      </c>
      <c r="AZ1191" s="117">
        <f t="shared" si="2356"/>
        <v>0</v>
      </c>
      <c r="BA1191" s="117">
        <f t="shared" si="2356"/>
        <v>0</v>
      </c>
      <c r="BB1191" s="117">
        <f t="shared" si="2356"/>
        <v>0</v>
      </c>
      <c r="BC1191" s="117">
        <f t="shared" si="2356"/>
        <v>0</v>
      </c>
      <c r="BD1191" s="117">
        <f t="shared" si="2356"/>
        <v>0</v>
      </c>
      <c r="BE1191" s="118"/>
      <c r="BF1191" s="119"/>
      <c r="BG1191" s="118"/>
      <c r="BH1191" s="140"/>
      <c r="BI1191" s="140"/>
      <c r="BJ1191" s="104"/>
    </row>
    <row r="1192" spans="2:62" s="96" customFormat="1" ht="36.75" hidden="1" customHeight="1">
      <c r="B1192" s="122"/>
      <c r="C1192" s="143"/>
      <c r="D1192" s="122"/>
      <c r="E1192" s="122"/>
      <c r="F1192" s="132">
        <v>1</v>
      </c>
      <c r="G1192" s="133" t="s">
        <v>392</v>
      </c>
      <c r="H1192" s="126">
        <v>0</v>
      </c>
      <c r="I1192" s="126">
        <v>0</v>
      </c>
      <c r="J1192" s="127">
        <f>H1192+I1192</f>
        <v>0</v>
      </c>
      <c r="K1192" s="126">
        <v>0</v>
      </c>
      <c r="L1192" s="126">
        <v>0</v>
      </c>
      <c r="M1192" s="127">
        <f>K1192+L1192</f>
        <v>0</v>
      </c>
      <c r="N1192" s="127">
        <f>J1192+M1192</f>
        <v>0</v>
      </c>
      <c r="O1192" s="126">
        <v>0</v>
      </c>
      <c r="P1192" s="126">
        <v>0</v>
      </c>
      <c r="Q1192" s="127">
        <f t="shared" ref="Q1192" si="2357">O1192+P1192</f>
        <v>0</v>
      </c>
      <c r="R1192" s="126">
        <v>0</v>
      </c>
      <c r="S1192" s="126">
        <v>0</v>
      </c>
      <c r="T1192" s="127">
        <f t="shared" ref="T1192" si="2358">R1192+S1192</f>
        <v>0</v>
      </c>
      <c r="U1192" s="127">
        <f t="shared" ref="U1192" si="2359">Q1192+T1192</f>
        <v>0</v>
      </c>
      <c r="V1192" s="126">
        <v>0</v>
      </c>
      <c r="W1192" s="126">
        <v>0</v>
      </c>
      <c r="X1192" s="127">
        <f t="shared" ref="X1192" si="2360">V1192+W1192</f>
        <v>0</v>
      </c>
      <c r="Y1192" s="126">
        <v>0</v>
      </c>
      <c r="Z1192" s="126">
        <v>0</v>
      </c>
      <c r="AA1192" s="127">
        <f t="shared" ref="AA1192" si="2361">Y1192+Z1192</f>
        <v>0</v>
      </c>
      <c r="AB1192" s="127">
        <f t="shared" ref="AB1192" si="2362">X1192+AA1192</f>
        <v>0</v>
      </c>
      <c r="AC1192" s="126">
        <v>0</v>
      </c>
      <c r="AD1192" s="126">
        <v>0</v>
      </c>
      <c r="AE1192" s="127">
        <f t="shared" ref="AE1192" si="2363">AC1192+AD1192</f>
        <v>0</v>
      </c>
      <c r="AF1192" s="126">
        <v>0</v>
      </c>
      <c r="AG1192" s="126">
        <v>0</v>
      </c>
      <c r="AH1192" s="127">
        <f t="shared" ref="AH1192" si="2364">AF1192+AG1192</f>
        <v>0</v>
      </c>
      <c r="AI1192" s="127">
        <f t="shared" ref="AI1192" si="2365">AE1192+AH1192</f>
        <v>0</v>
      </c>
      <c r="AJ1192" s="126">
        <v>0</v>
      </c>
      <c r="AK1192" s="126">
        <v>0</v>
      </c>
      <c r="AL1192" s="127">
        <f t="shared" ref="AL1192" si="2366">AJ1192+AK1192</f>
        <v>0</v>
      </c>
      <c r="AM1192" s="126">
        <v>0</v>
      </c>
      <c r="AN1192" s="126">
        <v>0</v>
      </c>
      <c r="AO1192" s="127">
        <f t="shared" ref="AO1192" si="2367">AM1192+AN1192</f>
        <v>0</v>
      </c>
      <c r="AP1192" s="127">
        <f t="shared" ref="AP1192" si="2368">AL1192+AO1192</f>
        <v>0</v>
      </c>
      <c r="AQ1192" s="126">
        <v>0</v>
      </c>
      <c r="AR1192" s="126">
        <v>0</v>
      </c>
      <c r="AS1192" s="127">
        <f t="shared" ref="AS1192" si="2369">AQ1192+AR1192</f>
        <v>0</v>
      </c>
      <c r="AT1192" s="126">
        <v>0</v>
      </c>
      <c r="AU1192" s="126">
        <v>0</v>
      </c>
      <c r="AV1192" s="127">
        <f t="shared" ref="AV1192" si="2370">AT1192+AU1192</f>
        <v>0</v>
      </c>
      <c r="AW1192" s="127">
        <f t="shared" ref="AW1192" si="2371">AS1192+AV1192</f>
        <v>0</v>
      </c>
      <c r="AX1192" s="126">
        <v>0</v>
      </c>
      <c r="AY1192" s="126">
        <v>0</v>
      </c>
      <c r="AZ1192" s="127">
        <f t="shared" ref="AZ1192" si="2372">AX1192+AY1192</f>
        <v>0</v>
      </c>
      <c r="BA1192" s="126">
        <v>0</v>
      </c>
      <c r="BB1192" s="126">
        <v>0</v>
      </c>
      <c r="BC1192" s="127">
        <f t="shared" ref="BC1192" si="2373">BA1192+BB1192</f>
        <v>0</v>
      </c>
      <c r="BD1192" s="127">
        <f t="shared" ref="BD1192" si="2374">AZ1192+BC1192</f>
        <v>0</v>
      </c>
      <c r="BE1192" s="128" t="s">
        <v>50</v>
      </c>
      <c r="BF1192" s="134"/>
      <c r="BG1192" s="128"/>
      <c r="BH1192" s="152" t="s">
        <v>128</v>
      </c>
      <c r="BI1192" s="152"/>
      <c r="BJ1192" s="104"/>
    </row>
    <row r="1193" spans="2:62" s="113" customFormat="1" hidden="1">
      <c r="B1193" s="106">
        <v>2014</v>
      </c>
      <c r="C1193" s="146">
        <v>8317</v>
      </c>
      <c r="D1193" s="106">
        <v>8</v>
      </c>
      <c r="E1193" s="106"/>
      <c r="F1193" s="106"/>
      <c r="G1193" s="108" t="s">
        <v>91</v>
      </c>
      <c r="H1193" s="109">
        <f>H1194</f>
        <v>0</v>
      </c>
      <c r="I1193" s="109">
        <f t="shared" ref="I1193:BD1193" si="2375">I1194</f>
        <v>0</v>
      </c>
      <c r="J1193" s="109">
        <f t="shared" si="2375"/>
        <v>0</v>
      </c>
      <c r="K1193" s="109">
        <f t="shared" si="2375"/>
        <v>0</v>
      </c>
      <c r="L1193" s="109">
        <f t="shared" si="2375"/>
        <v>0</v>
      </c>
      <c r="M1193" s="109">
        <f t="shared" si="2375"/>
        <v>0</v>
      </c>
      <c r="N1193" s="109">
        <f t="shared" si="2375"/>
        <v>0</v>
      </c>
      <c r="O1193" s="109">
        <f t="shared" si="2375"/>
        <v>0</v>
      </c>
      <c r="P1193" s="109">
        <f t="shared" si="2375"/>
        <v>0</v>
      </c>
      <c r="Q1193" s="109">
        <f t="shared" si="2375"/>
        <v>0</v>
      </c>
      <c r="R1193" s="109">
        <f t="shared" si="2375"/>
        <v>0</v>
      </c>
      <c r="S1193" s="109">
        <f t="shared" si="2375"/>
        <v>0</v>
      </c>
      <c r="T1193" s="109">
        <f t="shared" si="2375"/>
        <v>0</v>
      </c>
      <c r="U1193" s="109">
        <f t="shared" si="2375"/>
        <v>0</v>
      </c>
      <c r="V1193" s="109">
        <f t="shared" si="2375"/>
        <v>0</v>
      </c>
      <c r="W1193" s="109">
        <f t="shared" si="2375"/>
        <v>0</v>
      </c>
      <c r="X1193" s="109">
        <f t="shared" si="2375"/>
        <v>0</v>
      </c>
      <c r="Y1193" s="109">
        <f t="shared" si="2375"/>
        <v>0</v>
      </c>
      <c r="Z1193" s="109">
        <f t="shared" si="2375"/>
        <v>0</v>
      </c>
      <c r="AA1193" s="109">
        <f t="shared" si="2375"/>
        <v>0</v>
      </c>
      <c r="AB1193" s="109">
        <f t="shared" si="2375"/>
        <v>0</v>
      </c>
      <c r="AC1193" s="109">
        <f t="shared" si="2375"/>
        <v>0</v>
      </c>
      <c r="AD1193" s="109">
        <f t="shared" si="2375"/>
        <v>0</v>
      </c>
      <c r="AE1193" s="109">
        <f t="shared" si="2375"/>
        <v>0</v>
      </c>
      <c r="AF1193" s="109">
        <f t="shared" si="2375"/>
        <v>0</v>
      </c>
      <c r="AG1193" s="109">
        <f t="shared" si="2375"/>
        <v>0</v>
      </c>
      <c r="AH1193" s="109">
        <f t="shared" si="2375"/>
        <v>0</v>
      </c>
      <c r="AI1193" s="109">
        <f t="shared" si="2375"/>
        <v>0</v>
      </c>
      <c r="AJ1193" s="109">
        <f t="shared" si="2375"/>
        <v>0</v>
      </c>
      <c r="AK1193" s="109">
        <f t="shared" si="2375"/>
        <v>0</v>
      </c>
      <c r="AL1193" s="109">
        <f t="shared" si="2375"/>
        <v>0</v>
      </c>
      <c r="AM1193" s="109">
        <f t="shared" si="2375"/>
        <v>0</v>
      </c>
      <c r="AN1193" s="109">
        <f t="shared" si="2375"/>
        <v>0</v>
      </c>
      <c r="AO1193" s="109">
        <f t="shared" si="2375"/>
        <v>0</v>
      </c>
      <c r="AP1193" s="109">
        <f t="shared" si="2375"/>
        <v>0</v>
      </c>
      <c r="AQ1193" s="109">
        <f t="shared" si="2375"/>
        <v>0</v>
      </c>
      <c r="AR1193" s="109">
        <f t="shared" si="2375"/>
        <v>0</v>
      </c>
      <c r="AS1193" s="109">
        <f t="shared" si="2375"/>
        <v>0</v>
      </c>
      <c r="AT1193" s="109">
        <f t="shared" si="2375"/>
        <v>0</v>
      </c>
      <c r="AU1193" s="109">
        <f t="shared" si="2375"/>
        <v>0</v>
      </c>
      <c r="AV1193" s="109">
        <f t="shared" si="2375"/>
        <v>0</v>
      </c>
      <c r="AW1193" s="109">
        <f t="shared" si="2375"/>
        <v>0</v>
      </c>
      <c r="AX1193" s="109">
        <f t="shared" si="2375"/>
        <v>0</v>
      </c>
      <c r="AY1193" s="109">
        <f t="shared" si="2375"/>
        <v>0</v>
      </c>
      <c r="AZ1193" s="109">
        <f t="shared" si="2375"/>
        <v>0</v>
      </c>
      <c r="BA1193" s="109">
        <f t="shared" si="2375"/>
        <v>0</v>
      </c>
      <c r="BB1193" s="109">
        <f t="shared" si="2375"/>
        <v>0</v>
      </c>
      <c r="BC1193" s="109">
        <f t="shared" si="2375"/>
        <v>0</v>
      </c>
      <c r="BD1193" s="109">
        <f t="shared" si="2375"/>
        <v>0</v>
      </c>
      <c r="BE1193" s="110"/>
      <c r="BF1193" s="111"/>
      <c r="BG1193" s="110"/>
      <c r="BH1193" s="142"/>
      <c r="BI1193" s="142"/>
      <c r="BJ1193" s="104"/>
    </row>
    <row r="1194" spans="2:62" s="121" customFormat="1" hidden="1">
      <c r="B1194" s="114">
        <v>2014</v>
      </c>
      <c r="C1194" s="115">
        <v>8317</v>
      </c>
      <c r="D1194" s="114">
        <v>8</v>
      </c>
      <c r="E1194" s="114">
        <v>565</v>
      </c>
      <c r="F1194" s="114"/>
      <c r="G1194" s="116" t="s">
        <v>266</v>
      </c>
      <c r="H1194" s="117">
        <f>H1195+H1196</f>
        <v>0</v>
      </c>
      <c r="I1194" s="117">
        <f t="shared" ref="I1194:O1194" si="2376">I1195+I1196</f>
        <v>0</v>
      </c>
      <c r="J1194" s="117">
        <f t="shared" si="2376"/>
        <v>0</v>
      </c>
      <c r="K1194" s="117">
        <f t="shared" si="2376"/>
        <v>0</v>
      </c>
      <c r="L1194" s="117">
        <f t="shared" si="2376"/>
        <v>0</v>
      </c>
      <c r="M1194" s="117">
        <f t="shared" si="2376"/>
        <v>0</v>
      </c>
      <c r="N1194" s="117">
        <f t="shared" si="2376"/>
        <v>0</v>
      </c>
      <c r="O1194" s="117">
        <f t="shared" si="2376"/>
        <v>0</v>
      </c>
      <c r="P1194" s="117">
        <f t="shared" ref="P1194:BD1194" si="2377">P1195+P1196</f>
        <v>0</v>
      </c>
      <c r="Q1194" s="117">
        <f t="shared" si="2377"/>
        <v>0</v>
      </c>
      <c r="R1194" s="117">
        <f t="shared" si="2377"/>
        <v>0</v>
      </c>
      <c r="S1194" s="117">
        <f t="shared" si="2377"/>
        <v>0</v>
      </c>
      <c r="T1194" s="117">
        <f t="shared" si="2377"/>
        <v>0</v>
      </c>
      <c r="U1194" s="117">
        <f t="shared" si="2377"/>
        <v>0</v>
      </c>
      <c r="V1194" s="117">
        <f t="shared" si="2377"/>
        <v>0</v>
      </c>
      <c r="W1194" s="117">
        <f t="shared" si="2377"/>
        <v>0</v>
      </c>
      <c r="X1194" s="117">
        <f t="shared" si="2377"/>
        <v>0</v>
      </c>
      <c r="Y1194" s="117">
        <f t="shared" si="2377"/>
        <v>0</v>
      </c>
      <c r="Z1194" s="117">
        <f t="shared" si="2377"/>
        <v>0</v>
      </c>
      <c r="AA1194" s="117">
        <f t="shared" si="2377"/>
        <v>0</v>
      </c>
      <c r="AB1194" s="117">
        <f t="shared" si="2377"/>
        <v>0</v>
      </c>
      <c r="AC1194" s="117">
        <f t="shared" si="2377"/>
        <v>0</v>
      </c>
      <c r="AD1194" s="117">
        <f t="shared" si="2377"/>
        <v>0</v>
      </c>
      <c r="AE1194" s="117">
        <f t="shared" si="2377"/>
        <v>0</v>
      </c>
      <c r="AF1194" s="117">
        <f t="shared" si="2377"/>
        <v>0</v>
      </c>
      <c r="AG1194" s="117">
        <f t="shared" si="2377"/>
        <v>0</v>
      </c>
      <c r="AH1194" s="117">
        <f t="shared" si="2377"/>
        <v>0</v>
      </c>
      <c r="AI1194" s="117">
        <f t="shared" si="2377"/>
        <v>0</v>
      </c>
      <c r="AJ1194" s="117">
        <f t="shared" si="2377"/>
        <v>0</v>
      </c>
      <c r="AK1194" s="117">
        <f t="shared" si="2377"/>
        <v>0</v>
      </c>
      <c r="AL1194" s="117">
        <f t="shared" si="2377"/>
        <v>0</v>
      </c>
      <c r="AM1194" s="117">
        <f t="shared" si="2377"/>
        <v>0</v>
      </c>
      <c r="AN1194" s="117">
        <f t="shared" si="2377"/>
        <v>0</v>
      </c>
      <c r="AO1194" s="117">
        <f t="shared" si="2377"/>
        <v>0</v>
      </c>
      <c r="AP1194" s="117">
        <f t="shared" si="2377"/>
        <v>0</v>
      </c>
      <c r="AQ1194" s="117">
        <f t="shared" si="2377"/>
        <v>0</v>
      </c>
      <c r="AR1194" s="117">
        <f t="shared" si="2377"/>
        <v>0</v>
      </c>
      <c r="AS1194" s="117">
        <f t="shared" si="2377"/>
        <v>0</v>
      </c>
      <c r="AT1194" s="117">
        <f t="shared" si="2377"/>
        <v>0</v>
      </c>
      <c r="AU1194" s="117">
        <f t="shared" si="2377"/>
        <v>0</v>
      </c>
      <c r="AV1194" s="117">
        <f t="shared" si="2377"/>
        <v>0</v>
      </c>
      <c r="AW1194" s="117">
        <f t="shared" si="2377"/>
        <v>0</v>
      </c>
      <c r="AX1194" s="117">
        <f t="shared" si="2377"/>
        <v>0</v>
      </c>
      <c r="AY1194" s="117">
        <f t="shared" si="2377"/>
        <v>0</v>
      </c>
      <c r="AZ1194" s="117">
        <f t="shared" si="2377"/>
        <v>0</v>
      </c>
      <c r="BA1194" s="117">
        <f t="shared" si="2377"/>
        <v>0</v>
      </c>
      <c r="BB1194" s="117">
        <f t="shared" si="2377"/>
        <v>0</v>
      </c>
      <c r="BC1194" s="117">
        <f t="shared" si="2377"/>
        <v>0</v>
      </c>
      <c r="BD1194" s="117">
        <f t="shared" si="2377"/>
        <v>0</v>
      </c>
      <c r="BE1194" s="118"/>
      <c r="BF1194" s="119"/>
      <c r="BG1194" s="118"/>
      <c r="BH1194" s="140"/>
      <c r="BI1194" s="140"/>
      <c r="BJ1194" s="104"/>
    </row>
    <row r="1195" spans="2:62" s="96" customFormat="1" ht="36.75" hidden="1" customHeight="1">
      <c r="B1195" s="122"/>
      <c r="C1195" s="143"/>
      <c r="D1195" s="122"/>
      <c r="E1195" s="122"/>
      <c r="F1195" s="132">
        <v>1</v>
      </c>
      <c r="G1195" s="133" t="s">
        <v>727</v>
      </c>
      <c r="H1195" s="126">
        <v>0</v>
      </c>
      <c r="I1195" s="126">
        <v>0</v>
      </c>
      <c r="J1195" s="127">
        <f>H1195+I1195</f>
        <v>0</v>
      </c>
      <c r="K1195" s="126">
        <v>0</v>
      </c>
      <c r="L1195" s="126">
        <v>0</v>
      </c>
      <c r="M1195" s="127">
        <f>K1195+L1195</f>
        <v>0</v>
      </c>
      <c r="N1195" s="127">
        <f>J1195+M1195</f>
        <v>0</v>
      </c>
      <c r="O1195" s="126">
        <v>0</v>
      </c>
      <c r="P1195" s="126">
        <v>0</v>
      </c>
      <c r="Q1195" s="127">
        <f t="shared" ref="Q1195:Q1196" si="2378">O1195+P1195</f>
        <v>0</v>
      </c>
      <c r="R1195" s="126">
        <v>0</v>
      </c>
      <c r="S1195" s="126">
        <v>0</v>
      </c>
      <c r="T1195" s="127">
        <f t="shared" ref="T1195:T1196" si="2379">R1195+S1195</f>
        <v>0</v>
      </c>
      <c r="U1195" s="127">
        <f t="shared" ref="U1195:U1196" si="2380">Q1195+T1195</f>
        <v>0</v>
      </c>
      <c r="V1195" s="126">
        <v>0</v>
      </c>
      <c r="W1195" s="126">
        <v>0</v>
      </c>
      <c r="X1195" s="127">
        <f t="shared" ref="X1195:X1196" si="2381">V1195+W1195</f>
        <v>0</v>
      </c>
      <c r="Y1195" s="126">
        <v>0</v>
      </c>
      <c r="Z1195" s="126">
        <v>0</v>
      </c>
      <c r="AA1195" s="127">
        <f t="shared" ref="AA1195:AA1196" si="2382">Y1195+Z1195</f>
        <v>0</v>
      </c>
      <c r="AB1195" s="127">
        <f t="shared" ref="AB1195:AB1196" si="2383">X1195+AA1195</f>
        <v>0</v>
      </c>
      <c r="AC1195" s="126">
        <v>0</v>
      </c>
      <c r="AD1195" s="126">
        <v>0</v>
      </c>
      <c r="AE1195" s="127">
        <f t="shared" ref="AE1195:AE1196" si="2384">AC1195+AD1195</f>
        <v>0</v>
      </c>
      <c r="AF1195" s="126">
        <v>0</v>
      </c>
      <c r="AG1195" s="126">
        <v>0</v>
      </c>
      <c r="AH1195" s="127">
        <f t="shared" ref="AH1195:AH1196" si="2385">AF1195+AG1195</f>
        <v>0</v>
      </c>
      <c r="AI1195" s="127">
        <f t="shared" ref="AI1195:AI1196" si="2386">AE1195+AH1195</f>
        <v>0</v>
      </c>
      <c r="AJ1195" s="126">
        <v>0</v>
      </c>
      <c r="AK1195" s="126">
        <v>0</v>
      </c>
      <c r="AL1195" s="127">
        <f t="shared" ref="AL1195:AL1196" si="2387">AJ1195+AK1195</f>
        <v>0</v>
      </c>
      <c r="AM1195" s="126">
        <v>0</v>
      </c>
      <c r="AN1195" s="126">
        <v>0</v>
      </c>
      <c r="AO1195" s="127">
        <f t="shared" ref="AO1195:AO1196" si="2388">AM1195+AN1195</f>
        <v>0</v>
      </c>
      <c r="AP1195" s="127">
        <f t="shared" ref="AP1195:AP1196" si="2389">AL1195+AO1195</f>
        <v>0</v>
      </c>
      <c r="AQ1195" s="126">
        <v>0</v>
      </c>
      <c r="AR1195" s="126">
        <v>0</v>
      </c>
      <c r="AS1195" s="127">
        <f t="shared" ref="AS1195:AS1196" si="2390">AQ1195+AR1195</f>
        <v>0</v>
      </c>
      <c r="AT1195" s="126">
        <v>0</v>
      </c>
      <c r="AU1195" s="126">
        <v>0</v>
      </c>
      <c r="AV1195" s="127">
        <f t="shared" ref="AV1195:AV1196" si="2391">AT1195+AU1195</f>
        <v>0</v>
      </c>
      <c r="AW1195" s="127">
        <f t="shared" ref="AW1195:AW1196" si="2392">AS1195+AV1195</f>
        <v>0</v>
      </c>
      <c r="AX1195" s="126">
        <v>0</v>
      </c>
      <c r="AY1195" s="126">
        <v>0</v>
      </c>
      <c r="AZ1195" s="127">
        <f t="shared" ref="AZ1195:AZ1196" si="2393">AX1195+AY1195</f>
        <v>0</v>
      </c>
      <c r="BA1195" s="126">
        <v>0</v>
      </c>
      <c r="BB1195" s="126">
        <v>0</v>
      </c>
      <c r="BC1195" s="127">
        <f t="shared" ref="BC1195:BC1196" si="2394">BA1195+BB1195</f>
        <v>0</v>
      </c>
      <c r="BD1195" s="127">
        <f t="shared" ref="BD1195:BD1196" si="2395">AZ1195+BC1195</f>
        <v>0</v>
      </c>
      <c r="BE1195" s="144" t="s">
        <v>70</v>
      </c>
      <c r="BF1195" s="134"/>
      <c r="BG1195" s="128"/>
      <c r="BH1195" s="152" t="s">
        <v>128</v>
      </c>
      <c r="BI1195" s="152"/>
      <c r="BJ1195" s="104"/>
    </row>
    <row r="1196" spans="2:62" s="96" customFormat="1" ht="36.75" hidden="1" customHeight="1">
      <c r="B1196" s="122"/>
      <c r="C1196" s="143"/>
      <c r="D1196" s="122"/>
      <c r="E1196" s="122"/>
      <c r="F1196" s="132">
        <v>2</v>
      </c>
      <c r="G1196" s="133" t="s">
        <v>728</v>
      </c>
      <c r="H1196" s="126">
        <v>0</v>
      </c>
      <c r="I1196" s="126">
        <v>0</v>
      </c>
      <c r="J1196" s="127">
        <f>H1196+I1196</f>
        <v>0</v>
      </c>
      <c r="K1196" s="126">
        <v>0</v>
      </c>
      <c r="L1196" s="126">
        <v>0</v>
      </c>
      <c r="M1196" s="127">
        <f>K1196+L1196</f>
        <v>0</v>
      </c>
      <c r="N1196" s="127">
        <f>J1196+M1196</f>
        <v>0</v>
      </c>
      <c r="O1196" s="126">
        <v>0</v>
      </c>
      <c r="P1196" s="126">
        <v>0</v>
      </c>
      <c r="Q1196" s="127">
        <f t="shared" si="2378"/>
        <v>0</v>
      </c>
      <c r="R1196" s="126">
        <v>0</v>
      </c>
      <c r="S1196" s="126">
        <v>0</v>
      </c>
      <c r="T1196" s="127">
        <f t="shared" si="2379"/>
        <v>0</v>
      </c>
      <c r="U1196" s="127">
        <f t="shared" si="2380"/>
        <v>0</v>
      </c>
      <c r="V1196" s="126">
        <v>0</v>
      </c>
      <c r="W1196" s="126">
        <v>0</v>
      </c>
      <c r="X1196" s="127">
        <f t="shared" si="2381"/>
        <v>0</v>
      </c>
      <c r="Y1196" s="126">
        <v>0</v>
      </c>
      <c r="Z1196" s="126">
        <v>0</v>
      </c>
      <c r="AA1196" s="127">
        <f t="shared" si="2382"/>
        <v>0</v>
      </c>
      <c r="AB1196" s="127">
        <f t="shared" si="2383"/>
        <v>0</v>
      </c>
      <c r="AC1196" s="126">
        <v>0</v>
      </c>
      <c r="AD1196" s="126">
        <v>0</v>
      </c>
      <c r="AE1196" s="127">
        <f t="shared" si="2384"/>
        <v>0</v>
      </c>
      <c r="AF1196" s="126">
        <v>0</v>
      </c>
      <c r="AG1196" s="126">
        <v>0</v>
      </c>
      <c r="AH1196" s="127">
        <f t="shared" si="2385"/>
        <v>0</v>
      </c>
      <c r="AI1196" s="127">
        <f t="shared" si="2386"/>
        <v>0</v>
      </c>
      <c r="AJ1196" s="126">
        <v>0</v>
      </c>
      <c r="AK1196" s="126">
        <v>0</v>
      </c>
      <c r="AL1196" s="127">
        <f t="shared" si="2387"/>
        <v>0</v>
      </c>
      <c r="AM1196" s="126">
        <v>0</v>
      </c>
      <c r="AN1196" s="126">
        <v>0</v>
      </c>
      <c r="AO1196" s="127">
        <f t="shared" si="2388"/>
        <v>0</v>
      </c>
      <c r="AP1196" s="127">
        <f t="shared" si="2389"/>
        <v>0</v>
      </c>
      <c r="AQ1196" s="126">
        <v>0</v>
      </c>
      <c r="AR1196" s="126">
        <v>0</v>
      </c>
      <c r="AS1196" s="127">
        <f t="shared" si="2390"/>
        <v>0</v>
      </c>
      <c r="AT1196" s="126">
        <v>0</v>
      </c>
      <c r="AU1196" s="126">
        <v>0</v>
      </c>
      <c r="AV1196" s="127">
        <f t="shared" si="2391"/>
        <v>0</v>
      </c>
      <c r="AW1196" s="127">
        <f t="shared" si="2392"/>
        <v>0</v>
      </c>
      <c r="AX1196" s="126">
        <v>0</v>
      </c>
      <c r="AY1196" s="126">
        <v>0</v>
      </c>
      <c r="AZ1196" s="127">
        <f t="shared" si="2393"/>
        <v>0</v>
      </c>
      <c r="BA1196" s="126">
        <v>0</v>
      </c>
      <c r="BB1196" s="126">
        <v>0</v>
      </c>
      <c r="BC1196" s="127">
        <f t="shared" si="2394"/>
        <v>0</v>
      </c>
      <c r="BD1196" s="127">
        <f t="shared" si="2395"/>
        <v>0</v>
      </c>
      <c r="BE1196" s="144" t="s">
        <v>70</v>
      </c>
      <c r="BF1196" s="134"/>
      <c r="BG1196" s="128"/>
      <c r="BH1196" s="152" t="s">
        <v>128</v>
      </c>
      <c r="BI1196" s="152"/>
      <c r="BJ1196" s="104"/>
    </row>
    <row r="1197" spans="2:62" s="113" customFormat="1" ht="36.75" hidden="1" customHeight="1">
      <c r="B1197" s="106">
        <v>2014</v>
      </c>
      <c r="C1197" s="146">
        <v>8317</v>
      </c>
      <c r="D1197" s="106">
        <v>8</v>
      </c>
      <c r="E1197" s="106"/>
      <c r="F1197" s="106"/>
      <c r="G1197" s="108" t="s">
        <v>268</v>
      </c>
      <c r="H1197" s="109">
        <f>H1198+H1200</f>
        <v>0</v>
      </c>
      <c r="I1197" s="109">
        <f t="shared" ref="I1197:O1197" si="2396">I1198+I1200</f>
        <v>0</v>
      </c>
      <c r="J1197" s="109">
        <f t="shared" si="2396"/>
        <v>0</v>
      </c>
      <c r="K1197" s="109">
        <f t="shared" si="2396"/>
        <v>0</v>
      </c>
      <c r="L1197" s="109">
        <f t="shared" si="2396"/>
        <v>0</v>
      </c>
      <c r="M1197" s="109">
        <f t="shared" si="2396"/>
        <v>0</v>
      </c>
      <c r="N1197" s="109">
        <f t="shared" si="2396"/>
        <v>0</v>
      </c>
      <c r="O1197" s="109">
        <f t="shared" si="2396"/>
        <v>0</v>
      </c>
      <c r="P1197" s="109">
        <f t="shared" ref="P1197:BD1197" si="2397">P1198+P1200</f>
        <v>0</v>
      </c>
      <c r="Q1197" s="109">
        <f t="shared" si="2397"/>
        <v>0</v>
      </c>
      <c r="R1197" s="109">
        <f t="shared" si="2397"/>
        <v>0</v>
      </c>
      <c r="S1197" s="109">
        <f t="shared" si="2397"/>
        <v>0</v>
      </c>
      <c r="T1197" s="109">
        <f t="shared" si="2397"/>
        <v>0</v>
      </c>
      <c r="U1197" s="109">
        <f t="shared" si="2397"/>
        <v>0</v>
      </c>
      <c r="V1197" s="109">
        <f t="shared" si="2397"/>
        <v>0</v>
      </c>
      <c r="W1197" s="109">
        <f t="shared" si="2397"/>
        <v>0</v>
      </c>
      <c r="X1197" s="109">
        <f t="shared" si="2397"/>
        <v>0</v>
      </c>
      <c r="Y1197" s="109">
        <f t="shared" si="2397"/>
        <v>0</v>
      </c>
      <c r="Z1197" s="109">
        <f t="shared" si="2397"/>
        <v>0</v>
      </c>
      <c r="AA1197" s="109">
        <f t="shared" si="2397"/>
        <v>0</v>
      </c>
      <c r="AB1197" s="109">
        <f t="shared" si="2397"/>
        <v>0</v>
      </c>
      <c r="AC1197" s="109">
        <f t="shared" si="2397"/>
        <v>0</v>
      </c>
      <c r="AD1197" s="109">
        <f t="shared" si="2397"/>
        <v>0</v>
      </c>
      <c r="AE1197" s="109">
        <f t="shared" si="2397"/>
        <v>0</v>
      </c>
      <c r="AF1197" s="109">
        <f t="shared" si="2397"/>
        <v>0</v>
      </c>
      <c r="AG1197" s="109">
        <f t="shared" si="2397"/>
        <v>0</v>
      </c>
      <c r="AH1197" s="109">
        <f t="shared" si="2397"/>
        <v>0</v>
      </c>
      <c r="AI1197" s="109">
        <f t="shared" si="2397"/>
        <v>0</v>
      </c>
      <c r="AJ1197" s="109">
        <f t="shared" si="2397"/>
        <v>0</v>
      </c>
      <c r="AK1197" s="109">
        <f t="shared" si="2397"/>
        <v>0</v>
      </c>
      <c r="AL1197" s="109">
        <f t="shared" si="2397"/>
        <v>0</v>
      </c>
      <c r="AM1197" s="109">
        <f t="shared" si="2397"/>
        <v>0</v>
      </c>
      <c r="AN1197" s="109">
        <f t="shared" si="2397"/>
        <v>0</v>
      </c>
      <c r="AO1197" s="109">
        <f t="shared" si="2397"/>
        <v>0</v>
      </c>
      <c r="AP1197" s="109">
        <f t="shared" si="2397"/>
        <v>0</v>
      </c>
      <c r="AQ1197" s="109">
        <f t="shared" si="2397"/>
        <v>0</v>
      </c>
      <c r="AR1197" s="109">
        <f t="shared" si="2397"/>
        <v>0</v>
      </c>
      <c r="AS1197" s="109">
        <f t="shared" si="2397"/>
        <v>0</v>
      </c>
      <c r="AT1197" s="109">
        <f t="shared" si="2397"/>
        <v>0</v>
      </c>
      <c r="AU1197" s="109">
        <f t="shared" si="2397"/>
        <v>0</v>
      </c>
      <c r="AV1197" s="109">
        <f t="shared" si="2397"/>
        <v>0</v>
      </c>
      <c r="AW1197" s="109">
        <f t="shared" si="2397"/>
        <v>0</v>
      </c>
      <c r="AX1197" s="109">
        <f t="shared" si="2397"/>
        <v>0</v>
      </c>
      <c r="AY1197" s="109">
        <f t="shared" si="2397"/>
        <v>0</v>
      </c>
      <c r="AZ1197" s="109">
        <f t="shared" si="2397"/>
        <v>0</v>
      </c>
      <c r="BA1197" s="109">
        <f t="shared" si="2397"/>
        <v>0</v>
      </c>
      <c r="BB1197" s="109">
        <f t="shared" si="2397"/>
        <v>0</v>
      </c>
      <c r="BC1197" s="109">
        <f t="shared" si="2397"/>
        <v>0</v>
      </c>
      <c r="BD1197" s="109">
        <f t="shared" si="2397"/>
        <v>0</v>
      </c>
      <c r="BE1197" s="110"/>
      <c r="BF1197" s="111"/>
      <c r="BG1197" s="110"/>
      <c r="BH1197" s="142"/>
      <c r="BI1197" s="142"/>
      <c r="BJ1197" s="104"/>
    </row>
    <row r="1198" spans="2:62" s="121" customFormat="1" ht="36.75" hidden="1" customHeight="1">
      <c r="B1198" s="114">
        <v>2014</v>
      </c>
      <c r="C1198" s="115">
        <v>8317</v>
      </c>
      <c r="D1198" s="114">
        <v>8</v>
      </c>
      <c r="E1198" s="114">
        <v>591</v>
      </c>
      <c r="F1198" s="114"/>
      <c r="G1198" s="116" t="s">
        <v>98</v>
      </c>
      <c r="H1198" s="117">
        <f>H1199</f>
        <v>0</v>
      </c>
      <c r="I1198" s="117">
        <f t="shared" ref="I1198:BD1198" si="2398">I1199</f>
        <v>0</v>
      </c>
      <c r="J1198" s="117">
        <f t="shared" si="2398"/>
        <v>0</v>
      </c>
      <c r="K1198" s="117">
        <f t="shared" si="2398"/>
        <v>0</v>
      </c>
      <c r="L1198" s="117">
        <f t="shared" si="2398"/>
        <v>0</v>
      </c>
      <c r="M1198" s="117">
        <f t="shared" si="2398"/>
        <v>0</v>
      </c>
      <c r="N1198" s="117">
        <f t="shared" si="2398"/>
        <v>0</v>
      </c>
      <c r="O1198" s="117">
        <f t="shared" si="2398"/>
        <v>0</v>
      </c>
      <c r="P1198" s="117">
        <f t="shared" si="2398"/>
        <v>0</v>
      </c>
      <c r="Q1198" s="117">
        <f t="shared" si="2398"/>
        <v>0</v>
      </c>
      <c r="R1198" s="117">
        <f t="shared" si="2398"/>
        <v>0</v>
      </c>
      <c r="S1198" s="117">
        <f t="shared" si="2398"/>
        <v>0</v>
      </c>
      <c r="T1198" s="117">
        <f t="shared" si="2398"/>
        <v>0</v>
      </c>
      <c r="U1198" s="117">
        <f t="shared" si="2398"/>
        <v>0</v>
      </c>
      <c r="V1198" s="117">
        <f t="shared" si="2398"/>
        <v>0</v>
      </c>
      <c r="W1198" s="117">
        <f t="shared" si="2398"/>
        <v>0</v>
      </c>
      <c r="X1198" s="117">
        <f t="shared" si="2398"/>
        <v>0</v>
      </c>
      <c r="Y1198" s="117">
        <f t="shared" si="2398"/>
        <v>0</v>
      </c>
      <c r="Z1198" s="117">
        <f t="shared" si="2398"/>
        <v>0</v>
      </c>
      <c r="AA1198" s="117">
        <f t="shared" si="2398"/>
        <v>0</v>
      </c>
      <c r="AB1198" s="117">
        <f t="shared" si="2398"/>
        <v>0</v>
      </c>
      <c r="AC1198" s="117">
        <f t="shared" si="2398"/>
        <v>0</v>
      </c>
      <c r="AD1198" s="117">
        <f t="shared" si="2398"/>
        <v>0</v>
      </c>
      <c r="AE1198" s="117">
        <f t="shared" si="2398"/>
        <v>0</v>
      </c>
      <c r="AF1198" s="117">
        <f t="shared" si="2398"/>
        <v>0</v>
      </c>
      <c r="AG1198" s="117">
        <f t="shared" si="2398"/>
        <v>0</v>
      </c>
      <c r="AH1198" s="117">
        <f t="shared" si="2398"/>
        <v>0</v>
      </c>
      <c r="AI1198" s="117">
        <f t="shared" si="2398"/>
        <v>0</v>
      </c>
      <c r="AJ1198" s="117">
        <f t="shared" si="2398"/>
        <v>0</v>
      </c>
      <c r="AK1198" s="117">
        <f t="shared" si="2398"/>
        <v>0</v>
      </c>
      <c r="AL1198" s="117">
        <f t="shared" si="2398"/>
        <v>0</v>
      </c>
      <c r="AM1198" s="117">
        <f t="shared" si="2398"/>
        <v>0</v>
      </c>
      <c r="AN1198" s="117">
        <f t="shared" si="2398"/>
        <v>0</v>
      </c>
      <c r="AO1198" s="117">
        <f t="shared" si="2398"/>
        <v>0</v>
      </c>
      <c r="AP1198" s="117">
        <f t="shared" si="2398"/>
        <v>0</v>
      </c>
      <c r="AQ1198" s="117">
        <f t="shared" si="2398"/>
        <v>0</v>
      </c>
      <c r="AR1198" s="117">
        <f t="shared" si="2398"/>
        <v>0</v>
      </c>
      <c r="AS1198" s="117">
        <f t="shared" si="2398"/>
        <v>0</v>
      </c>
      <c r="AT1198" s="117">
        <f t="shared" si="2398"/>
        <v>0</v>
      </c>
      <c r="AU1198" s="117">
        <f t="shared" si="2398"/>
        <v>0</v>
      </c>
      <c r="AV1198" s="117">
        <f t="shared" si="2398"/>
        <v>0</v>
      </c>
      <c r="AW1198" s="117">
        <f t="shared" si="2398"/>
        <v>0</v>
      </c>
      <c r="AX1198" s="117">
        <f t="shared" si="2398"/>
        <v>0</v>
      </c>
      <c r="AY1198" s="117">
        <f t="shared" si="2398"/>
        <v>0</v>
      </c>
      <c r="AZ1198" s="117">
        <f t="shared" si="2398"/>
        <v>0</v>
      </c>
      <c r="BA1198" s="117">
        <f t="shared" si="2398"/>
        <v>0</v>
      </c>
      <c r="BB1198" s="117">
        <f t="shared" si="2398"/>
        <v>0</v>
      </c>
      <c r="BC1198" s="117">
        <f t="shared" si="2398"/>
        <v>0</v>
      </c>
      <c r="BD1198" s="117">
        <f t="shared" si="2398"/>
        <v>0</v>
      </c>
      <c r="BE1198" s="118"/>
      <c r="BF1198" s="119"/>
      <c r="BG1198" s="118"/>
      <c r="BH1198" s="140"/>
      <c r="BI1198" s="140"/>
      <c r="BJ1198" s="104"/>
    </row>
    <row r="1199" spans="2:62" s="96" customFormat="1" ht="36.75" hidden="1" customHeight="1">
      <c r="B1199" s="122"/>
      <c r="C1199" s="143"/>
      <c r="D1199" s="122"/>
      <c r="E1199" s="122"/>
      <c r="F1199" s="132">
        <v>1</v>
      </c>
      <c r="G1199" s="133" t="s">
        <v>98</v>
      </c>
      <c r="H1199" s="126">
        <v>0</v>
      </c>
      <c r="I1199" s="126">
        <v>0</v>
      </c>
      <c r="J1199" s="127">
        <f>H1199+I1199</f>
        <v>0</v>
      </c>
      <c r="K1199" s="126">
        <v>0</v>
      </c>
      <c r="L1199" s="126">
        <v>0</v>
      </c>
      <c r="M1199" s="127">
        <f>K1199+L1199</f>
        <v>0</v>
      </c>
      <c r="N1199" s="127">
        <f>J1199+M1199</f>
        <v>0</v>
      </c>
      <c r="O1199" s="126">
        <v>0</v>
      </c>
      <c r="P1199" s="126">
        <v>0</v>
      </c>
      <c r="Q1199" s="127">
        <f t="shared" ref="Q1199" si="2399">O1199+P1199</f>
        <v>0</v>
      </c>
      <c r="R1199" s="126">
        <v>0</v>
      </c>
      <c r="S1199" s="126">
        <v>0</v>
      </c>
      <c r="T1199" s="127">
        <f t="shared" ref="T1199" si="2400">R1199+S1199</f>
        <v>0</v>
      </c>
      <c r="U1199" s="127">
        <f t="shared" ref="U1199" si="2401">Q1199+T1199</f>
        <v>0</v>
      </c>
      <c r="V1199" s="126">
        <v>0</v>
      </c>
      <c r="W1199" s="126">
        <v>0</v>
      </c>
      <c r="X1199" s="127">
        <f t="shared" ref="X1199" si="2402">V1199+W1199</f>
        <v>0</v>
      </c>
      <c r="Y1199" s="126">
        <v>0</v>
      </c>
      <c r="Z1199" s="126">
        <v>0</v>
      </c>
      <c r="AA1199" s="127">
        <f t="shared" ref="AA1199" si="2403">Y1199+Z1199</f>
        <v>0</v>
      </c>
      <c r="AB1199" s="127">
        <f t="shared" ref="AB1199" si="2404">X1199+AA1199</f>
        <v>0</v>
      </c>
      <c r="AC1199" s="126">
        <v>0</v>
      </c>
      <c r="AD1199" s="126">
        <v>0</v>
      </c>
      <c r="AE1199" s="127">
        <f t="shared" ref="AE1199" si="2405">AC1199+AD1199</f>
        <v>0</v>
      </c>
      <c r="AF1199" s="126">
        <v>0</v>
      </c>
      <c r="AG1199" s="126">
        <v>0</v>
      </c>
      <c r="AH1199" s="127">
        <f t="shared" ref="AH1199" si="2406">AF1199+AG1199</f>
        <v>0</v>
      </c>
      <c r="AI1199" s="127">
        <f t="shared" ref="AI1199" si="2407">AE1199+AH1199</f>
        <v>0</v>
      </c>
      <c r="AJ1199" s="126">
        <v>0</v>
      </c>
      <c r="AK1199" s="126">
        <v>0</v>
      </c>
      <c r="AL1199" s="127">
        <f t="shared" ref="AL1199" si="2408">AJ1199+AK1199</f>
        <v>0</v>
      </c>
      <c r="AM1199" s="126">
        <v>0</v>
      </c>
      <c r="AN1199" s="126">
        <v>0</v>
      </c>
      <c r="AO1199" s="127">
        <f t="shared" ref="AO1199" si="2409">AM1199+AN1199</f>
        <v>0</v>
      </c>
      <c r="AP1199" s="127">
        <f t="shared" ref="AP1199" si="2410">AL1199+AO1199</f>
        <v>0</v>
      </c>
      <c r="AQ1199" s="126">
        <v>0</v>
      </c>
      <c r="AR1199" s="126">
        <v>0</v>
      </c>
      <c r="AS1199" s="127">
        <f t="shared" ref="AS1199" si="2411">AQ1199+AR1199</f>
        <v>0</v>
      </c>
      <c r="AT1199" s="126">
        <v>0</v>
      </c>
      <c r="AU1199" s="126">
        <v>0</v>
      </c>
      <c r="AV1199" s="127">
        <f t="shared" ref="AV1199" si="2412">AT1199+AU1199</f>
        <v>0</v>
      </c>
      <c r="AW1199" s="127">
        <f t="shared" ref="AW1199" si="2413">AS1199+AV1199</f>
        <v>0</v>
      </c>
      <c r="AX1199" s="126">
        <v>0</v>
      </c>
      <c r="AY1199" s="126">
        <v>0</v>
      </c>
      <c r="AZ1199" s="127">
        <f t="shared" ref="AZ1199" si="2414">AX1199+AY1199</f>
        <v>0</v>
      </c>
      <c r="BA1199" s="126">
        <v>0</v>
      </c>
      <c r="BB1199" s="126">
        <v>0</v>
      </c>
      <c r="BC1199" s="127">
        <f t="shared" ref="BC1199" si="2415">BA1199+BB1199</f>
        <v>0</v>
      </c>
      <c r="BD1199" s="127">
        <f t="shared" ref="BD1199" si="2416">AZ1199+BC1199</f>
        <v>0</v>
      </c>
      <c r="BE1199" s="128" t="s">
        <v>99</v>
      </c>
      <c r="BF1199" s="134"/>
      <c r="BG1199" s="128"/>
      <c r="BH1199" s="152" t="s">
        <v>128</v>
      </c>
      <c r="BI1199" s="152"/>
      <c r="BJ1199" s="104"/>
    </row>
    <row r="1200" spans="2:62" s="121" customFormat="1" hidden="1">
      <c r="B1200" s="114">
        <v>2014</v>
      </c>
      <c r="C1200" s="115">
        <v>8317</v>
      </c>
      <c r="D1200" s="114">
        <v>8</v>
      </c>
      <c r="E1200" s="114">
        <v>597</v>
      </c>
      <c r="F1200" s="114"/>
      <c r="G1200" s="116" t="s">
        <v>269</v>
      </c>
      <c r="H1200" s="117">
        <f>H1201</f>
        <v>0</v>
      </c>
      <c r="I1200" s="117">
        <f t="shared" ref="I1200:BD1200" si="2417">I1201</f>
        <v>0</v>
      </c>
      <c r="J1200" s="117">
        <f t="shared" si="2417"/>
        <v>0</v>
      </c>
      <c r="K1200" s="117">
        <f t="shared" si="2417"/>
        <v>0</v>
      </c>
      <c r="L1200" s="117">
        <f t="shared" si="2417"/>
        <v>0</v>
      </c>
      <c r="M1200" s="117">
        <f t="shared" si="2417"/>
        <v>0</v>
      </c>
      <c r="N1200" s="117">
        <f t="shared" si="2417"/>
        <v>0</v>
      </c>
      <c r="O1200" s="117">
        <f t="shared" si="2417"/>
        <v>0</v>
      </c>
      <c r="P1200" s="117">
        <f t="shared" si="2417"/>
        <v>0</v>
      </c>
      <c r="Q1200" s="117">
        <f t="shared" si="2417"/>
        <v>0</v>
      </c>
      <c r="R1200" s="117">
        <f t="shared" si="2417"/>
        <v>0</v>
      </c>
      <c r="S1200" s="117">
        <f t="shared" si="2417"/>
        <v>0</v>
      </c>
      <c r="T1200" s="117">
        <f t="shared" si="2417"/>
        <v>0</v>
      </c>
      <c r="U1200" s="117">
        <f t="shared" si="2417"/>
        <v>0</v>
      </c>
      <c r="V1200" s="117">
        <f t="shared" si="2417"/>
        <v>0</v>
      </c>
      <c r="W1200" s="117">
        <f t="shared" si="2417"/>
        <v>0</v>
      </c>
      <c r="X1200" s="117">
        <f t="shared" si="2417"/>
        <v>0</v>
      </c>
      <c r="Y1200" s="117">
        <f t="shared" si="2417"/>
        <v>0</v>
      </c>
      <c r="Z1200" s="117">
        <f t="shared" si="2417"/>
        <v>0</v>
      </c>
      <c r="AA1200" s="117">
        <f t="shared" si="2417"/>
        <v>0</v>
      </c>
      <c r="AB1200" s="117">
        <f t="shared" si="2417"/>
        <v>0</v>
      </c>
      <c r="AC1200" s="117">
        <f t="shared" si="2417"/>
        <v>0</v>
      </c>
      <c r="AD1200" s="117">
        <f t="shared" si="2417"/>
        <v>0</v>
      </c>
      <c r="AE1200" s="117">
        <f t="shared" si="2417"/>
        <v>0</v>
      </c>
      <c r="AF1200" s="117">
        <f t="shared" si="2417"/>
        <v>0</v>
      </c>
      <c r="AG1200" s="117">
        <f t="shared" si="2417"/>
        <v>0</v>
      </c>
      <c r="AH1200" s="117">
        <f t="shared" si="2417"/>
        <v>0</v>
      </c>
      <c r="AI1200" s="117">
        <f t="shared" si="2417"/>
        <v>0</v>
      </c>
      <c r="AJ1200" s="117">
        <f t="shared" si="2417"/>
        <v>0</v>
      </c>
      <c r="AK1200" s="117">
        <f t="shared" si="2417"/>
        <v>0</v>
      </c>
      <c r="AL1200" s="117">
        <f t="shared" si="2417"/>
        <v>0</v>
      </c>
      <c r="AM1200" s="117">
        <f t="shared" si="2417"/>
        <v>0</v>
      </c>
      <c r="AN1200" s="117">
        <f t="shared" si="2417"/>
        <v>0</v>
      </c>
      <c r="AO1200" s="117">
        <f t="shared" si="2417"/>
        <v>0</v>
      </c>
      <c r="AP1200" s="117">
        <f t="shared" si="2417"/>
        <v>0</v>
      </c>
      <c r="AQ1200" s="117">
        <f t="shared" si="2417"/>
        <v>0</v>
      </c>
      <c r="AR1200" s="117">
        <f t="shared" si="2417"/>
        <v>0</v>
      </c>
      <c r="AS1200" s="117">
        <f t="shared" si="2417"/>
        <v>0</v>
      </c>
      <c r="AT1200" s="117">
        <f t="shared" si="2417"/>
        <v>0</v>
      </c>
      <c r="AU1200" s="117">
        <f t="shared" si="2417"/>
        <v>0</v>
      </c>
      <c r="AV1200" s="117">
        <f t="shared" si="2417"/>
        <v>0</v>
      </c>
      <c r="AW1200" s="117">
        <f t="shared" si="2417"/>
        <v>0</v>
      </c>
      <c r="AX1200" s="117">
        <f t="shared" si="2417"/>
        <v>0</v>
      </c>
      <c r="AY1200" s="117">
        <f t="shared" si="2417"/>
        <v>0</v>
      </c>
      <c r="AZ1200" s="117">
        <f t="shared" si="2417"/>
        <v>0</v>
      </c>
      <c r="BA1200" s="117">
        <f t="shared" si="2417"/>
        <v>0</v>
      </c>
      <c r="BB1200" s="117">
        <f t="shared" si="2417"/>
        <v>0</v>
      </c>
      <c r="BC1200" s="117">
        <f t="shared" si="2417"/>
        <v>0</v>
      </c>
      <c r="BD1200" s="117">
        <f t="shared" si="2417"/>
        <v>0</v>
      </c>
      <c r="BE1200" s="118"/>
      <c r="BF1200" s="119"/>
      <c r="BG1200" s="118"/>
      <c r="BH1200" s="140"/>
      <c r="BI1200" s="140"/>
      <c r="BJ1200" s="104"/>
    </row>
    <row r="1201" spans="2:62" s="96" customFormat="1" ht="36.75" hidden="1" customHeight="1">
      <c r="B1201" s="122"/>
      <c r="C1201" s="143"/>
      <c r="D1201" s="122"/>
      <c r="E1201" s="122"/>
      <c r="F1201" s="132">
        <v>1</v>
      </c>
      <c r="G1201" s="133" t="s">
        <v>99</v>
      </c>
      <c r="H1201" s="126">
        <v>0</v>
      </c>
      <c r="I1201" s="126">
        <v>0</v>
      </c>
      <c r="J1201" s="127">
        <f>H1201+I1201</f>
        <v>0</v>
      </c>
      <c r="K1201" s="126">
        <v>0</v>
      </c>
      <c r="L1201" s="126">
        <v>0</v>
      </c>
      <c r="M1201" s="127">
        <f>K1201+L1201</f>
        <v>0</v>
      </c>
      <c r="N1201" s="127">
        <f>J1201+M1201</f>
        <v>0</v>
      </c>
      <c r="O1201" s="126">
        <v>0</v>
      </c>
      <c r="P1201" s="126">
        <v>0</v>
      </c>
      <c r="Q1201" s="127">
        <f t="shared" ref="Q1201" si="2418">O1201+P1201</f>
        <v>0</v>
      </c>
      <c r="R1201" s="126">
        <v>0</v>
      </c>
      <c r="S1201" s="126">
        <v>0</v>
      </c>
      <c r="T1201" s="127">
        <f t="shared" ref="T1201" si="2419">R1201+S1201</f>
        <v>0</v>
      </c>
      <c r="U1201" s="127">
        <f t="shared" ref="U1201" si="2420">Q1201+T1201</f>
        <v>0</v>
      </c>
      <c r="V1201" s="126">
        <v>0</v>
      </c>
      <c r="W1201" s="126">
        <v>0</v>
      </c>
      <c r="X1201" s="127">
        <f t="shared" ref="X1201" si="2421">V1201+W1201</f>
        <v>0</v>
      </c>
      <c r="Y1201" s="126">
        <v>0</v>
      </c>
      <c r="Z1201" s="126">
        <v>0</v>
      </c>
      <c r="AA1201" s="127">
        <f t="shared" ref="AA1201" si="2422">Y1201+Z1201</f>
        <v>0</v>
      </c>
      <c r="AB1201" s="127">
        <f t="shared" ref="AB1201" si="2423">X1201+AA1201</f>
        <v>0</v>
      </c>
      <c r="AC1201" s="126">
        <v>0</v>
      </c>
      <c r="AD1201" s="126">
        <v>0</v>
      </c>
      <c r="AE1201" s="127">
        <f t="shared" ref="AE1201" si="2424">AC1201+AD1201</f>
        <v>0</v>
      </c>
      <c r="AF1201" s="126">
        <v>0</v>
      </c>
      <c r="AG1201" s="126">
        <v>0</v>
      </c>
      <c r="AH1201" s="127">
        <f t="shared" ref="AH1201" si="2425">AF1201+AG1201</f>
        <v>0</v>
      </c>
      <c r="AI1201" s="127">
        <f t="shared" ref="AI1201" si="2426">AE1201+AH1201</f>
        <v>0</v>
      </c>
      <c r="AJ1201" s="126">
        <v>0</v>
      </c>
      <c r="AK1201" s="126">
        <v>0</v>
      </c>
      <c r="AL1201" s="127">
        <f t="shared" ref="AL1201" si="2427">AJ1201+AK1201</f>
        <v>0</v>
      </c>
      <c r="AM1201" s="126">
        <v>0</v>
      </c>
      <c r="AN1201" s="126">
        <v>0</v>
      </c>
      <c r="AO1201" s="127">
        <f t="shared" ref="AO1201" si="2428">AM1201+AN1201</f>
        <v>0</v>
      </c>
      <c r="AP1201" s="127">
        <f t="shared" ref="AP1201" si="2429">AL1201+AO1201</f>
        <v>0</v>
      </c>
      <c r="AQ1201" s="126">
        <v>0</v>
      </c>
      <c r="AR1201" s="126">
        <v>0</v>
      </c>
      <c r="AS1201" s="127">
        <f t="shared" ref="AS1201" si="2430">AQ1201+AR1201</f>
        <v>0</v>
      </c>
      <c r="AT1201" s="126">
        <v>0</v>
      </c>
      <c r="AU1201" s="126">
        <v>0</v>
      </c>
      <c r="AV1201" s="127">
        <f t="shared" ref="AV1201" si="2431">AT1201+AU1201</f>
        <v>0</v>
      </c>
      <c r="AW1201" s="127">
        <f t="shared" ref="AW1201" si="2432">AS1201+AV1201</f>
        <v>0</v>
      </c>
      <c r="AX1201" s="126">
        <v>0</v>
      </c>
      <c r="AY1201" s="126">
        <v>0</v>
      </c>
      <c r="AZ1201" s="127">
        <f t="shared" ref="AZ1201" si="2433">AX1201+AY1201</f>
        <v>0</v>
      </c>
      <c r="BA1201" s="126">
        <v>0</v>
      </c>
      <c r="BB1201" s="126">
        <v>0</v>
      </c>
      <c r="BC1201" s="127">
        <f t="shared" ref="BC1201" si="2434">BA1201+BB1201</f>
        <v>0</v>
      </c>
      <c r="BD1201" s="127">
        <f t="shared" ref="BD1201" si="2435">AZ1201+BC1201</f>
        <v>0</v>
      </c>
      <c r="BE1201" s="128" t="s">
        <v>99</v>
      </c>
      <c r="BF1201" s="134"/>
      <c r="BG1201" s="128"/>
      <c r="BH1201" s="152" t="s">
        <v>128</v>
      </c>
      <c r="BI1201" s="152"/>
      <c r="BJ1201" s="104"/>
    </row>
    <row r="1202" spans="2:62" s="105" customFormat="1" ht="36.75" customHeight="1">
      <c r="B1202" s="97">
        <v>2014</v>
      </c>
      <c r="C1202" s="147">
        <v>8317</v>
      </c>
      <c r="D1202" s="97">
        <v>8</v>
      </c>
      <c r="E1202" s="97"/>
      <c r="F1202" s="97"/>
      <c r="G1202" s="99" t="s">
        <v>271</v>
      </c>
      <c r="H1202" s="100">
        <f>H1203</f>
        <v>14500000</v>
      </c>
      <c r="I1202" s="100">
        <f t="shared" ref="I1202:BD1202" si="2436">I1203</f>
        <v>0</v>
      </c>
      <c r="J1202" s="100">
        <f t="shared" si="2436"/>
        <v>14500000</v>
      </c>
      <c r="K1202" s="100">
        <f t="shared" si="2436"/>
        <v>0</v>
      </c>
      <c r="L1202" s="100">
        <f t="shared" si="2436"/>
        <v>0</v>
      </c>
      <c r="M1202" s="100">
        <f t="shared" si="2436"/>
        <v>0</v>
      </c>
      <c r="N1202" s="100">
        <f t="shared" si="2436"/>
        <v>14500000</v>
      </c>
      <c r="O1202" s="100">
        <f t="shared" si="2436"/>
        <v>0</v>
      </c>
      <c r="P1202" s="100">
        <f t="shared" si="2436"/>
        <v>0</v>
      </c>
      <c r="Q1202" s="100">
        <f t="shared" si="2436"/>
        <v>0</v>
      </c>
      <c r="R1202" s="100">
        <f t="shared" si="2436"/>
        <v>0</v>
      </c>
      <c r="S1202" s="100">
        <f t="shared" si="2436"/>
        <v>0</v>
      </c>
      <c r="T1202" s="100">
        <f t="shared" si="2436"/>
        <v>0</v>
      </c>
      <c r="U1202" s="100">
        <f t="shared" si="2436"/>
        <v>0</v>
      </c>
      <c r="V1202" s="100">
        <f t="shared" si="2436"/>
        <v>14500000</v>
      </c>
      <c r="W1202" s="100">
        <f t="shared" si="2436"/>
        <v>0</v>
      </c>
      <c r="X1202" s="100">
        <f t="shared" si="2436"/>
        <v>14500000</v>
      </c>
      <c r="Y1202" s="100">
        <f t="shared" si="2436"/>
        <v>0</v>
      </c>
      <c r="Z1202" s="100">
        <f t="shared" si="2436"/>
        <v>0</v>
      </c>
      <c r="AA1202" s="100">
        <f t="shared" si="2436"/>
        <v>0</v>
      </c>
      <c r="AB1202" s="100">
        <f t="shared" si="2436"/>
        <v>14500000</v>
      </c>
      <c r="AC1202" s="100">
        <f t="shared" si="2436"/>
        <v>0</v>
      </c>
      <c r="AD1202" s="100">
        <f t="shared" si="2436"/>
        <v>0</v>
      </c>
      <c r="AE1202" s="100">
        <f t="shared" si="2436"/>
        <v>0</v>
      </c>
      <c r="AF1202" s="100">
        <f t="shared" si="2436"/>
        <v>0</v>
      </c>
      <c r="AG1202" s="100">
        <f t="shared" si="2436"/>
        <v>0</v>
      </c>
      <c r="AH1202" s="100">
        <f t="shared" si="2436"/>
        <v>0</v>
      </c>
      <c r="AI1202" s="100">
        <f t="shared" si="2436"/>
        <v>0</v>
      </c>
      <c r="AJ1202" s="100">
        <f t="shared" si="2436"/>
        <v>0</v>
      </c>
      <c r="AK1202" s="100">
        <f t="shared" si="2436"/>
        <v>0</v>
      </c>
      <c r="AL1202" s="100">
        <f t="shared" si="2436"/>
        <v>0</v>
      </c>
      <c r="AM1202" s="100">
        <f t="shared" si="2436"/>
        <v>0</v>
      </c>
      <c r="AN1202" s="100">
        <f t="shared" si="2436"/>
        <v>0</v>
      </c>
      <c r="AO1202" s="100">
        <f t="shared" si="2436"/>
        <v>0</v>
      </c>
      <c r="AP1202" s="100">
        <f t="shared" si="2436"/>
        <v>0</v>
      </c>
      <c r="AQ1202" s="100">
        <f t="shared" si="2436"/>
        <v>0</v>
      </c>
      <c r="AR1202" s="100">
        <f t="shared" si="2436"/>
        <v>0</v>
      </c>
      <c r="AS1202" s="100">
        <f t="shared" si="2436"/>
        <v>0</v>
      </c>
      <c r="AT1202" s="100">
        <f t="shared" si="2436"/>
        <v>0</v>
      </c>
      <c r="AU1202" s="100">
        <f t="shared" si="2436"/>
        <v>0</v>
      </c>
      <c r="AV1202" s="100">
        <f t="shared" si="2436"/>
        <v>0</v>
      </c>
      <c r="AW1202" s="100">
        <f t="shared" si="2436"/>
        <v>0</v>
      </c>
      <c r="AX1202" s="100">
        <f t="shared" si="2436"/>
        <v>14500000</v>
      </c>
      <c r="AY1202" s="100">
        <f t="shared" si="2436"/>
        <v>0</v>
      </c>
      <c r="AZ1202" s="100">
        <f t="shared" si="2436"/>
        <v>14500000</v>
      </c>
      <c r="BA1202" s="100">
        <f t="shared" si="2436"/>
        <v>0</v>
      </c>
      <c r="BB1202" s="100">
        <f t="shared" si="2436"/>
        <v>0</v>
      </c>
      <c r="BC1202" s="100">
        <f t="shared" si="2436"/>
        <v>0</v>
      </c>
      <c r="BD1202" s="100">
        <f t="shared" si="2436"/>
        <v>14500000</v>
      </c>
      <c r="BE1202" s="101"/>
      <c r="BF1202" s="102"/>
      <c r="BG1202" s="101"/>
      <c r="BH1202" s="141"/>
      <c r="BI1202" s="141"/>
      <c r="BJ1202" s="104"/>
    </row>
    <row r="1203" spans="2:62" s="113" customFormat="1" ht="36.75" customHeight="1">
      <c r="B1203" s="106">
        <v>2014</v>
      </c>
      <c r="C1203" s="146">
        <v>8317</v>
      </c>
      <c r="D1203" s="106">
        <v>8</v>
      </c>
      <c r="E1203" s="106"/>
      <c r="F1203" s="106"/>
      <c r="G1203" s="108" t="s">
        <v>101</v>
      </c>
      <c r="H1203" s="109">
        <f>H1204+H1207+H1209</f>
        <v>14500000</v>
      </c>
      <c r="I1203" s="109">
        <f t="shared" ref="I1203:O1203" si="2437">I1204+I1207+I1209</f>
        <v>0</v>
      </c>
      <c r="J1203" s="109">
        <f t="shared" si="2437"/>
        <v>14500000</v>
      </c>
      <c r="K1203" s="109">
        <f t="shared" si="2437"/>
        <v>0</v>
      </c>
      <c r="L1203" s="109">
        <f t="shared" si="2437"/>
        <v>0</v>
      </c>
      <c r="M1203" s="109">
        <f t="shared" si="2437"/>
        <v>0</v>
      </c>
      <c r="N1203" s="109">
        <f t="shared" si="2437"/>
        <v>14500000</v>
      </c>
      <c r="O1203" s="109">
        <f t="shared" si="2437"/>
        <v>0</v>
      </c>
      <c r="P1203" s="109">
        <f t="shared" ref="P1203:BD1203" si="2438">P1204+P1207+P1209</f>
        <v>0</v>
      </c>
      <c r="Q1203" s="109">
        <f t="shared" si="2438"/>
        <v>0</v>
      </c>
      <c r="R1203" s="109">
        <f t="shared" si="2438"/>
        <v>0</v>
      </c>
      <c r="S1203" s="109">
        <f t="shared" si="2438"/>
        <v>0</v>
      </c>
      <c r="T1203" s="109">
        <f t="shared" si="2438"/>
        <v>0</v>
      </c>
      <c r="U1203" s="109">
        <f t="shared" si="2438"/>
        <v>0</v>
      </c>
      <c r="V1203" s="109">
        <f t="shared" si="2438"/>
        <v>14500000</v>
      </c>
      <c r="W1203" s="109">
        <f t="shared" si="2438"/>
        <v>0</v>
      </c>
      <c r="X1203" s="109">
        <f t="shared" si="2438"/>
        <v>14500000</v>
      </c>
      <c r="Y1203" s="109">
        <f t="shared" si="2438"/>
        <v>0</v>
      </c>
      <c r="Z1203" s="109">
        <f t="shared" si="2438"/>
        <v>0</v>
      </c>
      <c r="AA1203" s="109">
        <f t="shared" si="2438"/>
        <v>0</v>
      </c>
      <c r="AB1203" s="109">
        <f t="shared" si="2438"/>
        <v>14500000</v>
      </c>
      <c r="AC1203" s="109">
        <f t="shared" si="2438"/>
        <v>0</v>
      </c>
      <c r="AD1203" s="109">
        <f t="shared" si="2438"/>
        <v>0</v>
      </c>
      <c r="AE1203" s="109">
        <f t="shared" si="2438"/>
        <v>0</v>
      </c>
      <c r="AF1203" s="109">
        <f t="shared" si="2438"/>
        <v>0</v>
      </c>
      <c r="AG1203" s="109">
        <f t="shared" si="2438"/>
        <v>0</v>
      </c>
      <c r="AH1203" s="109">
        <f t="shared" si="2438"/>
        <v>0</v>
      </c>
      <c r="AI1203" s="109">
        <f t="shared" si="2438"/>
        <v>0</v>
      </c>
      <c r="AJ1203" s="109">
        <f t="shared" si="2438"/>
        <v>0</v>
      </c>
      <c r="AK1203" s="109">
        <f t="shared" si="2438"/>
        <v>0</v>
      </c>
      <c r="AL1203" s="109">
        <f t="shared" si="2438"/>
        <v>0</v>
      </c>
      <c r="AM1203" s="109">
        <f t="shared" si="2438"/>
        <v>0</v>
      </c>
      <c r="AN1203" s="109">
        <f t="shared" si="2438"/>
        <v>0</v>
      </c>
      <c r="AO1203" s="109">
        <f t="shared" si="2438"/>
        <v>0</v>
      </c>
      <c r="AP1203" s="109">
        <f t="shared" si="2438"/>
        <v>0</v>
      </c>
      <c r="AQ1203" s="109">
        <f t="shared" si="2438"/>
        <v>0</v>
      </c>
      <c r="AR1203" s="109">
        <f t="shared" si="2438"/>
        <v>0</v>
      </c>
      <c r="AS1203" s="109">
        <f t="shared" si="2438"/>
        <v>0</v>
      </c>
      <c r="AT1203" s="109">
        <f t="shared" si="2438"/>
        <v>0</v>
      </c>
      <c r="AU1203" s="109">
        <f t="shared" si="2438"/>
        <v>0</v>
      </c>
      <c r="AV1203" s="109">
        <f t="shared" si="2438"/>
        <v>0</v>
      </c>
      <c r="AW1203" s="109">
        <f t="shared" si="2438"/>
        <v>0</v>
      </c>
      <c r="AX1203" s="109">
        <f t="shared" si="2438"/>
        <v>14500000</v>
      </c>
      <c r="AY1203" s="109">
        <f t="shared" si="2438"/>
        <v>0</v>
      </c>
      <c r="AZ1203" s="109">
        <f t="shared" si="2438"/>
        <v>14500000</v>
      </c>
      <c r="BA1203" s="109">
        <f t="shared" si="2438"/>
        <v>0</v>
      </c>
      <c r="BB1203" s="109">
        <f t="shared" si="2438"/>
        <v>0</v>
      </c>
      <c r="BC1203" s="109">
        <f t="shared" si="2438"/>
        <v>0</v>
      </c>
      <c r="BD1203" s="109">
        <f t="shared" si="2438"/>
        <v>14500000</v>
      </c>
      <c r="BE1203" s="110"/>
      <c r="BF1203" s="111"/>
      <c r="BG1203" s="110"/>
      <c r="BH1203" s="142"/>
      <c r="BI1203" s="142"/>
      <c r="BJ1203" s="104"/>
    </row>
    <row r="1204" spans="2:62" s="121" customFormat="1" ht="36.75" customHeight="1">
      <c r="B1204" s="114">
        <v>2014</v>
      </c>
      <c r="C1204" s="115">
        <v>8317</v>
      </c>
      <c r="D1204" s="114">
        <v>8</v>
      </c>
      <c r="E1204" s="114">
        <v>622</v>
      </c>
      <c r="F1204" s="114"/>
      <c r="G1204" s="116" t="s">
        <v>102</v>
      </c>
      <c r="H1204" s="117">
        <f>H1205+H1206</f>
        <v>14500000</v>
      </c>
      <c r="I1204" s="117">
        <f t="shared" ref="I1204:O1204" si="2439">I1205+I1206</f>
        <v>0</v>
      </c>
      <c r="J1204" s="117">
        <f t="shared" si="2439"/>
        <v>14500000</v>
      </c>
      <c r="K1204" s="117">
        <f t="shared" si="2439"/>
        <v>0</v>
      </c>
      <c r="L1204" s="117">
        <f t="shared" si="2439"/>
        <v>0</v>
      </c>
      <c r="M1204" s="117">
        <f t="shared" si="2439"/>
        <v>0</v>
      </c>
      <c r="N1204" s="117">
        <f t="shared" si="2439"/>
        <v>14500000</v>
      </c>
      <c r="O1204" s="117">
        <f t="shared" si="2439"/>
        <v>0</v>
      </c>
      <c r="P1204" s="117">
        <f t="shared" ref="P1204:BD1204" si="2440">P1205+P1206</f>
        <v>0</v>
      </c>
      <c r="Q1204" s="117">
        <f t="shared" si="2440"/>
        <v>0</v>
      </c>
      <c r="R1204" s="117">
        <f t="shared" si="2440"/>
        <v>0</v>
      </c>
      <c r="S1204" s="117">
        <f t="shared" si="2440"/>
        <v>0</v>
      </c>
      <c r="T1204" s="117">
        <f t="shared" si="2440"/>
        <v>0</v>
      </c>
      <c r="U1204" s="117">
        <f t="shared" si="2440"/>
        <v>0</v>
      </c>
      <c r="V1204" s="117">
        <f t="shared" si="2440"/>
        <v>14500000</v>
      </c>
      <c r="W1204" s="117">
        <f t="shared" si="2440"/>
        <v>0</v>
      </c>
      <c r="X1204" s="117">
        <f t="shared" si="2440"/>
        <v>14500000</v>
      </c>
      <c r="Y1204" s="117">
        <f t="shared" si="2440"/>
        <v>0</v>
      </c>
      <c r="Z1204" s="117">
        <f t="shared" si="2440"/>
        <v>0</v>
      </c>
      <c r="AA1204" s="117">
        <f t="shared" si="2440"/>
        <v>0</v>
      </c>
      <c r="AB1204" s="117">
        <f t="shared" si="2440"/>
        <v>14500000</v>
      </c>
      <c r="AC1204" s="117">
        <f t="shared" si="2440"/>
        <v>0</v>
      </c>
      <c r="AD1204" s="117">
        <f t="shared" si="2440"/>
        <v>0</v>
      </c>
      <c r="AE1204" s="117">
        <f t="shared" si="2440"/>
        <v>0</v>
      </c>
      <c r="AF1204" s="117">
        <f t="shared" si="2440"/>
        <v>0</v>
      </c>
      <c r="AG1204" s="117">
        <f t="shared" si="2440"/>
        <v>0</v>
      </c>
      <c r="AH1204" s="117">
        <f t="shared" si="2440"/>
        <v>0</v>
      </c>
      <c r="AI1204" s="117">
        <f t="shared" si="2440"/>
        <v>0</v>
      </c>
      <c r="AJ1204" s="117">
        <f t="shared" si="2440"/>
        <v>0</v>
      </c>
      <c r="AK1204" s="117">
        <f t="shared" si="2440"/>
        <v>0</v>
      </c>
      <c r="AL1204" s="117">
        <f t="shared" si="2440"/>
        <v>0</v>
      </c>
      <c r="AM1204" s="117">
        <f t="shared" si="2440"/>
        <v>0</v>
      </c>
      <c r="AN1204" s="117">
        <f t="shared" si="2440"/>
        <v>0</v>
      </c>
      <c r="AO1204" s="117">
        <f t="shared" si="2440"/>
        <v>0</v>
      </c>
      <c r="AP1204" s="117">
        <f t="shared" si="2440"/>
        <v>0</v>
      </c>
      <c r="AQ1204" s="117">
        <f t="shared" si="2440"/>
        <v>0</v>
      </c>
      <c r="AR1204" s="117">
        <f t="shared" si="2440"/>
        <v>0</v>
      </c>
      <c r="AS1204" s="117">
        <f t="shared" si="2440"/>
        <v>0</v>
      </c>
      <c r="AT1204" s="117">
        <f t="shared" si="2440"/>
        <v>0</v>
      </c>
      <c r="AU1204" s="117">
        <f t="shared" si="2440"/>
        <v>0</v>
      </c>
      <c r="AV1204" s="117">
        <f t="shared" si="2440"/>
        <v>0</v>
      </c>
      <c r="AW1204" s="117">
        <f t="shared" si="2440"/>
        <v>0</v>
      </c>
      <c r="AX1204" s="117">
        <f t="shared" si="2440"/>
        <v>14500000</v>
      </c>
      <c r="AY1204" s="117">
        <f t="shared" si="2440"/>
        <v>0</v>
      </c>
      <c r="AZ1204" s="117">
        <f t="shared" si="2440"/>
        <v>14500000</v>
      </c>
      <c r="BA1204" s="117">
        <f t="shared" si="2440"/>
        <v>0</v>
      </c>
      <c r="BB1204" s="117">
        <f t="shared" si="2440"/>
        <v>0</v>
      </c>
      <c r="BC1204" s="117">
        <f t="shared" si="2440"/>
        <v>0</v>
      </c>
      <c r="BD1204" s="117">
        <f t="shared" si="2440"/>
        <v>14500000</v>
      </c>
      <c r="BE1204" s="118"/>
      <c r="BF1204" s="119"/>
      <c r="BG1204" s="118"/>
      <c r="BH1204" s="140"/>
      <c r="BI1204" s="140"/>
      <c r="BJ1204" s="104"/>
    </row>
    <row r="1205" spans="2:62" s="96" customFormat="1" ht="241.5" customHeight="1">
      <c r="B1205" s="122"/>
      <c r="C1205" s="143"/>
      <c r="D1205" s="122"/>
      <c r="E1205" s="122"/>
      <c r="F1205" s="124">
        <v>1</v>
      </c>
      <c r="G1205" s="133" t="s">
        <v>729</v>
      </c>
      <c r="H1205" s="126">
        <f>6500000+8000000</f>
        <v>14500000</v>
      </c>
      <c r="I1205" s="126">
        <v>0</v>
      </c>
      <c r="J1205" s="127">
        <f>H1205+I1205</f>
        <v>14500000</v>
      </c>
      <c r="K1205" s="126">
        <v>0</v>
      </c>
      <c r="L1205" s="126">
        <v>0</v>
      </c>
      <c r="M1205" s="127">
        <f>K1205+L1205</f>
        <v>0</v>
      </c>
      <c r="N1205" s="127">
        <f>J1205+M1205</f>
        <v>14500000</v>
      </c>
      <c r="O1205" s="127">
        <v>0</v>
      </c>
      <c r="P1205" s="127">
        <v>0</v>
      </c>
      <c r="Q1205" s="127">
        <f>+O1205+P1205</f>
        <v>0</v>
      </c>
      <c r="R1205" s="127">
        <v>0</v>
      </c>
      <c r="S1205" s="127">
        <v>0</v>
      </c>
      <c r="T1205" s="127"/>
      <c r="U1205" s="127"/>
      <c r="V1205" s="127">
        <f>H1205+O1205</f>
        <v>14500000</v>
      </c>
      <c r="W1205" s="127">
        <f>I1205+P1205</f>
        <v>0</v>
      </c>
      <c r="X1205" s="127">
        <f>V1205+W1205</f>
        <v>14500000</v>
      </c>
      <c r="Y1205" s="127">
        <f>K1205+R1205</f>
        <v>0</v>
      </c>
      <c r="Z1205" s="127">
        <f>L1205+S1205</f>
        <v>0</v>
      </c>
      <c r="AA1205" s="127">
        <f>Y1205+Z1205</f>
        <v>0</v>
      </c>
      <c r="AB1205" s="127">
        <f>X1205+AA1205</f>
        <v>14500000</v>
      </c>
      <c r="AC1205" s="127">
        <v>0</v>
      </c>
      <c r="AD1205" s="127">
        <v>0</v>
      </c>
      <c r="AE1205" s="127">
        <f>+AC1205+AD1205</f>
        <v>0</v>
      </c>
      <c r="AF1205" s="127">
        <v>0</v>
      </c>
      <c r="AG1205" s="127">
        <v>0</v>
      </c>
      <c r="AH1205" s="127">
        <f>+AF1205+AG1205</f>
        <v>0</v>
      </c>
      <c r="AI1205" s="127">
        <f>+AE1205+AH1205</f>
        <v>0</v>
      </c>
      <c r="AJ1205" s="127">
        <v>0</v>
      </c>
      <c r="AK1205" s="127">
        <v>0</v>
      </c>
      <c r="AL1205" s="127">
        <f>+AJ1205+AK1205</f>
        <v>0</v>
      </c>
      <c r="AM1205" s="127">
        <v>0</v>
      </c>
      <c r="AN1205" s="127">
        <v>0</v>
      </c>
      <c r="AO1205" s="127">
        <f>+AM1205+AN1205</f>
        <v>0</v>
      </c>
      <c r="AP1205" s="127">
        <f>+AL1205+AO1205</f>
        <v>0</v>
      </c>
      <c r="AQ1205" s="127">
        <v>0</v>
      </c>
      <c r="AR1205" s="127">
        <v>0</v>
      </c>
      <c r="AS1205" s="127">
        <f>+AQ1205+AR1205</f>
        <v>0</v>
      </c>
      <c r="AT1205" s="127">
        <v>0</v>
      </c>
      <c r="AU1205" s="127">
        <v>0</v>
      </c>
      <c r="AV1205" s="127">
        <f>+AT1205+AU1205</f>
        <v>0</v>
      </c>
      <c r="AW1205" s="127">
        <f>+AS1205+AV1205</f>
        <v>0</v>
      </c>
      <c r="AX1205" s="127">
        <f>V1205-AC1205-AJ1205-AQ1205</f>
        <v>14500000</v>
      </c>
      <c r="AY1205" s="127">
        <f>W1205-AD1205-AK1205-AR1205</f>
        <v>0</v>
      </c>
      <c r="AZ1205" s="127">
        <f>AX1205+AY1205</f>
        <v>14500000</v>
      </c>
      <c r="BA1205" s="127">
        <f t="shared" ref="BA1205" si="2441">Y1205-AF1205-AM1205-AT1205</f>
        <v>0</v>
      </c>
      <c r="BB1205" s="127">
        <f t="shared" ref="BB1205" si="2442">Z1205-AG1205-AN1205-AU1205</f>
        <v>0</v>
      </c>
      <c r="BC1205" s="127">
        <f>BA1205+BB1205</f>
        <v>0</v>
      </c>
      <c r="BD1205" s="127">
        <f>AZ1205+BC1205</f>
        <v>14500000</v>
      </c>
      <c r="BE1205" s="128" t="s">
        <v>104</v>
      </c>
      <c r="BF1205" s="134">
        <v>1</v>
      </c>
      <c r="BG1205" s="128"/>
      <c r="BH1205" s="152" t="s">
        <v>128</v>
      </c>
      <c r="BI1205" s="152"/>
      <c r="BJ1205" s="104"/>
    </row>
    <row r="1206" spans="2:62" s="96" customFormat="1" ht="36.75" hidden="1" customHeight="1">
      <c r="B1206" s="122"/>
      <c r="C1206" s="143"/>
      <c r="D1206" s="122"/>
      <c r="E1206" s="122"/>
      <c r="F1206" s="132">
        <v>2</v>
      </c>
      <c r="G1206" s="135" t="s">
        <v>273</v>
      </c>
      <c r="H1206" s="126">
        <v>0</v>
      </c>
      <c r="I1206" s="126">
        <v>0</v>
      </c>
      <c r="J1206" s="127">
        <f>H1206+I1206</f>
        <v>0</v>
      </c>
      <c r="K1206" s="126">
        <v>0</v>
      </c>
      <c r="L1206" s="126">
        <v>0</v>
      </c>
      <c r="M1206" s="127">
        <f>K1206+L1206</f>
        <v>0</v>
      </c>
      <c r="N1206" s="127">
        <f>J1206+M1206</f>
        <v>0</v>
      </c>
      <c r="O1206" s="127"/>
      <c r="P1206" s="127"/>
      <c r="Q1206" s="127"/>
      <c r="R1206" s="127"/>
      <c r="S1206" s="127"/>
      <c r="T1206" s="127"/>
      <c r="U1206" s="127"/>
      <c r="V1206" s="127"/>
      <c r="W1206" s="127"/>
      <c r="X1206" s="127"/>
      <c r="Y1206" s="127"/>
      <c r="Z1206" s="127"/>
      <c r="AA1206" s="127"/>
      <c r="AB1206" s="127"/>
      <c r="AC1206" s="127"/>
      <c r="AD1206" s="127"/>
      <c r="AE1206" s="127"/>
      <c r="AF1206" s="127"/>
      <c r="AG1206" s="127"/>
      <c r="AH1206" s="127"/>
      <c r="AI1206" s="127"/>
      <c r="AJ1206" s="127"/>
      <c r="AK1206" s="127"/>
      <c r="AL1206" s="127"/>
      <c r="AM1206" s="127"/>
      <c r="AN1206" s="127"/>
      <c r="AO1206" s="127"/>
      <c r="AP1206" s="127"/>
      <c r="AQ1206" s="127"/>
      <c r="AR1206" s="127"/>
      <c r="AS1206" s="127"/>
      <c r="AT1206" s="127"/>
      <c r="AU1206" s="127"/>
      <c r="AV1206" s="127"/>
      <c r="AW1206" s="127"/>
      <c r="AX1206" s="127"/>
      <c r="AY1206" s="127"/>
      <c r="AZ1206" s="127"/>
      <c r="BA1206" s="127"/>
      <c r="BB1206" s="127"/>
      <c r="BC1206" s="127"/>
      <c r="BD1206" s="127"/>
      <c r="BE1206" s="128" t="s">
        <v>104</v>
      </c>
      <c r="BF1206" s="134"/>
      <c r="BG1206" s="128"/>
      <c r="BH1206" s="152" t="s">
        <v>128</v>
      </c>
      <c r="BI1206" s="152"/>
      <c r="BJ1206" s="104"/>
    </row>
    <row r="1207" spans="2:62" s="121" customFormat="1" hidden="1">
      <c r="B1207" s="114">
        <v>2014</v>
      </c>
      <c r="C1207" s="115">
        <v>8317</v>
      </c>
      <c r="D1207" s="114">
        <v>8</v>
      </c>
      <c r="E1207" s="114">
        <v>627</v>
      </c>
      <c r="F1207" s="114"/>
      <c r="G1207" s="116" t="s">
        <v>106</v>
      </c>
      <c r="H1207" s="117">
        <f>H1208</f>
        <v>0</v>
      </c>
      <c r="I1207" s="117">
        <f t="shared" ref="I1207:N1207" si="2443">I1208</f>
        <v>0</v>
      </c>
      <c r="J1207" s="117">
        <f t="shared" si="2443"/>
        <v>0</v>
      </c>
      <c r="K1207" s="117">
        <f t="shared" si="2443"/>
        <v>0</v>
      </c>
      <c r="L1207" s="117">
        <f t="shared" si="2443"/>
        <v>0</v>
      </c>
      <c r="M1207" s="117">
        <f t="shared" si="2443"/>
        <v>0</v>
      </c>
      <c r="N1207" s="117">
        <f t="shared" si="2443"/>
        <v>0</v>
      </c>
      <c r="O1207" s="117"/>
      <c r="P1207" s="117"/>
      <c r="Q1207" s="117"/>
      <c r="R1207" s="117"/>
      <c r="S1207" s="117"/>
      <c r="T1207" s="117"/>
      <c r="U1207" s="117"/>
      <c r="V1207" s="117"/>
      <c r="W1207" s="117"/>
      <c r="X1207" s="117"/>
      <c r="Y1207" s="117"/>
      <c r="Z1207" s="117"/>
      <c r="AA1207" s="117"/>
      <c r="AB1207" s="117"/>
      <c r="AC1207" s="117"/>
      <c r="AD1207" s="117"/>
      <c r="AE1207" s="117"/>
      <c r="AF1207" s="117"/>
      <c r="AG1207" s="117"/>
      <c r="AH1207" s="117"/>
      <c r="AI1207" s="117"/>
      <c r="AJ1207" s="117"/>
      <c r="AK1207" s="117"/>
      <c r="AL1207" s="117"/>
      <c r="AM1207" s="117"/>
      <c r="AN1207" s="117"/>
      <c r="AO1207" s="117"/>
      <c r="AP1207" s="117"/>
      <c r="AQ1207" s="117"/>
      <c r="AR1207" s="117"/>
      <c r="AS1207" s="117"/>
      <c r="AT1207" s="117"/>
      <c r="AU1207" s="117"/>
      <c r="AV1207" s="117"/>
      <c r="AW1207" s="117"/>
      <c r="AX1207" s="117"/>
      <c r="AY1207" s="117"/>
      <c r="AZ1207" s="117"/>
      <c r="BA1207" s="117"/>
      <c r="BB1207" s="117"/>
      <c r="BC1207" s="117"/>
      <c r="BD1207" s="117"/>
      <c r="BE1207" s="118"/>
      <c r="BF1207" s="119"/>
      <c r="BG1207" s="118"/>
      <c r="BH1207" s="140"/>
      <c r="BI1207" s="140"/>
      <c r="BJ1207" s="104"/>
    </row>
    <row r="1208" spans="2:62" s="96" customFormat="1" ht="36.75" hidden="1" customHeight="1">
      <c r="B1208" s="122"/>
      <c r="C1208" s="143"/>
      <c r="D1208" s="122"/>
      <c r="E1208" s="122"/>
      <c r="F1208" s="132">
        <v>1</v>
      </c>
      <c r="G1208" s="133" t="s">
        <v>107</v>
      </c>
      <c r="H1208" s="126">
        <v>0</v>
      </c>
      <c r="I1208" s="126">
        <v>0</v>
      </c>
      <c r="J1208" s="127">
        <f>H1208+I1208</f>
        <v>0</v>
      </c>
      <c r="K1208" s="126">
        <v>0</v>
      </c>
      <c r="L1208" s="126">
        <v>0</v>
      </c>
      <c r="M1208" s="127">
        <f>K1208+L1208</f>
        <v>0</v>
      </c>
      <c r="N1208" s="127">
        <f>J1208+M1208</f>
        <v>0</v>
      </c>
      <c r="O1208" s="127"/>
      <c r="P1208" s="127"/>
      <c r="Q1208" s="127"/>
      <c r="R1208" s="127"/>
      <c r="S1208" s="127"/>
      <c r="T1208" s="127"/>
      <c r="U1208" s="127"/>
      <c r="V1208" s="127"/>
      <c r="W1208" s="127"/>
      <c r="X1208" s="127"/>
      <c r="Y1208" s="127"/>
      <c r="Z1208" s="127"/>
      <c r="AA1208" s="127"/>
      <c r="AB1208" s="127"/>
      <c r="AC1208" s="127"/>
      <c r="AD1208" s="127"/>
      <c r="AE1208" s="127"/>
      <c r="AF1208" s="127"/>
      <c r="AG1208" s="127"/>
      <c r="AH1208" s="127"/>
      <c r="AI1208" s="127"/>
      <c r="AJ1208" s="127"/>
      <c r="AK1208" s="127"/>
      <c r="AL1208" s="127"/>
      <c r="AM1208" s="127"/>
      <c r="AN1208" s="127"/>
      <c r="AO1208" s="127"/>
      <c r="AP1208" s="127"/>
      <c r="AQ1208" s="127"/>
      <c r="AR1208" s="127"/>
      <c r="AS1208" s="127"/>
      <c r="AT1208" s="127"/>
      <c r="AU1208" s="127"/>
      <c r="AV1208" s="127"/>
      <c r="AW1208" s="127"/>
      <c r="AX1208" s="127"/>
      <c r="AY1208" s="127"/>
      <c r="AZ1208" s="127"/>
      <c r="BA1208" s="127"/>
      <c r="BB1208" s="127"/>
      <c r="BC1208" s="127"/>
      <c r="BD1208" s="127"/>
      <c r="BE1208" s="144" t="s">
        <v>108</v>
      </c>
      <c r="BF1208" s="134"/>
      <c r="BG1208" s="128"/>
      <c r="BH1208" s="152" t="s">
        <v>128</v>
      </c>
      <c r="BI1208" s="152"/>
      <c r="BJ1208" s="104"/>
    </row>
    <row r="1209" spans="2:62" s="121" customFormat="1" ht="83.25" hidden="1" customHeight="1">
      <c r="B1209" s="114">
        <v>2014</v>
      </c>
      <c r="C1209" s="115">
        <v>8317</v>
      </c>
      <c r="D1209" s="114">
        <v>8</v>
      </c>
      <c r="E1209" s="114">
        <v>629</v>
      </c>
      <c r="F1209" s="114"/>
      <c r="G1209" s="116" t="s">
        <v>109</v>
      </c>
      <c r="H1209" s="117">
        <f>H1210+H1211</f>
        <v>0</v>
      </c>
      <c r="I1209" s="117">
        <f t="shared" ref="I1209:N1209" si="2444">I1210+I1211</f>
        <v>0</v>
      </c>
      <c r="J1209" s="117">
        <f t="shared" si="2444"/>
        <v>0</v>
      </c>
      <c r="K1209" s="117">
        <f t="shared" si="2444"/>
        <v>0</v>
      </c>
      <c r="L1209" s="117">
        <f t="shared" si="2444"/>
        <v>0</v>
      </c>
      <c r="M1209" s="117">
        <f t="shared" si="2444"/>
        <v>0</v>
      </c>
      <c r="N1209" s="117">
        <f t="shared" si="2444"/>
        <v>0</v>
      </c>
      <c r="O1209" s="117"/>
      <c r="P1209" s="117"/>
      <c r="Q1209" s="117"/>
      <c r="R1209" s="117"/>
      <c r="S1209" s="117"/>
      <c r="T1209" s="117"/>
      <c r="U1209" s="117"/>
      <c r="V1209" s="117"/>
      <c r="W1209" s="117"/>
      <c r="X1209" s="117"/>
      <c r="Y1209" s="117"/>
      <c r="Z1209" s="117"/>
      <c r="AA1209" s="117"/>
      <c r="AB1209" s="117"/>
      <c r="AC1209" s="117"/>
      <c r="AD1209" s="117"/>
      <c r="AE1209" s="117"/>
      <c r="AF1209" s="117"/>
      <c r="AG1209" s="117"/>
      <c r="AH1209" s="117"/>
      <c r="AI1209" s="117"/>
      <c r="AJ1209" s="117"/>
      <c r="AK1209" s="117"/>
      <c r="AL1209" s="117"/>
      <c r="AM1209" s="117"/>
      <c r="AN1209" s="117"/>
      <c r="AO1209" s="117"/>
      <c r="AP1209" s="117"/>
      <c r="AQ1209" s="117"/>
      <c r="AR1209" s="117"/>
      <c r="AS1209" s="117"/>
      <c r="AT1209" s="117"/>
      <c r="AU1209" s="117"/>
      <c r="AV1209" s="117"/>
      <c r="AW1209" s="117"/>
      <c r="AX1209" s="117"/>
      <c r="AY1209" s="117"/>
      <c r="AZ1209" s="117"/>
      <c r="BA1209" s="117"/>
      <c r="BB1209" s="117"/>
      <c r="BC1209" s="117"/>
      <c r="BD1209" s="117"/>
      <c r="BE1209" s="118"/>
      <c r="BF1209" s="119"/>
      <c r="BG1209" s="118"/>
      <c r="BH1209" s="140"/>
      <c r="BI1209" s="140"/>
      <c r="BJ1209" s="104"/>
    </row>
    <row r="1210" spans="2:62" s="96" customFormat="1" ht="40.5" hidden="1">
      <c r="B1210" s="122"/>
      <c r="C1210" s="143"/>
      <c r="D1210" s="122"/>
      <c r="E1210" s="122"/>
      <c r="F1210" s="132">
        <v>1</v>
      </c>
      <c r="G1210" s="133" t="s">
        <v>730</v>
      </c>
      <c r="H1210" s="126">
        <v>0</v>
      </c>
      <c r="I1210" s="126">
        <v>0</v>
      </c>
      <c r="J1210" s="127">
        <f>H1210+I1210</f>
        <v>0</v>
      </c>
      <c r="K1210" s="126">
        <v>0</v>
      </c>
      <c r="L1210" s="126">
        <v>0</v>
      </c>
      <c r="M1210" s="127">
        <f>K1210+L1210</f>
        <v>0</v>
      </c>
      <c r="N1210" s="127">
        <f>J1210+M1210</f>
        <v>0</v>
      </c>
      <c r="O1210" s="127"/>
      <c r="P1210" s="127"/>
      <c r="Q1210" s="127"/>
      <c r="R1210" s="127"/>
      <c r="S1210" s="127"/>
      <c r="T1210" s="127"/>
      <c r="U1210" s="127"/>
      <c r="V1210" s="127"/>
      <c r="W1210" s="127"/>
      <c r="X1210" s="127"/>
      <c r="Y1210" s="127"/>
      <c r="Z1210" s="127"/>
      <c r="AA1210" s="127"/>
      <c r="AB1210" s="127"/>
      <c r="AC1210" s="127"/>
      <c r="AD1210" s="127"/>
      <c r="AE1210" s="127"/>
      <c r="AF1210" s="127"/>
      <c r="AG1210" s="127"/>
      <c r="AH1210" s="127"/>
      <c r="AI1210" s="127"/>
      <c r="AJ1210" s="127"/>
      <c r="AK1210" s="127"/>
      <c r="AL1210" s="127"/>
      <c r="AM1210" s="127"/>
      <c r="AN1210" s="127"/>
      <c r="AO1210" s="127"/>
      <c r="AP1210" s="127"/>
      <c r="AQ1210" s="127"/>
      <c r="AR1210" s="127"/>
      <c r="AS1210" s="127"/>
      <c r="AT1210" s="127"/>
      <c r="AU1210" s="127"/>
      <c r="AV1210" s="127"/>
      <c r="AW1210" s="127"/>
      <c r="AX1210" s="127"/>
      <c r="AY1210" s="127"/>
      <c r="AZ1210" s="127"/>
      <c r="BA1210" s="127"/>
      <c r="BB1210" s="127"/>
      <c r="BC1210" s="127"/>
      <c r="BD1210" s="127"/>
      <c r="BE1210" s="128" t="s">
        <v>104</v>
      </c>
      <c r="BF1210" s="134"/>
      <c r="BG1210" s="128"/>
      <c r="BH1210" s="152" t="s">
        <v>128</v>
      </c>
      <c r="BI1210" s="152"/>
      <c r="BJ1210" s="104"/>
    </row>
    <row r="1211" spans="2:62" s="96" customFormat="1" ht="36.75" hidden="1" customHeight="1">
      <c r="B1211" s="122"/>
      <c r="C1211" s="143"/>
      <c r="D1211" s="122"/>
      <c r="E1211" s="122"/>
      <c r="F1211" s="132">
        <v>2</v>
      </c>
      <c r="G1211" s="133" t="s">
        <v>110</v>
      </c>
      <c r="H1211" s="126">
        <v>0</v>
      </c>
      <c r="I1211" s="126">
        <v>0</v>
      </c>
      <c r="J1211" s="127">
        <f>H1211+I1211</f>
        <v>0</v>
      </c>
      <c r="K1211" s="126">
        <v>0</v>
      </c>
      <c r="L1211" s="126">
        <v>0</v>
      </c>
      <c r="M1211" s="127">
        <f>K1211+L1211</f>
        <v>0</v>
      </c>
      <c r="N1211" s="127">
        <f>J1211+M1211</f>
        <v>0</v>
      </c>
      <c r="O1211" s="127"/>
      <c r="P1211" s="127"/>
      <c r="Q1211" s="127"/>
      <c r="R1211" s="127"/>
      <c r="S1211" s="127"/>
      <c r="T1211" s="127"/>
      <c r="U1211" s="127"/>
      <c r="V1211" s="127"/>
      <c r="W1211" s="127"/>
      <c r="X1211" s="127"/>
      <c r="Y1211" s="127"/>
      <c r="Z1211" s="127"/>
      <c r="AA1211" s="127"/>
      <c r="AB1211" s="127"/>
      <c r="AC1211" s="127"/>
      <c r="AD1211" s="127"/>
      <c r="AE1211" s="127"/>
      <c r="AF1211" s="127"/>
      <c r="AG1211" s="127"/>
      <c r="AH1211" s="127"/>
      <c r="AI1211" s="127"/>
      <c r="AJ1211" s="127"/>
      <c r="AK1211" s="127"/>
      <c r="AL1211" s="127"/>
      <c r="AM1211" s="127"/>
      <c r="AN1211" s="127"/>
      <c r="AO1211" s="127"/>
      <c r="AP1211" s="127"/>
      <c r="AQ1211" s="127"/>
      <c r="AR1211" s="127"/>
      <c r="AS1211" s="127"/>
      <c r="AT1211" s="127"/>
      <c r="AU1211" s="127"/>
      <c r="AV1211" s="127"/>
      <c r="AW1211" s="127"/>
      <c r="AX1211" s="127"/>
      <c r="AY1211" s="127"/>
      <c r="AZ1211" s="127"/>
      <c r="BA1211" s="127"/>
      <c r="BB1211" s="127"/>
      <c r="BC1211" s="127"/>
      <c r="BD1211" s="127"/>
      <c r="BE1211" s="144" t="s">
        <v>111</v>
      </c>
      <c r="BF1211" s="134"/>
      <c r="BG1211" s="128"/>
      <c r="BH1211" s="152" t="s">
        <v>128</v>
      </c>
      <c r="BI1211" s="152"/>
      <c r="BJ1211" s="104"/>
    </row>
    <row r="1212" spans="2:62" s="150" customFormat="1" ht="81" customHeight="1">
      <c r="B1212" s="90">
        <v>2014</v>
      </c>
      <c r="C1212" s="91">
        <v>8317</v>
      </c>
      <c r="D1212" s="90">
        <v>9</v>
      </c>
      <c r="E1212" s="90"/>
      <c r="F1212" s="90"/>
      <c r="G1212" s="92" t="s">
        <v>731</v>
      </c>
      <c r="H1212" s="93">
        <f t="shared" ref="H1212:N1212" si="2445">H1213+H1217+H1296+H1321+H1325+H1547</f>
        <v>6469630.9000000004</v>
      </c>
      <c r="I1212" s="93">
        <f t="shared" si="2445"/>
        <v>0</v>
      </c>
      <c r="J1212" s="93">
        <f t="shared" si="2445"/>
        <v>6469630.9000000004</v>
      </c>
      <c r="K1212" s="93">
        <f t="shared" si="2445"/>
        <v>0</v>
      </c>
      <c r="L1212" s="93">
        <f t="shared" si="2445"/>
        <v>0</v>
      </c>
      <c r="M1212" s="93">
        <f t="shared" si="2445"/>
        <v>0</v>
      </c>
      <c r="N1212" s="93">
        <f t="shared" si="2445"/>
        <v>6469630.9000000004</v>
      </c>
      <c r="O1212" s="93">
        <f t="shared" ref="O1212:BD1212" si="2446">O1213+O1217+O1296+O1321+O1325+O1547</f>
        <v>0</v>
      </c>
      <c r="P1212" s="93">
        <f t="shared" si="2446"/>
        <v>0</v>
      </c>
      <c r="Q1212" s="93">
        <f t="shared" si="2446"/>
        <v>0</v>
      </c>
      <c r="R1212" s="93">
        <f t="shared" si="2446"/>
        <v>0</v>
      </c>
      <c r="S1212" s="93">
        <f t="shared" si="2446"/>
        <v>0</v>
      </c>
      <c r="T1212" s="93">
        <f t="shared" si="2446"/>
        <v>0</v>
      </c>
      <c r="U1212" s="93">
        <f t="shared" si="2446"/>
        <v>0</v>
      </c>
      <c r="V1212" s="93">
        <f t="shared" si="2446"/>
        <v>6469630.9000000004</v>
      </c>
      <c r="W1212" s="93">
        <f t="shared" si="2446"/>
        <v>0</v>
      </c>
      <c r="X1212" s="93">
        <f t="shared" si="2446"/>
        <v>6469630.9000000004</v>
      </c>
      <c r="Y1212" s="93">
        <f t="shared" si="2446"/>
        <v>0</v>
      </c>
      <c r="Z1212" s="93">
        <f t="shared" si="2446"/>
        <v>0</v>
      </c>
      <c r="AA1212" s="93">
        <f t="shared" si="2446"/>
        <v>0</v>
      </c>
      <c r="AB1212" s="93">
        <f t="shared" si="2446"/>
        <v>6469630.9000000004</v>
      </c>
      <c r="AC1212" s="93">
        <f t="shared" si="2446"/>
        <v>0</v>
      </c>
      <c r="AD1212" s="93">
        <f t="shared" si="2446"/>
        <v>0</v>
      </c>
      <c r="AE1212" s="93">
        <f t="shared" si="2446"/>
        <v>0</v>
      </c>
      <c r="AF1212" s="93">
        <f t="shared" si="2446"/>
        <v>0</v>
      </c>
      <c r="AG1212" s="93">
        <f t="shared" si="2446"/>
        <v>0</v>
      </c>
      <c r="AH1212" s="93">
        <f t="shared" si="2446"/>
        <v>0</v>
      </c>
      <c r="AI1212" s="93">
        <f t="shared" si="2446"/>
        <v>0</v>
      </c>
      <c r="AJ1212" s="93">
        <f t="shared" si="2446"/>
        <v>0</v>
      </c>
      <c r="AK1212" s="93">
        <f t="shared" si="2446"/>
        <v>0</v>
      </c>
      <c r="AL1212" s="93">
        <f t="shared" si="2446"/>
        <v>0</v>
      </c>
      <c r="AM1212" s="93">
        <f t="shared" si="2446"/>
        <v>0</v>
      </c>
      <c r="AN1212" s="93">
        <f t="shared" si="2446"/>
        <v>0</v>
      </c>
      <c r="AO1212" s="93">
        <f t="shared" si="2446"/>
        <v>0</v>
      </c>
      <c r="AP1212" s="93">
        <f t="shared" si="2446"/>
        <v>0</v>
      </c>
      <c r="AQ1212" s="93">
        <f t="shared" si="2446"/>
        <v>0</v>
      </c>
      <c r="AR1212" s="93">
        <f t="shared" si="2446"/>
        <v>0</v>
      </c>
      <c r="AS1212" s="93">
        <f t="shared" si="2446"/>
        <v>0</v>
      </c>
      <c r="AT1212" s="93">
        <f t="shared" si="2446"/>
        <v>0</v>
      </c>
      <c r="AU1212" s="93">
        <f t="shared" si="2446"/>
        <v>0</v>
      </c>
      <c r="AV1212" s="93">
        <f t="shared" si="2446"/>
        <v>0</v>
      </c>
      <c r="AW1212" s="93">
        <f t="shared" si="2446"/>
        <v>0</v>
      </c>
      <c r="AX1212" s="93">
        <f t="shared" si="2446"/>
        <v>6469630.9000000004</v>
      </c>
      <c r="AY1212" s="93">
        <f t="shared" si="2446"/>
        <v>0</v>
      </c>
      <c r="AZ1212" s="93">
        <f t="shared" si="2446"/>
        <v>6469630.9000000004</v>
      </c>
      <c r="BA1212" s="93">
        <f t="shared" si="2446"/>
        <v>0</v>
      </c>
      <c r="BB1212" s="93">
        <f t="shared" si="2446"/>
        <v>0</v>
      </c>
      <c r="BC1212" s="93">
        <f t="shared" si="2446"/>
        <v>0</v>
      </c>
      <c r="BD1212" s="93">
        <f t="shared" si="2446"/>
        <v>6469630.9000000004</v>
      </c>
      <c r="BE1212" s="94"/>
      <c r="BF1212" s="95"/>
      <c r="BG1212" s="94"/>
      <c r="BH1212" s="149"/>
      <c r="BI1212" s="149"/>
      <c r="BJ1212" s="104"/>
    </row>
    <row r="1213" spans="2:62" s="105" customFormat="1" ht="36.75" hidden="1" customHeight="1">
      <c r="B1213" s="97">
        <v>2014</v>
      </c>
      <c r="C1213" s="147">
        <v>8317</v>
      </c>
      <c r="D1213" s="97">
        <v>9</v>
      </c>
      <c r="E1213" s="97"/>
      <c r="F1213" s="97"/>
      <c r="G1213" s="99" t="s">
        <v>30</v>
      </c>
      <c r="H1213" s="100">
        <f>H1214</f>
        <v>0</v>
      </c>
      <c r="I1213" s="100">
        <f t="shared" ref="I1213:X1215" si="2447">I1214</f>
        <v>0</v>
      </c>
      <c r="J1213" s="100">
        <f t="shared" si="2447"/>
        <v>0</v>
      </c>
      <c r="K1213" s="100">
        <f t="shared" si="2447"/>
        <v>0</v>
      </c>
      <c r="L1213" s="100">
        <f t="shared" si="2447"/>
        <v>0</v>
      </c>
      <c r="M1213" s="100">
        <f t="shared" si="2447"/>
        <v>0</v>
      </c>
      <c r="N1213" s="100">
        <f t="shared" si="2447"/>
        <v>0</v>
      </c>
      <c r="O1213" s="100">
        <f t="shared" si="2447"/>
        <v>0</v>
      </c>
      <c r="P1213" s="100">
        <f t="shared" si="2447"/>
        <v>0</v>
      </c>
      <c r="Q1213" s="100">
        <f t="shared" si="2447"/>
        <v>0</v>
      </c>
      <c r="R1213" s="100">
        <f t="shared" si="2447"/>
        <v>0</v>
      </c>
      <c r="S1213" s="100">
        <f t="shared" si="2447"/>
        <v>0</v>
      </c>
      <c r="T1213" s="100">
        <f t="shared" si="2447"/>
        <v>0</v>
      </c>
      <c r="U1213" s="100">
        <f t="shared" si="2447"/>
        <v>0</v>
      </c>
      <c r="V1213" s="100">
        <f t="shared" si="2447"/>
        <v>0</v>
      </c>
      <c r="W1213" s="100">
        <f t="shared" si="2447"/>
        <v>0</v>
      </c>
      <c r="X1213" s="100">
        <f t="shared" si="2447"/>
        <v>0</v>
      </c>
      <c r="Y1213" s="100">
        <f t="shared" ref="P1213:BD1215" si="2448">Y1214</f>
        <v>0</v>
      </c>
      <c r="Z1213" s="100">
        <f t="shared" si="2448"/>
        <v>0</v>
      </c>
      <c r="AA1213" s="100">
        <f t="shared" si="2448"/>
        <v>0</v>
      </c>
      <c r="AB1213" s="100">
        <f t="shared" si="2448"/>
        <v>0</v>
      </c>
      <c r="AC1213" s="100">
        <f t="shared" si="2448"/>
        <v>0</v>
      </c>
      <c r="AD1213" s="100">
        <f t="shared" si="2448"/>
        <v>0</v>
      </c>
      <c r="AE1213" s="100">
        <f t="shared" si="2448"/>
        <v>0</v>
      </c>
      <c r="AF1213" s="100">
        <f t="shared" si="2448"/>
        <v>0</v>
      </c>
      <c r="AG1213" s="100">
        <f t="shared" si="2448"/>
        <v>0</v>
      </c>
      <c r="AH1213" s="100">
        <f t="shared" si="2448"/>
        <v>0</v>
      </c>
      <c r="AI1213" s="100">
        <f t="shared" si="2448"/>
        <v>0</v>
      </c>
      <c r="AJ1213" s="100">
        <f t="shared" si="2448"/>
        <v>0</v>
      </c>
      <c r="AK1213" s="100">
        <f t="shared" si="2448"/>
        <v>0</v>
      </c>
      <c r="AL1213" s="100">
        <f t="shared" si="2448"/>
        <v>0</v>
      </c>
      <c r="AM1213" s="100">
        <f t="shared" si="2448"/>
        <v>0</v>
      </c>
      <c r="AN1213" s="100">
        <f t="shared" si="2448"/>
        <v>0</v>
      </c>
      <c r="AO1213" s="100">
        <f t="shared" si="2448"/>
        <v>0</v>
      </c>
      <c r="AP1213" s="100">
        <f t="shared" si="2448"/>
        <v>0</v>
      </c>
      <c r="AQ1213" s="100">
        <f t="shared" si="2448"/>
        <v>0</v>
      </c>
      <c r="AR1213" s="100">
        <f t="shared" si="2448"/>
        <v>0</v>
      </c>
      <c r="AS1213" s="100">
        <f t="shared" si="2448"/>
        <v>0</v>
      </c>
      <c r="AT1213" s="100">
        <f t="shared" si="2448"/>
        <v>0</v>
      </c>
      <c r="AU1213" s="100">
        <f t="shared" si="2448"/>
        <v>0</v>
      </c>
      <c r="AV1213" s="100">
        <f t="shared" si="2448"/>
        <v>0</v>
      </c>
      <c r="AW1213" s="100">
        <f t="shared" si="2448"/>
        <v>0</v>
      </c>
      <c r="AX1213" s="100">
        <f t="shared" si="2448"/>
        <v>0</v>
      </c>
      <c r="AY1213" s="100">
        <f t="shared" si="2448"/>
        <v>0</v>
      </c>
      <c r="AZ1213" s="100">
        <f t="shared" si="2448"/>
        <v>0</v>
      </c>
      <c r="BA1213" s="100">
        <f t="shared" si="2448"/>
        <v>0</v>
      </c>
      <c r="BB1213" s="100">
        <f t="shared" si="2448"/>
        <v>0</v>
      </c>
      <c r="BC1213" s="100">
        <f t="shared" si="2448"/>
        <v>0</v>
      </c>
      <c r="BD1213" s="100">
        <f t="shared" si="2448"/>
        <v>0</v>
      </c>
      <c r="BE1213" s="101"/>
      <c r="BF1213" s="102"/>
      <c r="BG1213" s="101"/>
      <c r="BH1213" s="141"/>
      <c r="BI1213" s="141"/>
      <c r="BJ1213" s="104"/>
    </row>
    <row r="1214" spans="2:62" s="113" customFormat="1" ht="40.5" hidden="1">
      <c r="B1214" s="106">
        <v>2014</v>
      </c>
      <c r="C1214" s="146">
        <v>8317</v>
      </c>
      <c r="D1214" s="106">
        <v>9</v>
      </c>
      <c r="E1214" s="106"/>
      <c r="F1214" s="106"/>
      <c r="G1214" s="108" t="s">
        <v>275</v>
      </c>
      <c r="H1214" s="109">
        <f>H1215</f>
        <v>0</v>
      </c>
      <c r="I1214" s="109">
        <f t="shared" si="2447"/>
        <v>0</v>
      </c>
      <c r="J1214" s="109">
        <f t="shared" si="2447"/>
        <v>0</v>
      </c>
      <c r="K1214" s="109">
        <f t="shared" si="2447"/>
        <v>0</v>
      </c>
      <c r="L1214" s="109">
        <f t="shared" si="2447"/>
        <v>0</v>
      </c>
      <c r="M1214" s="109">
        <f t="shared" si="2447"/>
        <v>0</v>
      </c>
      <c r="N1214" s="109">
        <f t="shared" si="2447"/>
        <v>0</v>
      </c>
      <c r="O1214" s="109">
        <f t="shared" si="2447"/>
        <v>0</v>
      </c>
      <c r="P1214" s="109">
        <f t="shared" si="2448"/>
        <v>0</v>
      </c>
      <c r="Q1214" s="109">
        <f t="shared" si="2448"/>
        <v>0</v>
      </c>
      <c r="R1214" s="109">
        <f t="shared" si="2448"/>
        <v>0</v>
      </c>
      <c r="S1214" s="109">
        <f t="shared" si="2448"/>
        <v>0</v>
      </c>
      <c r="T1214" s="109">
        <f t="shared" si="2448"/>
        <v>0</v>
      </c>
      <c r="U1214" s="109">
        <f t="shared" si="2448"/>
        <v>0</v>
      </c>
      <c r="V1214" s="109">
        <f t="shared" si="2447"/>
        <v>0</v>
      </c>
      <c r="W1214" s="109">
        <f t="shared" si="2448"/>
        <v>0</v>
      </c>
      <c r="X1214" s="109">
        <f t="shared" si="2448"/>
        <v>0</v>
      </c>
      <c r="Y1214" s="109">
        <f t="shared" si="2448"/>
        <v>0</v>
      </c>
      <c r="Z1214" s="109">
        <f t="shared" si="2448"/>
        <v>0</v>
      </c>
      <c r="AA1214" s="109">
        <f t="shared" si="2448"/>
        <v>0</v>
      </c>
      <c r="AB1214" s="109">
        <f t="shared" si="2448"/>
        <v>0</v>
      </c>
      <c r="AC1214" s="109">
        <f t="shared" si="2448"/>
        <v>0</v>
      </c>
      <c r="AD1214" s="109">
        <f t="shared" si="2448"/>
        <v>0</v>
      </c>
      <c r="AE1214" s="109">
        <f t="shared" si="2448"/>
        <v>0</v>
      </c>
      <c r="AF1214" s="109">
        <f t="shared" si="2448"/>
        <v>0</v>
      </c>
      <c r="AG1214" s="109">
        <f t="shared" si="2448"/>
        <v>0</v>
      </c>
      <c r="AH1214" s="109">
        <f t="shared" si="2448"/>
        <v>0</v>
      </c>
      <c r="AI1214" s="109">
        <f t="shared" si="2448"/>
        <v>0</v>
      </c>
      <c r="AJ1214" s="109">
        <f t="shared" si="2448"/>
        <v>0</v>
      </c>
      <c r="AK1214" s="109">
        <f t="shared" si="2448"/>
        <v>0</v>
      </c>
      <c r="AL1214" s="109">
        <f t="shared" si="2448"/>
        <v>0</v>
      </c>
      <c r="AM1214" s="109">
        <f t="shared" si="2448"/>
        <v>0</v>
      </c>
      <c r="AN1214" s="109">
        <f t="shared" si="2448"/>
        <v>0</v>
      </c>
      <c r="AO1214" s="109">
        <f t="shared" si="2448"/>
        <v>0</v>
      </c>
      <c r="AP1214" s="109">
        <f t="shared" si="2448"/>
        <v>0</v>
      </c>
      <c r="AQ1214" s="109">
        <f t="shared" si="2448"/>
        <v>0</v>
      </c>
      <c r="AR1214" s="109">
        <f t="shared" si="2448"/>
        <v>0</v>
      </c>
      <c r="AS1214" s="109">
        <f t="shared" si="2448"/>
        <v>0</v>
      </c>
      <c r="AT1214" s="109">
        <f t="shared" si="2448"/>
        <v>0</v>
      </c>
      <c r="AU1214" s="109">
        <f t="shared" si="2448"/>
        <v>0</v>
      </c>
      <c r="AV1214" s="109">
        <f t="shared" si="2448"/>
        <v>0</v>
      </c>
      <c r="AW1214" s="109">
        <f t="shared" si="2448"/>
        <v>0</v>
      </c>
      <c r="AX1214" s="109">
        <f t="shared" si="2448"/>
        <v>0</v>
      </c>
      <c r="AY1214" s="109">
        <f t="shared" si="2448"/>
        <v>0</v>
      </c>
      <c r="AZ1214" s="109">
        <f t="shared" si="2448"/>
        <v>0</v>
      </c>
      <c r="BA1214" s="109">
        <f t="shared" si="2448"/>
        <v>0</v>
      </c>
      <c r="BB1214" s="109">
        <f t="shared" si="2448"/>
        <v>0</v>
      </c>
      <c r="BC1214" s="109">
        <f t="shared" si="2448"/>
        <v>0</v>
      </c>
      <c r="BD1214" s="109">
        <f t="shared" si="2448"/>
        <v>0</v>
      </c>
      <c r="BE1214" s="110"/>
      <c r="BF1214" s="111"/>
      <c r="BG1214" s="110"/>
      <c r="BH1214" s="142"/>
      <c r="BI1214" s="142"/>
      <c r="BJ1214" s="104"/>
    </row>
    <row r="1215" spans="2:62" s="121" customFormat="1" ht="36.75" hidden="1" customHeight="1">
      <c r="B1215" s="114">
        <v>2014</v>
      </c>
      <c r="C1215" s="115">
        <v>8317</v>
      </c>
      <c r="D1215" s="114">
        <v>9</v>
      </c>
      <c r="E1215" s="114">
        <v>121</v>
      </c>
      <c r="F1215" s="114"/>
      <c r="G1215" s="116" t="s">
        <v>113</v>
      </c>
      <c r="H1215" s="117">
        <f>H1216</f>
        <v>0</v>
      </c>
      <c r="I1215" s="117">
        <f t="shared" si="2447"/>
        <v>0</v>
      </c>
      <c r="J1215" s="117">
        <f t="shared" si="2447"/>
        <v>0</v>
      </c>
      <c r="K1215" s="117">
        <f t="shared" si="2447"/>
        <v>0</v>
      </c>
      <c r="L1215" s="117">
        <f t="shared" si="2447"/>
        <v>0</v>
      </c>
      <c r="M1215" s="117">
        <f t="shared" si="2447"/>
        <v>0</v>
      </c>
      <c r="N1215" s="117">
        <f t="shared" si="2447"/>
        <v>0</v>
      </c>
      <c r="O1215" s="117">
        <f t="shared" si="2447"/>
        <v>0</v>
      </c>
      <c r="P1215" s="117">
        <f t="shared" si="2448"/>
        <v>0</v>
      </c>
      <c r="Q1215" s="117">
        <f t="shared" si="2448"/>
        <v>0</v>
      </c>
      <c r="R1215" s="117">
        <f t="shared" si="2448"/>
        <v>0</v>
      </c>
      <c r="S1215" s="117">
        <f t="shared" si="2448"/>
        <v>0</v>
      </c>
      <c r="T1215" s="117">
        <f t="shared" si="2448"/>
        <v>0</v>
      </c>
      <c r="U1215" s="117">
        <f t="shared" si="2448"/>
        <v>0</v>
      </c>
      <c r="V1215" s="117">
        <f t="shared" si="2447"/>
        <v>0</v>
      </c>
      <c r="W1215" s="117">
        <f t="shared" si="2448"/>
        <v>0</v>
      </c>
      <c r="X1215" s="117">
        <f t="shared" si="2448"/>
        <v>0</v>
      </c>
      <c r="Y1215" s="117">
        <f t="shared" si="2448"/>
        <v>0</v>
      </c>
      <c r="Z1215" s="117">
        <f t="shared" si="2448"/>
        <v>0</v>
      </c>
      <c r="AA1215" s="117">
        <f t="shared" si="2448"/>
        <v>0</v>
      </c>
      <c r="AB1215" s="117">
        <f t="shared" si="2448"/>
        <v>0</v>
      </c>
      <c r="AC1215" s="117">
        <f t="shared" si="2448"/>
        <v>0</v>
      </c>
      <c r="AD1215" s="117">
        <f t="shared" si="2448"/>
        <v>0</v>
      </c>
      <c r="AE1215" s="117">
        <f t="shared" si="2448"/>
        <v>0</v>
      </c>
      <c r="AF1215" s="117">
        <f t="shared" si="2448"/>
        <v>0</v>
      </c>
      <c r="AG1215" s="117">
        <f t="shared" si="2448"/>
        <v>0</v>
      </c>
      <c r="AH1215" s="117">
        <f t="shared" si="2448"/>
        <v>0</v>
      </c>
      <c r="AI1215" s="117">
        <f t="shared" si="2448"/>
        <v>0</v>
      </c>
      <c r="AJ1215" s="117">
        <f t="shared" si="2448"/>
        <v>0</v>
      </c>
      <c r="AK1215" s="117">
        <f t="shared" si="2448"/>
        <v>0</v>
      </c>
      <c r="AL1215" s="117">
        <f t="shared" si="2448"/>
        <v>0</v>
      </c>
      <c r="AM1215" s="117">
        <f t="shared" si="2448"/>
        <v>0</v>
      </c>
      <c r="AN1215" s="117">
        <f t="shared" si="2448"/>
        <v>0</v>
      </c>
      <c r="AO1215" s="117">
        <f t="shared" si="2448"/>
        <v>0</v>
      </c>
      <c r="AP1215" s="117">
        <f t="shared" si="2448"/>
        <v>0</v>
      </c>
      <c r="AQ1215" s="117">
        <f t="shared" si="2448"/>
        <v>0</v>
      </c>
      <c r="AR1215" s="117">
        <f t="shared" si="2448"/>
        <v>0</v>
      </c>
      <c r="AS1215" s="117">
        <f t="shared" si="2448"/>
        <v>0</v>
      </c>
      <c r="AT1215" s="117">
        <f t="shared" si="2448"/>
        <v>0</v>
      </c>
      <c r="AU1215" s="117">
        <f t="shared" si="2448"/>
        <v>0</v>
      </c>
      <c r="AV1215" s="117">
        <f t="shared" si="2448"/>
        <v>0</v>
      </c>
      <c r="AW1215" s="117">
        <f t="shared" si="2448"/>
        <v>0</v>
      </c>
      <c r="AX1215" s="117">
        <f t="shared" si="2448"/>
        <v>0</v>
      </c>
      <c r="AY1215" s="117">
        <f t="shared" si="2448"/>
        <v>0</v>
      </c>
      <c r="AZ1215" s="117">
        <f t="shared" si="2448"/>
        <v>0</v>
      </c>
      <c r="BA1215" s="117">
        <f t="shared" si="2448"/>
        <v>0</v>
      </c>
      <c r="BB1215" s="117">
        <f t="shared" si="2448"/>
        <v>0</v>
      </c>
      <c r="BC1215" s="117">
        <f t="shared" si="2448"/>
        <v>0</v>
      </c>
      <c r="BD1215" s="117">
        <f t="shared" si="2448"/>
        <v>0</v>
      </c>
      <c r="BE1215" s="118"/>
      <c r="BF1215" s="119"/>
      <c r="BG1215" s="118"/>
      <c r="BH1215" s="140"/>
      <c r="BI1215" s="140"/>
      <c r="BJ1215" s="104"/>
    </row>
    <row r="1216" spans="2:62" s="96" customFormat="1" ht="36.75" hidden="1" customHeight="1">
      <c r="B1216" s="122"/>
      <c r="C1216" s="143"/>
      <c r="D1216" s="122"/>
      <c r="E1216" s="122"/>
      <c r="F1216" s="132">
        <v>1</v>
      </c>
      <c r="G1216" s="133" t="s">
        <v>114</v>
      </c>
      <c r="H1216" s="126">
        <v>0</v>
      </c>
      <c r="I1216" s="126">
        <v>0</v>
      </c>
      <c r="J1216" s="127">
        <f>H1216+I1216</f>
        <v>0</v>
      </c>
      <c r="K1216" s="126">
        <v>0</v>
      </c>
      <c r="L1216" s="126">
        <v>0</v>
      </c>
      <c r="M1216" s="127">
        <f>K1216+L1216</f>
        <v>0</v>
      </c>
      <c r="N1216" s="127">
        <f>J1216+M1216</f>
        <v>0</v>
      </c>
      <c r="O1216" s="126">
        <v>0</v>
      </c>
      <c r="P1216" s="126">
        <v>0</v>
      </c>
      <c r="Q1216" s="127">
        <f t="shared" ref="Q1216" si="2449">O1216+P1216</f>
        <v>0</v>
      </c>
      <c r="R1216" s="126">
        <v>0</v>
      </c>
      <c r="S1216" s="126">
        <v>0</v>
      </c>
      <c r="T1216" s="127">
        <f t="shared" ref="T1216" si="2450">R1216+S1216</f>
        <v>0</v>
      </c>
      <c r="U1216" s="127">
        <f t="shared" ref="U1216" si="2451">Q1216+T1216</f>
        <v>0</v>
      </c>
      <c r="V1216" s="126">
        <v>0</v>
      </c>
      <c r="W1216" s="126">
        <v>0</v>
      </c>
      <c r="X1216" s="127">
        <f t="shared" ref="X1216" si="2452">V1216+W1216</f>
        <v>0</v>
      </c>
      <c r="Y1216" s="126">
        <v>0</v>
      </c>
      <c r="Z1216" s="126">
        <v>0</v>
      </c>
      <c r="AA1216" s="127">
        <f t="shared" ref="AA1216" si="2453">Y1216+Z1216</f>
        <v>0</v>
      </c>
      <c r="AB1216" s="127">
        <f t="shared" ref="AB1216" si="2454">X1216+AA1216</f>
        <v>0</v>
      </c>
      <c r="AC1216" s="126">
        <v>0</v>
      </c>
      <c r="AD1216" s="126">
        <v>0</v>
      </c>
      <c r="AE1216" s="127">
        <f t="shared" ref="AE1216" si="2455">AC1216+AD1216</f>
        <v>0</v>
      </c>
      <c r="AF1216" s="126">
        <v>0</v>
      </c>
      <c r="AG1216" s="126">
        <v>0</v>
      </c>
      <c r="AH1216" s="127">
        <f t="shared" ref="AH1216" si="2456">AF1216+AG1216</f>
        <v>0</v>
      </c>
      <c r="AI1216" s="127">
        <f t="shared" ref="AI1216" si="2457">AE1216+AH1216</f>
        <v>0</v>
      </c>
      <c r="AJ1216" s="126">
        <v>0</v>
      </c>
      <c r="AK1216" s="126">
        <v>0</v>
      </c>
      <c r="AL1216" s="127">
        <f t="shared" ref="AL1216" si="2458">AJ1216+AK1216</f>
        <v>0</v>
      </c>
      <c r="AM1216" s="126">
        <v>0</v>
      </c>
      <c r="AN1216" s="126">
        <v>0</v>
      </c>
      <c r="AO1216" s="127">
        <f t="shared" ref="AO1216" si="2459">AM1216+AN1216</f>
        <v>0</v>
      </c>
      <c r="AP1216" s="127">
        <f t="shared" ref="AP1216" si="2460">AL1216+AO1216</f>
        <v>0</v>
      </c>
      <c r="AQ1216" s="126">
        <v>0</v>
      </c>
      <c r="AR1216" s="126">
        <v>0</v>
      </c>
      <c r="AS1216" s="127">
        <f t="shared" ref="AS1216" si="2461">AQ1216+AR1216</f>
        <v>0</v>
      </c>
      <c r="AT1216" s="126">
        <v>0</v>
      </c>
      <c r="AU1216" s="126">
        <v>0</v>
      </c>
      <c r="AV1216" s="127">
        <f t="shared" ref="AV1216" si="2462">AT1216+AU1216</f>
        <v>0</v>
      </c>
      <c r="AW1216" s="127">
        <f t="shared" ref="AW1216" si="2463">AS1216+AV1216</f>
        <v>0</v>
      </c>
      <c r="AX1216" s="126">
        <v>0</v>
      </c>
      <c r="AY1216" s="126">
        <v>0</v>
      </c>
      <c r="AZ1216" s="127">
        <f t="shared" ref="AZ1216" si="2464">AX1216+AY1216</f>
        <v>0</v>
      </c>
      <c r="BA1216" s="126">
        <v>0</v>
      </c>
      <c r="BB1216" s="126">
        <v>0</v>
      </c>
      <c r="BC1216" s="127">
        <f t="shared" ref="BC1216" si="2465">BA1216+BB1216</f>
        <v>0</v>
      </c>
      <c r="BD1216" s="127">
        <f t="shared" ref="BD1216" si="2466">AZ1216+BC1216</f>
        <v>0</v>
      </c>
      <c r="BE1216" s="128" t="s">
        <v>33</v>
      </c>
      <c r="BF1216" s="134"/>
      <c r="BG1216" s="128"/>
      <c r="BH1216" s="130" t="s">
        <v>34</v>
      </c>
      <c r="BI1216" s="130"/>
      <c r="BJ1216" s="104"/>
    </row>
    <row r="1217" spans="2:62" s="105" customFormat="1" ht="36.75" hidden="1" customHeight="1">
      <c r="B1217" s="97">
        <v>2014</v>
      </c>
      <c r="C1217" s="147">
        <v>8317</v>
      </c>
      <c r="D1217" s="97">
        <v>9</v>
      </c>
      <c r="E1217" s="97"/>
      <c r="F1217" s="97"/>
      <c r="G1217" s="99" t="s">
        <v>124</v>
      </c>
      <c r="H1217" s="100">
        <f t="shared" ref="H1217:N1217" si="2467">H1218+H1231+H1234+H1239+H1250+H1260+H1291</f>
        <v>0</v>
      </c>
      <c r="I1217" s="100">
        <f t="shared" si="2467"/>
        <v>0</v>
      </c>
      <c r="J1217" s="100">
        <f t="shared" si="2467"/>
        <v>0</v>
      </c>
      <c r="K1217" s="100">
        <f t="shared" si="2467"/>
        <v>0</v>
      </c>
      <c r="L1217" s="100">
        <f t="shared" si="2467"/>
        <v>0</v>
      </c>
      <c r="M1217" s="100">
        <f t="shared" si="2467"/>
        <v>0</v>
      </c>
      <c r="N1217" s="100">
        <f t="shared" si="2467"/>
        <v>0</v>
      </c>
      <c r="O1217" s="100">
        <f t="shared" ref="O1217:BD1217" si="2468">O1218+O1231+O1234+O1239+O1250+O1260+O1291</f>
        <v>0</v>
      </c>
      <c r="P1217" s="100">
        <f t="shared" si="2468"/>
        <v>0</v>
      </c>
      <c r="Q1217" s="100">
        <f t="shared" si="2468"/>
        <v>0</v>
      </c>
      <c r="R1217" s="100">
        <f t="shared" si="2468"/>
        <v>0</v>
      </c>
      <c r="S1217" s="100">
        <f t="shared" si="2468"/>
        <v>0</v>
      </c>
      <c r="T1217" s="100">
        <f t="shared" si="2468"/>
        <v>0</v>
      </c>
      <c r="U1217" s="100">
        <f t="shared" si="2468"/>
        <v>0</v>
      </c>
      <c r="V1217" s="100">
        <f t="shared" si="2468"/>
        <v>0</v>
      </c>
      <c r="W1217" s="100">
        <f t="shared" si="2468"/>
        <v>0</v>
      </c>
      <c r="X1217" s="100">
        <f t="shared" si="2468"/>
        <v>0</v>
      </c>
      <c r="Y1217" s="100">
        <f t="shared" si="2468"/>
        <v>0</v>
      </c>
      <c r="Z1217" s="100">
        <f t="shared" si="2468"/>
        <v>0</v>
      </c>
      <c r="AA1217" s="100">
        <f t="shared" si="2468"/>
        <v>0</v>
      </c>
      <c r="AB1217" s="100">
        <f t="shared" si="2468"/>
        <v>0</v>
      </c>
      <c r="AC1217" s="100">
        <f t="shared" si="2468"/>
        <v>0</v>
      </c>
      <c r="AD1217" s="100">
        <f t="shared" si="2468"/>
        <v>0</v>
      </c>
      <c r="AE1217" s="100">
        <f t="shared" si="2468"/>
        <v>0</v>
      </c>
      <c r="AF1217" s="100">
        <f t="shared" si="2468"/>
        <v>0</v>
      </c>
      <c r="AG1217" s="100">
        <f t="shared" si="2468"/>
        <v>0</v>
      </c>
      <c r="AH1217" s="100">
        <f t="shared" si="2468"/>
        <v>0</v>
      </c>
      <c r="AI1217" s="100">
        <f t="shared" si="2468"/>
        <v>0</v>
      </c>
      <c r="AJ1217" s="100">
        <f t="shared" si="2468"/>
        <v>0</v>
      </c>
      <c r="AK1217" s="100">
        <f t="shared" si="2468"/>
        <v>0</v>
      </c>
      <c r="AL1217" s="100">
        <f t="shared" si="2468"/>
        <v>0</v>
      </c>
      <c r="AM1217" s="100">
        <f t="shared" si="2468"/>
        <v>0</v>
      </c>
      <c r="AN1217" s="100">
        <f t="shared" si="2468"/>
        <v>0</v>
      </c>
      <c r="AO1217" s="100">
        <f t="shared" si="2468"/>
        <v>0</v>
      </c>
      <c r="AP1217" s="100">
        <f t="shared" si="2468"/>
        <v>0</v>
      </c>
      <c r="AQ1217" s="100">
        <f t="shared" si="2468"/>
        <v>0</v>
      </c>
      <c r="AR1217" s="100">
        <f t="shared" si="2468"/>
        <v>0</v>
      </c>
      <c r="AS1217" s="100">
        <f t="shared" si="2468"/>
        <v>0</v>
      </c>
      <c r="AT1217" s="100">
        <f t="shared" si="2468"/>
        <v>0</v>
      </c>
      <c r="AU1217" s="100">
        <f t="shared" si="2468"/>
        <v>0</v>
      </c>
      <c r="AV1217" s="100">
        <f t="shared" si="2468"/>
        <v>0</v>
      </c>
      <c r="AW1217" s="100">
        <f t="shared" si="2468"/>
        <v>0</v>
      </c>
      <c r="AX1217" s="100">
        <f t="shared" si="2468"/>
        <v>0</v>
      </c>
      <c r="AY1217" s="100">
        <f t="shared" si="2468"/>
        <v>0</v>
      </c>
      <c r="AZ1217" s="100">
        <f t="shared" si="2468"/>
        <v>0</v>
      </c>
      <c r="BA1217" s="100">
        <f t="shared" si="2468"/>
        <v>0</v>
      </c>
      <c r="BB1217" s="100">
        <f t="shared" si="2468"/>
        <v>0</v>
      </c>
      <c r="BC1217" s="100">
        <f t="shared" si="2468"/>
        <v>0</v>
      </c>
      <c r="BD1217" s="100">
        <f t="shared" si="2468"/>
        <v>0</v>
      </c>
      <c r="BE1217" s="101"/>
      <c r="BF1217" s="102"/>
      <c r="BG1217" s="101"/>
      <c r="BH1217" s="141"/>
      <c r="BI1217" s="141"/>
      <c r="BJ1217" s="104"/>
    </row>
    <row r="1218" spans="2:62" s="113" customFormat="1" ht="57.75" hidden="1" customHeight="1">
      <c r="B1218" s="106">
        <v>2014</v>
      </c>
      <c r="C1218" s="146">
        <v>8317</v>
      </c>
      <c r="D1218" s="106">
        <v>9</v>
      </c>
      <c r="E1218" s="106"/>
      <c r="F1218" s="106"/>
      <c r="G1218" s="108" t="s">
        <v>277</v>
      </c>
      <c r="H1218" s="109">
        <f>H1219+H1221+H1223+H1225+H1227+H1229</f>
        <v>0</v>
      </c>
      <c r="I1218" s="109">
        <f t="shared" ref="I1218:O1218" si="2469">I1219+I1221+I1223+I1225+I1227+I1229</f>
        <v>0</v>
      </c>
      <c r="J1218" s="109">
        <f t="shared" si="2469"/>
        <v>0</v>
      </c>
      <c r="K1218" s="109">
        <f t="shared" si="2469"/>
        <v>0</v>
      </c>
      <c r="L1218" s="109">
        <f t="shared" si="2469"/>
        <v>0</v>
      </c>
      <c r="M1218" s="109">
        <f t="shared" si="2469"/>
        <v>0</v>
      </c>
      <c r="N1218" s="109">
        <f t="shared" si="2469"/>
        <v>0</v>
      </c>
      <c r="O1218" s="109">
        <f t="shared" si="2469"/>
        <v>0</v>
      </c>
      <c r="P1218" s="109">
        <f t="shared" ref="P1218:BD1218" si="2470">P1219+P1221+P1223+P1225+P1227+P1229</f>
        <v>0</v>
      </c>
      <c r="Q1218" s="109">
        <f t="shared" si="2470"/>
        <v>0</v>
      </c>
      <c r="R1218" s="109">
        <f t="shared" si="2470"/>
        <v>0</v>
      </c>
      <c r="S1218" s="109">
        <f t="shared" si="2470"/>
        <v>0</v>
      </c>
      <c r="T1218" s="109">
        <f t="shared" si="2470"/>
        <v>0</v>
      </c>
      <c r="U1218" s="109">
        <f t="shared" si="2470"/>
        <v>0</v>
      </c>
      <c r="V1218" s="109">
        <f t="shared" si="2470"/>
        <v>0</v>
      </c>
      <c r="W1218" s="109">
        <f t="shared" si="2470"/>
        <v>0</v>
      </c>
      <c r="X1218" s="109">
        <f t="shared" si="2470"/>
        <v>0</v>
      </c>
      <c r="Y1218" s="109">
        <f t="shared" si="2470"/>
        <v>0</v>
      </c>
      <c r="Z1218" s="109">
        <f t="shared" si="2470"/>
        <v>0</v>
      </c>
      <c r="AA1218" s="109">
        <f t="shared" si="2470"/>
        <v>0</v>
      </c>
      <c r="AB1218" s="109">
        <f t="shared" si="2470"/>
        <v>0</v>
      </c>
      <c r="AC1218" s="109">
        <f t="shared" si="2470"/>
        <v>0</v>
      </c>
      <c r="AD1218" s="109">
        <f t="shared" si="2470"/>
        <v>0</v>
      </c>
      <c r="AE1218" s="109">
        <f t="shared" si="2470"/>
        <v>0</v>
      </c>
      <c r="AF1218" s="109">
        <f t="shared" si="2470"/>
        <v>0</v>
      </c>
      <c r="AG1218" s="109">
        <f t="shared" si="2470"/>
        <v>0</v>
      </c>
      <c r="AH1218" s="109">
        <f t="shared" si="2470"/>
        <v>0</v>
      </c>
      <c r="AI1218" s="109">
        <f t="shared" si="2470"/>
        <v>0</v>
      </c>
      <c r="AJ1218" s="109">
        <f t="shared" si="2470"/>
        <v>0</v>
      </c>
      <c r="AK1218" s="109">
        <f t="shared" si="2470"/>
        <v>0</v>
      </c>
      <c r="AL1218" s="109">
        <f t="shared" si="2470"/>
        <v>0</v>
      </c>
      <c r="AM1218" s="109">
        <f t="shared" si="2470"/>
        <v>0</v>
      </c>
      <c r="AN1218" s="109">
        <f t="shared" si="2470"/>
        <v>0</v>
      </c>
      <c r="AO1218" s="109">
        <f t="shared" si="2470"/>
        <v>0</v>
      </c>
      <c r="AP1218" s="109">
        <f t="shared" si="2470"/>
        <v>0</v>
      </c>
      <c r="AQ1218" s="109">
        <f t="shared" si="2470"/>
        <v>0</v>
      </c>
      <c r="AR1218" s="109">
        <f t="shared" si="2470"/>
        <v>0</v>
      </c>
      <c r="AS1218" s="109">
        <f t="shared" si="2470"/>
        <v>0</v>
      </c>
      <c r="AT1218" s="109">
        <f t="shared" si="2470"/>
        <v>0</v>
      </c>
      <c r="AU1218" s="109">
        <f t="shared" si="2470"/>
        <v>0</v>
      </c>
      <c r="AV1218" s="109">
        <f t="shared" si="2470"/>
        <v>0</v>
      </c>
      <c r="AW1218" s="109">
        <f t="shared" si="2470"/>
        <v>0</v>
      </c>
      <c r="AX1218" s="109">
        <f t="shared" si="2470"/>
        <v>0</v>
      </c>
      <c r="AY1218" s="109">
        <f t="shared" si="2470"/>
        <v>0</v>
      </c>
      <c r="AZ1218" s="109">
        <f t="shared" si="2470"/>
        <v>0</v>
      </c>
      <c r="BA1218" s="109">
        <f t="shared" si="2470"/>
        <v>0</v>
      </c>
      <c r="BB1218" s="109">
        <f t="shared" si="2470"/>
        <v>0</v>
      </c>
      <c r="BC1218" s="109">
        <f t="shared" si="2470"/>
        <v>0</v>
      </c>
      <c r="BD1218" s="109">
        <f t="shared" si="2470"/>
        <v>0</v>
      </c>
      <c r="BE1218" s="110"/>
      <c r="BF1218" s="111"/>
      <c r="BG1218" s="110"/>
      <c r="BH1218" s="142"/>
      <c r="BI1218" s="142"/>
      <c r="BJ1218" s="104"/>
    </row>
    <row r="1219" spans="2:62" s="121" customFormat="1" hidden="1">
      <c r="B1219" s="114">
        <v>2014</v>
      </c>
      <c r="C1219" s="115">
        <v>8317</v>
      </c>
      <c r="D1219" s="114">
        <v>9</v>
      </c>
      <c r="E1219" s="114">
        <v>211</v>
      </c>
      <c r="F1219" s="114"/>
      <c r="G1219" s="116" t="s">
        <v>278</v>
      </c>
      <c r="H1219" s="117">
        <f>H1220</f>
        <v>0</v>
      </c>
      <c r="I1219" s="117">
        <f t="shared" ref="I1219:BD1219" si="2471">I1220</f>
        <v>0</v>
      </c>
      <c r="J1219" s="117">
        <f t="shared" si="2471"/>
        <v>0</v>
      </c>
      <c r="K1219" s="117">
        <f t="shared" si="2471"/>
        <v>0</v>
      </c>
      <c r="L1219" s="117">
        <f t="shared" si="2471"/>
        <v>0</v>
      </c>
      <c r="M1219" s="117">
        <f t="shared" si="2471"/>
        <v>0</v>
      </c>
      <c r="N1219" s="117">
        <f t="shared" si="2471"/>
        <v>0</v>
      </c>
      <c r="O1219" s="117">
        <f t="shared" si="2471"/>
        <v>0</v>
      </c>
      <c r="P1219" s="117">
        <f t="shared" si="2471"/>
        <v>0</v>
      </c>
      <c r="Q1219" s="117">
        <f t="shared" si="2471"/>
        <v>0</v>
      </c>
      <c r="R1219" s="117">
        <f t="shared" si="2471"/>
        <v>0</v>
      </c>
      <c r="S1219" s="117">
        <f t="shared" si="2471"/>
        <v>0</v>
      </c>
      <c r="T1219" s="117">
        <f t="shared" si="2471"/>
        <v>0</v>
      </c>
      <c r="U1219" s="117">
        <f t="shared" si="2471"/>
        <v>0</v>
      </c>
      <c r="V1219" s="117">
        <f t="shared" si="2471"/>
        <v>0</v>
      </c>
      <c r="W1219" s="117">
        <f t="shared" si="2471"/>
        <v>0</v>
      </c>
      <c r="X1219" s="117">
        <f t="shared" si="2471"/>
        <v>0</v>
      </c>
      <c r="Y1219" s="117">
        <f t="shared" si="2471"/>
        <v>0</v>
      </c>
      <c r="Z1219" s="117">
        <f t="shared" si="2471"/>
        <v>0</v>
      </c>
      <c r="AA1219" s="117">
        <f t="shared" si="2471"/>
        <v>0</v>
      </c>
      <c r="AB1219" s="117">
        <f t="shared" si="2471"/>
        <v>0</v>
      </c>
      <c r="AC1219" s="117">
        <f t="shared" si="2471"/>
        <v>0</v>
      </c>
      <c r="AD1219" s="117">
        <f t="shared" si="2471"/>
        <v>0</v>
      </c>
      <c r="AE1219" s="117">
        <f t="shared" si="2471"/>
        <v>0</v>
      </c>
      <c r="AF1219" s="117">
        <f t="shared" si="2471"/>
        <v>0</v>
      </c>
      <c r="AG1219" s="117">
        <f t="shared" si="2471"/>
        <v>0</v>
      </c>
      <c r="AH1219" s="117">
        <f t="shared" si="2471"/>
        <v>0</v>
      </c>
      <c r="AI1219" s="117">
        <f t="shared" si="2471"/>
        <v>0</v>
      </c>
      <c r="AJ1219" s="117">
        <f t="shared" si="2471"/>
        <v>0</v>
      </c>
      <c r="AK1219" s="117">
        <f t="shared" si="2471"/>
        <v>0</v>
      </c>
      <c r="AL1219" s="117">
        <f t="shared" si="2471"/>
        <v>0</v>
      </c>
      <c r="AM1219" s="117">
        <f t="shared" si="2471"/>
        <v>0</v>
      </c>
      <c r="AN1219" s="117">
        <f t="shared" si="2471"/>
        <v>0</v>
      </c>
      <c r="AO1219" s="117">
        <f t="shared" si="2471"/>
        <v>0</v>
      </c>
      <c r="AP1219" s="117">
        <f t="shared" si="2471"/>
        <v>0</v>
      </c>
      <c r="AQ1219" s="117">
        <f t="shared" si="2471"/>
        <v>0</v>
      </c>
      <c r="AR1219" s="117">
        <f t="shared" si="2471"/>
        <v>0</v>
      </c>
      <c r="AS1219" s="117">
        <f t="shared" si="2471"/>
        <v>0</v>
      </c>
      <c r="AT1219" s="117">
        <f t="shared" si="2471"/>
        <v>0</v>
      </c>
      <c r="AU1219" s="117">
        <f t="shared" si="2471"/>
        <v>0</v>
      </c>
      <c r="AV1219" s="117">
        <f t="shared" si="2471"/>
        <v>0</v>
      </c>
      <c r="AW1219" s="117">
        <f t="shared" si="2471"/>
        <v>0</v>
      </c>
      <c r="AX1219" s="117">
        <f t="shared" si="2471"/>
        <v>0</v>
      </c>
      <c r="AY1219" s="117">
        <f t="shared" si="2471"/>
        <v>0</v>
      </c>
      <c r="AZ1219" s="117">
        <f t="shared" si="2471"/>
        <v>0</v>
      </c>
      <c r="BA1219" s="117">
        <f t="shared" si="2471"/>
        <v>0</v>
      </c>
      <c r="BB1219" s="117">
        <f t="shared" si="2471"/>
        <v>0</v>
      </c>
      <c r="BC1219" s="117">
        <f t="shared" si="2471"/>
        <v>0</v>
      </c>
      <c r="BD1219" s="117">
        <f t="shared" si="2471"/>
        <v>0</v>
      </c>
      <c r="BE1219" s="118"/>
      <c r="BF1219" s="119"/>
      <c r="BG1219" s="118"/>
      <c r="BH1219" s="140"/>
      <c r="BI1219" s="140"/>
      <c r="BJ1219" s="104"/>
    </row>
    <row r="1220" spans="2:62" s="96" customFormat="1" ht="36.75" hidden="1" customHeight="1">
      <c r="B1220" s="122"/>
      <c r="C1220" s="143"/>
      <c r="D1220" s="122"/>
      <c r="E1220" s="122"/>
      <c r="F1220" s="132">
        <v>1</v>
      </c>
      <c r="G1220" s="133" t="s">
        <v>279</v>
      </c>
      <c r="H1220" s="126">
        <v>0</v>
      </c>
      <c r="I1220" s="126">
        <v>0</v>
      </c>
      <c r="J1220" s="127">
        <f>H1220+I1220</f>
        <v>0</v>
      </c>
      <c r="K1220" s="126">
        <v>0</v>
      </c>
      <c r="L1220" s="126">
        <v>0</v>
      </c>
      <c r="M1220" s="127">
        <f>K1220+L1220</f>
        <v>0</v>
      </c>
      <c r="N1220" s="127">
        <f>J1220+M1220</f>
        <v>0</v>
      </c>
      <c r="O1220" s="126">
        <v>0</v>
      </c>
      <c r="P1220" s="126">
        <v>0</v>
      </c>
      <c r="Q1220" s="127">
        <f t="shared" ref="Q1220" si="2472">O1220+P1220</f>
        <v>0</v>
      </c>
      <c r="R1220" s="126">
        <v>0</v>
      </c>
      <c r="S1220" s="126">
        <v>0</v>
      </c>
      <c r="T1220" s="127">
        <f t="shared" ref="T1220" si="2473">R1220+S1220</f>
        <v>0</v>
      </c>
      <c r="U1220" s="127">
        <f t="shared" ref="U1220" si="2474">Q1220+T1220</f>
        <v>0</v>
      </c>
      <c r="V1220" s="126">
        <v>0</v>
      </c>
      <c r="W1220" s="126">
        <v>0</v>
      </c>
      <c r="X1220" s="127">
        <f t="shared" ref="X1220" si="2475">V1220+W1220</f>
        <v>0</v>
      </c>
      <c r="Y1220" s="126">
        <v>0</v>
      </c>
      <c r="Z1220" s="126">
        <v>0</v>
      </c>
      <c r="AA1220" s="127">
        <f t="shared" ref="AA1220" si="2476">Y1220+Z1220</f>
        <v>0</v>
      </c>
      <c r="AB1220" s="127">
        <f t="shared" ref="AB1220" si="2477">X1220+AA1220</f>
        <v>0</v>
      </c>
      <c r="AC1220" s="126">
        <v>0</v>
      </c>
      <c r="AD1220" s="126">
        <v>0</v>
      </c>
      <c r="AE1220" s="127">
        <f t="shared" ref="AE1220" si="2478">AC1220+AD1220</f>
        <v>0</v>
      </c>
      <c r="AF1220" s="126">
        <v>0</v>
      </c>
      <c r="AG1220" s="126">
        <v>0</v>
      </c>
      <c r="AH1220" s="127">
        <f t="shared" ref="AH1220" si="2479">AF1220+AG1220</f>
        <v>0</v>
      </c>
      <c r="AI1220" s="127">
        <f t="shared" ref="AI1220" si="2480">AE1220+AH1220</f>
        <v>0</v>
      </c>
      <c r="AJ1220" s="126">
        <v>0</v>
      </c>
      <c r="AK1220" s="126">
        <v>0</v>
      </c>
      <c r="AL1220" s="127">
        <f t="shared" ref="AL1220" si="2481">AJ1220+AK1220</f>
        <v>0</v>
      </c>
      <c r="AM1220" s="126">
        <v>0</v>
      </c>
      <c r="AN1220" s="126">
        <v>0</v>
      </c>
      <c r="AO1220" s="127">
        <f t="shared" ref="AO1220" si="2482">AM1220+AN1220</f>
        <v>0</v>
      </c>
      <c r="AP1220" s="127">
        <f t="shared" ref="AP1220" si="2483">AL1220+AO1220</f>
        <v>0</v>
      </c>
      <c r="AQ1220" s="126">
        <v>0</v>
      </c>
      <c r="AR1220" s="126">
        <v>0</v>
      </c>
      <c r="AS1220" s="127">
        <f t="shared" ref="AS1220" si="2484">AQ1220+AR1220</f>
        <v>0</v>
      </c>
      <c r="AT1220" s="126">
        <v>0</v>
      </c>
      <c r="AU1220" s="126">
        <v>0</v>
      </c>
      <c r="AV1220" s="127">
        <f t="shared" ref="AV1220" si="2485">AT1220+AU1220</f>
        <v>0</v>
      </c>
      <c r="AW1220" s="127">
        <f t="shared" ref="AW1220" si="2486">AS1220+AV1220</f>
        <v>0</v>
      </c>
      <c r="AX1220" s="126">
        <v>0</v>
      </c>
      <c r="AY1220" s="126">
        <v>0</v>
      </c>
      <c r="AZ1220" s="127">
        <f t="shared" ref="AZ1220" si="2487">AX1220+AY1220</f>
        <v>0</v>
      </c>
      <c r="BA1220" s="126">
        <v>0</v>
      </c>
      <c r="BB1220" s="126">
        <v>0</v>
      </c>
      <c r="BC1220" s="127">
        <f t="shared" ref="BC1220" si="2488">BA1220+BB1220</f>
        <v>0</v>
      </c>
      <c r="BD1220" s="127">
        <f t="shared" ref="BD1220" si="2489">AZ1220+BC1220</f>
        <v>0</v>
      </c>
      <c r="BE1220" s="128" t="s">
        <v>50</v>
      </c>
      <c r="BF1220" s="134"/>
      <c r="BG1220" s="128"/>
      <c r="BH1220" s="152" t="s">
        <v>128</v>
      </c>
      <c r="BI1220" s="152"/>
      <c r="BJ1220" s="104"/>
    </row>
    <row r="1221" spans="2:62" s="96" customFormat="1" hidden="1">
      <c r="B1221" s="114">
        <v>2014</v>
      </c>
      <c r="C1221" s="115">
        <v>8317</v>
      </c>
      <c r="D1221" s="114">
        <v>9</v>
      </c>
      <c r="E1221" s="114">
        <v>212</v>
      </c>
      <c r="F1221" s="114"/>
      <c r="G1221" s="116" t="s">
        <v>126</v>
      </c>
      <c r="H1221" s="117">
        <f>H1222</f>
        <v>0</v>
      </c>
      <c r="I1221" s="117">
        <f t="shared" ref="I1221:BD1221" si="2490">I1222</f>
        <v>0</v>
      </c>
      <c r="J1221" s="117">
        <f t="shared" si="2490"/>
        <v>0</v>
      </c>
      <c r="K1221" s="117">
        <f t="shared" si="2490"/>
        <v>0</v>
      </c>
      <c r="L1221" s="117">
        <f t="shared" si="2490"/>
        <v>0</v>
      </c>
      <c r="M1221" s="117">
        <f t="shared" si="2490"/>
        <v>0</v>
      </c>
      <c r="N1221" s="117">
        <f t="shared" si="2490"/>
        <v>0</v>
      </c>
      <c r="O1221" s="117">
        <f t="shared" si="2490"/>
        <v>0</v>
      </c>
      <c r="P1221" s="117">
        <f t="shared" si="2490"/>
        <v>0</v>
      </c>
      <c r="Q1221" s="117">
        <f t="shared" si="2490"/>
        <v>0</v>
      </c>
      <c r="R1221" s="117">
        <f t="shared" si="2490"/>
        <v>0</v>
      </c>
      <c r="S1221" s="117">
        <f t="shared" si="2490"/>
        <v>0</v>
      </c>
      <c r="T1221" s="117">
        <f t="shared" si="2490"/>
        <v>0</v>
      </c>
      <c r="U1221" s="117">
        <f t="shared" si="2490"/>
        <v>0</v>
      </c>
      <c r="V1221" s="117">
        <f t="shared" si="2490"/>
        <v>0</v>
      </c>
      <c r="W1221" s="117">
        <f t="shared" si="2490"/>
        <v>0</v>
      </c>
      <c r="X1221" s="117">
        <f t="shared" si="2490"/>
        <v>0</v>
      </c>
      <c r="Y1221" s="117">
        <f t="shared" si="2490"/>
        <v>0</v>
      </c>
      <c r="Z1221" s="117">
        <f t="shared" si="2490"/>
        <v>0</v>
      </c>
      <c r="AA1221" s="117">
        <f t="shared" si="2490"/>
        <v>0</v>
      </c>
      <c r="AB1221" s="117">
        <f t="shared" si="2490"/>
        <v>0</v>
      </c>
      <c r="AC1221" s="117">
        <f t="shared" si="2490"/>
        <v>0</v>
      </c>
      <c r="AD1221" s="117">
        <f t="shared" si="2490"/>
        <v>0</v>
      </c>
      <c r="AE1221" s="117">
        <f t="shared" si="2490"/>
        <v>0</v>
      </c>
      <c r="AF1221" s="117">
        <f t="shared" si="2490"/>
        <v>0</v>
      </c>
      <c r="AG1221" s="117">
        <f t="shared" si="2490"/>
        <v>0</v>
      </c>
      <c r="AH1221" s="117">
        <f t="shared" si="2490"/>
        <v>0</v>
      </c>
      <c r="AI1221" s="117">
        <f t="shared" si="2490"/>
        <v>0</v>
      </c>
      <c r="AJ1221" s="117">
        <f t="shared" si="2490"/>
        <v>0</v>
      </c>
      <c r="AK1221" s="117">
        <f t="shared" si="2490"/>
        <v>0</v>
      </c>
      <c r="AL1221" s="117">
        <f t="shared" si="2490"/>
        <v>0</v>
      </c>
      <c r="AM1221" s="117">
        <f t="shared" si="2490"/>
        <v>0</v>
      </c>
      <c r="AN1221" s="117">
        <f t="shared" si="2490"/>
        <v>0</v>
      </c>
      <c r="AO1221" s="117">
        <f t="shared" si="2490"/>
        <v>0</v>
      </c>
      <c r="AP1221" s="117">
        <f t="shared" si="2490"/>
        <v>0</v>
      </c>
      <c r="AQ1221" s="117">
        <f t="shared" si="2490"/>
        <v>0</v>
      </c>
      <c r="AR1221" s="117">
        <f t="shared" si="2490"/>
        <v>0</v>
      </c>
      <c r="AS1221" s="117">
        <f t="shared" si="2490"/>
        <v>0</v>
      </c>
      <c r="AT1221" s="117">
        <f t="shared" si="2490"/>
        <v>0</v>
      </c>
      <c r="AU1221" s="117">
        <f t="shared" si="2490"/>
        <v>0</v>
      </c>
      <c r="AV1221" s="117">
        <f t="shared" si="2490"/>
        <v>0</v>
      </c>
      <c r="AW1221" s="117">
        <f t="shared" si="2490"/>
        <v>0</v>
      </c>
      <c r="AX1221" s="117">
        <f t="shared" si="2490"/>
        <v>0</v>
      </c>
      <c r="AY1221" s="117">
        <f t="shared" si="2490"/>
        <v>0</v>
      </c>
      <c r="AZ1221" s="117">
        <f t="shared" si="2490"/>
        <v>0</v>
      </c>
      <c r="BA1221" s="117">
        <f t="shared" si="2490"/>
        <v>0</v>
      </c>
      <c r="BB1221" s="117">
        <f t="shared" si="2490"/>
        <v>0</v>
      </c>
      <c r="BC1221" s="117">
        <f t="shared" si="2490"/>
        <v>0</v>
      </c>
      <c r="BD1221" s="117">
        <f t="shared" si="2490"/>
        <v>0</v>
      </c>
      <c r="BE1221" s="118"/>
      <c r="BF1221" s="119"/>
      <c r="BG1221" s="118"/>
      <c r="BH1221" s="140"/>
      <c r="BI1221" s="140"/>
      <c r="BJ1221" s="104"/>
    </row>
    <row r="1222" spans="2:62" s="96" customFormat="1" ht="66.75" hidden="1" customHeight="1">
      <c r="B1222" s="122"/>
      <c r="C1222" s="143"/>
      <c r="D1222" s="122"/>
      <c r="E1222" s="122"/>
      <c r="F1222" s="132">
        <v>1</v>
      </c>
      <c r="G1222" s="135" t="s">
        <v>732</v>
      </c>
      <c r="H1222" s="126">
        <v>0</v>
      </c>
      <c r="I1222" s="126">
        <v>0</v>
      </c>
      <c r="J1222" s="127">
        <f>H1222+I1222</f>
        <v>0</v>
      </c>
      <c r="K1222" s="126">
        <v>0</v>
      </c>
      <c r="L1222" s="126">
        <v>0</v>
      </c>
      <c r="M1222" s="127">
        <f>K1222+L1222</f>
        <v>0</v>
      </c>
      <c r="N1222" s="127">
        <f>J1222+M1222</f>
        <v>0</v>
      </c>
      <c r="O1222" s="126">
        <v>0</v>
      </c>
      <c r="P1222" s="126">
        <v>0</v>
      </c>
      <c r="Q1222" s="127">
        <f t="shared" ref="Q1222" si="2491">O1222+P1222</f>
        <v>0</v>
      </c>
      <c r="R1222" s="126">
        <v>0</v>
      </c>
      <c r="S1222" s="126">
        <v>0</v>
      </c>
      <c r="T1222" s="127">
        <f t="shared" ref="T1222" si="2492">R1222+S1222</f>
        <v>0</v>
      </c>
      <c r="U1222" s="127">
        <f t="shared" ref="U1222" si="2493">Q1222+T1222</f>
        <v>0</v>
      </c>
      <c r="V1222" s="126">
        <v>0</v>
      </c>
      <c r="W1222" s="126">
        <v>0</v>
      </c>
      <c r="X1222" s="127">
        <f t="shared" ref="X1222" si="2494">V1222+W1222</f>
        <v>0</v>
      </c>
      <c r="Y1222" s="126">
        <v>0</v>
      </c>
      <c r="Z1222" s="126">
        <v>0</v>
      </c>
      <c r="AA1222" s="127">
        <f t="shared" ref="AA1222" si="2495">Y1222+Z1222</f>
        <v>0</v>
      </c>
      <c r="AB1222" s="127">
        <f t="shared" ref="AB1222" si="2496">X1222+AA1222</f>
        <v>0</v>
      </c>
      <c r="AC1222" s="126">
        <v>0</v>
      </c>
      <c r="AD1222" s="126">
        <v>0</v>
      </c>
      <c r="AE1222" s="127">
        <f t="shared" ref="AE1222" si="2497">AC1222+AD1222</f>
        <v>0</v>
      </c>
      <c r="AF1222" s="126">
        <v>0</v>
      </c>
      <c r="AG1222" s="126">
        <v>0</v>
      </c>
      <c r="AH1222" s="127">
        <f t="shared" ref="AH1222" si="2498">AF1222+AG1222</f>
        <v>0</v>
      </c>
      <c r="AI1222" s="127">
        <f t="shared" ref="AI1222" si="2499">AE1222+AH1222</f>
        <v>0</v>
      </c>
      <c r="AJ1222" s="126">
        <v>0</v>
      </c>
      <c r="AK1222" s="126">
        <v>0</v>
      </c>
      <c r="AL1222" s="127">
        <f t="shared" ref="AL1222" si="2500">AJ1222+AK1222</f>
        <v>0</v>
      </c>
      <c r="AM1222" s="126">
        <v>0</v>
      </c>
      <c r="AN1222" s="126">
        <v>0</v>
      </c>
      <c r="AO1222" s="127">
        <f t="shared" ref="AO1222" si="2501">AM1222+AN1222</f>
        <v>0</v>
      </c>
      <c r="AP1222" s="127">
        <f t="shared" ref="AP1222" si="2502">AL1222+AO1222</f>
        <v>0</v>
      </c>
      <c r="AQ1222" s="126">
        <v>0</v>
      </c>
      <c r="AR1222" s="126">
        <v>0</v>
      </c>
      <c r="AS1222" s="127">
        <f t="shared" ref="AS1222" si="2503">AQ1222+AR1222</f>
        <v>0</v>
      </c>
      <c r="AT1222" s="126">
        <v>0</v>
      </c>
      <c r="AU1222" s="126">
        <v>0</v>
      </c>
      <c r="AV1222" s="127">
        <f t="shared" ref="AV1222" si="2504">AT1222+AU1222</f>
        <v>0</v>
      </c>
      <c r="AW1222" s="127">
        <f t="shared" ref="AW1222" si="2505">AS1222+AV1222</f>
        <v>0</v>
      </c>
      <c r="AX1222" s="126">
        <v>0</v>
      </c>
      <c r="AY1222" s="126">
        <v>0</v>
      </c>
      <c r="AZ1222" s="127">
        <f t="shared" ref="AZ1222" si="2506">AX1222+AY1222</f>
        <v>0</v>
      </c>
      <c r="BA1222" s="126">
        <v>0</v>
      </c>
      <c r="BB1222" s="126">
        <v>0</v>
      </c>
      <c r="BC1222" s="127">
        <f t="shared" ref="BC1222" si="2507">BA1222+BB1222</f>
        <v>0</v>
      </c>
      <c r="BD1222" s="127">
        <f t="shared" ref="BD1222" si="2508">AZ1222+BC1222</f>
        <v>0</v>
      </c>
      <c r="BE1222" s="128" t="s">
        <v>50</v>
      </c>
      <c r="BF1222" s="134"/>
      <c r="BG1222" s="128"/>
      <c r="BH1222" s="152" t="s">
        <v>128</v>
      </c>
      <c r="BI1222" s="152"/>
      <c r="BJ1222" s="104"/>
    </row>
    <row r="1223" spans="2:62" s="96" customFormat="1" ht="63" hidden="1" customHeight="1">
      <c r="B1223" s="114">
        <v>2014</v>
      </c>
      <c r="C1223" s="115">
        <v>8317</v>
      </c>
      <c r="D1223" s="114">
        <v>9</v>
      </c>
      <c r="E1223" s="114">
        <v>214</v>
      </c>
      <c r="F1223" s="114"/>
      <c r="G1223" s="116" t="s">
        <v>280</v>
      </c>
      <c r="H1223" s="117">
        <f>H1224</f>
        <v>0</v>
      </c>
      <c r="I1223" s="117">
        <f t="shared" ref="I1223:BD1223" si="2509">I1224</f>
        <v>0</v>
      </c>
      <c r="J1223" s="117">
        <f t="shared" si="2509"/>
        <v>0</v>
      </c>
      <c r="K1223" s="117">
        <f t="shared" si="2509"/>
        <v>0</v>
      </c>
      <c r="L1223" s="117">
        <f t="shared" si="2509"/>
        <v>0</v>
      </c>
      <c r="M1223" s="117">
        <f t="shared" si="2509"/>
        <v>0</v>
      </c>
      <c r="N1223" s="117">
        <f t="shared" si="2509"/>
        <v>0</v>
      </c>
      <c r="O1223" s="117">
        <f t="shared" si="2509"/>
        <v>0</v>
      </c>
      <c r="P1223" s="117">
        <f t="shared" si="2509"/>
        <v>0</v>
      </c>
      <c r="Q1223" s="117">
        <f t="shared" si="2509"/>
        <v>0</v>
      </c>
      <c r="R1223" s="117">
        <f t="shared" si="2509"/>
        <v>0</v>
      </c>
      <c r="S1223" s="117">
        <f t="shared" si="2509"/>
        <v>0</v>
      </c>
      <c r="T1223" s="117">
        <f t="shared" si="2509"/>
        <v>0</v>
      </c>
      <c r="U1223" s="117">
        <f t="shared" si="2509"/>
        <v>0</v>
      </c>
      <c r="V1223" s="117">
        <f t="shared" si="2509"/>
        <v>0</v>
      </c>
      <c r="W1223" s="117">
        <f t="shared" si="2509"/>
        <v>0</v>
      </c>
      <c r="X1223" s="117">
        <f t="shared" si="2509"/>
        <v>0</v>
      </c>
      <c r="Y1223" s="117">
        <f t="shared" si="2509"/>
        <v>0</v>
      </c>
      <c r="Z1223" s="117">
        <f t="shared" si="2509"/>
        <v>0</v>
      </c>
      <c r="AA1223" s="117">
        <f t="shared" si="2509"/>
        <v>0</v>
      </c>
      <c r="AB1223" s="117">
        <f t="shared" si="2509"/>
        <v>0</v>
      </c>
      <c r="AC1223" s="117">
        <f t="shared" si="2509"/>
        <v>0</v>
      </c>
      <c r="AD1223" s="117">
        <f t="shared" si="2509"/>
        <v>0</v>
      </c>
      <c r="AE1223" s="117">
        <f t="shared" si="2509"/>
        <v>0</v>
      </c>
      <c r="AF1223" s="117">
        <f t="shared" si="2509"/>
        <v>0</v>
      </c>
      <c r="AG1223" s="117">
        <f t="shared" si="2509"/>
        <v>0</v>
      </c>
      <c r="AH1223" s="117">
        <f t="shared" si="2509"/>
        <v>0</v>
      </c>
      <c r="AI1223" s="117">
        <f t="shared" si="2509"/>
        <v>0</v>
      </c>
      <c r="AJ1223" s="117">
        <f t="shared" si="2509"/>
        <v>0</v>
      </c>
      <c r="AK1223" s="117">
        <f t="shared" si="2509"/>
        <v>0</v>
      </c>
      <c r="AL1223" s="117">
        <f t="shared" si="2509"/>
        <v>0</v>
      </c>
      <c r="AM1223" s="117">
        <f t="shared" si="2509"/>
        <v>0</v>
      </c>
      <c r="AN1223" s="117">
        <f t="shared" si="2509"/>
        <v>0</v>
      </c>
      <c r="AO1223" s="117">
        <f t="shared" si="2509"/>
        <v>0</v>
      </c>
      <c r="AP1223" s="117">
        <f t="shared" si="2509"/>
        <v>0</v>
      </c>
      <c r="AQ1223" s="117">
        <f t="shared" si="2509"/>
        <v>0</v>
      </c>
      <c r="AR1223" s="117">
        <f t="shared" si="2509"/>
        <v>0</v>
      </c>
      <c r="AS1223" s="117">
        <f t="shared" si="2509"/>
        <v>0</v>
      </c>
      <c r="AT1223" s="117">
        <f t="shared" si="2509"/>
        <v>0</v>
      </c>
      <c r="AU1223" s="117">
        <f t="shared" si="2509"/>
        <v>0</v>
      </c>
      <c r="AV1223" s="117">
        <f t="shared" si="2509"/>
        <v>0</v>
      </c>
      <c r="AW1223" s="117">
        <f t="shared" si="2509"/>
        <v>0</v>
      </c>
      <c r="AX1223" s="117">
        <f t="shared" si="2509"/>
        <v>0</v>
      </c>
      <c r="AY1223" s="117">
        <f t="shared" si="2509"/>
        <v>0</v>
      </c>
      <c r="AZ1223" s="117">
        <f t="shared" si="2509"/>
        <v>0</v>
      </c>
      <c r="BA1223" s="117">
        <f t="shared" si="2509"/>
        <v>0</v>
      </c>
      <c r="BB1223" s="117">
        <f t="shared" si="2509"/>
        <v>0</v>
      </c>
      <c r="BC1223" s="117">
        <f t="shared" si="2509"/>
        <v>0</v>
      </c>
      <c r="BD1223" s="117">
        <f t="shared" si="2509"/>
        <v>0</v>
      </c>
      <c r="BE1223" s="118"/>
      <c r="BF1223" s="119"/>
      <c r="BG1223" s="118"/>
      <c r="BH1223" s="140"/>
      <c r="BI1223" s="140"/>
      <c r="BJ1223" s="104"/>
    </row>
    <row r="1224" spans="2:62" s="96" customFormat="1" ht="40.5" hidden="1">
      <c r="B1224" s="122"/>
      <c r="C1224" s="143"/>
      <c r="D1224" s="122"/>
      <c r="E1224" s="122"/>
      <c r="F1224" s="132">
        <v>1</v>
      </c>
      <c r="G1224" s="133" t="s">
        <v>281</v>
      </c>
      <c r="H1224" s="126">
        <v>0</v>
      </c>
      <c r="I1224" s="126">
        <v>0</v>
      </c>
      <c r="J1224" s="127">
        <f>H1224+I1224</f>
        <v>0</v>
      </c>
      <c r="K1224" s="126">
        <v>0</v>
      </c>
      <c r="L1224" s="126">
        <v>0</v>
      </c>
      <c r="M1224" s="127">
        <f>K1224+L1224</f>
        <v>0</v>
      </c>
      <c r="N1224" s="127">
        <f>J1224+M1224</f>
        <v>0</v>
      </c>
      <c r="O1224" s="126">
        <v>0</v>
      </c>
      <c r="P1224" s="126">
        <v>0</v>
      </c>
      <c r="Q1224" s="127">
        <f t="shared" ref="Q1224" si="2510">O1224+P1224</f>
        <v>0</v>
      </c>
      <c r="R1224" s="126">
        <v>0</v>
      </c>
      <c r="S1224" s="126">
        <v>0</v>
      </c>
      <c r="T1224" s="127">
        <f t="shared" ref="T1224" si="2511">R1224+S1224</f>
        <v>0</v>
      </c>
      <c r="U1224" s="127">
        <f t="shared" ref="U1224" si="2512">Q1224+T1224</f>
        <v>0</v>
      </c>
      <c r="V1224" s="126">
        <v>0</v>
      </c>
      <c r="W1224" s="126">
        <v>0</v>
      </c>
      <c r="X1224" s="127">
        <f t="shared" ref="X1224" si="2513">V1224+W1224</f>
        <v>0</v>
      </c>
      <c r="Y1224" s="126">
        <v>0</v>
      </c>
      <c r="Z1224" s="126">
        <v>0</v>
      </c>
      <c r="AA1224" s="127">
        <f t="shared" ref="AA1224" si="2514">Y1224+Z1224</f>
        <v>0</v>
      </c>
      <c r="AB1224" s="127">
        <f t="shared" ref="AB1224" si="2515">X1224+AA1224</f>
        <v>0</v>
      </c>
      <c r="AC1224" s="126">
        <v>0</v>
      </c>
      <c r="AD1224" s="126">
        <v>0</v>
      </c>
      <c r="AE1224" s="127">
        <f t="shared" ref="AE1224" si="2516">AC1224+AD1224</f>
        <v>0</v>
      </c>
      <c r="AF1224" s="126">
        <v>0</v>
      </c>
      <c r="AG1224" s="126">
        <v>0</v>
      </c>
      <c r="AH1224" s="127">
        <f t="shared" ref="AH1224" si="2517">AF1224+AG1224</f>
        <v>0</v>
      </c>
      <c r="AI1224" s="127">
        <f t="shared" ref="AI1224" si="2518">AE1224+AH1224</f>
        <v>0</v>
      </c>
      <c r="AJ1224" s="126">
        <v>0</v>
      </c>
      <c r="AK1224" s="126">
        <v>0</v>
      </c>
      <c r="AL1224" s="127">
        <f t="shared" ref="AL1224" si="2519">AJ1224+AK1224</f>
        <v>0</v>
      </c>
      <c r="AM1224" s="126">
        <v>0</v>
      </c>
      <c r="AN1224" s="126">
        <v>0</v>
      </c>
      <c r="AO1224" s="127">
        <f t="shared" ref="AO1224" si="2520">AM1224+AN1224</f>
        <v>0</v>
      </c>
      <c r="AP1224" s="127">
        <f t="shared" ref="AP1224" si="2521">AL1224+AO1224</f>
        <v>0</v>
      </c>
      <c r="AQ1224" s="126">
        <v>0</v>
      </c>
      <c r="AR1224" s="126">
        <v>0</v>
      </c>
      <c r="AS1224" s="127">
        <f t="shared" ref="AS1224" si="2522">AQ1224+AR1224</f>
        <v>0</v>
      </c>
      <c r="AT1224" s="126">
        <v>0</v>
      </c>
      <c r="AU1224" s="126">
        <v>0</v>
      </c>
      <c r="AV1224" s="127">
        <f t="shared" ref="AV1224" si="2523">AT1224+AU1224</f>
        <v>0</v>
      </c>
      <c r="AW1224" s="127">
        <f t="shared" ref="AW1224" si="2524">AS1224+AV1224</f>
        <v>0</v>
      </c>
      <c r="AX1224" s="126">
        <v>0</v>
      </c>
      <c r="AY1224" s="126">
        <v>0</v>
      </c>
      <c r="AZ1224" s="127">
        <f t="shared" ref="AZ1224" si="2525">AX1224+AY1224</f>
        <v>0</v>
      </c>
      <c r="BA1224" s="126">
        <v>0</v>
      </c>
      <c r="BB1224" s="126">
        <v>0</v>
      </c>
      <c r="BC1224" s="127">
        <f t="shared" ref="BC1224" si="2526">BA1224+BB1224</f>
        <v>0</v>
      </c>
      <c r="BD1224" s="127">
        <f t="shared" ref="BD1224" si="2527">AZ1224+BC1224</f>
        <v>0</v>
      </c>
      <c r="BE1224" s="128" t="s">
        <v>50</v>
      </c>
      <c r="BF1224" s="134"/>
      <c r="BG1224" s="128"/>
      <c r="BH1224" s="152" t="s">
        <v>128</v>
      </c>
      <c r="BI1224" s="152"/>
      <c r="BJ1224" s="104"/>
    </row>
    <row r="1225" spans="2:62" s="96" customFormat="1" hidden="1">
      <c r="B1225" s="114">
        <v>2014</v>
      </c>
      <c r="C1225" s="115">
        <v>8317</v>
      </c>
      <c r="D1225" s="114">
        <v>9</v>
      </c>
      <c r="E1225" s="114">
        <v>215</v>
      </c>
      <c r="F1225" s="114"/>
      <c r="G1225" s="116" t="s">
        <v>282</v>
      </c>
      <c r="H1225" s="117">
        <f>H1226</f>
        <v>0</v>
      </c>
      <c r="I1225" s="117">
        <f t="shared" ref="I1225:BD1225" si="2528">I1226</f>
        <v>0</v>
      </c>
      <c r="J1225" s="117">
        <f t="shared" si="2528"/>
        <v>0</v>
      </c>
      <c r="K1225" s="117">
        <f t="shared" si="2528"/>
        <v>0</v>
      </c>
      <c r="L1225" s="117">
        <f t="shared" si="2528"/>
        <v>0</v>
      </c>
      <c r="M1225" s="117">
        <f t="shared" si="2528"/>
        <v>0</v>
      </c>
      <c r="N1225" s="117">
        <f t="shared" si="2528"/>
        <v>0</v>
      </c>
      <c r="O1225" s="117">
        <f t="shared" si="2528"/>
        <v>0</v>
      </c>
      <c r="P1225" s="117">
        <f t="shared" si="2528"/>
        <v>0</v>
      </c>
      <c r="Q1225" s="117">
        <f t="shared" si="2528"/>
        <v>0</v>
      </c>
      <c r="R1225" s="117">
        <f t="shared" si="2528"/>
        <v>0</v>
      </c>
      <c r="S1225" s="117">
        <f t="shared" si="2528"/>
        <v>0</v>
      </c>
      <c r="T1225" s="117">
        <f t="shared" si="2528"/>
        <v>0</v>
      </c>
      <c r="U1225" s="117">
        <f t="shared" si="2528"/>
        <v>0</v>
      </c>
      <c r="V1225" s="117">
        <f t="shared" si="2528"/>
        <v>0</v>
      </c>
      <c r="W1225" s="117">
        <f t="shared" si="2528"/>
        <v>0</v>
      </c>
      <c r="X1225" s="117">
        <f t="shared" si="2528"/>
        <v>0</v>
      </c>
      <c r="Y1225" s="117">
        <f t="shared" si="2528"/>
        <v>0</v>
      </c>
      <c r="Z1225" s="117">
        <f t="shared" si="2528"/>
        <v>0</v>
      </c>
      <c r="AA1225" s="117">
        <f t="shared" si="2528"/>
        <v>0</v>
      </c>
      <c r="AB1225" s="117">
        <f t="shared" si="2528"/>
        <v>0</v>
      </c>
      <c r="AC1225" s="117">
        <f t="shared" si="2528"/>
        <v>0</v>
      </c>
      <c r="AD1225" s="117">
        <f t="shared" si="2528"/>
        <v>0</v>
      </c>
      <c r="AE1225" s="117">
        <f t="shared" si="2528"/>
        <v>0</v>
      </c>
      <c r="AF1225" s="117">
        <f t="shared" si="2528"/>
        <v>0</v>
      </c>
      <c r="AG1225" s="117">
        <f t="shared" si="2528"/>
        <v>0</v>
      </c>
      <c r="AH1225" s="117">
        <f t="shared" si="2528"/>
        <v>0</v>
      </c>
      <c r="AI1225" s="117">
        <f t="shared" si="2528"/>
        <v>0</v>
      </c>
      <c r="AJ1225" s="117">
        <f t="shared" si="2528"/>
        <v>0</v>
      </c>
      <c r="AK1225" s="117">
        <f t="shared" si="2528"/>
        <v>0</v>
      </c>
      <c r="AL1225" s="117">
        <f t="shared" si="2528"/>
        <v>0</v>
      </c>
      <c r="AM1225" s="117">
        <f t="shared" si="2528"/>
        <v>0</v>
      </c>
      <c r="AN1225" s="117">
        <f t="shared" si="2528"/>
        <v>0</v>
      </c>
      <c r="AO1225" s="117">
        <f t="shared" si="2528"/>
        <v>0</v>
      </c>
      <c r="AP1225" s="117">
        <f t="shared" si="2528"/>
        <v>0</v>
      </c>
      <c r="AQ1225" s="117">
        <f t="shared" si="2528"/>
        <v>0</v>
      </c>
      <c r="AR1225" s="117">
        <f t="shared" si="2528"/>
        <v>0</v>
      </c>
      <c r="AS1225" s="117">
        <f t="shared" si="2528"/>
        <v>0</v>
      </c>
      <c r="AT1225" s="117">
        <f t="shared" si="2528"/>
        <v>0</v>
      </c>
      <c r="AU1225" s="117">
        <f t="shared" si="2528"/>
        <v>0</v>
      </c>
      <c r="AV1225" s="117">
        <f t="shared" si="2528"/>
        <v>0</v>
      </c>
      <c r="AW1225" s="117">
        <f t="shared" si="2528"/>
        <v>0</v>
      </c>
      <c r="AX1225" s="117">
        <f t="shared" si="2528"/>
        <v>0</v>
      </c>
      <c r="AY1225" s="117">
        <f t="shared" si="2528"/>
        <v>0</v>
      </c>
      <c r="AZ1225" s="117">
        <f t="shared" si="2528"/>
        <v>0</v>
      </c>
      <c r="BA1225" s="117">
        <f t="shared" si="2528"/>
        <v>0</v>
      </c>
      <c r="BB1225" s="117">
        <f t="shared" si="2528"/>
        <v>0</v>
      </c>
      <c r="BC1225" s="117">
        <f t="shared" si="2528"/>
        <v>0</v>
      </c>
      <c r="BD1225" s="117">
        <f t="shared" si="2528"/>
        <v>0</v>
      </c>
      <c r="BE1225" s="118"/>
      <c r="BF1225" s="119"/>
      <c r="BG1225" s="118"/>
      <c r="BH1225" s="140"/>
      <c r="BI1225" s="140"/>
      <c r="BJ1225" s="104"/>
    </row>
    <row r="1226" spans="2:62" s="96" customFormat="1" ht="36.75" hidden="1" customHeight="1">
      <c r="B1226" s="122"/>
      <c r="C1226" s="143"/>
      <c r="D1226" s="122"/>
      <c r="E1226" s="122"/>
      <c r="F1226" s="132">
        <v>1</v>
      </c>
      <c r="G1226" s="133" t="s">
        <v>733</v>
      </c>
      <c r="H1226" s="126">
        <v>0</v>
      </c>
      <c r="I1226" s="126">
        <v>0</v>
      </c>
      <c r="J1226" s="127">
        <f>H1226+I1226</f>
        <v>0</v>
      </c>
      <c r="K1226" s="126">
        <v>0</v>
      </c>
      <c r="L1226" s="126">
        <v>0</v>
      </c>
      <c r="M1226" s="127">
        <f>K1226+L1226</f>
        <v>0</v>
      </c>
      <c r="N1226" s="127">
        <f>J1226+M1226</f>
        <v>0</v>
      </c>
      <c r="O1226" s="126">
        <v>0</v>
      </c>
      <c r="P1226" s="126">
        <v>0</v>
      </c>
      <c r="Q1226" s="127">
        <f t="shared" ref="Q1226" si="2529">O1226+P1226</f>
        <v>0</v>
      </c>
      <c r="R1226" s="126">
        <v>0</v>
      </c>
      <c r="S1226" s="126">
        <v>0</v>
      </c>
      <c r="T1226" s="127">
        <f t="shared" ref="T1226" si="2530">R1226+S1226</f>
        <v>0</v>
      </c>
      <c r="U1226" s="127">
        <f t="shared" ref="U1226" si="2531">Q1226+T1226</f>
        <v>0</v>
      </c>
      <c r="V1226" s="126">
        <v>0</v>
      </c>
      <c r="W1226" s="126">
        <v>0</v>
      </c>
      <c r="X1226" s="127">
        <f t="shared" ref="X1226" si="2532">V1226+W1226</f>
        <v>0</v>
      </c>
      <c r="Y1226" s="126">
        <v>0</v>
      </c>
      <c r="Z1226" s="126">
        <v>0</v>
      </c>
      <c r="AA1226" s="127">
        <f t="shared" ref="AA1226" si="2533">Y1226+Z1226</f>
        <v>0</v>
      </c>
      <c r="AB1226" s="127">
        <f t="shared" ref="AB1226" si="2534">X1226+AA1226</f>
        <v>0</v>
      </c>
      <c r="AC1226" s="126">
        <v>0</v>
      </c>
      <c r="AD1226" s="126">
        <v>0</v>
      </c>
      <c r="AE1226" s="127">
        <f t="shared" ref="AE1226" si="2535">AC1226+AD1226</f>
        <v>0</v>
      </c>
      <c r="AF1226" s="126">
        <v>0</v>
      </c>
      <c r="AG1226" s="126">
        <v>0</v>
      </c>
      <c r="AH1226" s="127">
        <f t="shared" ref="AH1226" si="2536">AF1226+AG1226</f>
        <v>0</v>
      </c>
      <c r="AI1226" s="127">
        <f t="shared" ref="AI1226" si="2537">AE1226+AH1226</f>
        <v>0</v>
      </c>
      <c r="AJ1226" s="126">
        <v>0</v>
      </c>
      <c r="AK1226" s="126">
        <v>0</v>
      </c>
      <c r="AL1226" s="127">
        <f t="shared" ref="AL1226" si="2538">AJ1226+AK1226</f>
        <v>0</v>
      </c>
      <c r="AM1226" s="126">
        <v>0</v>
      </c>
      <c r="AN1226" s="126">
        <v>0</v>
      </c>
      <c r="AO1226" s="127">
        <f t="shared" ref="AO1226" si="2539">AM1226+AN1226</f>
        <v>0</v>
      </c>
      <c r="AP1226" s="127">
        <f t="shared" ref="AP1226" si="2540">AL1226+AO1226</f>
        <v>0</v>
      </c>
      <c r="AQ1226" s="126">
        <v>0</v>
      </c>
      <c r="AR1226" s="126">
        <v>0</v>
      </c>
      <c r="AS1226" s="127">
        <f t="shared" ref="AS1226" si="2541">AQ1226+AR1226</f>
        <v>0</v>
      </c>
      <c r="AT1226" s="126">
        <v>0</v>
      </c>
      <c r="AU1226" s="126">
        <v>0</v>
      </c>
      <c r="AV1226" s="127">
        <f t="shared" ref="AV1226" si="2542">AT1226+AU1226</f>
        <v>0</v>
      </c>
      <c r="AW1226" s="127">
        <f t="shared" ref="AW1226" si="2543">AS1226+AV1226</f>
        <v>0</v>
      </c>
      <c r="AX1226" s="126">
        <v>0</v>
      </c>
      <c r="AY1226" s="126">
        <v>0</v>
      </c>
      <c r="AZ1226" s="127">
        <f t="shared" ref="AZ1226" si="2544">AX1226+AY1226</f>
        <v>0</v>
      </c>
      <c r="BA1226" s="126">
        <v>0</v>
      </c>
      <c r="BB1226" s="126">
        <v>0</v>
      </c>
      <c r="BC1226" s="127">
        <f t="shared" ref="BC1226" si="2545">BA1226+BB1226</f>
        <v>0</v>
      </c>
      <c r="BD1226" s="127">
        <f t="shared" ref="BD1226" si="2546">AZ1226+BC1226</f>
        <v>0</v>
      </c>
      <c r="BE1226" s="128" t="s">
        <v>50</v>
      </c>
      <c r="BF1226" s="134"/>
      <c r="BG1226" s="128"/>
      <c r="BH1226" s="152" t="s">
        <v>128</v>
      </c>
      <c r="BI1226" s="152"/>
      <c r="BJ1226" s="104"/>
    </row>
    <row r="1227" spans="2:62" s="96" customFormat="1" ht="36.75" hidden="1" customHeight="1">
      <c r="B1227" s="114">
        <v>2014</v>
      </c>
      <c r="C1227" s="115">
        <v>8317</v>
      </c>
      <c r="D1227" s="114">
        <v>9</v>
      </c>
      <c r="E1227" s="114">
        <v>217</v>
      </c>
      <c r="F1227" s="114"/>
      <c r="G1227" s="116" t="s">
        <v>286</v>
      </c>
      <c r="H1227" s="117">
        <f>H1228</f>
        <v>0</v>
      </c>
      <c r="I1227" s="117">
        <f t="shared" ref="I1227:BD1227" si="2547">I1228</f>
        <v>0</v>
      </c>
      <c r="J1227" s="117">
        <f t="shared" si="2547"/>
        <v>0</v>
      </c>
      <c r="K1227" s="117">
        <f t="shared" si="2547"/>
        <v>0</v>
      </c>
      <c r="L1227" s="117">
        <f t="shared" si="2547"/>
        <v>0</v>
      </c>
      <c r="M1227" s="117">
        <f t="shared" si="2547"/>
        <v>0</v>
      </c>
      <c r="N1227" s="117">
        <f t="shared" si="2547"/>
        <v>0</v>
      </c>
      <c r="O1227" s="117">
        <f t="shared" si="2547"/>
        <v>0</v>
      </c>
      <c r="P1227" s="117">
        <f t="shared" si="2547"/>
        <v>0</v>
      </c>
      <c r="Q1227" s="117">
        <f t="shared" si="2547"/>
        <v>0</v>
      </c>
      <c r="R1227" s="117">
        <f t="shared" si="2547"/>
        <v>0</v>
      </c>
      <c r="S1227" s="117">
        <f t="shared" si="2547"/>
        <v>0</v>
      </c>
      <c r="T1227" s="117">
        <f t="shared" si="2547"/>
        <v>0</v>
      </c>
      <c r="U1227" s="117">
        <f t="shared" si="2547"/>
        <v>0</v>
      </c>
      <c r="V1227" s="117">
        <f t="shared" si="2547"/>
        <v>0</v>
      </c>
      <c r="W1227" s="117">
        <f t="shared" si="2547"/>
        <v>0</v>
      </c>
      <c r="X1227" s="117">
        <f t="shared" si="2547"/>
        <v>0</v>
      </c>
      <c r="Y1227" s="117">
        <f t="shared" si="2547"/>
        <v>0</v>
      </c>
      <c r="Z1227" s="117">
        <f t="shared" si="2547"/>
        <v>0</v>
      </c>
      <c r="AA1227" s="117">
        <f t="shared" si="2547"/>
        <v>0</v>
      </c>
      <c r="AB1227" s="117">
        <f t="shared" si="2547"/>
        <v>0</v>
      </c>
      <c r="AC1227" s="117">
        <f t="shared" si="2547"/>
        <v>0</v>
      </c>
      <c r="AD1227" s="117">
        <f t="shared" si="2547"/>
        <v>0</v>
      </c>
      <c r="AE1227" s="117">
        <f t="shared" si="2547"/>
        <v>0</v>
      </c>
      <c r="AF1227" s="117">
        <f t="shared" si="2547"/>
        <v>0</v>
      </c>
      <c r="AG1227" s="117">
        <f t="shared" si="2547"/>
        <v>0</v>
      </c>
      <c r="AH1227" s="117">
        <f t="shared" si="2547"/>
        <v>0</v>
      </c>
      <c r="AI1227" s="117">
        <f t="shared" si="2547"/>
        <v>0</v>
      </c>
      <c r="AJ1227" s="117">
        <f t="shared" si="2547"/>
        <v>0</v>
      </c>
      <c r="AK1227" s="117">
        <f t="shared" si="2547"/>
        <v>0</v>
      </c>
      <c r="AL1227" s="117">
        <f t="shared" si="2547"/>
        <v>0</v>
      </c>
      <c r="AM1227" s="117">
        <f t="shared" si="2547"/>
        <v>0</v>
      </c>
      <c r="AN1227" s="117">
        <f t="shared" si="2547"/>
        <v>0</v>
      </c>
      <c r="AO1227" s="117">
        <f t="shared" si="2547"/>
        <v>0</v>
      </c>
      <c r="AP1227" s="117">
        <f t="shared" si="2547"/>
        <v>0</v>
      </c>
      <c r="AQ1227" s="117">
        <f t="shared" si="2547"/>
        <v>0</v>
      </c>
      <c r="AR1227" s="117">
        <f t="shared" si="2547"/>
        <v>0</v>
      </c>
      <c r="AS1227" s="117">
        <f t="shared" si="2547"/>
        <v>0</v>
      </c>
      <c r="AT1227" s="117">
        <f t="shared" si="2547"/>
        <v>0</v>
      </c>
      <c r="AU1227" s="117">
        <f t="shared" si="2547"/>
        <v>0</v>
      </c>
      <c r="AV1227" s="117">
        <f t="shared" si="2547"/>
        <v>0</v>
      </c>
      <c r="AW1227" s="117">
        <f t="shared" si="2547"/>
        <v>0</v>
      </c>
      <c r="AX1227" s="117">
        <f t="shared" si="2547"/>
        <v>0</v>
      </c>
      <c r="AY1227" s="117">
        <f t="shared" si="2547"/>
        <v>0</v>
      </c>
      <c r="AZ1227" s="117">
        <f t="shared" si="2547"/>
        <v>0</v>
      </c>
      <c r="BA1227" s="117">
        <f t="shared" si="2547"/>
        <v>0</v>
      </c>
      <c r="BB1227" s="117">
        <f t="shared" si="2547"/>
        <v>0</v>
      </c>
      <c r="BC1227" s="117">
        <f t="shared" si="2547"/>
        <v>0</v>
      </c>
      <c r="BD1227" s="117">
        <f t="shared" si="2547"/>
        <v>0</v>
      </c>
      <c r="BE1227" s="118"/>
      <c r="BF1227" s="119"/>
      <c r="BG1227" s="118"/>
      <c r="BH1227" s="140"/>
      <c r="BI1227" s="140"/>
      <c r="BJ1227" s="104"/>
    </row>
    <row r="1228" spans="2:62" s="96" customFormat="1" ht="36.75" hidden="1" customHeight="1">
      <c r="B1228" s="122"/>
      <c r="C1228" s="143"/>
      <c r="D1228" s="122"/>
      <c r="E1228" s="122"/>
      <c r="F1228" s="132">
        <v>1</v>
      </c>
      <c r="G1228" s="163" t="s">
        <v>600</v>
      </c>
      <c r="H1228" s="126">
        <v>0</v>
      </c>
      <c r="I1228" s="126">
        <v>0</v>
      </c>
      <c r="J1228" s="127">
        <f>H1228+I1228</f>
        <v>0</v>
      </c>
      <c r="K1228" s="126">
        <v>0</v>
      </c>
      <c r="L1228" s="126">
        <v>0</v>
      </c>
      <c r="M1228" s="127">
        <f>K1228+L1228</f>
        <v>0</v>
      </c>
      <c r="N1228" s="127">
        <f>J1228+M1228</f>
        <v>0</v>
      </c>
      <c r="O1228" s="126">
        <v>0</v>
      </c>
      <c r="P1228" s="126">
        <v>0</v>
      </c>
      <c r="Q1228" s="127">
        <f t="shared" ref="Q1228" si="2548">O1228+P1228</f>
        <v>0</v>
      </c>
      <c r="R1228" s="126">
        <v>0</v>
      </c>
      <c r="S1228" s="126">
        <v>0</v>
      </c>
      <c r="T1228" s="127">
        <f t="shared" ref="T1228" si="2549">R1228+S1228</f>
        <v>0</v>
      </c>
      <c r="U1228" s="127">
        <f t="shared" ref="U1228" si="2550">Q1228+T1228</f>
        <v>0</v>
      </c>
      <c r="V1228" s="126">
        <v>0</v>
      </c>
      <c r="W1228" s="126">
        <v>0</v>
      </c>
      <c r="X1228" s="127">
        <f t="shared" ref="X1228" si="2551">V1228+W1228</f>
        <v>0</v>
      </c>
      <c r="Y1228" s="126">
        <v>0</v>
      </c>
      <c r="Z1228" s="126">
        <v>0</v>
      </c>
      <c r="AA1228" s="127">
        <f t="shared" ref="AA1228" si="2552">Y1228+Z1228</f>
        <v>0</v>
      </c>
      <c r="AB1228" s="127">
        <f t="shared" ref="AB1228" si="2553">X1228+AA1228</f>
        <v>0</v>
      </c>
      <c r="AC1228" s="126">
        <v>0</v>
      </c>
      <c r="AD1228" s="126">
        <v>0</v>
      </c>
      <c r="AE1228" s="127">
        <f t="shared" ref="AE1228" si="2554">AC1228+AD1228</f>
        <v>0</v>
      </c>
      <c r="AF1228" s="126">
        <v>0</v>
      </c>
      <c r="AG1228" s="126">
        <v>0</v>
      </c>
      <c r="AH1228" s="127">
        <f t="shared" ref="AH1228" si="2555">AF1228+AG1228</f>
        <v>0</v>
      </c>
      <c r="AI1228" s="127">
        <f t="shared" ref="AI1228" si="2556">AE1228+AH1228</f>
        <v>0</v>
      </c>
      <c r="AJ1228" s="126">
        <v>0</v>
      </c>
      <c r="AK1228" s="126">
        <v>0</v>
      </c>
      <c r="AL1228" s="127">
        <f t="shared" ref="AL1228" si="2557">AJ1228+AK1228</f>
        <v>0</v>
      </c>
      <c r="AM1228" s="126">
        <v>0</v>
      </c>
      <c r="AN1228" s="126">
        <v>0</v>
      </c>
      <c r="AO1228" s="127">
        <f t="shared" ref="AO1228" si="2558">AM1228+AN1228</f>
        <v>0</v>
      </c>
      <c r="AP1228" s="127">
        <f t="shared" ref="AP1228" si="2559">AL1228+AO1228</f>
        <v>0</v>
      </c>
      <c r="AQ1228" s="126">
        <v>0</v>
      </c>
      <c r="AR1228" s="126">
        <v>0</v>
      </c>
      <c r="AS1228" s="127">
        <f t="shared" ref="AS1228" si="2560">AQ1228+AR1228</f>
        <v>0</v>
      </c>
      <c r="AT1228" s="126">
        <v>0</v>
      </c>
      <c r="AU1228" s="126">
        <v>0</v>
      </c>
      <c r="AV1228" s="127">
        <f t="shared" ref="AV1228" si="2561">AT1228+AU1228</f>
        <v>0</v>
      </c>
      <c r="AW1228" s="127">
        <f t="shared" ref="AW1228" si="2562">AS1228+AV1228</f>
        <v>0</v>
      </c>
      <c r="AX1228" s="126">
        <v>0</v>
      </c>
      <c r="AY1228" s="126">
        <v>0</v>
      </c>
      <c r="AZ1228" s="127">
        <f t="shared" ref="AZ1228" si="2563">AX1228+AY1228</f>
        <v>0</v>
      </c>
      <c r="BA1228" s="126">
        <v>0</v>
      </c>
      <c r="BB1228" s="126">
        <v>0</v>
      </c>
      <c r="BC1228" s="127">
        <f t="shared" ref="BC1228" si="2564">BA1228+BB1228</f>
        <v>0</v>
      </c>
      <c r="BD1228" s="127">
        <f t="shared" ref="BD1228" si="2565">AZ1228+BC1228</f>
        <v>0</v>
      </c>
      <c r="BE1228" s="128" t="s">
        <v>50</v>
      </c>
      <c r="BF1228" s="134"/>
      <c r="BG1228" s="128"/>
      <c r="BH1228" s="152" t="s">
        <v>128</v>
      </c>
      <c r="BI1228" s="152"/>
      <c r="BJ1228" s="104"/>
    </row>
    <row r="1229" spans="2:62" s="96" customFormat="1" ht="41.25" hidden="1" customHeight="1">
      <c r="B1229" s="114">
        <v>2014</v>
      </c>
      <c r="C1229" s="115">
        <v>8317</v>
      </c>
      <c r="D1229" s="114">
        <v>9</v>
      </c>
      <c r="E1229" s="114">
        <v>218</v>
      </c>
      <c r="F1229" s="114"/>
      <c r="G1229" s="116" t="s">
        <v>734</v>
      </c>
      <c r="H1229" s="117">
        <f>H1230</f>
        <v>0</v>
      </c>
      <c r="I1229" s="117">
        <f t="shared" ref="I1229:BD1229" si="2566">I1230</f>
        <v>0</v>
      </c>
      <c r="J1229" s="117">
        <f t="shared" si="2566"/>
        <v>0</v>
      </c>
      <c r="K1229" s="117">
        <f t="shared" si="2566"/>
        <v>0</v>
      </c>
      <c r="L1229" s="117">
        <f t="shared" si="2566"/>
        <v>0</v>
      </c>
      <c r="M1229" s="117">
        <f t="shared" si="2566"/>
        <v>0</v>
      </c>
      <c r="N1229" s="117">
        <f t="shared" si="2566"/>
        <v>0</v>
      </c>
      <c r="O1229" s="117">
        <f t="shared" si="2566"/>
        <v>0</v>
      </c>
      <c r="P1229" s="117">
        <f t="shared" si="2566"/>
        <v>0</v>
      </c>
      <c r="Q1229" s="117">
        <f t="shared" si="2566"/>
        <v>0</v>
      </c>
      <c r="R1229" s="117">
        <f t="shared" si="2566"/>
        <v>0</v>
      </c>
      <c r="S1229" s="117">
        <f t="shared" si="2566"/>
        <v>0</v>
      </c>
      <c r="T1229" s="117">
        <f t="shared" si="2566"/>
        <v>0</v>
      </c>
      <c r="U1229" s="117">
        <f t="shared" si="2566"/>
        <v>0</v>
      </c>
      <c r="V1229" s="117">
        <f t="shared" si="2566"/>
        <v>0</v>
      </c>
      <c r="W1229" s="117">
        <f t="shared" si="2566"/>
        <v>0</v>
      </c>
      <c r="X1229" s="117">
        <f t="shared" si="2566"/>
        <v>0</v>
      </c>
      <c r="Y1229" s="117">
        <f t="shared" si="2566"/>
        <v>0</v>
      </c>
      <c r="Z1229" s="117">
        <f t="shared" si="2566"/>
        <v>0</v>
      </c>
      <c r="AA1229" s="117">
        <f t="shared" si="2566"/>
        <v>0</v>
      </c>
      <c r="AB1229" s="117">
        <f t="shared" si="2566"/>
        <v>0</v>
      </c>
      <c r="AC1229" s="117">
        <f t="shared" si="2566"/>
        <v>0</v>
      </c>
      <c r="AD1229" s="117">
        <f t="shared" si="2566"/>
        <v>0</v>
      </c>
      <c r="AE1229" s="117">
        <f t="shared" si="2566"/>
        <v>0</v>
      </c>
      <c r="AF1229" s="117">
        <f t="shared" si="2566"/>
        <v>0</v>
      </c>
      <c r="AG1229" s="117">
        <f t="shared" si="2566"/>
        <v>0</v>
      </c>
      <c r="AH1229" s="117">
        <f t="shared" si="2566"/>
        <v>0</v>
      </c>
      <c r="AI1229" s="117">
        <f t="shared" si="2566"/>
        <v>0</v>
      </c>
      <c r="AJ1229" s="117">
        <f t="shared" si="2566"/>
        <v>0</v>
      </c>
      <c r="AK1229" s="117">
        <f t="shared" si="2566"/>
        <v>0</v>
      </c>
      <c r="AL1229" s="117">
        <f t="shared" si="2566"/>
        <v>0</v>
      </c>
      <c r="AM1229" s="117">
        <f t="shared" si="2566"/>
        <v>0</v>
      </c>
      <c r="AN1229" s="117">
        <f t="shared" si="2566"/>
        <v>0</v>
      </c>
      <c r="AO1229" s="117">
        <f t="shared" si="2566"/>
        <v>0</v>
      </c>
      <c r="AP1229" s="117">
        <f t="shared" si="2566"/>
        <v>0</v>
      </c>
      <c r="AQ1229" s="117">
        <f t="shared" si="2566"/>
        <v>0</v>
      </c>
      <c r="AR1229" s="117">
        <f t="shared" si="2566"/>
        <v>0</v>
      </c>
      <c r="AS1229" s="117">
        <f t="shared" si="2566"/>
        <v>0</v>
      </c>
      <c r="AT1229" s="117">
        <f t="shared" si="2566"/>
        <v>0</v>
      </c>
      <c r="AU1229" s="117">
        <f t="shared" si="2566"/>
        <v>0</v>
      </c>
      <c r="AV1229" s="117">
        <f t="shared" si="2566"/>
        <v>0</v>
      </c>
      <c r="AW1229" s="117">
        <f t="shared" si="2566"/>
        <v>0</v>
      </c>
      <c r="AX1229" s="117">
        <f t="shared" si="2566"/>
        <v>0</v>
      </c>
      <c r="AY1229" s="117">
        <f t="shared" si="2566"/>
        <v>0</v>
      </c>
      <c r="AZ1229" s="117">
        <f t="shared" si="2566"/>
        <v>0</v>
      </c>
      <c r="BA1229" s="117">
        <f t="shared" si="2566"/>
        <v>0</v>
      </c>
      <c r="BB1229" s="117">
        <f t="shared" si="2566"/>
        <v>0</v>
      </c>
      <c r="BC1229" s="117">
        <f t="shared" si="2566"/>
        <v>0</v>
      </c>
      <c r="BD1229" s="117">
        <f t="shared" si="2566"/>
        <v>0</v>
      </c>
      <c r="BE1229" s="118"/>
      <c r="BF1229" s="119"/>
      <c r="BG1229" s="118"/>
      <c r="BH1229" s="140"/>
      <c r="BI1229" s="140"/>
      <c r="BJ1229" s="104"/>
    </row>
    <row r="1230" spans="2:62" s="96" customFormat="1" ht="40.5" hidden="1">
      <c r="B1230" s="122"/>
      <c r="C1230" s="143"/>
      <c r="D1230" s="122"/>
      <c r="E1230" s="122"/>
      <c r="F1230" s="132">
        <v>1</v>
      </c>
      <c r="G1230" s="133" t="s">
        <v>734</v>
      </c>
      <c r="H1230" s="126">
        <v>0</v>
      </c>
      <c r="I1230" s="126">
        <v>0</v>
      </c>
      <c r="J1230" s="127">
        <f>H1230+I1230</f>
        <v>0</v>
      </c>
      <c r="K1230" s="126">
        <v>0</v>
      </c>
      <c r="L1230" s="126">
        <v>0</v>
      </c>
      <c r="M1230" s="127">
        <f>K1230+L1230</f>
        <v>0</v>
      </c>
      <c r="N1230" s="127">
        <f>J1230+M1230</f>
        <v>0</v>
      </c>
      <c r="O1230" s="126">
        <v>0</v>
      </c>
      <c r="P1230" s="126">
        <v>0</v>
      </c>
      <c r="Q1230" s="127">
        <f t="shared" ref="Q1230" si="2567">O1230+P1230</f>
        <v>0</v>
      </c>
      <c r="R1230" s="126">
        <v>0</v>
      </c>
      <c r="S1230" s="126">
        <v>0</v>
      </c>
      <c r="T1230" s="127">
        <f t="shared" ref="T1230" si="2568">R1230+S1230</f>
        <v>0</v>
      </c>
      <c r="U1230" s="127">
        <f t="shared" ref="U1230" si="2569">Q1230+T1230</f>
        <v>0</v>
      </c>
      <c r="V1230" s="126">
        <v>0</v>
      </c>
      <c r="W1230" s="126">
        <v>0</v>
      </c>
      <c r="X1230" s="127">
        <f t="shared" ref="X1230" si="2570">V1230+W1230</f>
        <v>0</v>
      </c>
      <c r="Y1230" s="126">
        <v>0</v>
      </c>
      <c r="Z1230" s="126">
        <v>0</v>
      </c>
      <c r="AA1230" s="127">
        <f t="shared" ref="AA1230" si="2571">Y1230+Z1230</f>
        <v>0</v>
      </c>
      <c r="AB1230" s="127">
        <f t="shared" ref="AB1230" si="2572">X1230+AA1230</f>
        <v>0</v>
      </c>
      <c r="AC1230" s="126">
        <v>0</v>
      </c>
      <c r="AD1230" s="126">
        <v>0</v>
      </c>
      <c r="AE1230" s="127">
        <f t="shared" ref="AE1230" si="2573">AC1230+AD1230</f>
        <v>0</v>
      </c>
      <c r="AF1230" s="126">
        <v>0</v>
      </c>
      <c r="AG1230" s="126">
        <v>0</v>
      </c>
      <c r="AH1230" s="127">
        <f t="shared" ref="AH1230" si="2574">AF1230+AG1230</f>
        <v>0</v>
      </c>
      <c r="AI1230" s="127">
        <f t="shared" ref="AI1230" si="2575">AE1230+AH1230</f>
        <v>0</v>
      </c>
      <c r="AJ1230" s="126">
        <v>0</v>
      </c>
      <c r="AK1230" s="126">
        <v>0</v>
      </c>
      <c r="AL1230" s="127">
        <f t="shared" ref="AL1230" si="2576">AJ1230+AK1230</f>
        <v>0</v>
      </c>
      <c r="AM1230" s="126">
        <v>0</v>
      </c>
      <c r="AN1230" s="126">
        <v>0</v>
      </c>
      <c r="AO1230" s="127">
        <f t="shared" ref="AO1230" si="2577">AM1230+AN1230</f>
        <v>0</v>
      </c>
      <c r="AP1230" s="127">
        <f t="shared" ref="AP1230" si="2578">AL1230+AO1230</f>
        <v>0</v>
      </c>
      <c r="AQ1230" s="126">
        <v>0</v>
      </c>
      <c r="AR1230" s="126">
        <v>0</v>
      </c>
      <c r="AS1230" s="127">
        <f t="shared" ref="AS1230" si="2579">AQ1230+AR1230</f>
        <v>0</v>
      </c>
      <c r="AT1230" s="126">
        <v>0</v>
      </c>
      <c r="AU1230" s="126">
        <v>0</v>
      </c>
      <c r="AV1230" s="127">
        <f t="shared" ref="AV1230" si="2580">AT1230+AU1230</f>
        <v>0</v>
      </c>
      <c r="AW1230" s="127">
        <f t="shared" ref="AW1230" si="2581">AS1230+AV1230</f>
        <v>0</v>
      </c>
      <c r="AX1230" s="126">
        <v>0</v>
      </c>
      <c r="AY1230" s="126">
        <v>0</v>
      </c>
      <c r="AZ1230" s="127">
        <f t="shared" ref="AZ1230" si="2582">AX1230+AY1230</f>
        <v>0</v>
      </c>
      <c r="BA1230" s="126">
        <v>0</v>
      </c>
      <c r="BB1230" s="126">
        <v>0</v>
      </c>
      <c r="BC1230" s="127">
        <f t="shared" ref="BC1230" si="2583">BA1230+BB1230</f>
        <v>0</v>
      </c>
      <c r="BD1230" s="127">
        <f t="shared" ref="BD1230" si="2584">AZ1230+BC1230</f>
        <v>0</v>
      </c>
      <c r="BE1230" s="128" t="s">
        <v>50</v>
      </c>
      <c r="BF1230" s="134"/>
      <c r="BG1230" s="128"/>
      <c r="BH1230" s="152" t="s">
        <v>128</v>
      </c>
      <c r="BI1230" s="152"/>
      <c r="BJ1230" s="104"/>
    </row>
    <row r="1231" spans="2:62" s="96" customFormat="1" ht="36.75" hidden="1" customHeight="1">
      <c r="B1231" s="106">
        <v>2014</v>
      </c>
      <c r="C1231" s="146">
        <v>8317</v>
      </c>
      <c r="D1231" s="106">
        <v>9</v>
      </c>
      <c r="E1231" s="106"/>
      <c r="F1231" s="106"/>
      <c r="G1231" s="108" t="s">
        <v>735</v>
      </c>
      <c r="H1231" s="109">
        <f>H1232</f>
        <v>0</v>
      </c>
      <c r="I1231" s="109">
        <f t="shared" ref="I1231:X1232" si="2585">I1232</f>
        <v>0</v>
      </c>
      <c r="J1231" s="109">
        <f t="shared" si="2585"/>
        <v>0</v>
      </c>
      <c r="K1231" s="109">
        <f t="shared" si="2585"/>
        <v>0</v>
      </c>
      <c r="L1231" s="109">
        <f t="shared" si="2585"/>
        <v>0</v>
      </c>
      <c r="M1231" s="109">
        <f t="shared" si="2585"/>
        <v>0</v>
      </c>
      <c r="N1231" s="109">
        <f t="shared" si="2585"/>
        <v>0</v>
      </c>
      <c r="O1231" s="109">
        <f t="shared" si="2585"/>
        <v>0</v>
      </c>
      <c r="P1231" s="109">
        <f t="shared" si="2585"/>
        <v>0</v>
      </c>
      <c r="Q1231" s="109">
        <f t="shared" si="2585"/>
        <v>0</v>
      </c>
      <c r="R1231" s="109">
        <f t="shared" si="2585"/>
        <v>0</v>
      </c>
      <c r="S1231" s="109">
        <f t="shared" si="2585"/>
        <v>0</v>
      </c>
      <c r="T1231" s="109">
        <f t="shared" si="2585"/>
        <v>0</v>
      </c>
      <c r="U1231" s="109">
        <f t="shared" si="2585"/>
        <v>0</v>
      </c>
      <c r="V1231" s="109">
        <f t="shared" si="2585"/>
        <v>0</v>
      </c>
      <c r="W1231" s="109">
        <f t="shared" si="2585"/>
        <v>0</v>
      </c>
      <c r="X1231" s="109">
        <f t="shared" si="2585"/>
        <v>0</v>
      </c>
      <c r="Y1231" s="109">
        <f t="shared" ref="P1231:BD1232" si="2586">Y1232</f>
        <v>0</v>
      </c>
      <c r="Z1231" s="109">
        <f t="shared" si="2586"/>
        <v>0</v>
      </c>
      <c r="AA1231" s="109">
        <f t="shared" si="2586"/>
        <v>0</v>
      </c>
      <c r="AB1231" s="109">
        <f t="shared" si="2586"/>
        <v>0</v>
      </c>
      <c r="AC1231" s="109">
        <f t="shared" si="2586"/>
        <v>0</v>
      </c>
      <c r="AD1231" s="109">
        <f t="shared" si="2586"/>
        <v>0</v>
      </c>
      <c r="AE1231" s="109">
        <f t="shared" si="2586"/>
        <v>0</v>
      </c>
      <c r="AF1231" s="109">
        <f t="shared" si="2586"/>
        <v>0</v>
      </c>
      <c r="AG1231" s="109">
        <f t="shared" si="2586"/>
        <v>0</v>
      </c>
      <c r="AH1231" s="109">
        <f t="shared" si="2586"/>
        <v>0</v>
      </c>
      <c r="AI1231" s="109">
        <f t="shared" si="2586"/>
        <v>0</v>
      </c>
      <c r="AJ1231" s="109">
        <f t="shared" si="2586"/>
        <v>0</v>
      </c>
      <c r="AK1231" s="109">
        <f t="shared" si="2586"/>
        <v>0</v>
      </c>
      <c r="AL1231" s="109">
        <f t="shared" si="2586"/>
        <v>0</v>
      </c>
      <c r="AM1231" s="109">
        <f t="shared" si="2586"/>
        <v>0</v>
      </c>
      <c r="AN1231" s="109">
        <f t="shared" si="2586"/>
        <v>0</v>
      </c>
      <c r="AO1231" s="109">
        <f t="shared" si="2586"/>
        <v>0</v>
      </c>
      <c r="AP1231" s="109">
        <f t="shared" si="2586"/>
        <v>0</v>
      </c>
      <c r="AQ1231" s="109">
        <f t="shared" si="2586"/>
        <v>0</v>
      </c>
      <c r="AR1231" s="109">
        <f t="shared" si="2586"/>
        <v>0</v>
      </c>
      <c r="AS1231" s="109">
        <f t="shared" si="2586"/>
        <v>0</v>
      </c>
      <c r="AT1231" s="109">
        <f t="shared" si="2586"/>
        <v>0</v>
      </c>
      <c r="AU1231" s="109">
        <f t="shared" si="2586"/>
        <v>0</v>
      </c>
      <c r="AV1231" s="109">
        <f t="shared" si="2586"/>
        <v>0</v>
      </c>
      <c r="AW1231" s="109">
        <f t="shared" si="2586"/>
        <v>0</v>
      </c>
      <c r="AX1231" s="109">
        <f t="shared" si="2586"/>
        <v>0</v>
      </c>
      <c r="AY1231" s="109">
        <f t="shared" si="2586"/>
        <v>0</v>
      </c>
      <c r="AZ1231" s="109">
        <f t="shared" si="2586"/>
        <v>0</v>
      </c>
      <c r="BA1231" s="109">
        <f t="shared" si="2586"/>
        <v>0</v>
      </c>
      <c r="BB1231" s="109">
        <f t="shared" si="2586"/>
        <v>0</v>
      </c>
      <c r="BC1231" s="109">
        <f t="shared" si="2586"/>
        <v>0</v>
      </c>
      <c r="BD1231" s="109">
        <f t="shared" si="2586"/>
        <v>0</v>
      </c>
      <c r="BE1231" s="110"/>
      <c r="BF1231" s="111"/>
      <c r="BG1231" s="110"/>
      <c r="BH1231" s="142"/>
      <c r="BI1231" s="142"/>
      <c r="BJ1231" s="104"/>
    </row>
    <row r="1232" spans="2:62" s="96" customFormat="1" ht="41.25" hidden="1" customHeight="1">
      <c r="B1232" s="114">
        <v>2014</v>
      </c>
      <c r="C1232" s="115">
        <v>8317</v>
      </c>
      <c r="D1232" s="114">
        <v>9</v>
      </c>
      <c r="E1232" s="114">
        <v>223</v>
      </c>
      <c r="F1232" s="114"/>
      <c r="G1232" s="116" t="s">
        <v>290</v>
      </c>
      <c r="H1232" s="117">
        <f>H1233</f>
        <v>0</v>
      </c>
      <c r="I1232" s="117">
        <f t="shared" si="2585"/>
        <v>0</v>
      </c>
      <c r="J1232" s="117">
        <f t="shared" si="2585"/>
        <v>0</v>
      </c>
      <c r="K1232" s="117">
        <f t="shared" si="2585"/>
        <v>0</v>
      </c>
      <c r="L1232" s="117">
        <f t="shared" si="2585"/>
        <v>0</v>
      </c>
      <c r="M1232" s="117">
        <f t="shared" si="2585"/>
        <v>0</v>
      </c>
      <c r="N1232" s="117">
        <f t="shared" si="2585"/>
        <v>0</v>
      </c>
      <c r="O1232" s="117">
        <f t="shared" si="2585"/>
        <v>0</v>
      </c>
      <c r="P1232" s="117">
        <f t="shared" si="2586"/>
        <v>0</v>
      </c>
      <c r="Q1232" s="117">
        <f t="shared" si="2586"/>
        <v>0</v>
      </c>
      <c r="R1232" s="117">
        <f t="shared" si="2586"/>
        <v>0</v>
      </c>
      <c r="S1232" s="117">
        <f t="shared" si="2586"/>
        <v>0</v>
      </c>
      <c r="T1232" s="117">
        <f t="shared" si="2586"/>
        <v>0</v>
      </c>
      <c r="U1232" s="117">
        <f t="shared" si="2586"/>
        <v>0</v>
      </c>
      <c r="V1232" s="117">
        <f t="shared" si="2585"/>
        <v>0</v>
      </c>
      <c r="W1232" s="117">
        <f t="shared" si="2586"/>
        <v>0</v>
      </c>
      <c r="X1232" s="117">
        <f t="shared" si="2586"/>
        <v>0</v>
      </c>
      <c r="Y1232" s="117">
        <f t="shared" si="2586"/>
        <v>0</v>
      </c>
      <c r="Z1232" s="117">
        <f t="shared" si="2586"/>
        <v>0</v>
      </c>
      <c r="AA1232" s="117">
        <f t="shared" si="2586"/>
        <v>0</v>
      </c>
      <c r="AB1232" s="117">
        <f t="shared" si="2586"/>
        <v>0</v>
      </c>
      <c r="AC1232" s="117">
        <f t="shared" si="2586"/>
        <v>0</v>
      </c>
      <c r="AD1232" s="117">
        <f t="shared" si="2586"/>
        <v>0</v>
      </c>
      <c r="AE1232" s="117">
        <f t="shared" si="2586"/>
        <v>0</v>
      </c>
      <c r="AF1232" s="117">
        <f t="shared" si="2586"/>
        <v>0</v>
      </c>
      <c r="AG1232" s="117">
        <f t="shared" si="2586"/>
        <v>0</v>
      </c>
      <c r="AH1232" s="117">
        <f t="shared" si="2586"/>
        <v>0</v>
      </c>
      <c r="AI1232" s="117">
        <f t="shared" si="2586"/>
        <v>0</v>
      </c>
      <c r="AJ1232" s="117">
        <f t="shared" si="2586"/>
        <v>0</v>
      </c>
      <c r="AK1232" s="117">
        <f t="shared" si="2586"/>
        <v>0</v>
      </c>
      <c r="AL1232" s="117">
        <f t="shared" si="2586"/>
        <v>0</v>
      </c>
      <c r="AM1232" s="117">
        <f t="shared" si="2586"/>
        <v>0</v>
      </c>
      <c r="AN1232" s="117">
        <f t="shared" si="2586"/>
        <v>0</v>
      </c>
      <c r="AO1232" s="117">
        <f t="shared" si="2586"/>
        <v>0</v>
      </c>
      <c r="AP1232" s="117">
        <f t="shared" si="2586"/>
        <v>0</v>
      </c>
      <c r="AQ1232" s="117">
        <f t="shared" si="2586"/>
        <v>0</v>
      </c>
      <c r="AR1232" s="117">
        <f t="shared" si="2586"/>
        <v>0</v>
      </c>
      <c r="AS1232" s="117">
        <f t="shared" si="2586"/>
        <v>0</v>
      </c>
      <c r="AT1232" s="117">
        <f t="shared" si="2586"/>
        <v>0</v>
      </c>
      <c r="AU1232" s="117">
        <f t="shared" si="2586"/>
        <v>0</v>
      </c>
      <c r="AV1232" s="117">
        <f t="shared" si="2586"/>
        <v>0</v>
      </c>
      <c r="AW1232" s="117">
        <f t="shared" si="2586"/>
        <v>0</v>
      </c>
      <c r="AX1232" s="117">
        <f t="shared" si="2586"/>
        <v>0</v>
      </c>
      <c r="AY1232" s="117">
        <f t="shared" si="2586"/>
        <v>0</v>
      </c>
      <c r="AZ1232" s="117">
        <f t="shared" si="2586"/>
        <v>0</v>
      </c>
      <c r="BA1232" s="117">
        <f t="shared" si="2586"/>
        <v>0</v>
      </c>
      <c r="BB1232" s="117">
        <f t="shared" si="2586"/>
        <v>0</v>
      </c>
      <c r="BC1232" s="117">
        <f t="shared" si="2586"/>
        <v>0</v>
      </c>
      <c r="BD1232" s="117">
        <f t="shared" si="2586"/>
        <v>0</v>
      </c>
      <c r="BE1232" s="118"/>
      <c r="BF1232" s="119"/>
      <c r="BG1232" s="118"/>
      <c r="BH1232" s="140"/>
      <c r="BI1232" s="140"/>
      <c r="BJ1232" s="104"/>
    </row>
    <row r="1233" spans="2:62" s="96" customFormat="1" hidden="1">
      <c r="B1233" s="49"/>
      <c r="C1233" s="165"/>
      <c r="D1233" s="49"/>
      <c r="E1233" s="49"/>
      <c r="F1233" s="132">
        <v>1</v>
      </c>
      <c r="G1233" s="163" t="s">
        <v>601</v>
      </c>
      <c r="H1233" s="126">
        <v>0</v>
      </c>
      <c r="I1233" s="126">
        <v>0</v>
      </c>
      <c r="J1233" s="127">
        <f>H1233+I1233</f>
        <v>0</v>
      </c>
      <c r="K1233" s="126">
        <v>0</v>
      </c>
      <c r="L1233" s="126">
        <v>0</v>
      </c>
      <c r="M1233" s="127">
        <f>K1233+L1233</f>
        <v>0</v>
      </c>
      <c r="N1233" s="127">
        <f>J1233+M1233</f>
        <v>0</v>
      </c>
      <c r="O1233" s="126">
        <v>0</v>
      </c>
      <c r="P1233" s="126">
        <v>0</v>
      </c>
      <c r="Q1233" s="127">
        <f t="shared" ref="Q1233" si="2587">O1233+P1233</f>
        <v>0</v>
      </c>
      <c r="R1233" s="126">
        <v>0</v>
      </c>
      <c r="S1233" s="126">
        <v>0</v>
      </c>
      <c r="T1233" s="127">
        <f t="shared" ref="T1233" si="2588">R1233+S1233</f>
        <v>0</v>
      </c>
      <c r="U1233" s="127">
        <f t="shared" ref="U1233" si="2589">Q1233+T1233</f>
        <v>0</v>
      </c>
      <c r="V1233" s="126">
        <v>0</v>
      </c>
      <c r="W1233" s="126">
        <v>0</v>
      </c>
      <c r="X1233" s="127">
        <f t="shared" ref="X1233" si="2590">V1233+W1233</f>
        <v>0</v>
      </c>
      <c r="Y1233" s="126">
        <v>0</v>
      </c>
      <c r="Z1233" s="126">
        <v>0</v>
      </c>
      <c r="AA1233" s="127">
        <f t="shared" ref="AA1233" si="2591">Y1233+Z1233</f>
        <v>0</v>
      </c>
      <c r="AB1233" s="127">
        <f t="shared" ref="AB1233" si="2592">X1233+AA1233</f>
        <v>0</v>
      </c>
      <c r="AC1233" s="126">
        <v>0</v>
      </c>
      <c r="AD1233" s="126">
        <v>0</v>
      </c>
      <c r="AE1233" s="127">
        <f t="shared" ref="AE1233" si="2593">AC1233+AD1233</f>
        <v>0</v>
      </c>
      <c r="AF1233" s="126">
        <v>0</v>
      </c>
      <c r="AG1233" s="126">
        <v>0</v>
      </c>
      <c r="AH1233" s="127">
        <f t="shared" ref="AH1233" si="2594">AF1233+AG1233</f>
        <v>0</v>
      </c>
      <c r="AI1233" s="127">
        <f t="shared" ref="AI1233" si="2595">AE1233+AH1233</f>
        <v>0</v>
      </c>
      <c r="AJ1233" s="126">
        <v>0</v>
      </c>
      <c r="AK1233" s="126">
        <v>0</v>
      </c>
      <c r="AL1233" s="127">
        <f t="shared" ref="AL1233" si="2596">AJ1233+AK1233</f>
        <v>0</v>
      </c>
      <c r="AM1233" s="126">
        <v>0</v>
      </c>
      <c r="AN1233" s="126">
        <v>0</v>
      </c>
      <c r="AO1233" s="127">
        <f t="shared" ref="AO1233" si="2597">AM1233+AN1233</f>
        <v>0</v>
      </c>
      <c r="AP1233" s="127">
        <f t="shared" ref="AP1233" si="2598">AL1233+AO1233</f>
        <v>0</v>
      </c>
      <c r="AQ1233" s="126">
        <v>0</v>
      </c>
      <c r="AR1233" s="126">
        <v>0</v>
      </c>
      <c r="AS1233" s="127">
        <f t="shared" ref="AS1233" si="2599">AQ1233+AR1233</f>
        <v>0</v>
      </c>
      <c r="AT1233" s="126">
        <v>0</v>
      </c>
      <c r="AU1233" s="126">
        <v>0</v>
      </c>
      <c r="AV1233" s="127">
        <f t="shared" ref="AV1233" si="2600">AT1233+AU1233</f>
        <v>0</v>
      </c>
      <c r="AW1233" s="127">
        <f t="shared" ref="AW1233" si="2601">AS1233+AV1233</f>
        <v>0</v>
      </c>
      <c r="AX1233" s="126">
        <v>0</v>
      </c>
      <c r="AY1233" s="126">
        <v>0</v>
      </c>
      <c r="AZ1233" s="127">
        <f t="shared" ref="AZ1233" si="2602">AX1233+AY1233</f>
        <v>0</v>
      </c>
      <c r="BA1233" s="126">
        <v>0</v>
      </c>
      <c r="BB1233" s="126">
        <v>0</v>
      </c>
      <c r="BC1233" s="127">
        <f t="shared" ref="BC1233" si="2603">BA1233+BB1233</f>
        <v>0</v>
      </c>
      <c r="BD1233" s="127">
        <f t="shared" ref="BD1233" si="2604">AZ1233+BC1233</f>
        <v>0</v>
      </c>
      <c r="BE1233" s="138" t="s">
        <v>50</v>
      </c>
      <c r="BF1233" s="245"/>
      <c r="BG1233" s="246"/>
      <c r="BH1233" s="152" t="s">
        <v>128</v>
      </c>
      <c r="BI1233" s="152"/>
      <c r="BJ1233" s="104"/>
    </row>
    <row r="1234" spans="2:62" s="113" customFormat="1" ht="40.5" hidden="1">
      <c r="B1234" s="106">
        <v>2014</v>
      </c>
      <c r="C1234" s="146">
        <v>8317</v>
      </c>
      <c r="D1234" s="106">
        <v>9</v>
      </c>
      <c r="E1234" s="106"/>
      <c r="F1234" s="106"/>
      <c r="G1234" s="108" t="s">
        <v>536</v>
      </c>
      <c r="H1234" s="109">
        <f>H1235+H1237</f>
        <v>0</v>
      </c>
      <c r="I1234" s="109">
        <f t="shared" ref="I1234:O1234" si="2605">I1235+I1237</f>
        <v>0</v>
      </c>
      <c r="J1234" s="109">
        <f t="shared" si="2605"/>
        <v>0</v>
      </c>
      <c r="K1234" s="109">
        <f t="shared" si="2605"/>
        <v>0</v>
      </c>
      <c r="L1234" s="109">
        <f t="shared" si="2605"/>
        <v>0</v>
      </c>
      <c r="M1234" s="109">
        <f t="shared" si="2605"/>
        <v>0</v>
      </c>
      <c r="N1234" s="109">
        <f t="shared" si="2605"/>
        <v>0</v>
      </c>
      <c r="O1234" s="109">
        <f t="shared" si="2605"/>
        <v>0</v>
      </c>
      <c r="P1234" s="109">
        <f t="shared" ref="P1234:BD1234" si="2606">P1235+P1237</f>
        <v>0</v>
      </c>
      <c r="Q1234" s="109">
        <f t="shared" si="2606"/>
        <v>0</v>
      </c>
      <c r="R1234" s="109">
        <f t="shared" si="2606"/>
        <v>0</v>
      </c>
      <c r="S1234" s="109">
        <f t="shared" si="2606"/>
        <v>0</v>
      </c>
      <c r="T1234" s="109">
        <f t="shared" si="2606"/>
        <v>0</v>
      </c>
      <c r="U1234" s="109">
        <f t="shared" si="2606"/>
        <v>0</v>
      </c>
      <c r="V1234" s="109">
        <f t="shared" si="2606"/>
        <v>0</v>
      </c>
      <c r="W1234" s="109">
        <f t="shared" si="2606"/>
        <v>0</v>
      </c>
      <c r="X1234" s="109">
        <f t="shared" si="2606"/>
        <v>0</v>
      </c>
      <c r="Y1234" s="109">
        <f t="shared" si="2606"/>
        <v>0</v>
      </c>
      <c r="Z1234" s="109">
        <f t="shared" si="2606"/>
        <v>0</v>
      </c>
      <c r="AA1234" s="109">
        <f t="shared" si="2606"/>
        <v>0</v>
      </c>
      <c r="AB1234" s="109">
        <f t="shared" si="2606"/>
        <v>0</v>
      </c>
      <c r="AC1234" s="109">
        <f t="shared" si="2606"/>
        <v>0</v>
      </c>
      <c r="AD1234" s="109">
        <f t="shared" si="2606"/>
        <v>0</v>
      </c>
      <c r="AE1234" s="109">
        <f t="shared" si="2606"/>
        <v>0</v>
      </c>
      <c r="AF1234" s="109">
        <f t="shared" si="2606"/>
        <v>0</v>
      </c>
      <c r="AG1234" s="109">
        <f t="shared" si="2606"/>
        <v>0</v>
      </c>
      <c r="AH1234" s="109">
        <f t="shared" si="2606"/>
        <v>0</v>
      </c>
      <c r="AI1234" s="109">
        <f t="shared" si="2606"/>
        <v>0</v>
      </c>
      <c r="AJ1234" s="109">
        <f t="shared" si="2606"/>
        <v>0</v>
      </c>
      <c r="AK1234" s="109">
        <f t="shared" si="2606"/>
        <v>0</v>
      </c>
      <c r="AL1234" s="109">
        <f t="shared" si="2606"/>
        <v>0</v>
      </c>
      <c r="AM1234" s="109">
        <f t="shared" si="2606"/>
        <v>0</v>
      </c>
      <c r="AN1234" s="109">
        <f t="shared" si="2606"/>
        <v>0</v>
      </c>
      <c r="AO1234" s="109">
        <f t="shared" si="2606"/>
        <v>0</v>
      </c>
      <c r="AP1234" s="109">
        <f t="shared" si="2606"/>
        <v>0</v>
      </c>
      <c r="AQ1234" s="109">
        <f t="shared" si="2606"/>
        <v>0</v>
      </c>
      <c r="AR1234" s="109">
        <f t="shared" si="2606"/>
        <v>0</v>
      </c>
      <c r="AS1234" s="109">
        <f t="shared" si="2606"/>
        <v>0</v>
      </c>
      <c r="AT1234" s="109">
        <f t="shared" si="2606"/>
        <v>0</v>
      </c>
      <c r="AU1234" s="109">
        <f t="shared" si="2606"/>
        <v>0</v>
      </c>
      <c r="AV1234" s="109">
        <f t="shared" si="2606"/>
        <v>0</v>
      </c>
      <c r="AW1234" s="109">
        <f t="shared" si="2606"/>
        <v>0</v>
      </c>
      <c r="AX1234" s="109">
        <f t="shared" si="2606"/>
        <v>0</v>
      </c>
      <c r="AY1234" s="109">
        <f t="shared" si="2606"/>
        <v>0</v>
      </c>
      <c r="AZ1234" s="109">
        <f t="shared" si="2606"/>
        <v>0</v>
      </c>
      <c r="BA1234" s="109">
        <f t="shared" si="2606"/>
        <v>0</v>
      </c>
      <c r="BB1234" s="109">
        <f t="shared" si="2606"/>
        <v>0</v>
      </c>
      <c r="BC1234" s="109">
        <f t="shared" si="2606"/>
        <v>0</v>
      </c>
      <c r="BD1234" s="109">
        <f t="shared" si="2606"/>
        <v>0</v>
      </c>
      <c r="BE1234" s="110"/>
      <c r="BF1234" s="111"/>
      <c r="BG1234" s="110"/>
      <c r="BH1234" s="142"/>
      <c r="BI1234" s="142"/>
      <c r="BJ1234" s="104"/>
    </row>
    <row r="1235" spans="2:62" s="121" customFormat="1" ht="36.75" hidden="1" customHeight="1">
      <c r="B1235" s="114">
        <v>2014</v>
      </c>
      <c r="C1235" s="115">
        <v>8317</v>
      </c>
      <c r="D1235" s="114">
        <v>9</v>
      </c>
      <c r="E1235" s="114">
        <v>246</v>
      </c>
      <c r="F1235" s="114"/>
      <c r="G1235" s="116" t="s">
        <v>470</v>
      </c>
      <c r="H1235" s="117">
        <f>H1236</f>
        <v>0</v>
      </c>
      <c r="I1235" s="117">
        <f t="shared" ref="I1235:BD1235" si="2607">I1236</f>
        <v>0</v>
      </c>
      <c r="J1235" s="117">
        <f t="shared" si="2607"/>
        <v>0</v>
      </c>
      <c r="K1235" s="117">
        <f t="shared" si="2607"/>
        <v>0</v>
      </c>
      <c r="L1235" s="117">
        <f t="shared" si="2607"/>
        <v>0</v>
      </c>
      <c r="M1235" s="117">
        <f t="shared" si="2607"/>
        <v>0</v>
      </c>
      <c r="N1235" s="117">
        <f t="shared" si="2607"/>
        <v>0</v>
      </c>
      <c r="O1235" s="117">
        <f t="shared" si="2607"/>
        <v>0</v>
      </c>
      <c r="P1235" s="117">
        <f t="shared" si="2607"/>
        <v>0</v>
      </c>
      <c r="Q1235" s="117">
        <f t="shared" si="2607"/>
        <v>0</v>
      </c>
      <c r="R1235" s="117">
        <f t="shared" si="2607"/>
        <v>0</v>
      </c>
      <c r="S1235" s="117">
        <f t="shared" si="2607"/>
        <v>0</v>
      </c>
      <c r="T1235" s="117">
        <f t="shared" si="2607"/>
        <v>0</v>
      </c>
      <c r="U1235" s="117">
        <f t="shared" si="2607"/>
        <v>0</v>
      </c>
      <c r="V1235" s="117">
        <f t="shared" si="2607"/>
        <v>0</v>
      </c>
      <c r="W1235" s="117">
        <f t="shared" si="2607"/>
        <v>0</v>
      </c>
      <c r="X1235" s="117">
        <f t="shared" si="2607"/>
        <v>0</v>
      </c>
      <c r="Y1235" s="117">
        <f t="shared" si="2607"/>
        <v>0</v>
      </c>
      <c r="Z1235" s="117">
        <f t="shared" si="2607"/>
        <v>0</v>
      </c>
      <c r="AA1235" s="117">
        <f t="shared" si="2607"/>
        <v>0</v>
      </c>
      <c r="AB1235" s="117">
        <f t="shared" si="2607"/>
        <v>0</v>
      </c>
      <c r="AC1235" s="117">
        <f t="shared" si="2607"/>
        <v>0</v>
      </c>
      <c r="AD1235" s="117">
        <f t="shared" si="2607"/>
        <v>0</v>
      </c>
      <c r="AE1235" s="117">
        <f t="shared" si="2607"/>
        <v>0</v>
      </c>
      <c r="AF1235" s="117">
        <f t="shared" si="2607"/>
        <v>0</v>
      </c>
      <c r="AG1235" s="117">
        <f t="shared" si="2607"/>
        <v>0</v>
      </c>
      <c r="AH1235" s="117">
        <f t="shared" si="2607"/>
        <v>0</v>
      </c>
      <c r="AI1235" s="117">
        <f t="shared" si="2607"/>
        <v>0</v>
      </c>
      <c r="AJ1235" s="117">
        <f t="shared" si="2607"/>
        <v>0</v>
      </c>
      <c r="AK1235" s="117">
        <f t="shared" si="2607"/>
        <v>0</v>
      </c>
      <c r="AL1235" s="117">
        <f t="shared" si="2607"/>
        <v>0</v>
      </c>
      <c r="AM1235" s="117">
        <f t="shared" si="2607"/>
        <v>0</v>
      </c>
      <c r="AN1235" s="117">
        <f t="shared" si="2607"/>
        <v>0</v>
      </c>
      <c r="AO1235" s="117">
        <f t="shared" si="2607"/>
        <v>0</v>
      </c>
      <c r="AP1235" s="117">
        <f t="shared" si="2607"/>
        <v>0</v>
      </c>
      <c r="AQ1235" s="117">
        <f t="shared" si="2607"/>
        <v>0</v>
      </c>
      <c r="AR1235" s="117">
        <f t="shared" si="2607"/>
        <v>0</v>
      </c>
      <c r="AS1235" s="117">
        <f t="shared" si="2607"/>
        <v>0</v>
      </c>
      <c r="AT1235" s="117">
        <f t="shared" si="2607"/>
        <v>0</v>
      </c>
      <c r="AU1235" s="117">
        <f t="shared" si="2607"/>
        <v>0</v>
      </c>
      <c r="AV1235" s="117">
        <f t="shared" si="2607"/>
        <v>0</v>
      </c>
      <c r="AW1235" s="117">
        <f t="shared" si="2607"/>
        <v>0</v>
      </c>
      <c r="AX1235" s="117">
        <f t="shared" si="2607"/>
        <v>0</v>
      </c>
      <c r="AY1235" s="117">
        <f t="shared" si="2607"/>
        <v>0</v>
      </c>
      <c r="AZ1235" s="117">
        <f t="shared" si="2607"/>
        <v>0</v>
      </c>
      <c r="BA1235" s="117">
        <f t="shared" si="2607"/>
        <v>0</v>
      </c>
      <c r="BB1235" s="117">
        <f t="shared" si="2607"/>
        <v>0</v>
      </c>
      <c r="BC1235" s="117">
        <f t="shared" si="2607"/>
        <v>0</v>
      </c>
      <c r="BD1235" s="117">
        <f t="shared" si="2607"/>
        <v>0</v>
      </c>
      <c r="BE1235" s="118"/>
      <c r="BF1235" s="119"/>
      <c r="BG1235" s="118"/>
      <c r="BH1235" s="140"/>
      <c r="BI1235" s="140"/>
      <c r="BJ1235" s="104"/>
    </row>
    <row r="1236" spans="2:62" s="160" customFormat="1" ht="36.75" hidden="1" customHeight="1">
      <c r="B1236" s="49"/>
      <c r="C1236" s="165"/>
      <c r="D1236" s="49"/>
      <c r="E1236" s="49"/>
      <c r="F1236" s="132">
        <v>1</v>
      </c>
      <c r="G1236" s="163" t="s">
        <v>470</v>
      </c>
      <c r="H1236" s="126">
        <v>0</v>
      </c>
      <c r="I1236" s="126">
        <v>0</v>
      </c>
      <c r="J1236" s="127">
        <f>H1236+I1236</f>
        <v>0</v>
      </c>
      <c r="K1236" s="126">
        <v>0</v>
      </c>
      <c r="L1236" s="126">
        <v>0</v>
      </c>
      <c r="M1236" s="127">
        <f>K1236+L1236</f>
        <v>0</v>
      </c>
      <c r="N1236" s="127">
        <f>J1236+M1236</f>
        <v>0</v>
      </c>
      <c r="O1236" s="126">
        <v>0</v>
      </c>
      <c r="P1236" s="126">
        <v>0</v>
      </c>
      <c r="Q1236" s="127">
        <f t="shared" ref="Q1236" si="2608">O1236+P1236</f>
        <v>0</v>
      </c>
      <c r="R1236" s="126">
        <v>0</v>
      </c>
      <c r="S1236" s="126">
        <v>0</v>
      </c>
      <c r="T1236" s="127">
        <f t="shared" ref="T1236" si="2609">R1236+S1236</f>
        <v>0</v>
      </c>
      <c r="U1236" s="127">
        <f t="shared" ref="U1236" si="2610">Q1236+T1236</f>
        <v>0</v>
      </c>
      <c r="V1236" s="126">
        <v>0</v>
      </c>
      <c r="W1236" s="126">
        <v>0</v>
      </c>
      <c r="X1236" s="127">
        <f t="shared" ref="X1236" si="2611">V1236+W1236</f>
        <v>0</v>
      </c>
      <c r="Y1236" s="126">
        <v>0</v>
      </c>
      <c r="Z1236" s="126">
        <v>0</v>
      </c>
      <c r="AA1236" s="127">
        <f t="shared" ref="AA1236" si="2612">Y1236+Z1236</f>
        <v>0</v>
      </c>
      <c r="AB1236" s="127">
        <f t="shared" ref="AB1236" si="2613">X1236+AA1236</f>
        <v>0</v>
      </c>
      <c r="AC1236" s="126">
        <v>0</v>
      </c>
      <c r="AD1236" s="126">
        <v>0</v>
      </c>
      <c r="AE1236" s="127">
        <f t="shared" ref="AE1236" si="2614">AC1236+AD1236</f>
        <v>0</v>
      </c>
      <c r="AF1236" s="126">
        <v>0</v>
      </c>
      <c r="AG1236" s="126">
        <v>0</v>
      </c>
      <c r="AH1236" s="127">
        <f t="shared" ref="AH1236" si="2615">AF1236+AG1236</f>
        <v>0</v>
      </c>
      <c r="AI1236" s="127">
        <f t="shared" ref="AI1236" si="2616">AE1236+AH1236</f>
        <v>0</v>
      </c>
      <c r="AJ1236" s="126">
        <v>0</v>
      </c>
      <c r="AK1236" s="126">
        <v>0</v>
      </c>
      <c r="AL1236" s="127">
        <f t="shared" ref="AL1236" si="2617">AJ1236+AK1236</f>
        <v>0</v>
      </c>
      <c r="AM1236" s="126">
        <v>0</v>
      </c>
      <c r="AN1236" s="126">
        <v>0</v>
      </c>
      <c r="AO1236" s="127">
        <f t="shared" ref="AO1236" si="2618">AM1236+AN1236</f>
        <v>0</v>
      </c>
      <c r="AP1236" s="127">
        <f t="shared" ref="AP1236" si="2619">AL1236+AO1236</f>
        <v>0</v>
      </c>
      <c r="AQ1236" s="126">
        <v>0</v>
      </c>
      <c r="AR1236" s="126">
        <v>0</v>
      </c>
      <c r="AS1236" s="127">
        <f t="shared" ref="AS1236" si="2620">AQ1236+AR1236</f>
        <v>0</v>
      </c>
      <c r="AT1236" s="126">
        <v>0</v>
      </c>
      <c r="AU1236" s="126">
        <v>0</v>
      </c>
      <c r="AV1236" s="127">
        <f t="shared" ref="AV1236" si="2621">AT1236+AU1236</f>
        <v>0</v>
      </c>
      <c r="AW1236" s="127">
        <f t="shared" ref="AW1236" si="2622">AS1236+AV1236</f>
        <v>0</v>
      </c>
      <c r="AX1236" s="126">
        <v>0</v>
      </c>
      <c r="AY1236" s="126">
        <v>0</v>
      </c>
      <c r="AZ1236" s="127">
        <f t="shared" ref="AZ1236" si="2623">AX1236+AY1236</f>
        <v>0</v>
      </c>
      <c r="BA1236" s="126">
        <v>0</v>
      </c>
      <c r="BB1236" s="126">
        <v>0</v>
      </c>
      <c r="BC1236" s="127">
        <f t="shared" ref="BC1236" si="2624">BA1236+BB1236</f>
        <v>0</v>
      </c>
      <c r="BD1236" s="127">
        <f t="shared" ref="BD1236" si="2625">AZ1236+BC1236</f>
        <v>0</v>
      </c>
      <c r="BE1236" s="128" t="s">
        <v>50</v>
      </c>
      <c r="BF1236" s="245"/>
      <c r="BG1236" s="246"/>
      <c r="BH1236" s="152" t="s">
        <v>128</v>
      </c>
      <c r="BI1236" s="152"/>
    </row>
    <row r="1237" spans="2:62" s="160" customFormat="1" ht="36.75" hidden="1" customHeight="1">
      <c r="B1237" s="114">
        <v>2014</v>
      </c>
      <c r="C1237" s="115">
        <v>8317</v>
      </c>
      <c r="D1237" s="114">
        <v>9</v>
      </c>
      <c r="E1237" s="114">
        <v>248</v>
      </c>
      <c r="F1237" s="114"/>
      <c r="G1237" s="116" t="s">
        <v>736</v>
      </c>
      <c r="H1237" s="117">
        <f>H1238</f>
        <v>0</v>
      </c>
      <c r="I1237" s="117">
        <f t="shared" ref="I1237:BD1237" si="2626">I1238</f>
        <v>0</v>
      </c>
      <c r="J1237" s="117">
        <f t="shared" si="2626"/>
        <v>0</v>
      </c>
      <c r="K1237" s="117">
        <f t="shared" si="2626"/>
        <v>0</v>
      </c>
      <c r="L1237" s="117">
        <f t="shared" si="2626"/>
        <v>0</v>
      </c>
      <c r="M1237" s="117">
        <f t="shared" si="2626"/>
        <v>0</v>
      </c>
      <c r="N1237" s="117">
        <f t="shared" si="2626"/>
        <v>0</v>
      </c>
      <c r="O1237" s="117">
        <f t="shared" si="2626"/>
        <v>0</v>
      </c>
      <c r="P1237" s="117">
        <f t="shared" si="2626"/>
        <v>0</v>
      </c>
      <c r="Q1237" s="117">
        <f t="shared" si="2626"/>
        <v>0</v>
      </c>
      <c r="R1237" s="117">
        <f t="shared" si="2626"/>
        <v>0</v>
      </c>
      <c r="S1237" s="117">
        <f t="shared" si="2626"/>
        <v>0</v>
      </c>
      <c r="T1237" s="117">
        <f t="shared" si="2626"/>
        <v>0</v>
      </c>
      <c r="U1237" s="117">
        <f t="shared" si="2626"/>
        <v>0</v>
      </c>
      <c r="V1237" s="117">
        <f t="shared" si="2626"/>
        <v>0</v>
      </c>
      <c r="W1237" s="117">
        <f t="shared" si="2626"/>
        <v>0</v>
      </c>
      <c r="X1237" s="117">
        <f t="shared" si="2626"/>
        <v>0</v>
      </c>
      <c r="Y1237" s="117">
        <f t="shared" si="2626"/>
        <v>0</v>
      </c>
      <c r="Z1237" s="117">
        <f t="shared" si="2626"/>
        <v>0</v>
      </c>
      <c r="AA1237" s="117">
        <f t="shared" si="2626"/>
        <v>0</v>
      </c>
      <c r="AB1237" s="117">
        <f t="shared" si="2626"/>
        <v>0</v>
      </c>
      <c r="AC1237" s="117">
        <f t="shared" si="2626"/>
        <v>0</v>
      </c>
      <c r="AD1237" s="117">
        <f t="shared" si="2626"/>
        <v>0</v>
      </c>
      <c r="AE1237" s="117">
        <f t="shared" si="2626"/>
        <v>0</v>
      </c>
      <c r="AF1237" s="117">
        <f t="shared" si="2626"/>
        <v>0</v>
      </c>
      <c r="AG1237" s="117">
        <f t="shared" si="2626"/>
        <v>0</v>
      </c>
      <c r="AH1237" s="117">
        <f t="shared" si="2626"/>
        <v>0</v>
      </c>
      <c r="AI1237" s="117">
        <f t="shared" si="2626"/>
        <v>0</v>
      </c>
      <c r="AJ1237" s="117">
        <f t="shared" si="2626"/>
        <v>0</v>
      </c>
      <c r="AK1237" s="117">
        <f t="shared" si="2626"/>
        <v>0</v>
      </c>
      <c r="AL1237" s="117">
        <f t="shared" si="2626"/>
        <v>0</v>
      </c>
      <c r="AM1237" s="117">
        <f t="shared" si="2626"/>
        <v>0</v>
      </c>
      <c r="AN1237" s="117">
        <f t="shared" si="2626"/>
        <v>0</v>
      </c>
      <c r="AO1237" s="117">
        <f t="shared" si="2626"/>
        <v>0</v>
      </c>
      <c r="AP1237" s="117">
        <f t="shared" si="2626"/>
        <v>0</v>
      </c>
      <c r="AQ1237" s="117">
        <f t="shared" si="2626"/>
        <v>0</v>
      </c>
      <c r="AR1237" s="117">
        <f t="shared" si="2626"/>
        <v>0</v>
      </c>
      <c r="AS1237" s="117">
        <f t="shared" si="2626"/>
        <v>0</v>
      </c>
      <c r="AT1237" s="117">
        <f t="shared" si="2626"/>
        <v>0</v>
      </c>
      <c r="AU1237" s="117">
        <f t="shared" si="2626"/>
        <v>0</v>
      </c>
      <c r="AV1237" s="117">
        <f t="shared" si="2626"/>
        <v>0</v>
      </c>
      <c r="AW1237" s="117">
        <f t="shared" si="2626"/>
        <v>0</v>
      </c>
      <c r="AX1237" s="117">
        <f t="shared" si="2626"/>
        <v>0</v>
      </c>
      <c r="AY1237" s="117">
        <f t="shared" si="2626"/>
        <v>0</v>
      </c>
      <c r="AZ1237" s="117">
        <f t="shared" si="2626"/>
        <v>0</v>
      </c>
      <c r="BA1237" s="117">
        <f t="shared" si="2626"/>
        <v>0</v>
      </c>
      <c r="BB1237" s="117">
        <f t="shared" si="2626"/>
        <v>0</v>
      </c>
      <c r="BC1237" s="117">
        <f t="shared" si="2626"/>
        <v>0</v>
      </c>
      <c r="BD1237" s="117">
        <f t="shared" si="2626"/>
        <v>0</v>
      </c>
      <c r="BE1237" s="118"/>
      <c r="BF1237" s="119"/>
      <c r="BG1237" s="118"/>
      <c r="BH1237" s="140"/>
      <c r="BI1237" s="140"/>
    </row>
    <row r="1238" spans="2:62" s="160" customFormat="1" ht="51.75" hidden="1" customHeight="1">
      <c r="B1238" s="49"/>
      <c r="C1238" s="165"/>
      <c r="D1238" s="49"/>
      <c r="E1238" s="49"/>
      <c r="F1238" s="132">
        <v>1</v>
      </c>
      <c r="G1238" s="238" t="s">
        <v>602</v>
      </c>
      <c r="H1238" s="126">
        <v>0</v>
      </c>
      <c r="I1238" s="126">
        <v>0</v>
      </c>
      <c r="J1238" s="127">
        <f>H1238+I1238</f>
        <v>0</v>
      </c>
      <c r="K1238" s="126">
        <v>0</v>
      </c>
      <c r="L1238" s="126">
        <v>0</v>
      </c>
      <c r="M1238" s="127">
        <f>K1238+L1238</f>
        <v>0</v>
      </c>
      <c r="N1238" s="127">
        <f>J1238+M1238</f>
        <v>0</v>
      </c>
      <c r="O1238" s="126">
        <v>0</v>
      </c>
      <c r="P1238" s="126">
        <v>0</v>
      </c>
      <c r="Q1238" s="127">
        <f t="shared" ref="Q1238" si="2627">O1238+P1238</f>
        <v>0</v>
      </c>
      <c r="R1238" s="126">
        <v>0</v>
      </c>
      <c r="S1238" s="126">
        <v>0</v>
      </c>
      <c r="T1238" s="127">
        <f t="shared" ref="T1238" si="2628">R1238+S1238</f>
        <v>0</v>
      </c>
      <c r="U1238" s="127">
        <f t="shared" ref="U1238" si="2629">Q1238+T1238</f>
        <v>0</v>
      </c>
      <c r="V1238" s="126">
        <v>0</v>
      </c>
      <c r="W1238" s="126">
        <v>0</v>
      </c>
      <c r="X1238" s="127">
        <f t="shared" ref="X1238" si="2630">V1238+W1238</f>
        <v>0</v>
      </c>
      <c r="Y1238" s="126">
        <v>0</v>
      </c>
      <c r="Z1238" s="126">
        <v>0</v>
      </c>
      <c r="AA1238" s="127">
        <f t="shared" ref="AA1238" si="2631">Y1238+Z1238</f>
        <v>0</v>
      </c>
      <c r="AB1238" s="127">
        <f t="shared" ref="AB1238" si="2632">X1238+AA1238</f>
        <v>0</v>
      </c>
      <c r="AC1238" s="126">
        <v>0</v>
      </c>
      <c r="AD1238" s="126">
        <v>0</v>
      </c>
      <c r="AE1238" s="127">
        <f t="shared" ref="AE1238" si="2633">AC1238+AD1238</f>
        <v>0</v>
      </c>
      <c r="AF1238" s="126">
        <v>0</v>
      </c>
      <c r="AG1238" s="126">
        <v>0</v>
      </c>
      <c r="AH1238" s="127">
        <f t="shared" ref="AH1238" si="2634">AF1238+AG1238</f>
        <v>0</v>
      </c>
      <c r="AI1238" s="127">
        <f t="shared" ref="AI1238" si="2635">AE1238+AH1238</f>
        <v>0</v>
      </c>
      <c r="AJ1238" s="126">
        <v>0</v>
      </c>
      <c r="AK1238" s="126">
        <v>0</v>
      </c>
      <c r="AL1238" s="127">
        <f t="shared" ref="AL1238" si="2636">AJ1238+AK1238</f>
        <v>0</v>
      </c>
      <c r="AM1238" s="126">
        <v>0</v>
      </c>
      <c r="AN1238" s="126">
        <v>0</v>
      </c>
      <c r="AO1238" s="127">
        <f t="shared" ref="AO1238" si="2637">AM1238+AN1238</f>
        <v>0</v>
      </c>
      <c r="AP1238" s="127">
        <f t="shared" ref="AP1238" si="2638">AL1238+AO1238</f>
        <v>0</v>
      </c>
      <c r="AQ1238" s="126">
        <v>0</v>
      </c>
      <c r="AR1238" s="126">
        <v>0</v>
      </c>
      <c r="AS1238" s="127">
        <f t="shared" ref="AS1238" si="2639">AQ1238+AR1238</f>
        <v>0</v>
      </c>
      <c r="AT1238" s="126">
        <v>0</v>
      </c>
      <c r="AU1238" s="126">
        <v>0</v>
      </c>
      <c r="AV1238" s="127">
        <f t="shared" ref="AV1238" si="2640">AT1238+AU1238</f>
        <v>0</v>
      </c>
      <c r="AW1238" s="127">
        <f t="shared" ref="AW1238" si="2641">AS1238+AV1238</f>
        <v>0</v>
      </c>
      <c r="AX1238" s="126">
        <v>0</v>
      </c>
      <c r="AY1238" s="126">
        <v>0</v>
      </c>
      <c r="AZ1238" s="127">
        <f t="shared" ref="AZ1238" si="2642">AX1238+AY1238</f>
        <v>0</v>
      </c>
      <c r="BA1238" s="126">
        <v>0</v>
      </c>
      <c r="BB1238" s="126">
        <v>0</v>
      </c>
      <c r="BC1238" s="127">
        <f t="shared" ref="BC1238" si="2643">BA1238+BB1238</f>
        <v>0</v>
      </c>
      <c r="BD1238" s="127">
        <f t="shared" ref="BD1238" si="2644">AZ1238+BC1238</f>
        <v>0</v>
      </c>
      <c r="BE1238" s="128" t="s">
        <v>50</v>
      </c>
      <c r="BF1238" s="134"/>
      <c r="BG1238" s="128"/>
      <c r="BH1238" s="152" t="s">
        <v>128</v>
      </c>
      <c r="BI1238" s="152"/>
    </row>
    <row r="1239" spans="2:62" s="113" customFormat="1" ht="40.5" hidden="1">
      <c r="B1239" s="106">
        <v>2014</v>
      </c>
      <c r="C1239" s="146">
        <v>8317</v>
      </c>
      <c r="D1239" s="106">
        <v>9</v>
      </c>
      <c r="E1239" s="106"/>
      <c r="F1239" s="106"/>
      <c r="G1239" s="108" t="s">
        <v>129</v>
      </c>
      <c r="H1239" s="109">
        <f>H1240+H1242+H1244+H1246+H1248</f>
        <v>0</v>
      </c>
      <c r="I1239" s="109">
        <f t="shared" ref="I1239:O1239" si="2645">I1240+I1242+I1244+I1246+I1248</f>
        <v>0</v>
      </c>
      <c r="J1239" s="109">
        <f t="shared" si="2645"/>
        <v>0</v>
      </c>
      <c r="K1239" s="109">
        <f t="shared" si="2645"/>
        <v>0</v>
      </c>
      <c r="L1239" s="109">
        <f t="shared" si="2645"/>
        <v>0</v>
      </c>
      <c r="M1239" s="109">
        <f t="shared" si="2645"/>
        <v>0</v>
      </c>
      <c r="N1239" s="109">
        <f t="shared" si="2645"/>
        <v>0</v>
      </c>
      <c r="O1239" s="109">
        <f t="shared" si="2645"/>
        <v>0</v>
      </c>
      <c r="P1239" s="109">
        <f t="shared" ref="P1239:BD1239" si="2646">P1240+P1242+P1244+P1246+P1248</f>
        <v>0</v>
      </c>
      <c r="Q1239" s="109">
        <f t="shared" si="2646"/>
        <v>0</v>
      </c>
      <c r="R1239" s="109">
        <f t="shared" si="2646"/>
        <v>0</v>
      </c>
      <c r="S1239" s="109">
        <f t="shared" si="2646"/>
        <v>0</v>
      </c>
      <c r="T1239" s="109">
        <f t="shared" si="2646"/>
        <v>0</v>
      </c>
      <c r="U1239" s="109">
        <f t="shared" si="2646"/>
        <v>0</v>
      </c>
      <c r="V1239" s="109">
        <f t="shared" si="2646"/>
        <v>0</v>
      </c>
      <c r="W1239" s="109">
        <f t="shared" si="2646"/>
        <v>0</v>
      </c>
      <c r="X1239" s="109">
        <f t="shared" si="2646"/>
        <v>0</v>
      </c>
      <c r="Y1239" s="109">
        <f t="shared" si="2646"/>
        <v>0</v>
      </c>
      <c r="Z1239" s="109">
        <f t="shared" si="2646"/>
        <v>0</v>
      </c>
      <c r="AA1239" s="109">
        <f t="shared" si="2646"/>
        <v>0</v>
      </c>
      <c r="AB1239" s="109">
        <f t="shared" si="2646"/>
        <v>0</v>
      </c>
      <c r="AC1239" s="109">
        <f t="shared" si="2646"/>
        <v>0</v>
      </c>
      <c r="AD1239" s="109">
        <f t="shared" si="2646"/>
        <v>0</v>
      </c>
      <c r="AE1239" s="109">
        <f t="shared" si="2646"/>
        <v>0</v>
      </c>
      <c r="AF1239" s="109">
        <f t="shared" si="2646"/>
        <v>0</v>
      </c>
      <c r="AG1239" s="109">
        <f t="shared" si="2646"/>
        <v>0</v>
      </c>
      <c r="AH1239" s="109">
        <f t="shared" si="2646"/>
        <v>0</v>
      </c>
      <c r="AI1239" s="109">
        <f t="shared" si="2646"/>
        <v>0</v>
      </c>
      <c r="AJ1239" s="109">
        <f t="shared" si="2646"/>
        <v>0</v>
      </c>
      <c r="AK1239" s="109">
        <f t="shared" si="2646"/>
        <v>0</v>
      </c>
      <c r="AL1239" s="109">
        <f t="shared" si="2646"/>
        <v>0</v>
      </c>
      <c r="AM1239" s="109">
        <f t="shared" si="2646"/>
        <v>0</v>
      </c>
      <c r="AN1239" s="109">
        <f t="shared" si="2646"/>
        <v>0</v>
      </c>
      <c r="AO1239" s="109">
        <f t="shared" si="2646"/>
        <v>0</v>
      </c>
      <c r="AP1239" s="109">
        <f t="shared" si="2646"/>
        <v>0</v>
      </c>
      <c r="AQ1239" s="109">
        <f t="shared" si="2646"/>
        <v>0</v>
      </c>
      <c r="AR1239" s="109">
        <f t="shared" si="2646"/>
        <v>0</v>
      </c>
      <c r="AS1239" s="109">
        <f t="shared" si="2646"/>
        <v>0</v>
      </c>
      <c r="AT1239" s="109">
        <f t="shared" si="2646"/>
        <v>0</v>
      </c>
      <c r="AU1239" s="109">
        <f t="shared" si="2646"/>
        <v>0</v>
      </c>
      <c r="AV1239" s="109">
        <f t="shared" si="2646"/>
        <v>0</v>
      </c>
      <c r="AW1239" s="109">
        <f t="shared" si="2646"/>
        <v>0</v>
      </c>
      <c r="AX1239" s="109">
        <f t="shared" si="2646"/>
        <v>0</v>
      </c>
      <c r="AY1239" s="109">
        <f t="shared" si="2646"/>
        <v>0</v>
      </c>
      <c r="AZ1239" s="109">
        <f t="shared" si="2646"/>
        <v>0</v>
      </c>
      <c r="BA1239" s="109">
        <f t="shared" si="2646"/>
        <v>0</v>
      </c>
      <c r="BB1239" s="109">
        <f t="shared" si="2646"/>
        <v>0</v>
      </c>
      <c r="BC1239" s="109">
        <f t="shared" si="2646"/>
        <v>0</v>
      </c>
      <c r="BD1239" s="109">
        <f t="shared" si="2646"/>
        <v>0</v>
      </c>
      <c r="BE1239" s="110"/>
      <c r="BF1239" s="111"/>
      <c r="BG1239" s="110"/>
      <c r="BH1239" s="142"/>
      <c r="BI1239" s="142"/>
      <c r="BJ1239" s="104"/>
    </row>
    <row r="1240" spans="2:62" s="113" customFormat="1" ht="36.75" hidden="1" customHeight="1">
      <c r="B1240" s="114">
        <v>2014</v>
      </c>
      <c r="C1240" s="115">
        <v>8317</v>
      </c>
      <c r="D1240" s="114">
        <v>9</v>
      </c>
      <c r="E1240" s="114">
        <v>251</v>
      </c>
      <c r="F1240" s="114"/>
      <c r="G1240" s="116" t="s">
        <v>130</v>
      </c>
      <c r="H1240" s="117">
        <f>H1241</f>
        <v>0</v>
      </c>
      <c r="I1240" s="117">
        <f t="shared" ref="I1240:BD1240" si="2647">I1241</f>
        <v>0</v>
      </c>
      <c r="J1240" s="117">
        <f t="shared" si="2647"/>
        <v>0</v>
      </c>
      <c r="K1240" s="117">
        <f t="shared" si="2647"/>
        <v>0</v>
      </c>
      <c r="L1240" s="117">
        <f t="shared" si="2647"/>
        <v>0</v>
      </c>
      <c r="M1240" s="117">
        <f t="shared" si="2647"/>
        <v>0</v>
      </c>
      <c r="N1240" s="117">
        <f t="shared" si="2647"/>
        <v>0</v>
      </c>
      <c r="O1240" s="117">
        <f t="shared" si="2647"/>
        <v>0</v>
      </c>
      <c r="P1240" s="117">
        <f t="shared" si="2647"/>
        <v>0</v>
      </c>
      <c r="Q1240" s="117">
        <f t="shared" si="2647"/>
        <v>0</v>
      </c>
      <c r="R1240" s="117">
        <f t="shared" si="2647"/>
        <v>0</v>
      </c>
      <c r="S1240" s="117">
        <f t="shared" si="2647"/>
        <v>0</v>
      </c>
      <c r="T1240" s="117">
        <f t="shared" si="2647"/>
        <v>0</v>
      </c>
      <c r="U1240" s="117">
        <f t="shared" si="2647"/>
        <v>0</v>
      </c>
      <c r="V1240" s="117">
        <f t="shared" si="2647"/>
        <v>0</v>
      </c>
      <c r="W1240" s="117">
        <f t="shared" si="2647"/>
        <v>0</v>
      </c>
      <c r="X1240" s="117">
        <f t="shared" si="2647"/>
        <v>0</v>
      </c>
      <c r="Y1240" s="117">
        <f t="shared" si="2647"/>
        <v>0</v>
      </c>
      <c r="Z1240" s="117">
        <f t="shared" si="2647"/>
        <v>0</v>
      </c>
      <c r="AA1240" s="117">
        <f t="shared" si="2647"/>
        <v>0</v>
      </c>
      <c r="AB1240" s="117">
        <f t="shared" si="2647"/>
        <v>0</v>
      </c>
      <c r="AC1240" s="117">
        <f t="shared" si="2647"/>
        <v>0</v>
      </c>
      <c r="AD1240" s="117">
        <f t="shared" si="2647"/>
        <v>0</v>
      </c>
      <c r="AE1240" s="117">
        <f t="shared" si="2647"/>
        <v>0</v>
      </c>
      <c r="AF1240" s="117">
        <f t="shared" si="2647"/>
        <v>0</v>
      </c>
      <c r="AG1240" s="117">
        <f t="shared" si="2647"/>
        <v>0</v>
      </c>
      <c r="AH1240" s="117">
        <f t="shared" si="2647"/>
        <v>0</v>
      </c>
      <c r="AI1240" s="117">
        <f t="shared" si="2647"/>
        <v>0</v>
      </c>
      <c r="AJ1240" s="117">
        <f t="shared" si="2647"/>
        <v>0</v>
      </c>
      <c r="AK1240" s="117">
        <f t="shared" si="2647"/>
        <v>0</v>
      </c>
      <c r="AL1240" s="117">
        <f t="shared" si="2647"/>
        <v>0</v>
      </c>
      <c r="AM1240" s="117">
        <f t="shared" si="2647"/>
        <v>0</v>
      </c>
      <c r="AN1240" s="117">
        <f t="shared" si="2647"/>
        <v>0</v>
      </c>
      <c r="AO1240" s="117">
        <f t="shared" si="2647"/>
        <v>0</v>
      </c>
      <c r="AP1240" s="117">
        <f t="shared" si="2647"/>
        <v>0</v>
      </c>
      <c r="AQ1240" s="117">
        <f t="shared" si="2647"/>
        <v>0</v>
      </c>
      <c r="AR1240" s="117">
        <f t="shared" si="2647"/>
        <v>0</v>
      </c>
      <c r="AS1240" s="117">
        <f t="shared" si="2647"/>
        <v>0</v>
      </c>
      <c r="AT1240" s="117">
        <f t="shared" si="2647"/>
        <v>0</v>
      </c>
      <c r="AU1240" s="117">
        <f t="shared" si="2647"/>
        <v>0</v>
      </c>
      <c r="AV1240" s="117">
        <f t="shared" si="2647"/>
        <v>0</v>
      </c>
      <c r="AW1240" s="117">
        <f t="shared" si="2647"/>
        <v>0</v>
      </c>
      <c r="AX1240" s="117">
        <f t="shared" si="2647"/>
        <v>0</v>
      </c>
      <c r="AY1240" s="117">
        <f t="shared" si="2647"/>
        <v>0</v>
      </c>
      <c r="AZ1240" s="117">
        <f t="shared" si="2647"/>
        <v>0</v>
      </c>
      <c r="BA1240" s="117">
        <f t="shared" si="2647"/>
        <v>0</v>
      </c>
      <c r="BB1240" s="117">
        <f t="shared" si="2647"/>
        <v>0</v>
      </c>
      <c r="BC1240" s="117">
        <f t="shared" si="2647"/>
        <v>0</v>
      </c>
      <c r="BD1240" s="117">
        <f t="shared" si="2647"/>
        <v>0</v>
      </c>
      <c r="BE1240" s="118"/>
      <c r="BF1240" s="119"/>
      <c r="BG1240" s="118"/>
      <c r="BH1240" s="140"/>
      <c r="BI1240" s="140"/>
      <c r="BJ1240" s="104"/>
    </row>
    <row r="1241" spans="2:62" s="113" customFormat="1" ht="36.75" hidden="1" customHeight="1">
      <c r="B1241" s="122"/>
      <c r="C1241" s="143"/>
      <c r="D1241" s="122"/>
      <c r="E1241" s="122"/>
      <c r="F1241" s="132">
        <v>1</v>
      </c>
      <c r="G1241" s="133" t="s">
        <v>130</v>
      </c>
      <c r="H1241" s="126">
        <v>0</v>
      </c>
      <c r="I1241" s="126">
        <v>0</v>
      </c>
      <c r="J1241" s="127">
        <f>H1241+I1241</f>
        <v>0</v>
      </c>
      <c r="K1241" s="126">
        <v>0</v>
      </c>
      <c r="L1241" s="126">
        <v>0</v>
      </c>
      <c r="M1241" s="127">
        <f>K1241+L1241</f>
        <v>0</v>
      </c>
      <c r="N1241" s="127">
        <f>J1241+M1241</f>
        <v>0</v>
      </c>
      <c r="O1241" s="126">
        <v>0</v>
      </c>
      <c r="P1241" s="126">
        <v>0</v>
      </c>
      <c r="Q1241" s="127">
        <f t="shared" ref="Q1241" si="2648">O1241+P1241</f>
        <v>0</v>
      </c>
      <c r="R1241" s="126">
        <v>0</v>
      </c>
      <c r="S1241" s="126">
        <v>0</v>
      </c>
      <c r="T1241" s="127">
        <f t="shared" ref="T1241" si="2649">R1241+S1241</f>
        <v>0</v>
      </c>
      <c r="U1241" s="127">
        <f t="shared" ref="U1241" si="2650">Q1241+T1241</f>
        <v>0</v>
      </c>
      <c r="V1241" s="126">
        <v>0</v>
      </c>
      <c r="W1241" s="126">
        <v>0</v>
      </c>
      <c r="X1241" s="127">
        <f t="shared" ref="X1241" si="2651">V1241+W1241</f>
        <v>0</v>
      </c>
      <c r="Y1241" s="126">
        <v>0</v>
      </c>
      <c r="Z1241" s="126">
        <v>0</v>
      </c>
      <c r="AA1241" s="127">
        <f t="shared" ref="AA1241" si="2652">Y1241+Z1241</f>
        <v>0</v>
      </c>
      <c r="AB1241" s="127">
        <f t="shared" ref="AB1241" si="2653">X1241+AA1241</f>
        <v>0</v>
      </c>
      <c r="AC1241" s="126">
        <v>0</v>
      </c>
      <c r="AD1241" s="126">
        <v>0</v>
      </c>
      <c r="AE1241" s="127">
        <f t="shared" ref="AE1241" si="2654">AC1241+AD1241</f>
        <v>0</v>
      </c>
      <c r="AF1241" s="126">
        <v>0</v>
      </c>
      <c r="AG1241" s="126">
        <v>0</v>
      </c>
      <c r="AH1241" s="127">
        <f t="shared" ref="AH1241" si="2655">AF1241+AG1241</f>
        <v>0</v>
      </c>
      <c r="AI1241" s="127">
        <f t="shared" ref="AI1241" si="2656">AE1241+AH1241</f>
        <v>0</v>
      </c>
      <c r="AJ1241" s="126">
        <v>0</v>
      </c>
      <c r="AK1241" s="126">
        <v>0</v>
      </c>
      <c r="AL1241" s="127">
        <f t="shared" ref="AL1241" si="2657">AJ1241+AK1241</f>
        <v>0</v>
      </c>
      <c r="AM1241" s="126">
        <v>0</v>
      </c>
      <c r="AN1241" s="126">
        <v>0</v>
      </c>
      <c r="AO1241" s="127">
        <f t="shared" ref="AO1241" si="2658">AM1241+AN1241</f>
        <v>0</v>
      </c>
      <c r="AP1241" s="127">
        <f t="shared" ref="AP1241" si="2659">AL1241+AO1241</f>
        <v>0</v>
      </c>
      <c r="AQ1241" s="126">
        <v>0</v>
      </c>
      <c r="AR1241" s="126">
        <v>0</v>
      </c>
      <c r="AS1241" s="127">
        <f t="shared" ref="AS1241" si="2660">AQ1241+AR1241</f>
        <v>0</v>
      </c>
      <c r="AT1241" s="126">
        <v>0</v>
      </c>
      <c r="AU1241" s="126">
        <v>0</v>
      </c>
      <c r="AV1241" s="127">
        <f t="shared" ref="AV1241" si="2661">AT1241+AU1241</f>
        <v>0</v>
      </c>
      <c r="AW1241" s="127">
        <f t="shared" ref="AW1241" si="2662">AS1241+AV1241</f>
        <v>0</v>
      </c>
      <c r="AX1241" s="126">
        <v>0</v>
      </c>
      <c r="AY1241" s="126">
        <v>0</v>
      </c>
      <c r="AZ1241" s="127">
        <f t="shared" ref="AZ1241" si="2663">AX1241+AY1241</f>
        <v>0</v>
      </c>
      <c r="BA1241" s="126">
        <v>0</v>
      </c>
      <c r="BB1241" s="126">
        <v>0</v>
      </c>
      <c r="BC1241" s="127">
        <f t="shared" ref="BC1241" si="2664">BA1241+BB1241</f>
        <v>0</v>
      </c>
      <c r="BD1241" s="127">
        <f t="shared" ref="BD1241" si="2665">AZ1241+BC1241</f>
        <v>0</v>
      </c>
      <c r="BE1241" s="128" t="s">
        <v>50</v>
      </c>
      <c r="BF1241" s="134"/>
      <c r="BG1241" s="128"/>
      <c r="BH1241" s="152" t="s">
        <v>128</v>
      </c>
      <c r="BI1241" s="152"/>
      <c r="BJ1241" s="104"/>
    </row>
    <row r="1242" spans="2:62" s="96" customFormat="1" hidden="1">
      <c r="B1242" s="114">
        <v>2014</v>
      </c>
      <c r="C1242" s="115">
        <v>8317</v>
      </c>
      <c r="D1242" s="114">
        <v>9</v>
      </c>
      <c r="E1242" s="114">
        <v>253</v>
      </c>
      <c r="F1242" s="114"/>
      <c r="G1242" s="116" t="s">
        <v>737</v>
      </c>
      <c r="H1242" s="117">
        <f>H1243</f>
        <v>0</v>
      </c>
      <c r="I1242" s="117">
        <f t="shared" ref="I1242:BD1242" si="2666">I1243</f>
        <v>0</v>
      </c>
      <c r="J1242" s="117">
        <f t="shared" si="2666"/>
        <v>0</v>
      </c>
      <c r="K1242" s="117">
        <f t="shared" si="2666"/>
        <v>0</v>
      </c>
      <c r="L1242" s="117">
        <f t="shared" si="2666"/>
        <v>0</v>
      </c>
      <c r="M1242" s="117">
        <f t="shared" si="2666"/>
        <v>0</v>
      </c>
      <c r="N1242" s="117">
        <f t="shared" si="2666"/>
        <v>0</v>
      </c>
      <c r="O1242" s="117">
        <f t="shared" si="2666"/>
        <v>0</v>
      </c>
      <c r="P1242" s="117">
        <f t="shared" si="2666"/>
        <v>0</v>
      </c>
      <c r="Q1242" s="117">
        <f t="shared" si="2666"/>
        <v>0</v>
      </c>
      <c r="R1242" s="117">
        <f t="shared" si="2666"/>
        <v>0</v>
      </c>
      <c r="S1242" s="117">
        <f t="shared" si="2666"/>
        <v>0</v>
      </c>
      <c r="T1242" s="117">
        <f t="shared" si="2666"/>
        <v>0</v>
      </c>
      <c r="U1242" s="117">
        <f t="shared" si="2666"/>
        <v>0</v>
      </c>
      <c r="V1242" s="117">
        <f t="shared" si="2666"/>
        <v>0</v>
      </c>
      <c r="W1242" s="117">
        <f t="shared" si="2666"/>
        <v>0</v>
      </c>
      <c r="X1242" s="117">
        <f t="shared" si="2666"/>
        <v>0</v>
      </c>
      <c r="Y1242" s="117">
        <f t="shared" si="2666"/>
        <v>0</v>
      </c>
      <c r="Z1242" s="117">
        <f t="shared" si="2666"/>
        <v>0</v>
      </c>
      <c r="AA1242" s="117">
        <f t="shared" si="2666"/>
        <v>0</v>
      </c>
      <c r="AB1242" s="117">
        <f t="shared" si="2666"/>
        <v>0</v>
      </c>
      <c r="AC1242" s="117">
        <f t="shared" si="2666"/>
        <v>0</v>
      </c>
      <c r="AD1242" s="117">
        <f t="shared" si="2666"/>
        <v>0</v>
      </c>
      <c r="AE1242" s="117">
        <f t="shared" si="2666"/>
        <v>0</v>
      </c>
      <c r="AF1242" s="117">
        <f t="shared" si="2666"/>
        <v>0</v>
      </c>
      <c r="AG1242" s="117">
        <f t="shared" si="2666"/>
        <v>0</v>
      </c>
      <c r="AH1242" s="117">
        <f t="shared" si="2666"/>
        <v>0</v>
      </c>
      <c r="AI1242" s="117">
        <f t="shared" si="2666"/>
        <v>0</v>
      </c>
      <c r="AJ1242" s="117">
        <f t="shared" si="2666"/>
        <v>0</v>
      </c>
      <c r="AK1242" s="117">
        <f t="shared" si="2666"/>
        <v>0</v>
      </c>
      <c r="AL1242" s="117">
        <f t="shared" si="2666"/>
        <v>0</v>
      </c>
      <c r="AM1242" s="117">
        <f t="shared" si="2666"/>
        <v>0</v>
      </c>
      <c r="AN1242" s="117">
        <f t="shared" si="2666"/>
        <v>0</v>
      </c>
      <c r="AO1242" s="117">
        <f t="shared" si="2666"/>
        <v>0</v>
      </c>
      <c r="AP1242" s="117">
        <f t="shared" si="2666"/>
        <v>0</v>
      </c>
      <c r="AQ1242" s="117">
        <f t="shared" si="2666"/>
        <v>0</v>
      </c>
      <c r="AR1242" s="117">
        <f t="shared" si="2666"/>
        <v>0</v>
      </c>
      <c r="AS1242" s="117">
        <f t="shared" si="2666"/>
        <v>0</v>
      </c>
      <c r="AT1242" s="117">
        <f t="shared" si="2666"/>
        <v>0</v>
      </c>
      <c r="AU1242" s="117">
        <f t="shared" si="2666"/>
        <v>0</v>
      </c>
      <c r="AV1242" s="117">
        <f t="shared" si="2666"/>
        <v>0</v>
      </c>
      <c r="AW1242" s="117">
        <f t="shared" si="2666"/>
        <v>0</v>
      </c>
      <c r="AX1242" s="117">
        <f t="shared" si="2666"/>
        <v>0</v>
      </c>
      <c r="AY1242" s="117">
        <f t="shared" si="2666"/>
        <v>0</v>
      </c>
      <c r="AZ1242" s="117">
        <f t="shared" si="2666"/>
        <v>0</v>
      </c>
      <c r="BA1242" s="117">
        <f t="shared" si="2666"/>
        <v>0</v>
      </c>
      <c r="BB1242" s="117">
        <f t="shared" si="2666"/>
        <v>0</v>
      </c>
      <c r="BC1242" s="117">
        <f t="shared" si="2666"/>
        <v>0</v>
      </c>
      <c r="BD1242" s="117">
        <f t="shared" si="2666"/>
        <v>0</v>
      </c>
      <c r="BE1242" s="118"/>
      <c r="BF1242" s="119"/>
      <c r="BG1242" s="118"/>
      <c r="BH1242" s="140"/>
      <c r="BI1242" s="140"/>
      <c r="BJ1242" s="104"/>
    </row>
    <row r="1243" spans="2:62" s="96" customFormat="1" hidden="1">
      <c r="B1243" s="122"/>
      <c r="C1243" s="143"/>
      <c r="D1243" s="122"/>
      <c r="E1243" s="122"/>
      <c r="F1243" s="132">
        <v>1</v>
      </c>
      <c r="G1243" s="133" t="s">
        <v>738</v>
      </c>
      <c r="H1243" s="126">
        <v>0</v>
      </c>
      <c r="I1243" s="126">
        <v>0</v>
      </c>
      <c r="J1243" s="127">
        <f>H1243+I1243</f>
        <v>0</v>
      </c>
      <c r="K1243" s="126">
        <v>0</v>
      </c>
      <c r="L1243" s="126">
        <v>0</v>
      </c>
      <c r="M1243" s="127">
        <f>K1243+L1243</f>
        <v>0</v>
      </c>
      <c r="N1243" s="127">
        <f>J1243+M1243</f>
        <v>0</v>
      </c>
      <c r="O1243" s="126">
        <v>0</v>
      </c>
      <c r="P1243" s="126">
        <v>0</v>
      </c>
      <c r="Q1243" s="127">
        <f t="shared" ref="Q1243" si="2667">O1243+P1243</f>
        <v>0</v>
      </c>
      <c r="R1243" s="126">
        <v>0</v>
      </c>
      <c r="S1243" s="126">
        <v>0</v>
      </c>
      <c r="T1243" s="127">
        <f t="shared" ref="T1243" si="2668">R1243+S1243</f>
        <v>0</v>
      </c>
      <c r="U1243" s="127">
        <f t="shared" ref="U1243" si="2669">Q1243+T1243</f>
        <v>0</v>
      </c>
      <c r="V1243" s="126">
        <v>0</v>
      </c>
      <c r="W1243" s="126">
        <v>0</v>
      </c>
      <c r="X1243" s="127">
        <f t="shared" ref="X1243" si="2670">V1243+W1243</f>
        <v>0</v>
      </c>
      <c r="Y1243" s="126">
        <v>0</v>
      </c>
      <c r="Z1243" s="126">
        <v>0</v>
      </c>
      <c r="AA1243" s="127">
        <f t="shared" ref="AA1243" si="2671">Y1243+Z1243</f>
        <v>0</v>
      </c>
      <c r="AB1243" s="127">
        <f t="shared" ref="AB1243" si="2672">X1243+AA1243</f>
        <v>0</v>
      </c>
      <c r="AC1243" s="126">
        <v>0</v>
      </c>
      <c r="AD1243" s="126">
        <v>0</v>
      </c>
      <c r="AE1243" s="127">
        <f t="shared" ref="AE1243" si="2673">AC1243+AD1243</f>
        <v>0</v>
      </c>
      <c r="AF1243" s="126">
        <v>0</v>
      </c>
      <c r="AG1243" s="126">
        <v>0</v>
      </c>
      <c r="AH1243" s="127">
        <f t="shared" ref="AH1243" si="2674">AF1243+AG1243</f>
        <v>0</v>
      </c>
      <c r="AI1243" s="127">
        <f t="shared" ref="AI1243" si="2675">AE1243+AH1243</f>
        <v>0</v>
      </c>
      <c r="AJ1243" s="126">
        <v>0</v>
      </c>
      <c r="AK1243" s="126">
        <v>0</v>
      </c>
      <c r="AL1243" s="127">
        <f t="shared" ref="AL1243" si="2676">AJ1243+AK1243</f>
        <v>0</v>
      </c>
      <c r="AM1243" s="126">
        <v>0</v>
      </c>
      <c r="AN1243" s="126">
        <v>0</v>
      </c>
      <c r="AO1243" s="127">
        <f t="shared" ref="AO1243" si="2677">AM1243+AN1243</f>
        <v>0</v>
      </c>
      <c r="AP1243" s="127">
        <f t="shared" ref="AP1243" si="2678">AL1243+AO1243</f>
        <v>0</v>
      </c>
      <c r="AQ1243" s="126">
        <v>0</v>
      </c>
      <c r="AR1243" s="126">
        <v>0</v>
      </c>
      <c r="AS1243" s="127">
        <f t="shared" ref="AS1243" si="2679">AQ1243+AR1243</f>
        <v>0</v>
      </c>
      <c r="AT1243" s="126">
        <v>0</v>
      </c>
      <c r="AU1243" s="126">
        <v>0</v>
      </c>
      <c r="AV1243" s="127">
        <f t="shared" ref="AV1243" si="2680">AT1243+AU1243</f>
        <v>0</v>
      </c>
      <c r="AW1243" s="127">
        <f t="shared" ref="AW1243" si="2681">AS1243+AV1243</f>
        <v>0</v>
      </c>
      <c r="AX1243" s="126">
        <v>0</v>
      </c>
      <c r="AY1243" s="126">
        <v>0</v>
      </c>
      <c r="AZ1243" s="127">
        <f t="shared" ref="AZ1243" si="2682">AX1243+AY1243</f>
        <v>0</v>
      </c>
      <c r="BA1243" s="126">
        <v>0</v>
      </c>
      <c r="BB1243" s="126">
        <v>0</v>
      </c>
      <c r="BC1243" s="127">
        <f t="shared" ref="BC1243" si="2683">BA1243+BB1243</f>
        <v>0</v>
      </c>
      <c r="BD1243" s="127">
        <f t="shared" ref="BD1243" si="2684">AZ1243+BC1243</f>
        <v>0</v>
      </c>
      <c r="BE1243" s="128" t="s">
        <v>50</v>
      </c>
      <c r="BF1243" s="134"/>
      <c r="BG1243" s="128"/>
      <c r="BH1243" s="152" t="s">
        <v>128</v>
      </c>
      <c r="BI1243" s="152"/>
      <c r="BJ1243" s="104"/>
    </row>
    <row r="1244" spans="2:62" s="121" customFormat="1" hidden="1">
      <c r="B1244" s="114">
        <v>2014</v>
      </c>
      <c r="C1244" s="115">
        <v>8317</v>
      </c>
      <c r="D1244" s="114">
        <v>9</v>
      </c>
      <c r="E1244" s="114">
        <v>254</v>
      </c>
      <c r="F1244" s="114"/>
      <c r="G1244" s="116" t="s">
        <v>132</v>
      </c>
      <c r="H1244" s="117">
        <f>H1245</f>
        <v>0</v>
      </c>
      <c r="I1244" s="117">
        <f t="shared" ref="I1244:BD1244" si="2685">I1245</f>
        <v>0</v>
      </c>
      <c r="J1244" s="117">
        <f t="shared" si="2685"/>
        <v>0</v>
      </c>
      <c r="K1244" s="117">
        <f t="shared" si="2685"/>
        <v>0</v>
      </c>
      <c r="L1244" s="117">
        <f t="shared" si="2685"/>
        <v>0</v>
      </c>
      <c r="M1244" s="117">
        <f t="shared" si="2685"/>
        <v>0</v>
      </c>
      <c r="N1244" s="117">
        <f t="shared" si="2685"/>
        <v>0</v>
      </c>
      <c r="O1244" s="117">
        <f t="shared" si="2685"/>
        <v>0</v>
      </c>
      <c r="P1244" s="117">
        <f t="shared" si="2685"/>
        <v>0</v>
      </c>
      <c r="Q1244" s="117">
        <f t="shared" si="2685"/>
        <v>0</v>
      </c>
      <c r="R1244" s="117">
        <f t="shared" si="2685"/>
        <v>0</v>
      </c>
      <c r="S1244" s="117">
        <f t="shared" si="2685"/>
        <v>0</v>
      </c>
      <c r="T1244" s="117">
        <f t="shared" si="2685"/>
        <v>0</v>
      </c>
      <c r="U1244" s="117">
        <f t="shared" si="2685"/>
        <v>0</v>
      </c>
      <c r="V1244" s="117">
        <f t="shared" si="2685"/>
        <v>0</v>
      </c>
      <c r="W1244" s="117">
        <f t="shared" si="2685"/>
        <v>0</v>
      </c>
      <c r="X1244" s="117">
        <f t="shared" si="2685"/>
        <v>0</v>
      </c>
      <c r="Y1244" s="117">
        <f t="shared" si="2685"/>
        <v>0</v>
      </c>
      <c r="Z1244" s="117">
        <f t="shared" si="2685"/>
        <v>0</v>
      </c>
      <c r="AA1244" s="117">
        <f t="shared" si="2685"/>
        <v>0</v>
      </c>
      <c r="AB1244" s="117">
        <f t="shared" si="2685"/>
        <v>0</v>
      </c>
      <c r="AC1244" s="117">
        <f t="shared" si="2685"/>
        <v>0</v>
      </c>
      <c r="AD1244" s="117">
        <f t="shared" si="2685"/>
        <v>0</v>
      </c>
      <c r="AE1244" s="117">
        <f t="shared" si="2685"/>
        <v>0</v>
      </c>
      <c r="AF1244" s="117">
        <f t="shared" si="2685"/>
        <v>0</v>
      </c>
      <c r="AG1244" s="117">
        <f t="shared" si="2685"/>
        <v>0</v>
      </c>
      <c r="AH1244" s="117">
        <f t="shared" si="2685"/>
        <v>0</v>
      </c>
      <c r="AI1244" s="117">
        <f t="shared" si="2685"/>
        <v>0</v>
      </c>
      <c r="AJ1244" s="117">
        <f t="shared" si="2685"/>
        <v>0</v>
      </c>
      <c r="AK1244" s="117">
        <f t="shared" si="2685"/>
        <v>0</v>
      </c>
      <c r="AL1244" s="117">
        <f t="shared" si="2685"/>
        <v>0</v>
      </c>
      <c r="AM1244" s="117">
        <f t="shared" si="2685"/>
        <v>0</v>
      </c>
      <c r="AN1244" s="117">
        <f t="shared" si="2685"/>
        <v>0</v>
      </c>
      <c r="AO1244" s="117">
        <f t="shared" si="2685"/>
        <v>0</v>
      </c>
      <c r="AP1244" s="117">
        <f t="shared" si="2685"/>
        <v>0</v>
      </c>
      <c r="AQ1244" s="117">
        <f t="shared" si="2685"/>
        <v>0</v>
      </c>
      <c r="AR1244" s="117">
        <f t="shared" si="2685"/>
        <v>0</v>
      </c>
      <c r="AS1244" s="117">
        <f t="shared" si="2685"/>
        <v>0</v>
      </c>
      <c r="AT1244" s="117">
        <f t="shared" si="2685"/>
        <v>0</v>
      </c>
      <c r="AU1244" s="117">
        <f t="shared" si="2685"/>
        <v>0</v>
      </c>
      <c r="AV1244" s="117">
        <f t="shared" si="2685"/>
        <v>0</v>
      </c>
      <c r="AW1244" s="117">
        <f t="shared" si="2685"/>
        <v>0</v>
      </c>
      <c r="AX1244" s="117">
        <f t="shared" si="2685"/>
        <v>0</v>
      </c>
      <c r="AY1244" s="117">
        <f t="shared" si="2685"/>
        <v>0</v>
      </c>
      <c r="AZ1244" s="117">
        <f t="shared" si="2685"/>
        <v>0</v>
      </c>
      <c r="BA1244" s="117">
        <f t="shared" si="2685"/>
        <v>0</v>
      </c>
      <c r="BB1244" s="117">
        <f t="shared" si="2685"/>
        <v>0</v>
      </c>
      <c r="BC1244" s="117">
        <f t="shared" si="2685"/>
        <v>0</v>
      </c>
      <c r="BD1244" s="117">
        <f t="shared" si="2685"/>
        <v>0</v>
      </c>
      <c r="BE1244" s="118"/>
      <c r="BF1244" s="119"/>
      <c r="BG1244" s="118"/>
      <c r="BH1244" s="140"/>
      <c r="BI1244" s="140"/>
      <c r="BJ1244" s="104"/>
    </row>
    <row r="1245" spans="2:62" s="96" customFormat="1" hidden="1">
      <c r="B1245" s="122"/>
      <c r="C1245" s="143"/>
      <c r="D1245" s="122"/>
      <c r="E1245" s="122"/>
      <c r="F1245" s="132">
        <v>1</v>
      </c>
      <c r="G1245" s="133" t="s">
        <v>132</v>
      </c>
      <c r="H1245" s="126">
        <v>0</v>
      </c>
      <c r="I1245" s="126">
        <v>0</v>
      </c>
      <c r="J1245" s="127">
        <f>H1245+I1245</f>
        <v>0</v>
      </c>
      <c r="K1245" s="126">
        <v>0</v>
      </c>
      <c r="L1245" s="126">
        <v>0</v>
      </c>
      <c r="M1245" s="127">
        <f>K1245+L1245</f>
        <v>0</v>
      </c>
      <c r="N1245" s="127">
        <f>J1245+M1245</f>
        <v>0</v>
      </c>
      <c r="O1245" s="126">
        <v>0</v>
      </c>
      <c r="P1245" s="126">
        <v>0</v>
      </c>
      <c r="Q1245" s="127">
        <f t="shared" ref="Q1245" si="2686">O1245+P1245</f>
        <v>0</v>
      </c>
      <c r="R1245" s="126">
        <v>0</v>
      </c>
      <c r="S1245" s="126">
        <v>0</v>
      </c>
      <c r="T1245" s="127">
        <f t="shared" ref="T1245" si="2687">R1245+S1245</f>
        <v>0</v>
      </c>
      <c r="U1245" s="127">
        <f t="shared" ref="U1245" si="2688">Q1245+T1245</f>
        <v>0</v>
      </c>
      <c r="V1245" s="126">
        <v>0</v>
      </c>
      <c r="W1245" s="126">
        <v>0</v>
      </c>
      <c r="X1245" s="127">
        <f t="shared" ref="X1245" si="2689">V1245+W1245</f>
        <v>0</v>
      </c>
      <c r="Y1245" s="126">
        <v>0</v>
      </c>
      <c r="Z1245" s="126">
        <v>0</v>
      </c>
      <c r="AA1245" s="127">
        <f t="shared" ref="AA1245" si="2690">Y1245+Z1245</f>
        <v>0</v>
      </c>
      <c r="AB1245" s="127">
        <f t="shared" ref="AB1245" si="2691">X1245+AA1245</f>
        <v>0</v>
      </c>
      <c r="AC1245" s="126">
        <v>0</v>
      </c>
      <c r="AD1245" s="126">
        <v>0</v>
      </c>
      <c r="AE1245" s="127">
        <f t="shared" ref="AE1245" si="2692">AC1245+AD1245</f>
        <v>0</v>
      </c>
      <c r="AF1245" s="126">
        <v>0</v>
      </c>
      <c r="AG1245" s="126">
        <v>0</v>
      </c>
      <c r="AH1245" s="127">
        <f t="shared" ref="AH1245" si="2693">AF1245+AG1245</f>
        <v>0</v>
      </c>
      <c r="AI1245" s="127">
        <f t="shared" ref="AI1245" si="2694">AE1245+AH1245</f>
        <v>0</v>
      </c>
      <c r="AJ1245" s="126">
        <v>0</v>
      </c>
      <c r="AK1245" s="126">
        <v>0</v>
      </c>
      <c r="AL1245" s="127">
        <f t="shared" ref="AL1245" si="2695">AJ1245+AK1245</f>
        <v>0</v>
      </c>
      <c r="AM1245" s="126">
        <v>0</v>
      </c>
      <c r="AN1245" s="126">
        <v>0</v>
      </c>
      <c r="AO1245" s="127">
        <f t="shared" ref="AO1245" si="2696">AM1245+AN1245</f>
        <v>0</v>
      </c>
      <c r="AP1245" s="127">
        <f t="shared" ref="AP1245" si="2697">AL1245+AO1245</f>
        <v>0</v>
      </c>
      <c r="AQ1245" s="126">
        <v>0</v>
      </c>
      <c r="AR1245" s="126">
        <v>0</v>
      </c>
      <c r="AS1245" s="127">
        <f t="shared" ref="AS1245" si="2698">AQ1245+AR1245</f>
        <v>0</v>
      </c>
      <c r="AT1245" s="126">
        <v>0</v>
      </c>
      <c r="AU1245" s="126">
        <v>0</v>
      </c>
      <c r="AV1245" s="127">
        <f t="shared" ref="AV1245" si="2699">AT1245+AU1245</f>
        <v>0</v>
      </c>
      <c r="AW1245" s="127">
        <f t="shared" ref="AW1245" si="2700">AS1245+AV1245</f>
        <v>0</v>
      </c>
      <c r="AX1245" s="126">
        <v>0</v>
      </c>
      <c r="AY1245" s="126">
        <v>0</v>
      </c>
      <c r="AZ1245" s="127">
        <f t="shared" ref="AZ1245" si="2701">AX1245+AY1245</f>
        <v>0</v>
      </c>
      <c r="BA1245" s="126">
        <v>0</v>
      </c>
      <c r="BB1245" s="126">
        <v>0</v>
      </c>
      <c r="BC1245" s="127">
        <f t="shared" ref="BC1245" si="2702">BA1245+BB1245</f>
        <v>0</v>
      </c>
      <c r="BD1245" s="127">
        <f t="shared" ref="BD1245" si="2703">AZ1245+BC1245</f>
        <v>0</v>
      </c>
      <c r="BE1245" s="128" t="s">
        <v>50</v>
      </c>
      <c r="BF1245" s="134"/>
      <c r="BG1245" s="128"/>
      <c r="BH1245" s="152" t="s">
        <v>128</v>
      </c>
      <c r="BI1245" s="152"/>
      <c r="BJ1245" s="104"/>
    </row>
    <row r="1246" spans="2:62" s="121" customFormat="1" ht="40.5" hidden="1">
      <c r="B1246" s="114">
        <v>2014</v>
      </c>
      <c r="C1246" s="115">
        <v>8317</v>
      </c>
      <c r="D1246" s="114">
        <v>9</v>
      </c>
      <c r="E1246" s="114">
        <v>255</v>
      </c>
      <c r="F1246" s="114"/>
      <c r="G1246" s="116" t="s">
        <v>133</v>
      </c>
      <c r="H1246" s="117">
        <f>H1247</f>
        <v>0</v>
      </c>
      <c r="I1246" s="117">
        <f t="shared" ref="I1246:BD1246" si="2704">I1247</f>
        <v>0</v>
      </c>
      <c r="J1246" s="117">
        <f t="shared" si="2704"/>
        <v>0</v>
      </c>
      <c r="K1246" s="117">
        <f t="shared" si="2704"/>
        <v>0</v>
      </c>
      <c r="L1246" s="117">
        <f t="shared" si="2704"/>
        <v>0</v>
      </c>
      <c r="M1246" s="117">
        <f t="shared" si="2704"/>
        <v>0</v>
      </c>
      <c r="N1246" s="117">
        <f t="shared" si="2704"/>
        <v>0</v>
      </c>
      <c r="O1246" s="117">
        <f t="shared" si="2704"/>
        <v>0</v>
      </c>
      <c r="P1246" s="117">
        <f t="shared" si="2704"/>
        <v>0</v>
      </c>
      <c r="Q1246" s="117">
        <f t="shared" si="2704"/>
        <v>0</v>
      </c>
      <c r="R1246" s="117">
        <f t="shared" si="2704"/>
        <v>0</v>
      </c>
      <c r="S1246" s="117">
        <f t="shared" si="2704"/>
        <v>0</v>
      </c>
      <c r="T1246" s="117">
        <f t="shared" si="2704"/>
        <v>0</v>
      </c>
      <c r="U1246" s="117">
        <f t="shared" si="2704"/>
        <v>0</v>
      </c>
      <c r="V1246" s="117">
        <f t="shared" si="2704"/>
        <v>0</v>
      </c>
      <c r="W1246" s="117">
        <f t="shared" si="2704"/>
        <v>0</v>
      </c>
      <c r="X1246" s="117">
        <f t="shared" si="2704"/>
        <v>0</v>
      </c>
      <c r="Y1246" s="117">
        <f t="shared" si="2704"/>
        <v>0</v>
      </c>
      <c r="Z1246" s="117">
        <f t="shared" si="2704"/>
        <v>0</v>
      </c>
      <c r="AA1246" s="117">
        <f t="shared" si="2704"/>
        <v>0</v>
      </c>
      <c r="AB1246" s="117">
        <f t="shared" si="2704"/>
        <v>0</v>
      </c>
      <c r="AC1246" s="117">
        <f t="shared" si="2704"/>
        <v>0</v>
      </c>
      <c r="AD1246" s="117">
        <f t="shared" si="2704"/>
        <v>0</v>
      </c>
      <c r="AE1246" s="117">
        <f t="shared" si="2704"/>
        <v>0</v>
      </c>
      <c r="AF1246" s="117">
        <f t="shared" si="2704"/>
        <v>0</v>
      </c>
      <c r="AG1246" s="117">
        <f t="shared" si="2704"/>
        <v>0</v>
      </c>
      <c r="AH1246" s="117">
        <f t="shared" si="2704"/>
        <v>0</v>
      </c>
      <c r="AI1246" s="117">
        <f t="shared" si="2704"/>
        <v>0</v>
      </c>
      <c r="AJ1246" s="117">
        <f t="shared" si="2704"/>
        <v>0</v>
      </c>
      <c r="AK1246" s="117">
        <f t="shared" si="2704"/>
        <v>0</v>
      </c>
      <c r="AL1246" s="117">
        <f t="shared" si="2704"/>
        <v>0</v>
      </c>
      <c r="AM1246" s="117">
        <f t="shared" si="2704"/>
        <v>0</v>
      </c>
      <c r="AN1246" s="117">
        <f t="shared" si="2704"/>
        <v>0</v>
      </c>
      <c r="AO1246" s="117">
        <f t="shared" si="2704"/>
        <v>0</v>
      </c>
      <c r="AP1246" s="117">
        <f t="shared" si="2704"/>
        <v>0</v>
      </c>
      <c r="AQ1246" s="117">
        <f t="shared" si="2704"/>
        <v>0</v>
      </c>
      <c r="AR1246" s="117">
        <f t="shared" si="2704"/>
        <v>0</v>
      </c>
      <c r="AS1246" s="117">
        <f t="shared" si="2704"/>
        <v>0</v>
      </c>
      <c r="AT1246" s="117">
        <f t="shared" si="2704"/>
        <v>0</v>
      </c>
      <c r="AU1246" s="117">
        <f t="shared" si="2704"/>
        <v>0</v>
      </c>
      <c r="AV1246" s="117">
        <f t="shared" si="2704"/>
        <v>0</v>
      </c>
      <c r="AW1246" s="117">
        <f t="shared" si="2704"/>
        <v>0</v>
      </c>
      <c r="AX1246" s="117">
        <f t="shared" si="2704"/>
        <v>0</v>
      </c>
      <c r="AY1246" s="117">
        <f t="shared" si="2704"/>
        <v>0</v>
      </c>
      <c r="AZ1246" s="117">
        <f t="shared" si="2704"/>
        <v>0</v>
      </c>
      <c r="BA1246" s="117">
        <f t="shared" si="2704"/>
        <v>0</v>
      </c>
      <c r="BB1246" s="117">
        <f t="shared" si="2704"/>
        <v>0</v>
      </c>
      <c r="BC1246" s="117">
        <f t="shared" si="2704"/>
        <v>0</v>
      </c>
      <c r="BD1246" s="117">
        <f t="shared" si="2704"/>
        <v>0</v>
      </c>
      <c r="BE1246" s="118"/>
      <c r="BF1246" s="119"/>
      <c r="BG1246" s="118"/>
      <c r="BH1246" s="140"/>
      <c r="BI1246" s="140"/>
      <c r="BJ1246" s="104"/>
    </row>
    <row r="1247" spans="2:62" s="96" customFormat="1" hidden="1">
      <c r="B1247" s="122"/>
      <c r="C1247" s="143"/>
      <c r="D1247" s="122"/>
      <c r="E1247" s="122"/>
      <c r="F1247" s="132">
        <v>1</v>
      </c>
      <c r="G1247" s="133" t="s">
        <v>133</v>
      </c>
      <c r="H1247" s="126">
        <v>0</v>
      </c>
      <c r="I1247" s="126">
        <v>0</v>
      </c>
      <c r="J1247" s="127">
        <f>H1247+I1247</f>
        <v>0</v>
      </c>
      <c r="K1247" s="126">
        <v>0</v>
      </c>
      <c r="L1247" s="126">
        <v>0</v>
      </c>
      <c r="M1247" s="127">
        <f>K1247+L1247</f>
        <v>0</v>
      </c>
      <c r="N1247" s="127">
        <f>J1247+M1247</f>
        <v>0</v>
      </c>
      <c r="O1247" s="126">
        <v>0</v>
      </c>
      <c r="P1247" s="126">
        <v>0</v>
      </c>
      <c r="Q1247" s="127">
        <f t="shared" ref="Q1247" si="2705">O1247+P1247</f>
        <v>0</v>
      </c>
      <c r="R1247" s="126">
        <v>0</v>
      </c>
      <c r="S1247" s="126">
        <v>0</v>
      </c>
      <c r="T1247" s="127">
        <f t="shared" ref="T1247" si="2706">R1247+S1247</f>
        <v>0</v>
      </c>
      <c r="U1247" s="127">
        <f t="shared" ref="U1247" si="2707">Q1247+T1247</f>
        <v>0</v>
      </c>
      <c r="V1247" s="126">
        <v>0</v>
      </c>
      <c r="W1247" s="126">
        <v>0</v>
      </c>
      <c r="X1247" s="127">
        <f t="shared" ref="X1247" si="2708">V1247+W1247</f>
        <v>0</v>
      </c>
      <c r="Y1247" s="126">
        <v>0</v>
      </c>
      <c r="Z1247" s="126">
        <v>0</v>
      </c>
      <c r="AA1247" s="127">
        <f t="shared" ref="AA1247" si="2709">Y1247+Z1247</f>
        <v>0</v>
      </c>
      <c r="AB1247" s="127">
        <f t="shared" ref="AB1247" si="2710">X1247+AA1247</f>
        <v>0</v>
      </c>
      <c r="AC1247" s="126">
        <v>0</v>
      </c>
      <c r="AD1247" s="126">
        <v>0</v>
      </c>
      <c r="AE1247" s="127">
        <f t="shared" ref="AE1247" si="2711">AC1247+AD1247</f>
        <v>0</v>
      </c>
      <c r="AF1247" s="126">
        <v>0</v>
      </c>
      <c r="AG1247" s="126">
        <v>0</v>
      </c>
      <c r="AH1247" s="127">
        <f t="shared" ref="AH1247" si="2712">AF1247+AG1247</f>
        <v>0</v>
      </c>
      <c r="AI1247" s="127">
        <f t="shared" ref="AI1247" si="2713">AE1247+AH1247</f>
        <v>0</v>
      </c>
      <c r="AJ1247" s="126">
        <v>0</v>
      </c>
      <c r="AK1247" s="126">
        <v>0</v>
      </c>
      <c r="AL1247" s="127">
        <f t="shared" ref="AL1247" si="2714">AJ1247+AK1247</f>
        <v>0</v>
      </c>
      <c r="AM1247" s="126">
        <v>0</v>
      </c>
      <c r="AN1247" s="126">
        <v>0</v>
      </c>
      <c r="AO1247" s="127">
        <f t="shared" ref="AO1247" si="2715">AM1247+AN1247</f>
        <v>0</v>
      </c>
      <c r="AP1247" s="127">
        <f t="shared" ref="AP1247" si="2716">AL1247+AO1247</f>
        <v>0</v>
      </c>
      <c r="AQ1247" s="126">
        <v>0</v>
      </c>
      <c r="AR1247" s="126">
        <v>0</v>
      </c>
      <c r="AS1247" s="127">
        <f t="shared" ref="AS1247" si="2717">AQ1247+AR1247</f>
        <v>0</v>
      </c>
      <c r="AT1247" s="126">
        <v>0</v>
      </c>
      <c r="AU1247" s="126">
        <v>0</v>
      </c>
      <c r="AV1247" s="127">
        <f t="shared" ref="AV1247" si="2718">AT1247+AU1247</f>
        <v>0</v>
      </c>
      <c r="AW1247" s="127">
        <f t="shared" ref="AW1247" si="2719">AS1247+AV1247</f>
        <v>0</v>
      </c>
      <c r="AX1247" s="126">
        <v>0</v>
      </c>
      <c r="AY1247" s="126">
        <v>0</v>
      </c>
      <c r="AZ1247" s="127">
        <f t="shared" ref="AZ1247" si="2720">AX1247+AY1247</f>
        <v>0</v>
      </c>
      <c r="BA1247" s="126">
        <v>0</v>
      </c>
      <c r="BB1247" s="126">
        <v>0</v>
      </c>
      <c r="BC1247" s="127">
        <f t="shared" ref="BC1247" si="2721">BA1247+BB1247</f>
        <v>0</v>
      </c>
      <c r="BD1247" s="127">
        <f t="shared" ref="BD1247" si="2722">AZ1247+BC1247</f>
        <v>0</v>
      </c>
      <c r="BE1247" s="144" t="s">
        <v>50</v>
      </c>
      <c r="BF1247" s="134"/>
      <c r="BG1247" s="128"/>
      <c r="BH1247" s="152" t="s">
        <v>128</v>
      </c>
      <c r="BI1247" s="152"/>
      <c r="BJ1247" s="104"/>
    </row>
    <row r="1248" spans="2:62" s="96" customFormat="1" ht="36.75" hidden="1" customHeight="1">
      <c r="B1248" s="114">
        <v>2014</v>
      </c>
      <c r="C1248" s="115">
        <v>8317</v>
      </c>
      <c r="D1248" s="114">
        <v>9</v>
      </c>
      <c r="E1248" s="114">
        <v>259</v>
      </c>
      <c r="F1248" s="114"/>
      <c r="G1248" s="116" t="s">
        <v>134</v>
      </c>
      <c r="H1248" s="117">
        <f>H1249</f>
        <v>0</v>
      </c>
      <c r="I1248" s="117">
        <f t="shared" ref="I1248:BD1248" si="2723">I1249</f>
        <v>0</v>
      </c>
      <c r="J1248" s="117">
        <f t="shared" si="2723"/>
        <v>0</v>
      </c>
      <c r="K1248" s="117">
        <f t="shared" si="2723"/>
        <v>0</v>
      </c>
      <c r="L1248" s="117">
        <f t="shared" si="2723"/>
        <v>0</v>
      </c>
      <c r="M1248" s="117">
        <f t="shared" si="2723"/>
        <v>0</v>
      </c>
      <c r="N1248" s="117">
        <f t="shared" si="2723"/>
        <v>0</v>
      </c>
      <c r="O1248" s="117">
        <f t="shared" si="2723"/>
        <v>0</v>
      </c>
      <c r="P1248" s="117">
        <f t="shared" si="2723"/>
        <v>0</v>
      </c>
      <c r="Q1248" s="117">
        <f t="shared" si="2723"/>
        <v>0</v>
      </c>
      <c r="R1248" s="117">
        <f t="shared" si="2723"/>
        <v>0</v>
      </c>
      <c r="S1248" s="117">
        <f t="shared" si="2723"/>
        <v>0</v>
      </c>
      <c r="T1248" s="117">
        <f t="shared" si="2723"/>
        <v>0</v>
      </c>
      <c r="U1248" s="117">
        <f t="shared" si="2723"/>
        <v>0</v>
      </c>
      <c r="V1248" s="117">
        <f t="shared" si="2723"/>
        <v>0</v>
      </c>
      <c r="W1248" s="117">
        <f t="shared" si="2723"/>
        <v>0</v>
      </c>
      <c r="X1248" s="117">
        <f t="shared" si="2723"/>
        <v>0</v>
      </c>
      <c r="Y1248" s="117">
        <f t="shared" si="2723"/>
        <v>0</v>
      </c>
      <c r="Z1248" s="117">
        <f t="shared" si="2723"/>
        <v>0</v>
      </c>
      <c r="AA1248" s="117">
        <f t="shared" si="2723"/>
        <v>0</v>
      </c>
      <c r="AB1248" s="117">
        <f t="shared" si="2723"/>
        <v>0</v>
      </c>
      <c r="AC1248" s="117">
        <f t="shared" si="2723"/>
        <v>0</v>
      </c>
      <c r="AD1248" s="117">
        <f t="shared" si="2723"/>
        <v>0</v>
      </c>
      <c r="AE1248" s="117">
        <f t="shared" si="2723"/>
        <v>0</v>
      </c>
      <c r="AF1248" s="117">
        <f t="shared" si="2723"/>
        <v>0</v>
      </c>
      <c r="AG1248" s="117">
        <f t="shared" si="2723"/>
        <v>0</v>
      </c>
      <c r="AH1248" s="117">
        <f t="shared" si="2723"/>
        <v>0</v>
      </c>
      <c r="AI1248" s="117">
        <f t="shared" si="2723"/>
        <v>0</v>
      </c>
      <c r="AJ1248" s="117">
        <f t="shared" si="2723"/>
        <v>0</v>
      </c>
      <c r="AK1248" s="117">
        <f t="shared" si="2723"/>
        <v>0</v>
      </c>
      <c r="AL1248" s="117">
        <f t="shared" si="2723"/>
        <v>0</v>
      </c>
      <c r="AM1248" s="117">
        <f t="shared" si="2723"/>
        <v>0</v>
      </c>
      <c r="AN1248" s="117">
        <f t="shared" si="2723"/>
        <v>0</v>
      </c>
      <c r="AO1248" s="117">
        <f t="shared" si="2723"/>
        <v>0</v>
      </c>
      <c r="AP1248" s="117">
        <f t="shared" si="2723"/>
        <v>0</v>
      </c>
      <c r="AQ1248" s="117">
        <f t="shared" si="2723"/>
        <v>0</v>
      </c>
      <c r="AR1248" s="117">
        <f t="shared" si="2723"/>
        <v>0</v>
      </c>
      <c r="AS1248" s="117">
        <f t="shared" si="2723"/>
        <v>0</v>
      </c>
      <c r="AT1248" s="117">
        <f t="shared" si="2723"/>
        <v>0</v>
      </c>
      <c r="AU1248" s="117">
        <f t="shared" si="2723"/>
        <v>0</v>
      </c>
      <c r="AV1248" s="117">
        <f t="shared" si="2723"/>
        <v>0</v>
      </c>
      <c r="AW1248" s="117">
        <f t="shared" si="2723"/>
        <v>0</v>
      </c>
      <c r="AX1248" s="117">
        <f t="shared" si="2723"/>
        <v>0</v>
      </c>
      <c r="AY1248" s="117">
        <f t="shared" si="2723"/>
        <v>0</v>
      </c>
      <c r="AZ1248" s="117">
        <f t="shared" si="2723"/>
        <v>0</v>
      </c>
      <c r="BA1248" s="117">
        <f t="shared" si="2723"/>
        <v>0</v>
      </c>
      <c r="BB1248" s="117">
        <f t="shared" si="2723"/>
        <v>0</v>
      </c>
      <c r="BC1248" s="117">
        <f t="shared" si="2723"/>
        <v>0</v>
      </c>
      <c r="BD1248" s="117">
        <f t="shared" si="2723"/>
        <v>0</v>
      </c>
      <c r="BE1248" s="118"/>
      <c r="BF1248" s="119"/>
      <c r="BG1248" s="118"/>
      <c r="BH1248" s="140"/>
      <c r="BI1248" s="140"/>
      <c r="BJ1248" s="104"/>
    </row>
    <row r="1249" spans="2:62" s="96" customFormat="1" ht="36.75" hidden="1" customHeight="1">
      <c r="B1249" s="122"/>
      <c r="C1249" s="143"/>
      <c r="D1249" s="122"/>
      <c r="E1249" s="122"/>
      <c r="F1249" s="132">
        <v>1</v>
      </c>
      <c r="G1249" s="133" t="s">
        <v>134</v>
      </c>
      <c r="H1249" s="126">
        <v>0</v>
      </c>
      <c r="I1249" s="126">
        <v>0</v>
      </c>
      <c r="J1249" s="127">
        <f>H1249+I1249</f>
        <v>0</v>
      </c>
      <c r="K1249" s="126">
        <v>0</v>
      </c>
      <c r="L1249" s="126">
        <v>0</v>
      </c>
      <c r="M1249" s="127">
        <f>K1249+L1249</f>
        <v>0</v>
      </c>
      <c r="N1249" s="127">
        <f>J1249+M1249</f>
        <v>0</v>
      </c>
      <c r="O1249" s="126">
        <v>0</v>
      </c>
      <c r="P1249" s="126">
        <v>0</v>
      </c>
      <c r="Q1249" s="127">
        <f t="shared" ref="Q1249" si="2724">O1249+P1249</f>
        <v>0</v>
      </c>
      <c r="R1249" s="126">
        <v>0</v>
      </c>
      <c r="S1249" s="126">
        <v>0</v>
      </c>
      <c r="T1249" s="127">
        <f t="shared" ref="T1249" si="2725">R1249+S1249</f>
        <v>0</v>
      </c>
      <c r="U1249" s="127">
        <f t="shared" ref="U1249" si="2726">Q1249+T1249</f>
        <v>0</v>
      </c>
      <c r="V1249" s="126">
        <v>0</v>
      </c>
      <c r="W1249" s="126">
        <v>0</v>
      </c>
      <c r="X1249" s="127">
        <f t="shared" ref="X1249" si="2727">V1249+W1249</f>
        <v>0</v>
      </c>
      <c r="Y1249" s="126">
        <v>0</v>
      </c>
      <c r="Z1249" s="126">
        <v>0</v>
      </c>
      <c r="AA1249" s="127">
        <f t="shared" ref="AA1249" si="2728">Y1249+Z1249</f>
        <v>0</v>
      </c>
      <c r="AB1249" s="127">
        <f t="shared" ref="AB1249" si="2729">X1249+AA1249</f>
        <v>0</v>
      </c>
      <c r="AC1249" s="126">
        <v>0</v>
      </c>
      <c r="AD1249" s="126">
        <v>0</v>
      </c>
      <c r="AE1249" s="127">
        <f t="shared" ref="AE1249" si="2730">AC1249+AD1249</f>
        <v>0</v>
      </c>
      <c r="AF1249" s="126">
        <v>0</v>
      </c>
      <c r="AG1249" s="126">
        <v>0</v>
      </c>
      <c r="AH1249" s="127">
        <f t="shared" ref="AH1249" si="2731">AF1249+AG1249</f>
        <v>0</v>
      </c>
      <c r="AI1249" s="127">
        <f t="shared" ref="AI1249" si="2732">AE1249+AH1249</f>
        <v>0</v>
      </c>
      <c r="AJ1249" s="126">
        <v>0</v>
      </c>
      <c r="AK1249" s="126">
        <v>0</v>
      </c>
      <c r="AL1249" s="127">
        <f t="shared" ref="AL1249" si="2733">AJ1249+AK1249</f>
        <v>0</v>
      </c>
      <c r="AM1249" s="126">
        <v>0</v>
      </c>
      <c r="AN1249" s="126">
        <v>0</v>
      </c>
      <c r="AO1249" s="127">
        <f t="shared" ref="AO1249" si="2734">AM1249+AN1249</f>
        <v>0</v>
      </c>
      <c r="AP1249" s="127">
        <f t="shared" ref="AP1249" si="2735">AL1249+AO1249</f>
        <v>0</v>
      </c>
      <c r="AQ1249" s="126">
        <v>0</v>
      </c>
      <c r="AR1249" s="126">
        <v>0</v>
      </c>
      <c r="AS1249" s="127">
        <f t="shared" ref="AS1249" si="2736">AQ1249+AR1249</f>
        <v>0</v>
      </c>
      <c r="AT1249" s="126">
        <v>0</v>
      </c>
      <c r="AU1249" s="126">
        <v>0</v>
      </c>
      <c r="AV1249" s="127">
        <f t="shared" ref="AV1249" si="2737">AT1249+AU1249</f>
        <v>0</v>
      </c>
      <c r="AW1249" s="127">
        <f t="shared" ref="AW1249" si="2738">AS1249+AV1249</f>
        <v>0</v>
      </c>
      <c r="AX1249" s="126">
        <v>0</v>
      </c>
      <c r="AY1249" s="126">
        <v>0</v>
      </c>
      <c r="AZ1249" s="127">
        <f t="shared" ref="AZ1249" si="2739">AX1249+AY1249</f>
        <v>0</v>
      </c>
      <c r="BA1249" s="126">
        <v>0</v>
      </c>
      <c r="BB1249" s="126">
        <v>0</v>
      </c>
      <c r="BC1249" s="127">
        <f t="shared" ref="BC1249" si="2740">BA1249+BB1249</f>
        <v>0</v>
      </c>
      <c r="BD1249" s="127">
        <f t="shared" ref="BD1249" si="2741">AZ1249+BC1249</f>
        <v>0</v>
      </c>
      <c r="BE1249" s="144" t="s">
        <v>50</v>
      </c>
      <c r="BF1249" s="134"/>
      <c r="BG1249" s="128"/>
      <c r="BH1249" s="152" t="s">
        <v>128</v>
      </c>
      <c r="BI1249" s="152"/>
      <c r="BJ1249" s="104"/>
    </row>
    <row r="1250" spans="2:62" s="113" customFormat="1" ht="40.5" hidden="1">
      <c r="B1250" s="106">
        <v>2014</v>
      </c>
      <c r="C1250" s="146">
        <v>8317</v>
      </c>
      <c r="D1250" s="106">
        <v>9</v>
      </c>
      <c r="E1250" s="106"/>
      <c r="F1250" s="106"/>
      <c r="G1250" s="108" t="s">
        <v>137</v>
      </c>
      <c r="H1250" s="109">
        <f t="shared" ref="H1250:N1250" si="2742">H1251+H1253+H1256+H1258</f>
        <v>0</v>
      </c>
      <c r="I1250" s="109">
        <f t="shared" si="2742"/>
        <v>0</v>
      </c>
      <c r="J1250" s="109">
        <f t="shared" si="2742"/>
        <v>0</v>
      </c>
      <c r="K1250" s="109">
        <f t="shared" si="2742"/>
        <v>0</v>
      </c>
      <c r="L1250" s="109">
        <f t="shared" si="2742"/>
        <v>0</v>
      </c>
      <c r="M1250" s="109">
        <f t="shared" si="2742"/>
        <v>0</v>
      </c>
      <c r="N1250" s="109">
        <f t="shared" si="2742"/>
        <v>0</v>
      </c>
      <c r="O1250" s="109">
        <f t="shared" ref="O1250:BD1250" si="2743">O1251+O1253+O1256+O1258</f>
        <v>0</v>
      </c>
      <c r="P1250" s="109">
        <f t="shared" si="2743"/>
        <v>0</v>
      </c>
      <c r="Q1250" s="109">
        <f t="shared" si="2743"/>
        <v>0</v>
      </c>
      <c r="R1250" s="109">
        <f t="shared" si="2743"/>
        <v>0</v>
      </c>
      <c r="S1250" s="109">
        <f t="shared" si="2743"/>
        <v>0</v>
      </c>
      <c r="T1250" s="109">
        <f t="shared" si="2743"/>
        <v>0</v>
      </c>
      <c r="U1250" s="109">
        <f t="shared" si="2743"/>
        <v>0</v>
      </c>
      <c r="V1250" s="109">
        <f t="shared" si="2743"/>
        <v>0</v>
      </c>
      <c r="W1250" s="109">
        <f t="shared" si="2743"/>
        <v>0</v>
      </c>
      <c r="X1250" s="109">
        <f t="shared" si="2743"/>
        <v>0</v>
      </c>
      <c r="Y1250" s="109">
        <f t="shared" si="2743"/>
        <v>0</v>
      </c>
      <c r="Z1250" s="109">
        <f t="shared" si="2743"/>
        <v>0</v>
      </c>
      <c r="AA1250" s="109">
        <f t="shared" si="2743"/>
        <v>0</v>
      </c>
      <c r="AB1250" s="109">
        <f t="shared" si="2743"/>
        <v>0</v>
      </c>
      <c r="AC1250" s="109">
        <f t="shared" si="2743"/>
        <v>0</v>
      </c>
      <c r="AD1250" s="109">
        <f t="shared" si="2743"/>
        <v>0</v>
      </c>
      <c r="AE1250" s="109">
        <f t="shared" si="2743"/>
        <v>0</v>
      </c>
      <c r="AF1250" s="109">
        <f t="shared" si="2743"/>
        <v>0</v>
      </c>
      <c r="AG1250" s="109">
        <f t="shared" si="2743"/>
        <v>0</v>
      </c>
      <c r="AH1250" s="109">
        <f t="shared" si="2743"/>
        <v>0</v>
      </c>
      <c r="AI1250" s="109">
        <f t="shared" si="2743"/>
        <v>0</v>
      </c>
      <c r="AJ1250" s="109">
        <f t="shared" si="2743"/>
        <v>0</v>
      </c>
      <c r="AK1250" s="109">
        <f t="shared" si="2743"/>
        <v>0</v>
      </c>
      <c r="AL1250" s="109">
        <f t="shared" si="2743"/>
        <v>0</v>
      </c>
      <c r="AM1250" s="109">
        <f t="shared" si="2743"/>
        <v>0</v>
      </c>
      <c r="AN1250" s="109">
        <f t="shared" si="2743"/>
        <v>0</v>
      </c>
      <c r="AO1250" s="109">
        <f t="shared" si="2743"/>
        <v>0</v>
      </c>
      <c r="AP1250" s="109">
        <f t="shared" si="2743"/>
        <v>0</v>
      </c>
      <c r="AQ1250" s="109">
        <f t="shared" si="2743"/>
        <v>0</v>
      </c>
      <c r="AR1250" s="109">
        <f t="shared" si="2743"/>
        <v>0</v>
      </c>
      <c r="AS1250" s="109">
        <f t="shared" si="2743"/>
        <v>0</v>
      </c>
      <c r="AT1250" s="109">
        <f t="shared" si="2743"/>
        <v>0</v>
      </c>
      <c r="AU1250" s="109">
        <f t="shared" si="2743"/>
        <v>0</v>
      </c>
      <c r="AV1250" s="109">
        <f t="shared" si="2743"/>
        <v>0</v>
      </c>
      <c r="AW1250" s="109">
        <f t="shared" si="2743"/>
        <v>0</v>
      </c>
      <c r="AX1250" s="109">
        <f t="shared" si="2743"/>
        <v>0</v>
      </c>
      <c r="AY1250" s="109">
        <f t="shared" si="2743"/>
        <v>0</v>
      </c>
      <c r="AZ1250" s="109">
        <f t="shared" si="2743"/>
        <v>0</v>
      </c>
      <c r="BA1250" s="109">
        <f t="shared" si="2743"/>
        <v>0</v>
      </c>
      <c r="BB1250" s="109">
        <f t="shared" si="2743"/>
        <v>0</v>
      </c>
      <c r="BC1250" s="109">
        <f t="shared" si="2743"/>
        <v>0</v>
      </c>
      <c r="BD1250" s="109">
        <f t="shared" si="2743"/>
        <v>0</v>
      </c>
      <c r="BE1250" s="110"/>
      <c r="BF1250" s="111"/>
      <c r="BG1250" s="110"/>
      <c r="BH1250" s="142"/>
      <c r="BI1250" s="142"/>
      <c r="BJ1250" s="104"/>
    </row>
    <row r="1251" spans="2:62" s="121" customFormat="1" ht="36.75" hidden="1" customHeight="1">
      <c r="B1251" s="114">
        <v>2014</v>
      </c>
      <c r="C1251" s="115">
        <v>8317</v>
      </c>
      <c r="D1251" s="114">
        <v>9</v>
      </c>
      <c r="E1251" s="114">
        <v>271</v>
      </c>
      <c r="F1251" s="114"/>
      <c r="G1251" s="116" t="s">
        <v>138</v>
      </c>
      <c r="H1251" s="117">
        <f>H1252</f>
        <v>0</v>
      </c>
      <c r="I1251" s="117">
        <f t="shared" ref="I1251:BD1251" si="2744">I1252</f>
        <v>0</v>
      </c>
      <c r="J1251" s="117">
        <f t="shared" si="2744"/>
        <v>0</v>
      </c>
      <c r="K1251" s="117">
        <f t="shared" si="2744"/>
        <v>0</v>
      </c>
      <c r="L1251" s="117">
        <f t="shared" si="2744"/>
        <v>0</v>
      </c>
      <c r="M1251" s="117">
        <f t="shared" si="2744"/>
        <v>0</v>
      </c>
      <c r="N1251" s="117">
        <f t="shared" si="2744"/>
        <v>0</v>
      </c>
      <c r="O1251" s="117">
        <f t="shared" si="2744"/>
        <v>0</v>
      </c>
      <c r="P1251" s="117">
        <f t="shared" si="2744"/>
        <v>0</v>
      </c>
      <c r="Q1251" s="117">
        <f t="shared" si="2744"/>
        <v>0</v>
      </c>
      <c r="R1251" s="117">
        <f t="shared" si="2744"/>
        <v>0</v>
      </c>
      <c r="S1251" s="117">
        <f t="shared" si="2744"/>
        <v>0</v>
      </c>
      <c r="T1251" s="117">
        <f t="shared" si="2744"/>
        <v>0</v>
      </c>
      <c r="U1251" s="117">
        <f t="shared" si="2744"/>
        <v>0</v>
      </c>
      <c r="V1251" s="117">
        <f t="shared" si="2744"/>
        <v>0</v>
      </c>
      <c r="W1251" s="117">
        <f t="shared" si="2744"/>
        <v>0</v>
      </c>
      <c r="X1251" s="117">
        <f t="shared" si="2744"/>
        <v>0</v>
      </c>
      <c r="Y1251" s="117">
        <f t="shared" si="2744"/>
        <v>0</v>
      </c>
      <c r="Z1251" s="117">
        <f t="shared" si="2744"/>
        <v>0</v>
      </c>
      <c r="AA1251" s="117">
        <f t="shared" si="2744"/>
        <v>0</v>
      </c>
      <c r="AB1251" s="117">
        <f t="shared" si="2744"/>
        <v>0</v>
      </c>
      <c r="AC1251" s="117">
        <f t="shared" si="2744"/>
        <v>0</v>
      </c>
      <c r="AD1251" s="117">
        <f t="shared" si="2744"/>
        <v>0</v>
      </c>
      <c r="AE1251" s="117">
        <f t="shared" si="2744"/>
        <v>0</v>
      </c>
      <c r="AF1251" s="117">
        <f t="shared" si="2744"/>
        <v>0</v>
      </c>
      <c r="AG1251" s="117">
        <f t="shared" si="2744"/>
        <v>0</v>
      </c>
      <c r="AH1251" s="117">
        <f t="shared" si="2744"/>
        <v>0</v>
      </c>
      <c r="AI1251" s="117">
        <f t="shared" si="2744"/>
        <v>0</v>
      </c>
      <c r="AJ1251" s="117">
        <f t="shared" si="2744"/>
        <v>0</v>
      </c>
      <c r="AK1251" s="117">
        <f t="shared" si="2744"/>
        <v>0</v>
      </c>
      <c r="AL1251" s="117">
        <f t="shared" si="2744"/>
        <v>0</v>
      </c>
      <c r="AM1251" s="117">
        <f t="shared" si="2744"/>
        <v>0</v>
      </c>
      <c r="AN1251" s="117">
        <f t="shared" si="2744"/>
        <v>0</v>
      </c>
      <c r="AO1251" s="117">
        <f t="shared" si="2744"/>
        <v>0</v>
      </c>
      <c r="AP1251" s="117">
        <f t="shared" si="2744"/>
        <v>0</v>
      </c>
      <c r="AQ1251" s="117">
        <f t="shared" si="2744"/>
        <v>0</v>
      </c>
      <c r="AR1251" s="117">
        <f t="shared" si="2744"/>
        <v>0</v>
      </c>
      <c r="AS1251" s="117">
        <f t="shared" si="2744"/>
        <v>0</v>
      </c>
      <c r="AT1251" s="117">
        <f t="shared" si="2744"/>
        <v>0</v>
      </c>
      <c r="AU1251" s="117">
        <f t="shared" si="2744"/>
        <v>0</v>
      </c>
      <c r="AV1251" s="117">
        <f t="shared" si="2744"/>
        <v>0</v>
      </c>
      <c r="AW1251" s="117">
        <f t="shared" si="2744"/>
        <v>0</v>
      </c>
      <c r="AX1251" s="117">
        <f t="shared" si="2744"/>
        <v>0</v>
      </c>
      <c r="AY1251" s="117">
        <f t="shared" si="2744"/>
        <v>0</v>
      </c>
      <c r="AZ1251" s="117">
        <f t="shared" si="2744"/>
        <v>0</v>
      </c>
      <c r="BA1251" s="117">
        <f t="shared" si="2744"/>
        <v>0</v>
      </c>
      <c r="BB1251" s="117">
        <f t="shared" si="2744"/>
        <v>0</v>
      </c>
      <c r="BC1251" s="117">
        <f t="shared" si="2744"/>
        <v>0</v>
      </c>
      <c r="BD1251" s="117">
        <f t="shared" si="2744"/>
        <v>0</v>
      </c>
      <c r="BE1251" s="118"/>
      <c r="BF1251" s="119"/>
      <c r="BG1251" s="118"/>
      <c r="BH1251" s="140"/>
      <c r="BI1251" s="140"/>
      <c r="BJ1251" s="104"/>
    </row>
    <row r="1252" spans="2:62" s="96" customFormat="1" ht="36.75" hidden="1" customHeight="1">
      <c r="B1252" s="122"/>
      <c r="C1252" s="143"/>
      <c r="D1252" s="122"/>
      <c r="E1252" s="122"/>
      <c r="F1252" s="132">
        <v>1</v>
      </c>
      <c r="G1252" s="133" t="s">
        <v>138</v>
      </c>
      <c r="H1252" s="126">
        <v>0</v>
      </c>
      <c r="I1252" s="126">
        <v>0</v>
      </c>
      <c r="J1252" s="127">
        <f>H1252+I1252</f>
        <v>0</v>
      </c>
      <c r="K1252" s="126">
        <v>0</v>
      </c>
      <c r="L1252" s="126">
        <v>0</v>
      </c>
      <c r="M1252" s="127">
        <f>K1252+L1252</f>
        <v>0</v>
      </c>
      <c r="N1252" s="127">
        <f>J1252+M1252</f>
        <v>0</v>
      </c>
      <c r="O1252" s="126">
        <v>0</v>
      </c>
      <c r="P1252" s="126">
        <v>0</v>
      </c>
      <c r="Q1252" s="127">
        <f t="shared" ref="Q1252" si="2745">O1252+P1252</f>
        <v>0</v>
      </c>
      <c r="R1252" s="126">
        <v>0</v>
      </c>
      <c r="S1252" s="126">
        <v>0</v>
      </c>
      <c r="T1252" s="127">
        <f t="shared" ref="T1252" si="2746">R1252+S1252</f>
        <v>0</v>
      </c>
      <c r="U1252" s="127">
        <f t="shared" ref="U1252" si="2747">Q1252+T1252</f>
        <v>0</v>
      </c>
      <c r="V1252" s="126">
        <v>0</v>
      </c>
      <c r="W1252" s="126">
        <v>0</v>
      </c>
      <c r="X1252" s="127">
        <f t="shared" ref="X1252" si="2748">V1252+W1252</f>
        <v>0</v>
      </c>
      <c r="Y1252" s="126">
        <v>0</v>
      </c>
      <c r="Z1252" s="126">
        <v>0</v>
      </c>
      <c r="AA1252" s="127">
        <f t="shared" ref="AA1252" si="2749">Y1252+Z1252</f>
        <v>0</v>
      </c>
      <c r="AB1252" s="127">
        <f t="shared" ref="AB1252" si="2750">X1252+AA1252</f>
        <v>0</v>
      </c>
      <c r="AC1252" s="126">
        <v>0</v>
      </c>
      <c r="AD1252" s="126">
        <v>0</v>
      </c>
      <c r="AE1252" s="127">
        <f t="shared" ref="AE1252" si="2751">AC1252+AD1252</f>
        <v>0</v>
      </c>
      <c r="AF1252" s="126">
        <v>0</v>
      </c>
      <c r="AG1252" s="126">
        <v>0</v>
      </c>
      <c r="AH1252" s="127">
        <f t="shared" ref="AH1252" si="2752">AF1252+AG1252</f>
        <v>0</v>
      </c>
      <c r="AI1252" s="127">
        <f t="shared" ref="AI1252" si="2753">AE1252+AH1252</f>
        <v>0</v>
      </c>
      <c r="AJ1252" s="126">
        <v>0</v>
      </c>
      <c r="AK1252" s="126">
        <v>0</v>
      </c>
      <c r="AL1252" s="127">
        <f t="shared" ref="AL1252" si="2754">AJ1252+AK1252</f>
        <v>0</v>
      </c>
      <c r="AM1252" s="126">
        <v>0</v>
      </c>
      <c r="AN1252" s="126">
        <v>0</v>
      </c>
      <c r="AO1252" s="127">
        <f t="shared" ref="AO1252" si="2755">AM1252+AN1252</f>
        <v>0</v>
      </c>
      <c r="AP1252" s="127">
        <f t="shared" ref="AP1252" si="2756">AL1252+AO1252</f>
        <v>0</v>
      </c>
      <c r="AQ1252" s="126">
        <v>0</v>
      </c>
      <c r="AR1252" s="126">
        <v>0</v>
      </c>
      <c r="AS1252" s="127">
        <f t="shared" ref="AS1252" si="2757">AQ1252+AR1252</f>
        <v>0</v>
      </c>
      <c r="AT1252" s="126">
        <v>0</v>
      </c>
      <c r="AU1252" s="126">
        <v>0</v>
      </c>
      <c r="AV1252" s="127">
        <f t="shared" ref="AV1252" si="2758">AT1252+AU1252</f>
        <v>0</v>
      </c>
      <c r="AW1252" s="127">
        <f t="shared" ref="AW1252" si="2759">AS1252+AV1252</f>
        <v>0</v>
      </c>
      <c r="AX1252" s="126">
        <v>0</v>
      </c>
      <c r="AY1252" s="126">
        <v>0</v>
      </c>
      <c r="AZ1252" s="127">
        <f t="shared" ref="AZ1252" si="2760">AX1252+AY1252</f>
        <v>0</v>
      </c>
      <c r="BA1252" s="126">
        <v>0</v>
      </c>
      <c r="BB1252" s="126">
        <v>0</v>
      </c>
      <c r="BC1252" s="127">
        <f t="shared" ref="BC1252" si="2761">BA1252+BB1252</f>
        <v>0</v>
      </c>
      <c r="BD1252" s="127">
        <f t="shared" ref="BD1252" si="2762">AZ1252+BC1252</f>
        <v>0</v>
      </c>
      <c r="BE1252" s="188" t="s">
        <v>139</v>
      </c>
      <c r="BF1252" s="134"/>
      <c r="BG1252" s="128"/>
      <c r="BH1252" s="152" t="s">
        <v>128</v>
      </c>
      <c r="BI1252" s="152"/>
      <c r="BJ1252" s="104"/>
    </row>
    <row r="1253" spans="2:62" s="121" customFormat="1" hidden="1">
      <c r="B1253" s="114">
        <v>2014</v>
      </c>
      <c r="C1253" s="115">
        <v>8317</v>
      </c>
      <c r="D1253" s="114">
        <v>9</v>
      </c>
      <c r="E1253" s="114">
        <v>272</v>
      </c>
      <c r="F1253" s="114"/>
      <c r="G1253" s="116" t="s">
        <v>140</v>
      </c>
      <c r="H1253" s="117">
        <f>H1254+H1255</f>
        <v>0</v>
      </c>
      <c r="I1253" s="117">
        <f t="shared" ref="I1253:O1253" si="2763">I1254+I1255</f>
        <v>0</v>
      </c>
      <c r="J1253" s="117">
        <f t="shared" si="2763"/>
        <v>0</v>
      </c>
      <c r="K1253" s="117">
        <f t="shared" si="2763"/>
        <v>0</v>
      </c>
      <c r="L1253" s="117">
        <f t="shared" si="2763"/>
        <v>0</v>
      </c>
      <c r="M1253" s="117">
        <f t="shared" si="2763"/>
        <v>0</v>
      </c>
      <c r="N1253" s="117">
        <f t="shared" si="2763"/>
        <v>0</v>
      </c>
      <c r="O1253" s="117">
        <f t="shared" si="2763"/>
        <v>0</v>
      </c>
      <c r="P1253" s="117">
        <f t="shared" ref="P1253:BD1253" si="2764">P1254+P1255</f>
        <v>0</v>
      </c>
      <c r="Q1253" s="117">
        <f t="shared" si="2764"/>
        <v>0</v>
      </c>
      <c r="R1253" s="117">
        <f t="shared" si="2764"/>
        <v>0</v>
      </c>
      <c r="S1253" s="117">
        <f t="shared" si="2764"/>
        <v>0</v>
      </c>
      <c r="T1253" s="117">
        <f t="shared" si="2764"/>
        <v>0</v>
      </c>
      <c r="U1253" s="117">
        <f t="shared" si="2764"/>
        <v>0</v>
      </c>
      <c r="V1253" s="117">
        <f t="shared" si="2764"/>
        <v>0</v>
      </c>
      <c r="W1253" s="117">
        <f t="shared" si="2764"/>
        <v>0</v>
      </c>
      <c r="X1253" s="117">
        <f t="shared" si="2764"/>
        <v>0</v>
      </c>
      <c r="Y1253" s="117">
        <f t="shared" si="2764"/>
        <v>0</v>
      </c>
      <c r="Z1253" s="117">
        <f t="shared" si="2764"/>
        <v>0</v>
      </c>
      <c r="AA1253" s="117">
        <f t="shared" si="2764"/>
        <v>0</v>
      </c>
      <c r="AB1253" s="117">
        <f t="shared" si="2764"/>
        <v>0</v>
      </c>
      <c r="AC1253" s="117">
        <f t="shared" si="2764"/>
        <v>0</v>
      </c>
      <c r="AD1253" s="117">
        <f t="shared" si="2764"/>
        <v>0</v>
      </c>
      <c r="AE1253" s="117">
        <f t="shared" si="2764"/>
        <v>0</v>
      </c>
      <c r="AF1253" s="117">
        <f t="shared" si="2764"/>
        <v>0</v>
      </c>
      <c r="AG1253" s="117">
        <f t="shared" si="2764"/>
        <v>0</v>
      </c>
      <c r="AH1253" s="117">
        <f t="shared" si="2764"/>
        <v>0</v>
      </c>
      <c r="AI1253" s="117">
        <f t="shared" si="2764"/>
        <v>0</v>
      </c>
      <c r="AJ1253" s="117">
        <f t="shared" si="2764"/>
        <v>0</v>
      </c>
      <c r="AK1253" s="117">
        <f t="shared" si="2764"/>
        <v>0</v>
      </c>
      <c r="AL1253" s="117">
        <f t="shared" si="2764"/>
        <v>0</v>
      </c>
      <c r="AM1253" s="117">
        <f t="shared" si="2764"/>
        <v>0</v>
      </c>
      <c r="AN1253" s="117">
        <f t="shared" si="2764"/>
        <v>0</v>
      </c>
      <c r="AO1253" s="117">
        <f t="shared" si="2764"/>
        <v>0</v>
      </c>
      <c r="AP1253" s="117">
        <f t="shared" si="2764"/>
        <v>0</v>
      </c>
      <c r="AQ1253" s="117">
        <f t="shared" si="2764"/>
        <v>0</v>
      </c>
      <c r="AR1253" s="117">
        <f t="shared" si="2764"/>
        <v>0</v>
      </c>
      <c r="AS1253" s="117">
        <f t="shared" si="2764"/>
        <v>0</v>
      </c>
      <c r="AT1253" s="117">
        <f t="shared" si="2764"/>
        <v>0</v>
      </c>
      <c r="AU1253" s="117">
        <f t="shared" si="2764"/>
        <v>0</v>
      </c>
      <c r="AV1253" s="117">
        <f t="shared" si="2764"/>
        <v>0</v>
      </c>
      <c r="AW1253" s="117">
        <f t="shared" si="2764"/>
        <v>0</v>
      </c>
      <c r="AX1253" s="117">
        <f t="shared" si="2764"/>
        <v>0</v>
      </c>
      <c r="AY1253" s="117">
        <f t="shared" si="2764"/>
        <v>0</v>
      </c>
      <c r="AZ1253" s="117">
        <f t="shared" si="2764"/>
        <v>0</v>
      </c>
      <c r="BA1253" s="117">
        <f t="shared" si="2764"/>
        <v>0</v>
      </c>
      <c r="BB1253" s="117">
        <f t="shared" si="2764"/>
        <v>0</v>
      </c>
      <c r="BC1253" s="117">
        <f t="shared" si="2764"/>
        <v>0</v>
      </c>
      <c r="BD1253" s="117">
        <f t="shared" si="2764"/>
        <v>0</v>
      </c>
      <c r="BE1253" s="118"/>
      <c r="BF1253" s="119"/>
      <c r="BG1253" s="118"/>
      <c r="BH1253" s="140"/>
      <c r="BI1253" s="140"/>
      <c r="BJ1253" s="104"/>
    </row>
    <row r="1254" spans="2:62" s="96" customFormat="1" ht="36.75" hidden="1" customHeight="1">
      <c r="B1254" s="122"/>
      <c r="C1254" s="143"/>
      <c r="D1254" s="122"/>
      <c r="E1254" s="122"/>
      <c r="F1254" s="132">
        <v>1</v>
      </c>
      <c r="G1254" s="133" t="s">
        <v>305</v>
      </c>
      <c r="H1254" s="126">
        <v>0</v>
      </c>
      <c r="I1254" s="126">
        <v>0</v>
      </c>
      <c r="J1254" s="127">
        <f>H1254+I1254</f>
        <v>0</v>
      </c>
      <c r="K1254" s="126">
        <v>0</v>
      </c>
      <c r="L1254" s="126">
        <v>0</v>
      </c>
      <c r="M1254" s="127">
        <f>K1254+L1254</f>
        <v>0</v>
      </c>
      <c r="N1254" s="127">
        <f>J1254+M1254</f>
        <v>0</v>
      </c>
      <c r="O1254" s="126">
        <v>0</v>
      </c>
      <c r="P1254" s="126">
        <v>0</v>
      </c>
      <c r="Q1254" s="127">
        <f t="shared" ref="Q1254:Q1255" si="2765">O1254+P1254</f>
        <v>0</v>
      </c>
      <c r="R1254" s="126">
        <v>0</v>
      </c>
      <c r="S1254" s="126">
        <v>0</v>
      </c>
      <c r="T1254" s="127">
        <f t="shared" ref="T1254:T1255" si="2766">R1254+S1254</f>
        <v>0</v>
      </c>
      <c r="U1254" s="127">
        <f t="shared" ref="U1254:U1255" si="2767">Q1254+T1254</f>
        <v>0</v>
      </c>
      <c r="V1254" s="126">
        <v>0</v>
      </c>
      <c r="W1254" s="126">
        <v>0</v>
      </c>
      <c r="X1254" s="127">
        <f t="shared" ref="X1254:X1255" si="2768">V1254+W1254</f>
        <v>0</v>
      </c>
      <c r="Y1254" s="126">
        <v>0</v>
      </c>
      <c r="Z1254" s="126">
        <v>0</v>
      </c>
      <c r="AA1254" s="127">
        <f t="shared" ref="AA1254:AA1255" si="2769">Y1254+Z1254</f>
        <v>0</v>
      </c>
      <c r="AB1254" s="127">
        <f t="shared" ref="AB1254:AB1255" si="2770">X1254+AA1254</f>
        <v>0</v>
      </c>
      <c r="AC1254" s="126">
        <v>0</v>
      </c>
      <c r="AD1254" s="126">
        <v>0</v>
      </c>
      <c r="AE1254" s="127">
        <f t="shared" ref="AE1254:AE1255" si="2771">AC1254+AD1254</f>
        <v>0</v>
      </c>
      <c r="AF1254" s="126">
        <v>0</v>
      </c>
      <c r="AG1254" s="126">
        <v>0</v>
      </c>
      <c r="AH1254" s="127">
        <f t="shared" ref="AH1254:AH1255" si="2772">AF1254+AG1254</f>
        <v>0</v>
      </c>
      <c r="AI1254" s="127">
        <f t="shared" ref="AI1254:AI1255" si="2773">AE1254+AH1254</f>
        <v>0</v>
      </c>
      <c r="AJ1254" s="126">
        <v>0</v>
      </c>
      <c r="AK1254" s="126">
        <v>0</v>
      </c>
      <c r="AL1254" s="127">
        <f t="shared" ref="AL1254:AL1255" si="2774">AJ1254+AK1254</f>
        <v>0</v>
      </c>
      <c r="AM1254" s="126">
        <v>0</v>
      </c>
      <c r="AN1254" s="126">
        <v>0</v>
      </c>
      <c r="AO1254" s="127">
        <f t="shared" ref="AO1254:AO1255" si="2775">AM1254+AN1254</f>
        <v>0</v>
      </c>
      <c r="AP1254" s="127">
        <f t="shared" ref="AP1254:AP1255" si="2776">AL1254+AO1254</f>
        <v>0</v>
      </c>
      <c r="AQ1254" s="126">
        <v>0</v>
      </c>
      <c r="AR1254" s="126">
        <v>0</v>
      </c>
      <c r="AS1254" s="127">
        <f t="shared" ref="AS1254:AS1255" si="2777">AQ1254+AR1254</f>
        <v>0</v>
      </c>
      <c r="AT1254" s="126">
        <v>0</v>
      </c>
      <c r="AU1254" s="126">
        <v>0</v>
      </c>
      <c r="AV1254" s="127">
        <f t="shared" ref="AV1254:AV1255" si="2778">AT1254+AU1254</f>
        <v>0</v>
      </c>
      <c r="AW1254" s="127">
        <f t="shared" ref="AW1254:AW1255" si="2779">AS1254+AV1254</f>
        <v>0</v>
      </c>
      <c r="AX1254" s="126">
        <v>0</v>
      </c>
      <c r="AY1254" s="126">
        <v>0</v>
      </c>
      <c r="AZ1254" s="127">
        <f t="shared" ref="AZ1254:AZ1255" si="2780">AX1254+AY1254</f>
        <v>0</v>
      </c>
      <c r="BA1254" s="126">
        <v>0</v>
      </c>
      <c r="BB1254" s="126">
        <v>0</v>
      </c>
      <c r="BC1254" s="127">
        <f t="shared" ref="BC1254:BC1255" si="2781">BA1254+BB1254</f>
        <v>0</v>
      </c>
      <c r="BD1254" s="127">
        <f t="shared" ref="BD1254:BD1255" si="2782">AZ1254+BC1254</f>
        <v>0</v>
      </c>
      <c r="BE1254" s="128" t="s">
        <v>50</v>
      </c>
      <c r="BF1254" s="134"/>
      <c r="BG1254" s="128"/>
      <c r="BH1254" s="152" t="s">
        <v>128</v>
      </c>
      <c r="BI1254" s="152"/>
      <c r="BJ1254" s="104"/>
    </row>
    <row r="1255" spans="2:62" s="96" customFormat="1" ht="36.75" hidden="1" customHeight="1">
      <c r="B1255" s="122"/>
      <c r="C1255" s="143"/>
      <c r="D1255" s="122"/>
      <c r="E1255" s="122"/>
      <c r="F1255" s="132">
        <v>2</v>
      </c>
      <c r="G1255" s="133" t="s">
        <v>739</v>
      </c>
      <c r="H1255" s="126">
        <v>0</v>
      </c>
      <c r="I1255" s="126">
        <v>0</v>
      </c>
      <c r="J1255" s="127">
        <f>H1255+I1255</f>
        <v>0</v>
      </c>
      <c r="K1255" s="126">
        <v>0</v>
      </c>
      <c r="L1255" s="126">
        <v>0</v>
      </c>
      <c r="M1255" s="127">
        <f>K1255+L1255</f>
        <v>0</v>
      </c>
      <c r="N1255" s="127">
        <f>J1255+M1255</f>
        <v>0</v>
      </c>
      <c r="O1255" s="126">
        <v>0</v>
      </c>
      <c r="P1255" s="126">
        <v>0</v>
      </c>
      <c r="Q1255" s="127">
        <f t="shared" si="2765"/>
        <v>0</v>
      </c>
      <c r="R1255" s="126">
        <v>0</v>
      </c>
      <c r="S1255" s="126">
        <v>0</v>
      </c>
      <c r="T1255" s="127">
        <f t="shared" si="2766"/>
        <v>0</v>
      </c>
      <c r="U1255" s="127">
        <f t="shared" si="2767"/>
        <v>0</v>
      </c>
      <c r="V1255" s="126">
        <v>0</v>
      </c>
      <c r="W1255" s="126">
        <v>0</v>
      </c>
      <c r="X1255" s="127">
        <f t="shared" si="2768"/>
        <v>0</v>
      </c>
      <c r="Y1255" s="126">
        <v>0</v>
      </c>
      <c r="Z1255" s="126">
        <v>0</v>
      </c>
      <c r="AA1255" s="127">
        <f t="shared" si="2769"/>
        <v>0</v>
      </c>
      <c r="AB1255" s="127">
        <f t="shared" si="2770"/>
        <v>0</v>
      </c>
      <c r="AC1255" s="126">
        <v>0</v>
      </c>
      <c r="AD1255" s="126">
        <v>0</v>
      </c>
      <c r="AE1255" s="127">
        <f t="shared" si="2771"/>
        <v>0</v>
      </c>
      <c r="AF1255" s="126">
        <v>0</v>
      </c>
      <c r="AG1255" s="126">
        <v>0</v>
      </c>
      <c r="AH1255" s="127">
        <f t="shared" si="2772"/>
        <v>0</v>
      </c>
      <c r="AI1255" s="127">
        <f t="shared" si="2773"/>
        <v>0</v>
      </c>
      <c r="AJ1255" s="126">
        <v>0</v>
      </c>
      <c r="AK1255" s="126">
        <v>0</v>
      </c>
      <c r="AL1255" s="127">
        <f t="shared" si="2774"/>
        <v>0</v>
      </c>
      <c r="AM1255" s="126">
        <v>0</v>
      </c>
      <c r="AN1255" s="126">
        <v>0</v>
      </c>
      <c r="AO1255" s="127">
        <f t="shared" si="2775"/>
        <v>0</v>
      </c>
      <c r="AP1255" s="127">
        <f t="shared" si="2776"/>
        <v>0</v>
      </c>
      <c r="AQ1255" s="126">
        <v>0</v>
      </c>
      <c r="AR1255" s="126">
        <v>0</v>
      </c>
      <c r="AS1255" s="127">
        <f t="shared" si="2777"/>
        <v>0</v>
      </c>
      <c r="AT1255" s="126">
        <v>0</v>
      </c>
      <c r="AU1255" s="126">
        <v>0</v>
      </c>
      <c r="AV1255" s="127">
        <f t="shared" si="2778"/>
        <v>0</v>
      </c>
      <c r="AW1255" s="127">
        <f t="shared" si="2779"/>
        <v>0</v>
      </c>
      <c r="AX1255" s="126">
        <v>0</v>
      </c>
      <c r="AY1255" s="126">
        <v>0</v>
      </c>
      <c r="AZ1255" s="127">
        <f t="shared" si="2780"/>
        <v>0</v>
      </c>
      <c r="BA1255" s="126">
        <v>0</v>
      </c>
      <c r="BB1255" s="126">
        <v>0</v>
      </c>
      <c r="BC1255" s="127">
        <f t="shared" si="2781"/>
        <v>0</v>
      </c>
      <c r="BD1255" s="127">
        <f t="shared" si="2782"/>
        <v>0</v>
      </c>
      <c r="BE1255" s="128" t="s">
        <v>50</v>
      </c>
      <c r="BF1255" s="134"/>
      <c r="BG1255" s="128"/>
      <c r="BH1255" s="152" t="s">
        <v>128</v>
      </c>
      <c r="BI1255" s="152"/>
      <c r="BJ1255" s="104"/>
    </row>
    <row r="1256" spans="2:62" s="121" customFormat="1" ht="36.75" hidden="1" customHeight="1">
      <c r="B1256" s="114">
        <v>2014</v>
      </c>
      <c r="C1256" s="115">
        <v>8317</v>
      </c>
      <c r="D1256" s="114">
        <v>9</v>
      </c>
      <c r="E1256" s="114">
        <v>273</v>
      </c>
      <c r="F1256" s="114"/>
      <c r="G1256" s="116" t="s">
        <v>319</v>
      </c>
      <c r="H1256" s="117">
        <f>H1257</f>
        <v>0</v>
      </c>
      <c r="I1256" s="117">
        <f t="shared" ref="I1256:BD1256" si="2783">I1257</f>
        <v>0</v>
      </c>
      <c r="J1256" s="117">
        <f t="shared" si="2783"/>
        <v>0</v>
      </c>
      <c r="K1256" s="117">
        <f t="shared" si="2783"/>
        <v>0</v>
      </c>
      <c r="L1256" s="117">
        <f t="shared" si="2783"/>
        <v>0</v>
      </c>
      <c r="M1256" s="117">
        <f t="shared" si="2783"/>
        <v>0</v>
      </c>
      <c r="N1256" s="117">
        <f t="shared" si="2783"/>
        <v>0</v>
      </c>
      <c r="O1256" s="117">
        <f t="shared" si="2783"/>
        <v>0</v>
      </c>
      <c r="P1256" s="117">
        <f t="shared" si="2783"/>
        <v>0</v>
      </c>
      <c r="Q1256" s="117">
        <f t="shared" si="2783"/>
        <v>0</v>
      </c>
      <c r="R1256" s="117">
        <f t="shared" si="2783"/>
        <v>0</v>
      </c>
      <c r="S1256" s="117">
        <f t="shared" si="2783"/>
        <v>0</v>
      </c>
      <c r="T1256" s="117">
        <f t="shared" si="2783"/>
        <v>0</v>
      </c>
      <c r="U1256" s="117">
        <f t="shared" si="2783"/>
        <v>0</v>
      </c>
      <c r="V1256" s="117">
        <f t="shared" si="2783"/>
        <v>0</v>
      </c>
      <c r="W1256" s="117">
        <f t="shared" si="2783"/>
        <v>0</v>
      </c>
      <c r="X1256" s="117">
        <f t="shared" si="2783"/>
        <v>0</v>
      </c>
      <c r="Y1256" s="117">
        <f t="shared" si="2783"/>
        <v>0</v>
      </c>
      <c r="Z1256" s="117">
        <f t="shared" si="2783"/>
        <v>0</v>
      </c>
      <c r="AA1256" s="117">
        <f t="shared" si="2783"/>
        <v>0</v>
      </c>
      <c r="AB1256" s="117">
        <f t="shared" si="2783"/>
        <v>0</v>
      </c>
      <c r="AC1256" s="117">
        <f t="shared" si="2783"/>
        <v>0</v>
      </c>
      <c r="AD1256" s="117">
        <f t="shared" si="2783"/>
        <v>0</v>
      </c>
      <c r="AE1256" s="117">
        <f t="shared" si="2783"/>
        <v>0</v>
      </c>
      <c r="AF1256" s="117">
        <f t="shared" si="2783"/>
        <v>0</v>
      </c>
      <c r="AG1256" s="117">
        <f t="shared" si="2783"/>
        <v>0</v>
      </c>
      <c r="AH1256" s="117">
        <f t="shared" si="2783"/>
        <v>0</v>
      </c>
      <c r="AI1256" s="117">
        <f t="shared" si="2783"/>
        <v>0</v>
      </c>
      <c r="AJ1256" s="117">
        <f t="shared" si="2783"/>
        <v>0</v>
      </c>
      <c r="AK1256" s="117">
        <f t="shared" si="2783"/>
        <v>0</v>
      </c>
      <c r="AL1256" s="117">
        <f t="shared" si="2783"/>
        <v>0</v>
      </c>
      <c r="AM1256" s="117">
        <f t="shared" si="2783"/>
        <v>0</v>
      </c>
      <c r="AN1256" s="117">
        <f t="shared" si="2783"/>
        <v>0</v>
      </c>
      <c r="AO1256" s="117">
        <f t="shared" si="2783"/>
        <v>0</v>
      </c>
      <c r="AP1256" s="117">
        <f t="shared" si="2783"/>
        <v>0</v>
      </c>
      <c r="AQ1256" s="117">
        <f t="shared" si="2783"/>
        <v>0</v>
      </c>
      <c r="AR1256" s="117">
        <f t="shared" si="2783"/>
        <v>0</v>
      </c>
      <c r="AS1256" s="117">
        <f t="shared" si="2783"/>
        <v>0</v>
      </c>
      <c r="AT1256" s="117">
        <f t="shared" si="2783"/>
        <v>0</v>
      </c>
      <c r="AU1256" s="117">
        <f t="shared" si="2783"/>
        <v>0</v>
      </c>
      <c r="AV1256" s="117">
        <f t="shared" si="2783"/>
        <v>0</v>
      </c>
      <c r="AW1256" s="117">
        <f t="shared" si="2783"/>
        <v>0</v>
      </c>
      <c r="AX1256" s="117">
        <f t="shared" si="2783"/>
        <v>0</v>
      </c>
      <c r="AY1256" s="117">
        <f t="shared" si="2783"/>
        <v>0</v>
      </c>
      <c r="AZ1256" s="117">
        <f t="shared" si="2783"/>
        <v>0</v>
      </c>
      <c r="BA1256" s="117">
        <f t="shared" si="2783"/>
        <v>0</v>
      </c>
      <c r="BB1256" s="117">
        <f t="shared" si="2783"/>
        <v>0</v>
      </c>
      <c r="BC1256" s="117">
        <f t="shared" si="2783"/>
        <v>0</v>
      </c>
      <c r="BD1256" s="117">
        <f t="shared" si="2783"/>
        <v>0</v>
      </c>
      <c r="BE1256" s="118"/>
      <c r="BF1256" s="119"/>
      <c r="BG1256" s="118"/>
      <c r="BH1256" s="140"/>
      <c r="BI1256" s="140"/>
      <c r="BJ1256" s="104"/>
    </row>
    <row r="1257" spans="2:62" s="96" customFormat="1" ht="36.75" hidden="1" customHeight="1">
      <c r="B1257" s="122"/>
      <c r="C1257" s="143"/>
      <c r="D1257" s="122"/>
      <c r="E1257" s="122"/>
      <c r="F1257" s="132">
        <v>1</v>
      </c>
      <c r="G1257" s="133" t="s">
        <v>740</v>
      </c>
      <c r="H1257" s="126">
        <v>0</v>
      </c>
      <c r="I1257" s="126">
        <v>0</v>
      </c>
      <c r="J1257" s="127">
        <f>H1257+I1257</f>
        <v>0</v>
      </c>
      <c r="K1257" s="126">
        <v>0</v>
      </c>
      <c r="L1257" s="126">
        <v>0</v>
      </c>
      <c r="M1257" s="127">
        <f>K1257+L1257</f>
        <v>0</v>
      </c>
      <c r="N1257" s="127">
        <f>J1257+M1257</f>
        <v>0</v>
      </c>
      <c r="O1257" s="126">
        <v>0</v>
      </c>
      <c r="P1257" s="126">
        <v>0</v>
      </c>
      <c r="Q1257" s="127">
        <f t="shared" ref="Q1257" si="2784">O1257+P1257</f>
        <v>0</v>
      </c>
      <c r="R1257" s="126">
        <v>0</v>
      </c>
      <c r="S1257" s="126">
        <v>0</v>
      </c>
      <c r="T1257" s="127">
        <f t="shared" ref="T1257" si="2785">R1257+S1257</f>
        <v>0</v>
      </c>
      <c r="U1257" s="127">
        <f t="shared" ref="U1257" si="2786">Q1257+T1257</f>
        <v>0</v>
      </c>
      <c r="V1257" s="126">
        <v>0</v>
      </c>
      <c r="W1257" s="126">
        <v>0</v>
      </c>
      <c r="X1257" s="127">
        <f t="shared" ref="X1257" si="2787">V1257+W1257</f>
        <v>0</v>
      </c>
      <c r="Y1257" s="126">
        <v>0</v>
      </c>
      <c r="Z1257" s="126">
        <v>0</v>
      </c>
      <c r="AA1257" s="127">
        <f t="shared" ref="AA1257" si="2788">Y1257+Z1257</f>
        <v>0</v>
      </c>
      <c r="AB1257" s="127">
        <f t="shared" ref="AB1257" si="2789">X1257+AA1257</f>
        <v>0</v>
      </c>
      <c r="AC1257" s="126">
        <v>0</v>
      </c>
      <c r="AD1257" s="126">
        <v>0</v>
      </c>
      <c r="AE1257" s="127">
        <f t="shared" ref="AE1257" si="2790">AC1257+AD1257</f>
        <v>0</v>
      </c>
      <c r="AF1257" s="126">
        <v>0</v>
      </c>
      <c r="AG1257" s="126">
        <v>0</v>
      </c>
      <c r="AH1257" s="127">
        <f t="shared" ref="AH1257" si="2791">AF1257+AG1257</f>
        <v>0</v>
      </c>
      <c r="AI1257" s="127">
        <f t="shared" ref="AI1257" si="2792">AE1257+AH1257</f>
        <v>0</v>
      </c>
      <c r="AJ1257" s="126">
        <v>0</v>
      </c>
      <c r="AK1257" s="126">
        <v>0</v>
      </c>
      <c r="AL1257" s="127">
        <f t="shared" ref="AL1257" si="2793">AJ1257+AK1257</f>
        <v>0</v>
      </c>
      <c r="AM1257" s="126">
        <v>0</v>
      </c>
      <c r="AN1257" s="126">
        <v>0</v>
      </c>
      <c r="AO1257" s="127">
        <f t="shared" ref="AO1257" si="2794">AM1257+AN1257</f>
        <v>0</v>
      </c>
      <c r="AP1257" s="127">
        <f t="shared" ref="AP1257" si="2795">AL1257+AO1257</f>
        <v>0</v>
      </c>
      <c r="AQ1257" s="126">
        <v>0</v>
      </c>
      <c r="AR1257" s="126">
        <v>0</v>
      </c>
      <c r="AS1257" s="127">
        <f t="shared" ref="AS1257" si="2796">AQ1257+AR1257</f>
        <v>0</v>
      </c>
      <c r="AT1257" s="126">
        <v>0</v>
      </c>
      <c r="AU1257" s="126">
        <v>0</v>
      </c>
      <c r="AV1257" s="127">
        <f t="shared" ref="AV1257" si="2797">AT1257+AU1257</f>
        <v>0</v>
      </c>
      <c r="AW1257" s="127">
        <f t="shared" ref="AW1257" si="2798">AS1257+AV1257</f>
        <v>0</v>
      </c>
      <c r="AX1257" s="126">
        <v>0</v>
      </c>
      <c r="AY1257" s="126">
        <v>0</v>
      </c>
      <c r="AZ1257" s="127">
        <f t="shared" ref="AZ1257" si="2799">AX1257+AY1257</f>
        <v>0</v>
      </c>
      <c r="BA1257" s="126">
        <v>0</v>
      </c>
      <c r="BB1257" s="126">
        <v>0</v>
      </c>
      <c r="BC1257" s="127">
        <f t="shared" ref="BC1257" si="2800">BA1257+BB1257</f>
        <v>0</v>
      </c>
      <c r="BD1257" s="127">
        <f t="shared" ref="BD1257" si="2801">AZ1257+BC1257</f>
        <v>0</v>
      </c>
      <c r="BE1257" s="128" t="s">
        <v>50</v>
      </c>
      <c r="BF1257" s="134"/>
      <c r="BG1257" s="128"/>
      <c r="BH1257" s="152" t="s">
        <v>128</v>
      </c>
      <c r="BI1257" s="152"/>
      <c r="BJ1257" s="104"/>
    </row>
    <row r="1258" spans="2:62" s="121" customFormat="1" ht="40.5" hidden="1">
      <c r="B1258" s="114">
        <v>2014</v>
      </c>
      <c r="C1258" s="115">
        <v>8317</v>
      </c>
      <c r="D1258" s="114">
        <v>9</v>
      </c>
      <c r="E1258" s="114">
        <v>275</v>
      </c>
      <c r="F1258" s="114"/>
      <c r="G1258" s="116" t="s">
        <v>142</v>
      </c>
      <c r="H1258" s="117">
        <f>H1259</f>
        <v>0</v>
      </c>
      <c r="I1258" s="117">
        <f t="shared" ref="I1258:BD1258" si="2802">I1259</f>
        <v>0</v>
      </c>
      <c r="J1258" s="117">
        <f t="shared" si="2802"/>
        <v>0</v>
      </c>
      <c r="K1258" s="117">
        <f t="shared" si="2802"/>
        <v>0</v>
      </c>
      <c r="L1258" s="117">
        <f t="shared" si="2802"/>
        <v>0</v>
      </c>
      <c r="M1258" s="117">
        <f t="shared" si="2802"/>
        <v>0</v>
      </c>
      <c r="N1258" s="117">
        <f t="shared" si="2802"/>
        <v>0</v>
      </c>
      <c r="O1258" s="117">
        <f t="shared" si="2802"/>
        <v>0</v>
      </c>
      <c r="P1258" s="117">
        <f t="shared" si="2802"/>
        <v>0</v>
      </c>
      <c r="Q1258" s="117">
        <f t="shared" si="2802"/>
        <v>0</v>
      </c>
      <c r="R1258" s="117">
        <f t="shared" si="2802"/>
        <v>0</v>
      </c>
      <c r="S1258" s="117">
        <f t="shared" si="2802"/>
        <v>0</v>
      </c>
      <c r="T1258" s="117">
        <f t="shared" si="2802"/>
        <v>0</v>
      </c>
      <c r="U1258" s="117">
        <f t="shared" si="2802"/>
        <v>0</v>
      </c>
      <c r="V1258" s="117">
        <f t="shared" si="2802"/>
        <v>0</v>
      </c>
      <c r="W1258" s="117">
        <f t="shared" si="2802"/>
        <v>0</v>
      </c>
      <c r="X1258" s="117">
        <f t="shared" si="2802"/>
        <v>0</v>
      </c>
      <c r="Y1258" s="117">
        <f t="shared" si="2802"/>
        <v>0</v>
      </c>
      <c r="Z1258" s="117">
        <f t="shared" si="2802"/>
        <v>0</v>
      </c>
      <c r="AA1258" s="117">
        <f t="shared" si="2802"/>
        <v>0</v>
      </c>
      <c r="AB1258" s="117">
        <f t="shared" si="2802"/>
        <v>0</v>
      </c>
      <c r="AC1258" s="117">
        <f t="shared" si="2802"/>
        <v>0</v>
      </c>
      <c r="AD1258" s="117">
        <f t="shared" si="2802"/>
        <v>0</v>
      </c>
      <c r="AE1258" s="117">
        <f t="shared" si="2802"/>
        <v>0</v>
      </c>
      <c r="AF1258" s="117">
        <f t="shared" si="2802"/>
        <v>0</v>
      </c>
      <c r="AG1258" s="117">
        <f t="shared" si="2802"/>
        <v>0</v>
      </c>
      <c r="AH1258" s="117">
        <f t="shared" si="2802"/>
        <v>0</v>
      </c>
      <c r="AI1258" s="117">
        <f t="shared" si="2802"/>
        <v>0</v>
      </c>
      <c r="AJ1258" s="117">
        <f t="shared" si="2802"/>
        <v>0</v>
      </c>
      <c r="AK1258" s="117">
        <f t="shared" si="2802"/>
        <v>0</v>
      </c>
      <c r="AL1258" s="117">
        <f t="shared" si="2802"/>
        <v>0</v>
      </c>
      <c r="AM1258" s="117">
        <f t="shared" si="2802"/>
        <v>0</v>
      </c>
      <c r="AN1258" s="117">
        <f t="shared" si="2802"/>
        <v>0</v>
      </c>
      <c r="AO1258" s="117">
        <f t="shared" si="2802"/>
        <v>0</v>
      </c>
      <c r="AP1258" s="117">
        <f t="shared" si="2802"/>
        <v>0</v>
      </c>
      <c r="AQ1258" s="117">
        <f t="shared" si="2802"/>
        <v>0</v>
      </c>
      <c r="AR1258" s="117">
        <f t="shared" si="2802"/>
        <v>0</v>
      </c>
      <c r="AS1258" s="117">
        <f t="shared" si="2802"/>
        <v>0</v>
      </c>
      <c r="AT1258" s="117">
        <f t="shared" si="2802"/>
        <v>0</v>
      </c>
      <c r="AU1258" s="117">
        <f t="shared" si="2802"/>
        <v>0</v>
      </c>
      <c r="AV1258" s="117">
        <f t="shared" si="2802"/>
        <v>0</v>
      </c>
      <c r="AW1258" s="117">
        <f t="shared" si="2802"/>
        <v>0</v>
      </c>
      <c r="AX1258" s="117">
        <f t="shared" si="2802"/>
        <v>0</v>
      </c>
      <c r="AY1258" s="117">
        <f t="shared" si="2802"/>
        <v>0</v>
      </c>
      <c r="AZ1258" s="117">
        <f t="shared" si="2802"/>
        <v>0</v>
      </c>
      <c r="BA1258" s="117">
        <f t="shared" si="2802"/>
        <v>0</v>
      </c>
      <c r="BB1258" s="117">
        <f t="shared" si="2802"/>
        <v>0</v>
      </c>
      <c r="BC1258" s="117">
        <f t="shared" si="2802"/>
        <v>0</v>
      </c>
      <c r="BD1258" s="117">
        <f t="shared" si="2802"/>
        <v>0</v>
      </c>
      <c r="BE1258" s="118"/>
      <c r="BF1258" s="119"/>
      <c r="BG1258" s="118"/>
      <c r="BH1258" s="140"/>
      <c r="BI1258" s="140"/>
      <c r="BJ1258" s="104"/>
    </row>
    <row r="1259" spans="2:62" s="96" customFormat="1" ht="47.25" hidden="1" customHeight="1">
      <c r="B1259" s="122"/>
      <c r="C1259" s="143"/>
      <c r="D1259" s="122"/>
      <c r="E1259" s="122"/>
      <c r="F1259" s="132">
        <v>1</v>
      </c>
      <c r="G1259" s="133" t="s">
        <v>741</v>
      </c>
      <c r="H1259" s="126">
        <v>0</v>
      </c>
      <c r="I1259" s="126">
        <v>0</v>
      </c>
      <c r="J1259" s="127">
        <f>H1259+I1259</f>
        <v>0</v>
      </c>
      <c r="K1259" s="126">
        <v>0</v>
      </c>
      <c r="L1259" s="126">
        <v>0</v>
      </c>
      <c r="M1259" s="127">
        <f>K1259+L1259</f>
        <v>0</v>
      </c>
      <c r="N1259" s="127">
        <f>J1259+M1259</f>
        <v>0</v>
      </c>
      <c r="O1259" s="126">
        <v>0</v>
      </c>
      <c r="P1259" s="126">
        <v>0</v>
      </c>
      <c r="Q1259" s="127">
        <f t="shared" ref="Q1259" si="2803">O1259+P1259</f>
        <v>0</v>
      </c>
      <c r="R1259" s="126">
        <v>0</v>
      </c>
      <c r="S1259" s="126">
        <v>0</v>
      </c>
      <c r="T1259" s="127">
        <f t="shared" ref="T1259" si="2804">R1259+S1259</f>
        <v>0</v>
      </c>
      <c r="U1259" s="127">
        <f t="shared" ref="U1259" si="2805">Q1259+T1259</f>
        <v>0</v>
      </c>
      <c r="V1259" s="126">
        <v>0</v>
      </c>
      <c r="W1259" s="126">
        <v>0</v>
      </c>
      <c r="X1259" s="127">
        <f t="shared" ref="X1259" si="2806">V1259+W1259</f>
        <v>0</v>
      </c>
      <c r="Y1259" s="126">
        <v>0</v>
      </c>
      <c r="Z1259" s="126">
        <v>0</v>
      </c>
      <c r="AA1259" s="127">
        <f t="shared" ref="AA1259" si="2807">Y1259+Z1259</f>
        <v>0</v>
      </c>
      <c r="AB1259" s="127">
        <f t="shared" ref="AB1259" si="2808">X1259+AA1259</f>
        <v>0</v>
      </c>
      <c r="AC1259" s="126">
        <v>0</v>
      </c>
      <c r="AD1259" s="126">
        <v>0</v>
      </c>
      <c r="AE1259" s="127">
        <f t="shared" ref="AE1259" si="2809">AC1259+AD1259</f>
        <v>0</v>
      </c>
      <c r="AF1259" s="126">
        <v>0</v>
      </c>
      <c r="AG1259" s="126">
        <v>0</v>
      </c>
      <c r="AH1259" s="127">
        <f t="shared" ref="AH1259" si="2810">AF1259+AG1259</f>
        <v>0</v>
      </c>
      <c r="AI1259" s="127">
        <f t="shared" ref="AI1259" si="2811">AE1259+AH1259</f>
        <v>0</v>
      </c>
      <c r="AJ1259" s="126">
        <v>0</v>
      </c>
      <c r="AK1259" s="126">
        <v>0</v>
      </c>
      <c r="AL1259" s="127">
        <f t="shared" ref="AL1259" si="2812">AJ1259+AK1259</f>
        <v>0</v>
      </c>
      <c r="AM1259" s="126">
        <v>0</v>
      </c>
      <c r="AN1259" s="126">
        <v>0</v>
      </c>
      <c r="AO1259" s="127">
        <f t="shared" ref="AO1259" si="2813">AM1259+AN1259</f>
        <v>0</v>
      </c>
      <c r="AP1259" s="127">
        <f t="shared" ref="AP1259" si="2814">AL1259+AO1259</f>
        <v>0</v>
      </c>
      <c r="AQ1259" s="126">
        <v>0</v>
      </c>
      <c r="AR1259" s="126">
        <v>0</v>
      </c>
      <c r="AS1259" s="127">
        <f t="shared" ref="AS1259" si="2815">AQ1259+AR1259</f>
        <v>0</v>
      </c>
      <c r="AT1259" s="126">
        <v>0</v>
      </c>
      <c r="AU1259" s="126">
        <v>0</v>
      </c>
      <c r="AV1259" s="127">
        <f t="shared" ref="AV1259" si="2816">AT1259+AU1259</f>
        <v>0</v>
      </c>
      <c r="AW1259" s="127">
        <f t="shared" ref="AW1259" si="2817">AS1259+AV1259</f>
        <v>0</v>
      </c>
      <c r="AX1259" s="126">
        <v>0</v>
      </c>
      <c r="AY1259" s="126">
        <v>0</v>
      </c>
      <c r="AZ1259" s="127">
        <f t="shared" ref="AZ1259" si="2818">AX1259+AY1259</f>
        <v>0</v>
      </c>
      <c r="BA1259" s="126">
        <v>0</v>
      </c>
      <c r="BB1259" s="126">
        <v>0</v>
      </c>
      <c r="BC1259" s="127">
        <f t="shared" ref="BC1259" si="2819">BA1259+BB1259</f>
        <v>0</v>
      </c>
      <c r="BD1259" s="127">
        <f t="shared" ref="BD1259" si="2820">AZ1259+BC1259</f>
        <v>0</v>
      </c>
      <c r="BE1259" s="247" t="s">
        <v>742</v>
      </c>
      <c r="BF1259" s="134"/>
      <c r="BG1259" s="128"/>
      <c r="BH1259" s="152" t="s">
        <v>128</v>
      </c>
      <c r="BI1259" s="152"/>
      <c r="BJ1259" s="104"/>
    </row>
    <row r="1260" spans="2:62" s="113" customFormat="1" hidden="1">
      <c r="B1260" s="106">
        <v>2014</v>
      </c>
      <c r="C1260" s="146">
        <v>8317</v>
      </c>
      <c r="D1260" s="106">
        <v>9</v>
      </c>
      <c r="E1260" s="106"/>
      <c r="F1260" s="106"/>
      <c r="G1260" s="108" t="s">
        <v>321</v>
      </c>
      <c r="H1260" s="109">
        <f>H1261+H1269</f>
        <v>0</v>
      </c>
      <c r="I1260" s="109">
        <f t="shared" ref="I1260:O1260" si="2821">I1261+I1269</f>
        <v>0</v>
      </c>
      <c r="J1260" s="109">
        <f t="shared" si="2821"/>
        <v>0</v>
      </c>
      <c r="K1260" s="109">
        <f t="shared" si="2821"/>
        <v>0</v>
      </c>
      <c r="L1260" s="109">
        <f t="shared" si="2821"/>
        <v>0</v>
      </c>
      <c r="M1260" s="109">
        <f t="shared" si="2821"/>
        <v>0</v>
      </c>
      <c r="N1260" s="109">
        <f t="shared" si="2821"/>
        <v>0</v>
      </c>
      <c r="O1260" s="109">
        <f t="shared" si="2821"/>
        <v>0</v>
      </c>
      <c r="P1260" s="109">
        <f t="shared" ref="P1260:BD1260" si="2822">P1261+P1269</f>
        <v>0</v>
      </c>
      <c r="Q1260" s="109">
        <f t="shared" si="2822"/>
        <v>0</v>
      </c>
      <c r="R1260" s="109">
        <f t="shared" si="2822"/>
        <v>0</v>
      </c>
      <c r="S1260" s="109">
        <f t="shared" si="2822"/>
        <v>0</v>
      </c>
      <c r="T1260" s="109">
        <f t="shared" si="2822"/>
        <v>0</v>
      </c>
      <c r="U1260" s="109">
        <f t="shared" si="2822"/>
        <v>0</v>
      </c>
      <c r="V1260" s="109">
        <f t="shared" si="2822"/>
        <v>0</v>
      </c>
      <c r="W1260" s="109">
        <f t="shared" si="2822"/>
        <v>0</v>
      </c>
      <c r="X1260" s="109">
        <f t="shared" si="2822"/>
        <v>0</v>
      </c>
      <c r="Y1260" s="109">
        <f t="shared" si="2822"/>
        <v>0</v>
      </c>
      <c r="Z1260" s="109">
        <f t="shared" si="2822"/>
        <v>0</v>
      </c>
      <c r="AA1260" s="109">
        <f t="shared" si="2822"/>
        <v>0</v>
      </c>
      <c r="AB1260" s="109">
        <f t="shared" si="2822"/>
        <v>0</v>
      </c>
      <c r="AC1260" s="109">
        <f t="shared" si="2822"/>
        <v>0</v>
      </c>
      <c r="AD1260" s="109">
        <f t="shared" si="2822"/>
        <v>0</v>
      </c>
      <c r="AE1260" s="109">
        <f t="shared" si="2822"/>
        <v>0</v>
      </c>
      <c r="AF1260" s="109">
        <f t="shared" si="2822"/>
        <v>0</v>
      </c>
      <c r="AG1260" s="109">
        <f t="shared" si="2822"/>
        <v>0</v>
      </c>
      <c r="AH1260" s="109">
        <f t="shared" si="2822"/>
        <v>0</v>
      </c>
      <c r="AI1260" s="109">
        <f t="shared" si="2822"/>
        <v>0</v>
      </c>
      <c r="AJ1260" s="109">
        <f t="shared" si="2822"/>
        <v>0</v>
      </c>
      <c r="AK1260" s="109">
        <f t="shared" si="2822"/>
        <v>0</v>
      </c>
      <c r="AL1260" s="109">
        <f t="shared" si="2822"/>
        <v>0</v>
      </c>
      <c r="AM1260" s="109">
        <f t="shared" si="2822"/>
        <v>0</v>
      </c>
      <c r="AN1260" s="109">
        <f t="shared" si="2822"/>
        <v>0</v>
      </c>
      <c r="AO1260" s="109">
        <f t="shared" si="2822"/>
        <v>0</v>
      </c>
      <c r="AP1260" s="109">
        <f t="shared" si="2822"/>
        <v>0</v>
      </c>
      <c r="AQ1260" s="109">
        <f t="shared" si="2822"/>
        <v>0</v>
      </c>
      <c r="AR1260" s="109">
        <f t="shared" si="2822"/>
        <v>0</v>
      </c>
      <c r="AS1260" s="109">
        <f t="shared" si="2822"/>
        <v>0</v>
      </c>
      <c r="AT1260" s="109">
        <f t="shared" si="2822"/>
        <v>0</v>
      </c>
      <c r="AU1260" s="109">
        <f t="shared" si="2822"/>
        <v>0</v>
      </c>
      <c r="AV1260" s="109">
        <f t="shared" si="2822"/>
        <v>0</v>
      </c>
      <c r="AW1260" s="109">
        <f t="shared" si="2822"/>
        <v>0</v>
      </c>
      <c r="AX1260" s="109">
        <f t="shared" si="2822"/>
        <v>0</v>
      </c>
      <c r="AY1260" s="109">
        <f t="shared" si="2822"/>
        <v>0</v>
      </c>
      <c r="AZ1260" s="109">
        <f t="shared" si="2822"/>
        <v>0</v>
      </c>
      <c r="BA1260" s="109">
        <f t="shared" si="2822"/>
        <v>0</v>
      </c>
      <c r="BB1260" s="109">
        <f t="shared" si="2822"/>
        <v>0</v>
      </c>
      <c r="BC1260" s="109">
        <f t="shared" si="2822"/>
        <v>0</v>
      </c>
      <c r="BD1260" s="109">
        <f t="shared" si="2822"/>
        <v>0</v>
      </c>
      <c r="BE1260" s="110"/>
      <c r="BF1260" s="111"/>
      <c r="BG1260" s="110"/>
      <c r="BH1260" s="142"/>
      <c r="BI1260" s="142"/>
      <c r="BJ1260" s="104"/>
    </row>
    <row r="1261" spans="2:62" s="121" customFormat="1" ht="36.75" hidden="1" customHeight="1">
      <c r="B1261" s="114">
        <v>2014</v>
      </c>
      <c r="C1261" s="115">
        <v>8317</v>
      </c>
      <c r="D1261" s="114">
        <v>9</v>
      </c>
      <c r="E1261" s="114">
        <v>282</v>
      </c>
      <c r="F1261" s="114"/>
      <c r="G1261" s="116" t="s">
        <v>743</v>
      </c>
      <c r="H1261" s="117">
        <f>SUM(H1262:H1268)</f>
        <v>0</v>
      </c>
      <c r="I1261" s="117">
        <f t="shared" ref="I1261:O1261" si="2823">SUM(I1262:I1268)</f>
        <v>0</v>
      </c>
      <c r="J1261" s="117">
        <f t="shared" si="2823"/>
        <v>0</v>
      </c>
      <c r="K1261" s="117">
        <f t="shared" si="2823"/>
        <v>0</v>
      </c>
      <c r="L1261" s="117">
        <f t="shared" si="2823"/>
        <v>0</v>
      </c>
      <c r="M1261" s="117">
        <f t="shared" si="2823"/>
        <v>0</v>
      </c>
      <c r="N1261" s="117">
        <f t="shared" si="2823"/>
        <v>0</v>
      </c>
      <c r="O1261" s="117">
        <f t="shared" si="2823"/>
        <v>0</v>
      </c>
      <c r="P1261" s="117">
        <f t="shared" ref="P1261:BD1261" si="2824">SUM(P1262:P1268)</f>
        <v>0</v>
      </c>
      <c r="Q1261" s="117">
        <f t="shared" si="2824"/>
        <v>0</v>
      </c>
      <c r="R1261" s="117">
        <f t="shared" si="2824"/>
        <v>0</v>
      </c>
      <c r="S1261" s="117">
        <f t="shared" si="2824"/>
        <v>0</v>
      </c>
      <c r="T1261" s="117">
        <f t="shared" si="2824"/>
        <v>0</v>
      </c>
      <c r="U1261" s="117">
        <f t="shared" si="2824"/>
        <v>0</v>
      </c>
      <c r="V1261" s="117">
        <f t="shared" si="2824"/>
        <v>0</v>
      </c>
      <c r="W1261" s="117">
        <f t="shared" si="2824"/>
        <v>0</v>
      </c>
      <c r="X1261" s="117">
        <f t="shared" si="2824"/>
        <v>0</v>
      </c>
      <c r="Y1261" s="117">
        <f t="shared" si="2824"/>
        <v>0</v>
      </c>
      <c r="Z1261" s="117">
        <f t="shared" si="2824"/>
        <v>0</v>
      </c>
      <c r="AA1261" s="117">
        <f t="shared" si="2824"/>
        <v>0</v>
      </c>
      <c r="AB1261" s="117">
        <f t="shared" si="2824"/>
        <v>0</v>
      </c>
      <c r="AC1261" s="117">
        <f t="shared" si="2824"/>
        <v>0</v>
      </c>
      <c r="AD1261" s="117">
        <f t="shared" si="2824"/>
        <v>0</v>
      </c>
      <c r="AE1261" s="117">
        <f t="shared" si="2824"/>
        <v>0</v>
      </c>
      <c r="AF1261" s="117">
        <f t="shared" si="2824"/>
        <v>0</v>
      </c>
      <c r="AG1261" s="117">
        <f t="shared" si="2824"/>
        <v>0</v>
      </c>
      <c r="AH1261" s="117">
        <f t="shared" si="2824"/>
        <v>0</v>
      </c>
      <c r="AI1261" s="117">
        <f t="shared" si="2824"/>
        <v>0</v>
      </c>
      <c r="AJ1261" s="117">
        <f t="shared" si="2824"/>
        <v>0</v>
      </c>
      <c r="AK1261" s="117">
        <f t="shared" si="2824"/>
        <v>0</v>
      </c>
      <c r="AL1261" s="117">
        <f t="shared" si="2824"/>
        <v>0</v>
      </c>
      <c r="AM1261" s="117">
        <f t="shared" si="2824"/>
        <v>0</v>
      </c>
      <c r="AN1261" s="117">
        <f t="shared" si="2824"/>
        <v>0</v>
      </c>
      <c r="AO1261" s="117">
        <f t="shared" si="2824"/>
        <v>0</v>
      </c>
      <c r="AP1261" s="117">
        <f t="shared" si="2824"/>
        <v>0</v>
      </c>
      <c r="AQ1261" s="117">
        <f t="shared" si="2824"/>
        <v>0</v>
      </c>
      <c r="AR1261" s="117">
        <f t="shared" si="2824"/>
        <v>0</v>
      </c>
      <c r="AS1261" s="117">
        <f t="shared" si="2824"/>
        <v>0</v>
      </c>
      <c r="AT1261" s="117">
        <f t="shared" si="2824"/>
        <v>0</v>
      </c>
      <c r="AU1261" s="117">
        <f t="shared" si="2824"/>
        <v>0</v>
      </c>
      <c r="AV1261" s="117">
        <f t="shared" si="2824"/>
        <v>0</v>
      </c>
      <c r="AW1261" s="117">
        <f t="shared" si="2824"/>
        <v>0</v>
      </c>
      <c r="AX1261" s="117">
        <f t="shared" si="2824"/>
        <v>0</v>
      </c>
      <c r="AY1261" s="117">
        <f t="shared" si="2824"/>
        <v>0</v>
      </c>
      <c r="AZ1261" s="117">
        <f t="shared" si="2824"/>
        <v>0</v>
      </c>
      <c r="BA1261" s="117">
        <f t="shared" si="2824"/>
        <v>0</v>
      </c>
      <c r="BB1261" s="117">
        <f t="shared" si="2824"/>
        <v>0</v>
      </c>
      <c r="BC1261" s="117">
        <f t="shared" si="2824"/>
        <v>0</v>
      </c>
      <c r="BD1261" s="117">
        <f t="shared" si="2824"/>
        <v>0</v>
      </c>
      <c r="BE1261" s="118"/>
      <c r="BF1261" s="119"/>
      <c r="BG1261" s="118"/>
      <c r="BH1261" s="140"/>
      <c r="BI1261" s="140"/>
      <c r="BJ1261" s="104"/>
    </row>
    <row r="1262" spans="2:62" s="96" customFormat="1" ht="36.75" hidden="1" customHeight="1">
      <c r="B1262" s="122"/>
      <c r="C1262" s="143"/>
      <c r="D1262" s="122"/>
      <c r="E1262" s="122"/>
      <c r="F1262" s="132">
        <v>1</v>
      </c>
      <c r="G1262" s="133" t="s">
        <v>744</v>
      </c>
      <c r="H1262" s="126">
        <v>0</v>
      </c>
      <c r="I1262" s="126">
        <v>0</v>
      </c>
      <c r="J1262" s="127">
        <f t="shared" ref="J1262:J1268" si="2825">H1262+I1262</f>
        <v>0</v>
      </c>
      <c r="K1262" s="126">
        <v>0</v>
      </c>
      <c r="L1262" s="126">
        <v>0</v>
      </c>
      <c r="M1262" s="127">
        <f t="shared" ref="M1262:M1268" si="2826">K1262+L1262</f>
        <v>0</v>
      </c>
      <c r="N1262" s="127">
        <f t="shared" ref="N1262:N1268" si="2827">J1262+M1262</f>
        <v>0</v>
      </c>
      <c r="O1262" s="126">
        <v>0</v>
      </c>
      <c r="P1262" s="126">
        <v>0</v>
      </c>
      <c r="Q1262" s="127">
        <f t="shared" ref="Q1262:Q1268" si="2828">O1262+P1262</f>
        <v>0</v>
      </c>
      <c r="R1262" s="126">
        <v>0</v>
      </c>
      <c r="S1262" s="126">
        <v>0</v>
      </c>
      <c r="T1262" s="127">
        <f t="shared" ref="T1262:T1268" si="2829">R1262+S1262</f>
        <v>0</v>
      </c>
      <c r="U1262" s="127">
        <f t="shared" ref="U1262:U1268" si="2830">Q1262+T1262</f>
        <v>0</v>
      </c>
      <c r="V1262" s="126">
        <v>0</v>
      </c>
      <c r="W1262" s="126">
        <v>0</v>
      </c>
      <c r="X1262" s="127">
        <f t="shared" ref="X1262:X1268" si="2831">V1262+W1262</f>
        <v>0</v>
      </c>
      <c r="Y1262" s="126">
        <v>0</v>
      </c>
      <c r="Z1262" s="126">
        <v>0</v>
      </c>
      <c r="AA1262" s="127">
        <f t="shared" ref="AA1262:AA1268" si="2832">Y1262+Z1262</f>
        <v>0</v>
      </c>
      <c r="AB1262" s="127">
        <f t="shared" ref="AB1262:AB1268" si="2833">X1262+AA1262</f>
        <v>0</v>
      </c>
      <c r="AC1262" s="126">
        <v>0</v>
      </c>
      <c r="AD1262" s="126">
        <v>0</v>
      </c>
      <c r="AE1262" s="127">
        <f t="shared" ref="AE1262:AE1268" si="2834">AC1262+AD1262</f>
        <v>0</v>
      </c>
      <c r="AF1262" s="126">
        <v>0</v>
      </c>
      <c r="AG1262" s="126">
        <v>0</v>
      </c>
      <c r="AH1262" s="127">
        <f t="shared" ref="AH1262:AH1268" si="2835">AF1262+AG1262</f>
        <v>0</v>
      </c>
      <c r="AI1262" s="127">
        <f t="shared" ref="AI1262:AI1268" si="2836">AE1262+AH1262</f>
        <v>0</v>
      </c>
      <c r="AJ1262" s="126">
        <v>0</v>
      </c>
      <c r="AK1262" s="126">
        <v>0</v>
      </c>
      <c r="AL1262" s="127">
        <f t="shared" ref="AL1262:AL1268" si="2837">AJ1262+AK1262</f>
        <v>0</v>
      </c>
      <c r="AM1262" s="126">
        <v>0</v>
      </c>
      <c r="AN1262" s="126">
        <v>0</v>
      </c>
      <c r="AO1262" s="127">
        <f t="shared" ref="AO1262:AO1268" si="2838">AM1262+AN1262</f>
        <v>0</v>
      </c>
      <c r="AP1262" s="127">
        <f t="shared" ref="AP1262:AP1268" si="2839">AL1262+AO1262</f>
        <v>0</v>
      </c>
      <c r="AQ1262" s="126">
        <v>0</v>
      </c>
      <c r="AR1262" s="126">
        <v>0</v>
      </c>
      <c r="AS1262" s="127">
        <f t="shared" ref="AS1262:AS1268" si="2840">AQ1262+AR1262</f>
        <v>0</v>
      </c>
      <c r="AT1262" s="126">
        <v>0</v>
      </c>
      <c r="AU1262" s="126">
        <v>0</v>
      </c>
      <c r="AV1262" s="127">
        <f t="shared" ref="AV1262:AV1268" si="2841">AT1262+AU1262</f>
        <v>0</v>
      </c>
      <c r="AW1262" s="127">
        <f t="shared" ref="AW1262:AW1268" si="2842">AS1262+AV1262</f>
        <v>0</v>
      </c>
      <c r="AX1262" s="126">
        <v>0</v>
      </c>
      <c r="AY1262" s="126">
        <v>0</v>
      </c>
      <c r="AZ1262" s="127">
        <f t="shared" ref="AZ1262:AZ1268" si="2843">AX1262+AY1262</f>
        <v>0</v>
      </c>
      <c r="BA1262" s="126">
        <v>0</v>
      </c>
      <c r="BB1262" s="126">
        <v>0</v>
      </c>
      <c r="BC1262" s="127">
        <f t="shared" ref="BC1262:BC1268" si="2844">BA1262+BB1262</f>
        <v>0</v>
      </c>
      <c r="BD1262" s="127">
        <f t="shared" ref="BD1262:BD1268" si="2845">AZ1262+BC1262</f>
        <v>0</v>
      </c>
      <c r="BE1262" s="128" t="s">
        <v>50</v>
      </c>
      <c r="BF1262" s="134"/>
      <c r="BG1262" s="128"/>
      <c r="BH1262" s="152" t="s">
        <v>128</v>
      </c>
      <c r="BI1262" s="152"/>
      <c r="BJ1262" s="104"/>
    </row>
    <row r="1263" spans="2:62" s="96" customFormat="1" ht="36.75" hidden="1" customHeight="1">
      <c r="B1263" s="122"/>
      <c r="C1263" s="143"/>
      <c r="D1263" s="122"/>
      <c r="E1263" s="122"/>
      <c r="F1263" s="132">
        <v>2</v>
      </c>
      <c r="G1263" s="133" t="s">
        <v>745</v>
      </c>
      <c r="H1263" s="126">
        <v>0</v>
      </c>
      <c r="I1263" s="126">
        <v>0</v>
      </c>
      <c r="J1263" s="127">
        <f t="shared" si="2825"/>
        <v>0</v>
      </c>
      <c r="K1263" s="126">
        <v>0</v>
      </c>
      <c r="L1263" s="126">
        <v>0</v>
      </c>
      <c r="M1263" s="127">
        <f t="shared" si="2826"/>
        <v>0</v>
      </c>
      <c r="N1263" s="127">
        <f t="shared" si="2827"/>
        <v>0</v>
      </c>
      <c r="O1263" s="126">
        <v>0</v>
      </c>
      <c r="P1263" s="126">
        <v>0</v>
      </c>
      <c r="Q1263" s="127">
        <f t="shared" si="2828"/>
        <v>0</v>
      </c>
      <c r="R1263" s="126">
        <v>0</v>
      </c>
      <c r="S1263" s="126">
        <v>0</v>
      </c>
      <c r="T1263" s="127">
        <f t="shared" si="2829"/>
        <v>0</v>
      </c>
      <c r="U1263" s="127">
        <f t="shared" si="2830"/>
        <v>0</v>
      </c>
      <c r="V1263" s="126">
        <v>0</v>
      </c>
      <c r="W1263" s="126">
        <v>0</v>
      </c>
      <c r="X1263" s="127">
        <f t="shared" si="2831"/>
        <v>0</v>
      </c>
      <c r="Y1263" s="126">
        <v>0</v>
      </c>
      <c r="Z1263" s="126">
        <v>0</v>
      </c>
      <c r="AA1263" s="127">
        <f t="shared" si="2832"/>
        <v>0</v>
      </c>
      <c r="AB1263" s="127">
        <f t="shared" si="2833"/>
        <v>0</v>
      </c>
      <c r="AC1263" s="126">
        <v>0</v>
      </c>
      <c r="AD1263" s="126">
        <v>0</v>
      </c>
      <c r="AE1263" s="127">
        <f t="shared" si="2834"/>
        <v>0</v>
      </c>
      <c r="AF1263" s="126">
        <v>0</v>
      </c>
      <c r="AG1263" s="126">
        <v>0</v>
      </c>
      <c r="AH1263" s="127">
        <f t="shared" si="2835"/>
        <v>0</v>
      </c>
      <c r="AI1263" s="127">
        <f t="shared" si="2836"/>
        <v>0</v>
      </c>
      <c r="AJ1263" s="126">
        <v>0</v>
      </c>
      <c r="AK1263" s="126">
        <v>0</v>
      </c>
      <c r="AL1263" s="127">
        <f t="shared" si="2837"/>
        <v>0</v>
      </c>
      <c r="AM1263" s="126">
        <v>0</v>
      </c>
      <c r="AN1263" s="126">
        <v>0</v>
      </c>
      <c r="AO1263" s="127">
        <f t="shared" si="2838"/>
        <v>0</v>
      </c>
      <c r="AP1263" s="127">
        <f t="shared" si="2839"/>
        <v>0</v>
      </c>
      <c r="AQ1263" s="126">
        <v>0</v>
      </c>
      <c r="AR1263" s="126">
        <v>0</v>
      </c>
      <c r="AS1263" s="127">
        <f t="shared" si="2840"/>
        <v>0</v>
      </c>
      <c r="AT1263" s="126">
        <v>0</v>
      </c>
      <c r="AU1263" s="126">
        <v>0</v>
      </c>
      <c r="AV1263" s="127">
        <f t="shared" si="2841"/>
        <v>0</v>
      </c>
      <c r="AW1263" s="127">
        <f t="shared" si="2842"/>
        <v>0</v>
      </c>
      <c r="AX1263" s="126">
        <v>0</v>
      </c>
      <c r="AY1263" s="126">
        <v>0</v>
      </c>
      <c r="AZ1263" s="127">
        <f t="shared" si="2843"/>
        <v>0</v>
      </c>
      <c r="BA1263" s="126">
        <v>0</v>
      </c>
      <c r="BB1263" s="126">
        <v>0</v>
      </c>
      <c r="BC1263" s="127">
        <f t="shared" si="2844"/>
        <v>0</v>
      </c>
      <c r="BD1263" s="127">
        <f t="shared" si="2845"/>
        <v>0</v>
      </c>
      <c r="BE1263" s="128" t="s">
        <v>50</v>
      </c>
      <c r="BF1263" s="134"/>
      <c r="BG1263" s="128"/>
      <c r="BH1263" s="152" t="s">
        <v>128</v>
      </c>
      <c r="BI1263" s="152"/>
      <c r="BJ1263" s="104"/>
    </row>
    <row r="1264" spans="2:62" s="96" customFormat="1" ht="36.75" hidden="1" customHeight="1">
      <c r="B1264" s="122"/>
      <c r="C1264" s="143"/>
      <c r="D1264" s="122"/>
      <c r="E1264" s="122"/>
      <c r="F1264" s="132">
        <v>3</v>
      </c>
      <c r="G1264" s="133" t="s">
        <v>746</v>
      </c>
      <c r="H1264" s="126">
        <v>0</v>
      </c>
      <c r="I1264" s="126">
        <v>0</v>
      </c>
      <c r="J1264" s="127">
        <f t="shared" si="2825"/>
        <v>0</v>
      </c>
      <c r="K1264" s="126">
        <v>0</v>
      </c>
      <c r="L1264" s="126">
        <v>0</v>
      </c>
      <c r="M1264" s="127">
        <f t="shared" si="2826"/>
        <v>0</v>
      </c>
      <c r="N1264" s="127">
        <f t="shared" si="2827"/>
        <v>0</v>
      </c>
      <c r="O1264" s="126">
        <v>0</v>
      </c>
      <c r="P1264" s="126">
        <v>0</v>
      </c>
      <c r="Q1264" s="127">
        <f t="shared" si="2828"/>
        <v>0</v>
      </c>
      <c r="R1264" s="126">
        <v>0</v>
      </c>
      <c r="S1264" s="126">
        <v>0</v>
      </c>
      <c r="T1264" s="127">
        <f t="shared" si="2829"/>
        <v>0</v>
      </c>
      <c r="U1264" s="127">
        <f t="shared" si="2830"/>
        <v>0</v>
      </c>
      <c r="V1264" s="126">
        <v>0</v>
      </c>
      <c r="W1264" s="126">
        <v>0</v>
      </c>
      <c r="X1264" s="127">
        <f t="shared" si="2831"/>
        <v>0</v>
      </c>
      <c r="Y1264" s="126">
        <v>0</v>
      </c>
      <c r="Z1264" s="126">
        <v>0</v>
      </c>
      <c r="AA1264" s="127">
        <f t="shared" si="2832"/>
        <v>0</v>
      </c>
      <c r="AB1264" s="127">
        <f t="shared" si="2833"/>
        <v>0</v>
      </c>
      <c r="AC1264" s="126">
        <v>0</v>
      </c>
      <c r="AD1264" s="126">
        <v>0</v>
      </c>
      <c r="AE1264" s="127">
        <f t="shared" si="2834"/>
        <v>0</v>
      </c>
      <c r="AF1264" s="126">
        <v>0</v>
      </c>
      <c r="AG1264" s="126">
        <v>0</v>
      </c>
      <c r="AH1264" s="127">
        <f t="shared" si="2835"/>
        <v>0</v>
      </c>
      <c r="AI1264" s="127">
        <f t="shared" si="2836"/>
        <v>0</v>
      </c>
      <c r="AJ1264" s="126">
        <v>0</v>
      </c>
      <c r="AK1264" s="126">
        <v>0</v>
      </c>
      <c r="AL1264" s="127">
        <f t="shared" si="2837"/>
        <v>0</v>
      </c>
      <c r="AM1264" s="126">
        <v>0</v>
      </c>
      <c r="AN1264" s="126">
        <v>0</v>
      </c>
      <c r="AO1264" s="127">
        <f t="shared" si="2838"/>
        <v>0</v>
      </c>
      <c r="AP1264" s="127">
        <f t="shared" si="2839"/>
        <v>0</v>
      </c>
      <c r="AQ1264" s="126">
        <v>0</v>
      </c>
      <c r="AR1264" s="126">
        <v>0</v>
      </c>
      <c r="AS1264" s="127">
        <f t="shared" si="2840"/>
        <v>0</v>
      </c>
      <c r="AT1264" s="126">
        <v>0</v>
      </c>
      <c r="AU1264" s="126">
        <v>0</v>
      </c>
      <c r="AV1264" s="127">
        <f t="shared" si="2841"/>
        <v>0</v>
      </c>
      <c r="AW1264" s="127">
        <f t="shared" si="2842"/>
        <v>0</v>
      </c>
      <c r="AX1264" s="126">
        <v>0</v>
      </c>
      <c r="AY1264" s="126">
        <v>0</v>
      </c>
      <c r="AZ1264" s="127">
        <f t="shared" si="2843"/>
        <v>0</v>
      </c>
      <c r="BA1264" s="126">
        <v>0</v>
      </c>
      <c r="BB1264" s="126">
        <v>0</v>
      </c>
      <c r="BC1264" s="127">
        <f t="shared" si="2844"/>
        <v>0</v>
      </c>
      <c r="BD1264" s="127">
        <f t="shared" si="2845"/>
        <v>0</v>
      </c>
      <c r="BE1264" s="128" t="s">
        <v>50</v>
      </c>
      <c r="BF1264" s="134"/>
      <c r="BG1264" s="128"/>
      <c r="BH1264" s="152" t="s">
        <v>128</v>
      </c>
      <c r="BI1264" s="152"/>
      <c r="BJ1264" s="104"/>
    </row>
    <row r="1265" spans="2:62" s="96" customFormat="1" ht="36.75" hidden="1" customHeight="1">
      <c r="B1265" s="122"/>
      <c r="C1265" s="143"/>
      <c r="D1265" s="122"/>
      <c r="E1265" s="122"/>
      <c r="F1265" s="132">
        <v>4</v>
      </c>
      <c r="G1265" s="133" t="s">
        <v>747</v>
      </c>
      <c r="H1265" s="126">
        <v>0</v>
      </c>
      <c r="I1265" s="126">
        <v>0</v>
      </c>
      <c r="J1265" s="127">
        <f t="shared" si="2825"/>
        <v>0</v>
      </c>
      <c r="K1265" s="126">
        <v>0</v>
      </c>
      <c r="L1265" s="126">
        <v>0</v>
      </c>
      <c r="M1265" s="127">
        <f t="shared" si="2826"/>
        <v>0</v>
      </c>
      <c r="N1265" s="127">
        <f t="shared" si="2827"/>
        <v>0</v>
      </c>
      <c r="O1265" s="126">
        <v>0</v>
      </c>
      <c r="P1265" s="126">
        <v>0</v>
      </c>
      <c r="Q1265" s="127">
        <f t="shared" si="2828"/>
        <v>0</v>
      </c>
      <c r="R1265" s="126">
        <v>0</v>
      </c>
      <c r="S1265" s="126">
        <v>0</v>
      </c>
      <c r="T1265" s="127">
        <f t="shared" si="2829"/>
        <v>0</v>
      </c>
      <c r="U1265" s="127">
        <f t="shared" si="2830"/>
        <v>0</v>
      </c>
      <c r="V1265" s="126">
        <v>0</v>
      </c>
      <c r="W1265" s="126">
        <v>0</v>
      </c>
      <c r="X1265" s="127">
        <f t="shared" si="2831"/>
        <v>0</v>
      </c>
      <c r="Y1265" s="126">
        <v>0</v>
      </c>
      <c r="Z1265" s="126">
        <v>0</v>
      </c>
      <c r="AA1265" s="127">
        <f t="shared" si="2832"/>
        <v>0</v>
      </c>
      <c r="AB1265" s="127">
        <f t="shared" si="2833"/>
        <v>0</v>
      </c>
      <c r="AC1265" s="126">
        <v>0</v>
      </c>
      <c r="AD1265" s="126">
        <v>0</v>
      </c>
      <c r="AE1265" s="127">
        <f t="shared" si="2834"/>
        <v>0</v>
      </c>
      <c r="AF1265" s="126">
        <v>0</v>
      </c>
      <c r="AG1265" s="126">
        <v>0</v>
      </c>
      <c r="AH1265" s="127">
        <f t="shared" si="2835"/>
        <v>0</v>
      </c>
      <c r="AI1265" s="127">
        <f t="shared" si="2836"/>
        <v>0</v>
      </c>
      <c r="AJ1265" s="126">
        <v>0</v>
      </c>
      <c r="AK1265" s="126">
        <v>0</v>
      </c>
      <c r="AL1265" s="127">
        <f t="shared" si="2837"/>
        <v>0</v>
      </c>
      <c r="AM1265" s="126">
        <v>0</v>
      </c>
      <c r="AN1265" s="126">
        <v>0</v>
      </c>
      <c r="AO1265" s="127">
        <f t="shared" si="2838"/>
        <v>0</v>
      </c>
      <c r="AP1265" s="127">
        <f t="shared" si="2839"/>
        <v>0</v>
      </c>
      <c r="AQ1265" s="126">
        <v>0</v>
      </c>
      <c r="AR1265" s="126">
        <v>0</v>
      </c>
      <c r="AS1265" s="127">
        <f t="shared" si="2840"/>
        <v>0</v>
      </c>
      <c r="AT1265" s="126">
        <v>0</v>
      </c>
      <c r="AU1265" s="126">
        <v>0</v>
      </c>
      <c r="AV1265" s="127">
        <f t="shared" si="2841"/>
        <v>0</v>
      </c>
      <c r="AW1265" s="127">
        <f t="shared" si="2842"/>
        <v>0</v>
      </c>
      <c r="AX1265" s="126">
        <v>0</v>
      </c>
      <c r="AY1265" s="126">
        <v>0</v>
      </c>
      <c r="AZ1265" s="127">
        <f t="shared" si="2843"/>
        <v>0</v>
      </c>
      <c r="BA1265" s="126">
        <v>0</v>
      </c>
      <c r="BB1265" s="126">
        <v>0</v>
      </c>
      <c r="BC1265" s="127">
        <f t="shared" si="2844"/>
        <v>0</v>
      </c>
      <c r="BD1265" s="127">
        <f t="shared" si="2845"/>
        <v>0</v>
      </c>
      <c r="BE1265" s="128" t="s">
        <v>50</v>
      </c>
      <c r="BF1265" s="134"/>
      <c r="BG1265" s="128"/>
      <c r="BH1265" s="152" t="s">
        <v>128</v>
      </c>
      <c r="BI1265" s="152"/>
      <c r="BJ1265" s="104"/>
    </row>
    <row r="1266" spans="2:62" s="96" customFormat="1" ht="36.75" hidden="1" customHeight="1">
      <c r="B1266" s="122"/>
      <c r="C1266" s="143"/>
      <c r="D1266" s="122"/>
      <c r="E1266" s="122"/>
      <c r="F1266" s="132">
        <v>5</v>
      </c>
      <c r="G1266" s="133" t="s">
        <v>748</v>
      </c>
      <c r="H1266" s="126">
        <v>0</v>
      </c>
      <c r="I1266" s="126">
        <v>0</v>
      </c>
      <c r="J1266" s="127">
        <f t="shared" si="2825"/>
        <v>0</v>
      </c>
      <c r="K1266" s="126">
        <v>0</v>
      </c>
      <c r="L1266" s="126">
        <v>0</v>
      </c>
      <c r="M1266" s="127">
        <f t="shared" si="2826"/>
        <v>0</v>
      </c>
      <c r="N1266" s="127">
        <f t="shared" si="2827"/>
        <v>0</v>
      </c>
      <c r="O1266" s="126">
        <v>0</v>
      </c>
      <c r="P1266" s="126">
        <v>0</v>
      </c>
      <c r="Q1266" s="127">
        <f t="shared" si="2828"/>
        <v>0</v>
      </c>
      <c r="R1266" s="126">
        <v>0</v>
      </c>
      <c r="S1266" s="126">
        <v>0</v>
      </c>
      <c r="T1266" s="127">
        <f t="shared" si="2829"/>
        <v>0</v>
      </c>
      <c r="U1266" s="127">
        <f t="shared" si="2830"/>
        <v>0</v>
      </c>
      <c r="V1266" s="126">
        <v>0</v>
      </c>
      <c r="W1266" s="126">
        <v>0</v>
      </c>
      <c r="X1266" s="127">
        <f t="shared" si="2831"/>
        <v>0</v>
      </c>
      <c r="Y1266" s="126">
        <v>0</v>
      </c>
      <c r="Z1266" s="126">
        <v>0</v>
      </c>
      <c r="AA1266" s="127">
        <f t="shared" si="2832"/>
        <v>0</v>
      </c>
      <c r="AB1266" s="127">
        <f t="shared" si="2833"/>
        <v>0</v>
      </c>
      <c r="AC1266" s="126">
        <v>0</v>
      </c>
      <c r="AD1266" s="126">
        <v>0</v>
      </c>
      <c r="AE1266" s="127">
        <f t="shared" si="2834"/>
        <v>0</v>
      </c>
      <c r="AF1266" s="126">
        <v>0</v>
      </c>
      <c r="AG1266" s="126">
        <v>0</v>
      </c>
      <c r="AH1266" s="127">
        <f t="shared" si="2835"/>
        <v>0</v>
      </c>
      <c r="AI1266" s="127">
        <f t="shared" si="2836"/>
        <v>0</v>
      </c>
      <c r="AJ1266" s="126">
        <v>0</v>
      </c>
      <c r="AK1266" s="126">
        <v>0</v>
      </c>
      <c r="AL1266" s="127">
        <f t="shared" si="2837"/>
        <v>0</v>
      </c>
      <c r="AM1266" s="126">
        <v>0</v>
      </c>
      <c r="AN1266" s="126">
        <v>0</v>
      </c>
      <c r="AO1266" s="127">
        <f t="shared" si="2838"/>
        <v>0</v>
      </c>
      <c r="AP1266" s="127">
        <f t="shared" si="2839"/>
        <v>0</v>
      </c>
      <c r="AQ1266" s="126">
        <v>0</v>
      </c>
      <c r="AR1266" s="126">
        <v>0</v>
      </c>
      <c r="AS1266" s="127">
        <f t="shared" si="2840"/>
        <v>0</v>
      </c>
      <c r="AT1266" s="126">
        <v>0</v>
      </c>
      <c r="AU1266" s="126">
        <v>0</v>
      </c>
      <c r="AV1266" s="127">
        <f t="shared" si="2841"/>
        <v>0</v>
      </c>
      <c r="AW1266" s="127">
        <f t="shared" si="2842"/>
        <v>0</v>
      </c>
      <c r="AX1266" s="126">
        <v>0</v>
      </c>
      <c r="AY1266" s="126">
        <v>0</v>
      </c>
      <c r="AZ1266" s="127">
        <f t="shared" si="2843"/>
        <v>0</v>
      </c>
      <c r="BA1266" s="126">
        <v>0</v>
      </c>
      <c r="BB1266" s="126">
        <v>0</v>
      </c>
      <c r="BC1266" s="127">
        <f t="shared" si="2844"/>
        <v>0</v>
      </c>
      <c r="BD1266" s="127">
        <f t="shared" si="2845"/>
        <v>0</v>
      </c>
      <c r="BE1266" s="128" t="s">
        <v>50</v>
      </c>
      <c r="BF1266" s="134"/>
      <c r="BG1266" s="128"/>
      <c r="BH1266" s="152" t="s">
        <v>128</v>
      </c>
      <c r="BI1266" s="152"/>
      <c r="BJ1266" s="104"/>
    </row>
    <row r="1267" spans="2:62" s="96" customFormat="1" ht="36.75" hidden="1" customHeight="1">
      <c r="B1267" s="122"/>
      <c r="C1267" s="143"/>
      <c r="D1267" s="122"/>
      <c r="E1267" s="122"/>
      <c r="F1267" s="132">
        <v>6</v>
      </c>
      <c r="G1267" s="133" t="s">
        <v>749</v>
      </c>
      <c r="H1267" s="126">
        <v>0</v>
      </c>
      <c r="I1267" s="126">
        <v>0</v>
      </c>
      <c r="J1267" s="127">
        <f t="shared" si="2825"/>
        <v>0</v>
      </c>
      <c r="K1267" s="126">
        <v>0</v>
      </c>
      <c r="L1267" s="126">
        <v>0</v>
      </c>
      <c r="M1267" s="127">
        <f t="shared" si="2826"/>
        <v>0</v>
      </c>
      <c r="N1267" s="127">
        <f t="shared" si="2827"/>
        <v>0</v>
      </c>
      <c r="O1267" s="126">
        <v>0</v>
      </c>
      <c r="P1267" s="126">
        <v>0</v>
      </c>
      <c r="Q1267" s="127">
        <f t="shared" si="2828"/>
        <v>0</v>
      </c>
      <c r="R1267" s="126">
        <v>0</v>
      </c>
      <c r="S1267" s="126">
        <v>0</v>
      </c>
      <c r="T1267" s="127">
        <f t="shared" si="2829"/>
        <v>0</v>
      </c>
      <c r="U1267" s="127">
        <f t="shared" si="2830"/>
        <v>0</v>
      </c>
      <c r="V1267" s="126">
        <v>0</v>
      </c>
      <c r="W1267" s="126">
        <v>0</v>
      </c>
      <c r="X1267" s="127">
        <f t="shared" si="2831"/>
        <v>0</v>
      </c>
      <c r="Y1267" s="126">
        <v>0</v>
      </c>
      <c r="Z1267" s="126">
        <v>0</v>
      </c>
      <c r="AA1267" s="127">
        <f t="shared" si="2832"/>
        <v>0</v>
      </c>
      <c r="AB1267" s="127">
        <f t="shared" si="2833"/>
        <v>0</v>
      </c>
      <c r="AC1267" s="126">
        <v>0</v>
      </c>
      <c r="AD1267" s="126">
        <v>0</v>
      </c>
      <c r="AE1267" s="127">
        <f t="shared" si="2834"/>
        <v>0</v>
      </c>
      <c r="AF1267" s="126">
        <v>0</v>
      </c>
      <c r="AG1267" s="126">
        <v>0</v>
      </c>
      <c r="AH1267" s="127">
        <f t="shared" si="2835"/>
        <v>0</v>
      </c>
      <c r="AI1267" s="127">
        <f t="shared" si="2836"/>
        <v>0</v>
      </c>
      <c r="AJ1267" s="126">
        <v>0</v>
      </c>
      <c r="AK1267" s="126">
        <v>0</v>
      </c>
      <c r="AL1267" s="127">
        <f t="shared" si="2837"/>
        <v>0</v>
      </c>
      <c r="AM1267" s="126">
        <v>0</v>
      </c>
      <c r="AN1267" s="126">
        <v>0</v>
      </c>
      <c r="AO1267" s="127">
        <f t="shared" si="2838"/>
        <v>0</v>
      </c>
      <c r="AP1267" s="127">
        <f t="shared" si="2839"/>
        <v>0</v>
      </c>
      <c r="AQ1267" s="126">
        <v>0</v>
      </c>
      <c r="AR1267" s="126">
        <v>0</v>
      </c>
      <c r="AS1267" s="127">
        <f t="shared" si="2840"/>
        <v>0</v>
      </c>
      <c r="AT1267" s="126">
        <v>0</v>
      </c>
      <c r="AU1267" s="126">
        <v>0</v>
      </c>
      <c r="AV1267" s="127">
        <f t="shared" si="2841"/>
        <v>0</v>
      </c>
      <c r="AW1267" s="127">
        <f t="shared" si="2842"/>
        <v>0</v>
      </c>
      <c r="AX1267" s="126">
        <v>0</v>
      </c>
      <c r="AY1267" s="126">
        <v>0</v>
      </c>
      <c r="AZ1267" s="127">
        <f t="shared" si="2843"/>
        <v>0</v>
      </c>
      <c r="BA1267" s="126">
        <v>0</v>
      </c>
      <c r="BB1267" s="126">
        <v>0</v>
      </c>
      <c r="BC1267" s="127">
        <f t="shared" si="2844"/>
        <v>0</v>
      </c>
      <c r="BD1267" s="127">
        <f t="shared" si="2845"/>
        <v>0</v>
      </c>
      <c r="BE1267" s="128" t="s">
        <v>50</v>
      </c>
      <c r="BF1267" s="134"/>
      <c r="BG1267" s="128"/>
      <c r="BH1267" s="152" t="s">
        <v>128</v>
      </c>
      <c r="BI1267" s="152"/>
      <c r="BJ1267" s="104"/>
    </row>
    <row r="1268" spans="2:62" s="96" customFormat="1" ht="36.75" hidden="1" customHeight="1">
      <c r="B1268" s="122"/>
      <c r="C1268" s="143"/>
      <c r="D1268" s="122"/>
      <c r="E1268" s="122"/>
      <c r="F1268" s="132">
        <v>7</v>
      </c>
      <c r="G1268" s="133" t="s">
        <v>750</v>
      </c>
      <c r="H1268" s="126">
        <v>0</v>
      </c>
      <c r="I1268" s="126">
        <v>0</v>
      </c>
      <c r="J1268" s="127">
        <f t="shared" si="2825"/>
        <v>0</v>
      </c>
      <c r="K1268" s="126">
        <v>0</v>
      </c>
      <c r="L1268" s="126">
        <v>0</v>
      </c>
      <c r="M1268" s="127">
        <f t="shared" si="2826"/>
        <v>0</v>
      </c>
      <c r="N1268" s="127">
        <f t="shared" si="2827"/>
        <v>0</v>
      </c>
      <c r="O1268" s="126">
        <v>0</v>
      </c>
      <c r="P1268" s="126">
        <v>0</v>
      </c>
      <c r="Q1268" s="127">
        <f t="shared" si="2828"/>
        <v>0</v>
      </c>
      <c r="R1268" s="126">
        <v>0</v>
      </c>
      <c r="S1268" s="126">
        <v>0</v>
      </c>
      <c r="T1268" s="127">
        <f t="shared" si="2829"/>
        <v>0</v>
      </c>
      <c r="U1268" s="127">
        <f t="shared" si="2830"/>
        <v>0</v>
      </c>
      <c r="V1268" s="126">
        <v>0</v>
      </c>
      <c r="W1268" s="126">
        <v>0</v>
      </c>
      <c r="X1268" s="127">
        <f t="shared" si="2831"/>
        <v>0</v>
      </c>
      <c r="Y1268" s="126">
        <v>0</v>
      </c>
      <c r="Z1268" s="126">
        <v>0</v>
      </c>
      <c r="AA1268" s="127">
        <f t="shared" si="2832"/>
        <v>0</v>
      </c>
      <c r="AB1268" s="127">
        <f t="shared" si="2833"/>
        <v>0</v>
      </c>
      <c r="AC1268" s="126">
        <v>0</v>
      </c>
      <c r="AD1268" s="126">
        <v>0</v>
      </c>
      <c r="AE1268" s="127">
        <f t="shared" si="2834"/>
        <v>0</v>
      </c>
      <c r="AF1268" s="126">
        <v>0</v>
      </c>
      <c r="AG1268" s="126">
        <v>0</v>
      </c>
      <c r="AH1268" s="127">
        <f t="shared" si="2835"/>
        <v>0</v>
      </c>
      <c r="AI1268" s="127">
        <f t="shared" si="2836"/>
        <v>0</v>
      </c>
      <c r="AJ1268" s="126">
        <v>0</v>
      </c>
      <c r="AK1268" s="126">
        <v>0</v>
      </c>
      <c r="AL1268" s="127">
        <f t="shared" si="2837"/>
        <v>0</v>
      </c>
      <c r="AM1268" s="126">
        <v>0</v>
      </c>
      <c r="AN1268" s="126">
        <v>0</v>
      </c>
      <c r="AO1268" s="127">
        <f t="shared" si="2838"/>
        <v>0</v>
      </c>
      <c r="AP1268" s="127">
        <f t="shared" si="2839"/>
        <v>0</v>
      </c>
      <c r="AQ1268" s="126">
        <v>0</v>
      </c>
      <c r="AR1268" s="126">
        <v>0</v>
      </c>
      <c r="AS1268" s="127">
        <f t="shared" si="2840"/>
        <v>0</v>
      </c>
      <c r="AT1268" s="126">
        <v>0</v>
      </c>
      <c r="AU1268" s="126">
        <v>0</v>
      </c>
      <c r="AV1268" s="127">
        <f t="shared" si="2841"/>
        <v>0</v>
      </c>
      <c r="AW1268" s="127">
        <f t="shared" si="2842"/>
        <v>0</v>
      </c>
      <c r="AX1268" s="126">
        <v>0</v>
      </c>
      <c r="AY1268" s="126">
        <v>0</v>
      </c>
      <c r="AZ1268" s="127">
        <f t="shared" si="2843"/>
        <v>0</v>
      </c>
      <c r="BA1268" s="126">
        <v>0</v>
      </c>
      <c r="BB1268" s="126">
        <v>0</v>
      </c>
      <c r="BC1268" s="127">
        <f t="shared" si="2844"/>
        <v>0</v>
      </c>
      <c r="BD1268" s="127">
        <f t="shared" si="2845"/>
        <v>0</v>
      </c>
      <c r="BE1268" s="128" t="s">
        <v>50</v>
      </c>
      <c r="BF1268" s="134"/>
      <c r="BG1268" s="128"/>
      <c r="BH1268" s="152" t="s">
        <v>128</v>
      </c>
      <c r="BI1268" s="152"/>
      <c r="BJ1268" s="104"/>
    </row>
    <row r="1269" spans="2:62" s="121" customFormat="1" ht="40.5" hidden="1">
      <c r="B1269" s="114">
        <v>2014</v>
      </c>
      <c r="C1269" s="115">
        <v>8317</v>
      </c>
      <c r="D1269" s="114">
        <v>9</v>
      </c>
      <c r="E1269" s="114">
        <v>283</v>
      </c>
      <c r="F1269" s="114"/>
      <c r="G1269" s="116" t="s">
        <v>325</v>
      </c>
      <c r="H1269" s="117">
        <f>SUM(H1270:H1290)</f>
        <v>0</v>
      </c>
      <c r="I1269" s="117">
        <f t="shared" ref="I1269:O1269" si="2846">SUM(I1270:I1290)</f>
        <v>0</v>
      </c>
      <c r="J1269" s="117">
        <f t="shared" si="2846"/>
        <v>0</v>
      </c>
      <c r="K1269" s="117">
        <f t="shared" si="2846"/>
        <v>0</v>
      </c>
      <c r="L1269" s="117">
        <f t="shared" si="2846"/>
        <v>0</v>
      </c>
      <c r="M1269" s="117">
        <f t="shared" si="2846"/>
        <v>0</v>
      </c>
      <c r="N1269" s="117">
        <f t="shared" si="2846"/>
        <v>0</v>
      </c>
      <c r="O1269" s="117">
        <f t="shared" si="2846"/>
        <v>0</v>
      </c>
      <c r="P1269" s="117">
        <f t="shared" ref="P1269:BD1269" si="2847">SUM(P1270:P1290)</f>
        <v>0</v>
      </c>
      <c r="Q1269" s="117">
        <f t="shared" si="2847"/>
        <v>0</v>
      </c>
      <c r="R1269" s="117">
        <f t="shared" si="2847"/>
        <v>0</v>
      </c>
      <c r="S1269" s="117">
        <f t="shared" si="2847"/>
        <v>0</v>
      </c>
      <c r="T1269" s="117">
        <f t="shared" si="2847"/>
        <v>0</v>
      </c>
      <c r="U1269" s="117">
        <f t="shared" si="2847"/>
        <v>0</v>
      </c>
      <c r="V1269" s="117">
        <f t="shared" si="2847"/>
        <v>0</v>
      </c>
      <c r="W1269" s="117">
        <f t="shared" si="2847"/>
        <v>0</v>
      </c>
      <c r="X1269" s="117">
        <f t="shared" si="2847"/>
        <v>0</v>
      </c>
      <c r="Y1269" s="117">
        <f t="shared" si="2847"/>
        <v>0</v>
      </c>
      <c r="Z1269" s="117">
        <f t="shared" si="2847"/>
        <v>0</v>
      </c>
      <c r="AA1269" s="117">
        <f t="shared" si="2847"/>
        <v>0</v>
      </c>
      <c r="AB1269" s="117">
        <f t="shared" si="2847"/>
        <v>0</v>
      </c>
      <c r="AC1269" s="117">
        <f t="shared" si="2847"/>
        <v>0</v>
      </c>
      <c r="AD1269" s="117">
        <f t="shared" si="2847"/>
        <v>0</v>
      </c>
      <c r="AE1269" s="117">
        <f t="shared" si="2847"/>
        <v>0</v>
      </c>
      <c r="AF1269" s="117">
        <f t="shared" si="2847"/>
        <v>0</v>
      </c>
      <c r="AG1269" s="117">
        <f t="shared" si="2847"/>
        <v>0</v>
      </c>
      <c r="AH1269" s="117">
        <f t="shared" si="2847"/>
        <v>0</v>
      </c>
      <c r="AI1269" s="117">
        <f t="shared" si="2847"/>
        <v>0</v>
      </c>
      <c r="AJ1269" s="117">
        <f t="shared" si="2847"/>
        <v>0</v>
      </c>
      <c r="AK1269" s="117">
        <f t="shared" si="2847"/>
        <v>0</v>
      </c>
      <c r="AL1269" s="117">
        <f t="shared" si="2847"/>
        <v>0</v>
      </c>
      <c r="AM1269" s="117">
        <f t="shared" si="2847"/>
        <v>0</v>
      </c>
      <c r="AN1269" s="117">
        <f t="shared" si="2847"/>
        <v>0</v>
      </c>
      <c r="AO1269" s="117">
        <f t="shared" si="2847"/>
        <v>0</v>
      </c>
      <c r="AP1269" s="117">
        <f t="shared" si="2847"/>
        <v>0</v>
      </c>
      <c r="AQ1269" s="117">
        <f t="shared" si="2847"/>
        <v>0</v>
      </c>
      <c r="AR1269" s="117">
        <f t="shared" si="2847"/>
        <v>0</v>
      </c>
      <c r="AS1269" s="117">
        <f t="shared" si="2847"/>
        <v>0</v>
      </c>
      <c r="AT1269" s="117">
        <f t="shared" si="2847"/>
        <v>0</v>
      </c>
      <c r="AU1269" s="117">
        <f t="shared" si="2847"/>
        <v>0</v>
      </c>
      <c r="AV1269" s="117">
        <f t="shared" si="2847"/>
        <v>0</v>
      </c>
      <c r="AW1269" s="117">
        <f t="shared" si="2847"/>
        <v>0</v>
      </c>
      <c r="AX1269" s="117">
        <f t="shared" si="2847"/>
        <v>0</v>
      </c>
      <c r="AY1269" s="117">
        <f t="shared" si="2847"/>
        <v>0</v>
      </c>
      <c r="AZ1269" s="117">
        <f t="shared" si="2847"/>
        <v>0</v>
      </c>
      <c r="BA1269" s="117">
        <f t="shared" si="2847"/>
        <v>0</v>
      </c>
      <c r="BB1269" s="117">
        <f t="shared" si="2847"/>
        <v>0</v>
      </c>
      <c r="BC1269" s="117">
        <f t="shared" si="2847"/>
        <v>0</v>
      </c>
      <c r="BD1269" s="117">
        <f t="shared" si="2847"/>
        <v>0</v>
      </c>
      <c r="BE1269" s="118"/>
      <c r="BF1269" s="119"/>
      <c r="BG1269" s="118"/>
      <c r="BH1269" s="140"/>
      <c r="BI1269" s="140"/>
      <c r="BJ1269" s="104"/>
    </row>
    <row r="1270" spans="2:62" s="96" customFormat="1" ht="36.75" hidden="1" customHeight="1">
      <c r="B1270" s="122"/>
      <c r="C1270" s="143"/>
      <c r="D1270" s="122"/>
      <c r="E1270" s="122"/>
      <c r="F1270" s="132">
        <v>1</v>
      </c>
      <c r="G1270" s="133" t="s">
        <v>477</v>
      </c>
      <c r="H1270" s="126">
        <v>0</v>
      </c>
      <c r="I1270" s="126">
        <v>0</v>
      </c>
      <c r="J1270" s="127">
        <f t="shared" ref="J1270:J1290" si="2848">H1270+I1270</f>
        <v>0</v>
      </c>
      <c r="K1270" s="126">
        <v>0</v>
      </c>
      <c r="L1270" s="126">
        <v>0</v>
      </c>
      <c r="M1270" s="127">
        <f t="shared" ref="M1270:M1290" si="2849">K1270+L1270</f>
        <v>0</v>
      </c>
      <c r="N1270" s="127">
        <f t="shared" ref="N1270:N1290" si="2850">J1270+M1270</f>
        <v>0</v>
      </c>
      <c r="O1270" s="126">
        <v>0</v>
      </c>
      <c r="P1270" s="126">
        <v>0</v>
      </c>
      <c r="Q1270" s="127">
        <f t="shared" ref="Q1270:Q1290" si="2851">O1270+P1270</f>
        <v>0</v>
      </c>
      <c r="R1270" s="126">
        <v>0</v>
      </c>
      <c r="S1270" s="126">
        <v>0</v>
      </c>
      <c r="T1270" s="127">
        <f t="shared" ref="T1270:T1290" si="2852">R1270+S1270</f>
        <v>0</v>
      </c>
      <c r="U1270" s="127">
        <f t="shared" ref="U1270:U1290" si="2853">Q1270+T1270</f>
        <v>0</v>
      </c>
      <c r="V1270" s="126">
        <v>0</v>
      </c>
      <c r="W1270" s="126">
        <v>0</v>
      </c>
      <c r="X1270" s="127">
        <f t="shared" ref="X1270:X1290" si="2854">V1270+W1270</f>
        <v>0</v>
      </c>
      <c r="Y1270" s="126">
        <v>0</v>
      </c>
      <c r="Z1270" s="126">
        <v>0</v>
      </c>
      <c r="AA1270" s="127">
        <f t="shared" ref="AA1270:AA1290" si="2855">Y1270+Z1270</f>
        <v>0</v>
      </c>
      <c r="AB1270" s="127">
        <f t="shared" ref="AB1270:AB1290" si="2856">X1270+AA1270</f>
        <v>0</v>
      </c>
      <c r="AC1270" s="126">
        <v>0</v>
      </c>
      <c r="AD1270" s="126">
        <v>0</v>
      </c>
      <c r="AE1270" s="127">
        <f t="shared" ref="AE1270:AE1290" si="2857">AC1270+AD1270</f>
        <v>0</v>
      </c>
      <c r="AF1270" s="126">
        <v>0</v>
      </c>
      <c r="AG1270" s="126">
        <v>0</v>
      </c>
      <c r="AH1270" s="127">
        <f t="shared" ref="AH1270:AH1290" si="2858">AF1270+AG1270</f>
        <v>0</v>
      </c>
      <c r="AI1270" s="127">
        <f t="shared" ref="AI1270:AI1290" si="2859">AE1270+AH1270</f>
        <v>0</v>
      </c>
      <c r="AJ1270" s="126">
        <v>0</v>
      </c>
      <c r="AK1270" s="126">
        <v>0</v>
      </c>
      <c r="AL1270" s="127">
        <f t="shared" ref="AL1270:AL1290" si="2860">AJ1270+AK1270</f>
        <v>0</v>
      </c>
      <c r="AM1270" s="126">
        <v>0</v>
      </c>
      <c r="AN1270" s="126">
        <v>0</v>
      </c>
      <c r="AO1270" s="127">
        <f t="shared" ref="AO1270:AO1290" si="2861">AM1270+AN1270</f>
        <v>0</v>
      </c>
      <c r="AP1270" s="127">
        <f t="shared" ref="AP1270:AP1290" si="2862">AL1270+AO1270</f>
        <v>0</v>
      </c>
      <c r="AQ1270" s="126">
        <v>0</v>
      </c>
      <c r="AR1270" s="126">
        <v>0</v>
      </c>
      <c r="AS1270" s="127">
        <f t="shared" ref="AS1270:AS1290" si="2863">AQ1270+AR1270</f>
        <v>0</v>
      </c>
      <c r="AT1270" s="126">
        <v>0</v>
      </c>
      <c r="AU1270" s="126">
        <v>0</v>
      </c>
      <c r="AV1270" s="127">
        <f t="shared" ref="AV1270:AV1290" si="2864">AT1270+AU1270</f>
        <v>0</v>
      </c>
      <c r="AW1270" s="127">
        <f t="shared" ref="AW1270:AW1290" si="2865">AS1270+AV1270</f>
        <v>0</v>
      </c>
      <c r="AX1270" s="126">
        <v>0</v>
      </c>
      <c r="AY1270" s="126">
        <v>0</v>
      </c>
      <c r="AZ1270" s="127">
        <f t="shared" ref="AZ1270:AZ1290" si="2866">AX1270+AY1270</f>
        <v>0</v>
      </c>
      <c r="BA1270" s="126">
        <v>0</v>
      </c>
      <c r="BB1270" s="126">
        <v>0</v>
      </c>
      <c r="BC1270" s="127">
        <f t="shared" ref="BC1270:BC1290" si="2867">BA1270+BB1270</f>
        <v>0</v>
      </c>
      <c r="BD1270" s="127">
        <f t="shared" ref="BD1270:BD1290" si="2868">AZ1270+BC1270</f>
        <v>0</v>
      </c>
      <c r="BE1270" s="128" t="s">
        <v>50</v>
      </c>
      <c r="BF1270" s="134"/>
      <c r="BG1270" s="128"/>
      <c r="BH1270" s="152" t="s">
        <v>128</v>
      </c>
      <c r="BI1270" s="152"/>
      <c r="BJ1270" s="104"/>
    </row>
    <row r="1271" spans="2:62" s="96" customFormat="1" ht="36.75" hidden="1" customHeight="1">
      <c r="B1271" s="122"/>
      <c r="C1271" s="143"/>
      <c r="D1271" s="122"/>
      <c r="E1271" s="122"/>
      <c r="F1271" s="132">
        <v>2</v>
      </c>
      <c r="G1271" s="133" t="s">
        <v>332</v>
      </c>
      <c r="H1271" s="126">
        <v>0</v>
      </c>
      <c r="I1271" s="126">
        <v>0</v>
      </c>
      <c r="J1271" s="127">
        <f t="shared" si="2848"/>
        <v>0</v>
      </c>
      <c r="K1271" s="126">
        <v>0</v>
      </c>
      <c r="L1271" s="126">
        <v>0</v>
      </c>
      <c r="M1271" s="127">
        <f t="shared" si="2849"/>
        <v>0</v>
      </c>
      <c r="N1271" s="127">
        <f t="shared" si="2850"/>
        <v>0</v>
      </c>
      <c r="O1271" s="126">
        <v>0</v>
      </c>
      <c r="P1271" s="126">
        <v>0</v>
      </c>
      <c r="Q1271" s="127">
        <f t="shared" si="2851"/>
        <v>0</v>
      </c>
      <c r="R1271" s="126">
        <v>0</v>
      </c>
      <c r="S1271" s="126">
        <v>0</v>
      </c>
      <c r="T1271" s="127">
        <f t="shared" si="2852"/>
        <v>0</v>
      </c>
      <c r="U1271" s="127">
        <f t="shared" si="2853"/>
        <v>0</v>
      </c>
      <c r="V1271" s="126">
        <v>0</v>
      </c>
      <c r="W1271" s="126">
        <v>0</v>
      </c>
      <c r="X1271" s="127">
        <f t="shared" si="2854"/>
        <v>0</v>
      </c>
      <c r="Y1271" s="126">
        <v>0</v>
      </c>
      <c r="Z1271" s="126">
        <v>0</v>
      </c>
      <c r="AA1271" s="127">
        <f t="shared" si="2855"/>
        <v>0</v>
      </c>
      <c r="AB1271" s="127">
        <f t="shared" si="2856"/>
        <v>0</v>
      </c>
      <c r="AC1271" s="126">
        <v>0</v>
      </c>
      <c r="AD1271" s="126">
        <v>0</v>
      </c>
      <c r="AE1271" s="127">
        <f t="shared" si="2857"/>
        <v>0</v>
      </c>
      <c r="AF1271" s="126">
        <v>0</v>
      </c>
      <c r="AG1271" s="126">
        <v>0</v>
      </c>
      <c r="AH1271" s="127">
        <f t="shared" si="2858"/>
        <v>0</v>
      </c>
      <c r="AI1271" s="127">
        <f t="shared" si="2859"/>
        <v>0</v>
      </c>
      <c r="AJ1271" s="126">
        <v>0</v>
      </c>
      <c r="AK1271" s="126">
        <v>0</v>
      </c>
      <c r="AL1271" s="127">
        <f t="shared" si="2860"/>
        <v>0</v>
      </c>
      <c r="AM1271" s="126">
        <v>0</v>
      </c>
      <c r="AN1271" s="126">
        <v>0</v>
      </c>
      <c r="AO1271" s="127">
        <f t="shared" si="2861"/>
        <v>0</v>
      </c>
      <c r="AP1271" s="127">
        <f t="shared" si="2862"/>
        <v>0</v>
      </c>
      <c r="AQ1271" s="126">
        <v>0</v>
      </c>
      <c r="AR1271" s="126">
        <v>0</v>
      </c>
      <c r="AS1271" s="127">
        <f t="shared" si="2863"/>
        <v>0</v>
      </c>
      <c r="AT1271" s="126">
        <v>0</v>
      </c>
      <c r="AU1271" s="126">
        <v>0</v>
      </c>
      <c r="AV1271" s="127">
        <f t="shared" si="2864"/>
        <v>0</v>
      </c>
      <c r="AW1271" s="127">
        <f t="shared" si="2865"/>
        <v>0</v>
      </c>
      <c r="AX1271" s="126">
        <v>0</v>
      </c>
      <c r="AY1271" s="126">
        <v>0</v>
      </c>
      <c r="AZ1271" s="127">
        <f t="shared" si="2866"/>
        <v>0</v>
      </c>
      <c r="BA1271" s="126">
        <v>0</v>
      </c>
      <c r="BB1271" s="126">
        <v>0</v>
      </c>
      <c r="BC1271" s="127">
        <f t="shared" si="2867"/>
        <v>0</v>
      </c>
      <c r="BD1271" s="127">
        <f t="shared" si="2868"/>
        <v>0</v>
      </c>
      <c r="BE1271" s="128" t="s">
        <v>50</v>
      </c>
      <c r="BF1271" s="134"/>
      <c r="BG1271" s="128"/>
      <c r="BH1271" s="152" t="s">
        <v>128</v>
      </c>
      <c r="BI1271" s="152"/>
      <c r="BJ1271" s="104"/>
    </row>
    <row r="1272" spans="2:62" s="96" customFormat="1" ht="36.75" hidden="1" customHeight="1">
      <c r="B1272" s="122"/>
      <c r="C1272" s="143"/>
      <c r="D1272" s="122"/>
      <c r="E1272" s="122"/>
      <c r="F1272" s="132">
        <v>3</v>
      </c>
      <c r="G1272" s="133" t="s">
        <v>751</v>
      </c>
      <c r="H1272" s="126">
        <v>0</v>
      </c>
      <c r="I1272" s="126">
        <v>0</v>
      </c>
      <c r="J1272" s="127">
        <f t="shared" si="2848"/>
        <v>0</v>
      </c>
      <c r="K1272" s="126">
        <v>0</v>
      </c>
      <c r="L1272" s="126">
        <v>0</v>
      </c>
      <c r="M1272" s="127">
        <f t="shared" si="2849"/>
        <v>0</v>
      </c>
      <c r="N1272" s="127">
        <f t="shared" si="2850"/>
        <v>0</v>
      </c>
      <c r="O1272" s="126">
        <v>0</v>
      </c>
      <c r="P1272" s="126">
        <v>0</v>
      </c>
      <c r="Q1272" s="127">
        <f t="shared" si="2851"/>
        <v>0</v>
      </c>
      <c r="R1272" s="126">
        <v>0</v>
      </c>
      <c r="S1272" s="126">
        <v>0</v>
      </c>
      <c r="T1272" s="127">
        <f t="shared" si="2852"/>
        <v>0</v>
      </c>
      <c r="U1272" s="127">
        <f t="shared" si="2853"/>
        <v>0</v>
      </c>
      <c r="V1272" s="126">
        <v>0</v>
      </c>
      <c r="W1272" s="126">
        <v>0</v>
      </c>
      <c r="X1272" s="127">
        <f t="shared" si="2854"/>
        <v>0</v>
      </c>
      <c r="Y1272" s="126">
        <v>0</v>
      </c>
      <c r="Z1272" s="126">
        <v>0</v>
      </c>
      <c r="AA1272" s="127">
        <f t="shared" si="2855"/>
        <v>0</v>
      </c>
      <c r="AB1272" s="127">
        <f t="shared" si="2856"/>
        <v>0</v>
      </c>
      <c r="AC1272" s="126">
        <v>0</v>
      </c>
      <c r="AD1272" s="126">
        <v>0</v>
      </c>
      <c r="AE1272" s="127">
        <f t="shared" si="2857"/>
        <v>0</v>
      </c>
      <c r="AF1272" s="126">
        <v>0</v>
      </c>
      <c r="AG1272" s="126">
        <v>0</v>
      </c>
      <c r="AH1272" s="127">
        <f t="shared" si="2858"/>
        <v>0</v>
      </c>
      <c r="AI1272" s="127">
        <f t="shared" si="2859"/>
        <v>0</v>
      </c>
      <c r="AJ1272" s="126">
        <v>0</v>
      </c>
      <c r="AK1272" s="126">
        <v>0</v>
      </c>
      <c r="AL1272" s="127">
        <f t="shared" si="2860"/>
        <v>0</v>
      </c>
      <c r="AM1272" s="126">
        <v>0</v>
      </c>
      <c r="AN1272" s="126">
        <v>0</v>
      </c>
      <c r="AO1272" s="127">
        <f t="shared" si="2861"/>
        <v>0</v>
      </c>
      <c r="AP1272" s="127">
        <f t="shared" si="2862"/>
        <v>0</v>
      </c>
      <c r="AQ1272" s="126">
        <v>0</v>
      </c>
      <c r="AR1272" s="126">
        <v>0</v>
      </c>
      <c r="AS1272" s="127">
        <f t="shared" si="2863"/>
        <v>0</v>
      </c>
      <c r="AT1272" s="126">
        <v>0</v>
      </c>
      <c r="AU1272" s="126">
        <v>0</v>
      </c>
      <c r="AV1272" s="127">
        <f t="shared" si="2864"/>
        <v>0</v>
      </c>
      <c r="AW1272" s="127">
        <f t="shared" si="2865"/>
        <v>0</v>
      </c>
      <c r="AX1272" s="126">
        <v>0</v>
      </c>
      <c r="AY1272" s="126">
        <v>0</v>
      </c>
      <c r="AZ1272" s="127">
        <f t="shared" si="2866"/>
        <v>0</v>
      </c>
      <c r="BA1272" s="126">
        <v>0</v>
      </c>
      <c r="BB1272" s="126">
        <v>0</v>
      </c>
      <c r="BC1272" s="127">
        <f t="shared" si="2867"/>
        <v>0</v>
      </c>
      <c r="BD1272" s="127">
        <f t="shared" si="2868"/>
        <v>0</v>
      </c>
      <c r="BE1272" s="128" t="s">
        <v>50</v>
      </c>
      <c r="BF1272" s="134"/>
      <c r="BG1272" s="128"/>
      <c r="BH1272" s="152" t="s">
        <v>128</v>
      </c>
      <c r="BI1272" s="152"/>
      <c r="BJ1272" s="104"/>
    </row>
    <row r="1273" spans="2:62" s="96" customFormat="1" ht="36.75" hidden="1" customHeight="1">
      <c r="B1273" s="122"/>
      <c r="C1273" s="143"/>
      <c r="D1273" s="122"/>
      <c r="E1273" s="122"/>
      <c r="F1273" s="132">
        <v>4</v>
      </c>
      <c r="G1273" s="133" t="s">
        <v>479</v>
      </c>
      <c r="H1273" s="126">
        <v>0</v>
      </c>
      <c r="I1273" s="126">
        <v>0</v>
      </c>
      <c r="J1273" s="127">
        <f t="shared" si="2848"/>
        <v>0</v>
      </c>
      <c r="K1273" s="126">
        <v>0</v>
      </c>
      <c r="L1273" s="126">
        <v>0</v>
      </c>
      <c r="M1273" s="127">
        <f t="shared" si="2849"/>
        <v>0</v>
      </c>
      <c r="N1273" s="127">
        <f t="shared" si="2850"/>
        <v>0</v>
      </c>
      <c r="O1273" s="126">
        <v>0</v>
      </c>
      <c r="P1273" s="126">
        <v>0</v>
      </c>
      <c r="Q1273" s="127">
        <f t="shared" si="2851"/>
        <v>0</v>
      </c>
      <c r="R1273" s="126">
        <v>0</v>
      </c>
      <c r="S1273" s="126">
        <v>0</v>
      </c>
      <c r="T1273" s="127">
        <f t="shared" si="2852"/>
        <v>0</v>
      </c>
      <c r="U1273" s="127">
        <f t="shared" si="2853"/>
        <v>0</v>
      </c>
      <c r="V1273" s="126">
        <v>0</v>
      </c>
      <c r="W1273" s="126">
        <v>0</v>
      </c>
      <c r="X1273" s="127">
        <f t="shared" si="2854"/>
        <v>0</v>
      </c>
      <c r="Y1273" s="126">
        <v>0</v>
      </c>
      <c r="Z1273" s="126">
        <v>0</v>
      </c>
      <c r="AA1273" s="127">
        <f t="shared" si="2855"/>
        <v>0</v>
      </c>
      <c r="AB1273" s="127">
        <f t="shared" si="2856"/>
        <v>0</v>
      </c>
      <c r="AC1273" s="126">
        <v>0</v>
      </c>
      <c r="AD1273" s="126">
        <v>0</v>
      </c>
      <c r="AE1273" s="127">
        <f t="shared" si="2857"/>
        <v>0</v>
      </c>
      <c r="AF1273" s="126">
        <v>0</v>
      </c>
      <c r="AG1273" s="126">
        <v>0</v>
      </c>
      <c r="AH1273" s="127">
        <f t="shared" si="2858"/>
        <v>0</v>
      </c>
      <c r="AI1273" s="127">
        <f t="shared" si="2859"/>
        <v>0</v>
      </c>
      <c r="AJ1273" s="126">
        <v>0</v>
      </c>
      <c r="AK1273" s="126">
        <v>0</v>
      </c>
      <c r="AL1273" s="127">
        <f t="shared" si="2860"/>
        <v>0</v>
      </c>
      <c r="AM1273" s="126">
        <v>0</v>
      </c>
      <c r="AN1273" s="126">
        <v>0</v>
      </c>
      <c r="AO1273" s="127">
        <f t="shared" si="2861"/>
        <v>0</v>
      </c>
      <c r="AP1273" s="127">
        <f t="shared" si="2862"/>
        <v>0</v>
      </c>
      <c r="AQ1273" s="126">
        <v>0</v>
      </c>
      <c r="AR1273" s="126">
        <v>0</v>
      </c>
      <c r="AS1273" s="127">
        <f t="shared" si="2863"/>
        <v>0</v>
      </c>
      <c r="AT1273" s="126">
        <v>0</v>
      </c>
      <c r="AU1273" s="126">
        <v>0</v>
      </c>
      <c r="AV1273" s="127">
        <f t="shared" si="2864"/>
        <v>0</v>
      </c>
      <c r="AW1273" s="127">
        <f t="shared" si="2865"/>
        <v>0</v>
      </c>
      <c r="AX1273" s="126">
        <v>0</v>
      </c>
      <c r="AY1273" s="126">
        <v>0</v>
      </c>
      <c r="AZ1273" s="127">
        <f t="shared" si="2866"/>
        <v>0</v>
      </c>
      <c r="BA1273" s="126">
        <v>0</v>
      </c>
      <c r="BB1273" s="126">
        <v>0</v>
      </c>
      <c r="BC1273" s="127">
        <f t="shared" si="2867"/>
        <v>0</v>
      </c>
      <c r="BD1273" s="127">
        <f t="shared" si="2868"/>
        <v>0</v>
      </c>
      <c r="BE1273" s="128" t="s">
        <v>50</v>
      </c>
      <c r="BF1273" s="134"/>
      <c r="BG1273" s="128"/>
      <c r="BH1273" s="152" t="s">
        <v>128</v>
      </c>
      <c r="BI1273" s="152"/>
      <c r="BJ1273" s="104"/>
    </row>
    <row r="1274" spans="2:62" s="96" customFormat="1" ht="36.75" hidden="1" customHeight="1">
      <c r="B1274" s="122"/>
      <c r="C1274" s="143"/>
      <c r="D1274" s="122"/>
      <c r="E1274" s="122"/>
      <c r="F1274" s="132">
        <v>5</v>
      </c>
      <c r="G1274" s="133" t="s">
        <v>482</v>
      </c>
      <c r="H1274" s="126">
        <v>0</v>
      </c>
      <c r="I1274" s="126">
        <v>0</v>
      </c>
      <c r="J1274" s="127">
        <f t="shared" si="2848"/>
        <v>0</v>
      </c>
      <c r="K1274" s="126">
        <v>0</v>
      </c>
      <c r="L1274" s="126">
        <v>0</v>
      </c>
      <c r="M1274" s="127">
        <f t="shared" si="2849"/>
        <v>0</v>
      </c>
      <c r="N1274" s="127">
        <f t="shared" si="2850"/>
        <v>0</v>
      </c>
      <c r="O1274" s="126">
        <v>0</v>
      </c>
      <c r="P1274" s="126">
        <v>0</v>
      </c>
      <c r="Q1274" s="127">
        <f t="shared" si="2851"/>
        <v>0</v>
      </c>
      <c r="R1274" s="126">
        <v>0</v>
      </c>
      <c r="S1274" s="126">
        <v>0</v>
      </c>
      <c r="T1274" s="127">
        <f t="shared" si="2852"/>
        <v>0</v>
      </c>
      <c r="U1274" s="127">
        <f t="shared" si="2853"/>
        <v>0</v>
      </c>
      <c r="V1274" s="126">
        <v>0</v>
      </c>
      <c r="W1274" s="126">
        <v>0</v>
      </c>
      <c r="X1274" s="127">
        <f t="shared" si="2854"/>
        <v>0</v>
      </c>
      <c r="Y1274" s="126">
        <v>0</v>
      </c>
      <c r="Z1274" s="126">
        <v>0</v>
      </c>
      <c r="AA1274" s="127">
        <f t="shared" si="2855"/>
        <v>0</v>
      </c>
      <c r="AB1274" s="127">
        <f t="shared" si="2856"/>
        <v>0</v>
      </c>
      <c r="AC1274" s="126">
        <v>0</v>
      </c>
      <c r="AD1274" s="126">
        <v>0</v>
      </c>
      <c r="AE1274" s="127">
        <f t="shared" si="2857"/>
        <v>0</v>
      </c>
      <c r="AF1274" s="126">
        <v>0</v>
      </c>
      <c r="AG1274" s="126">
        <v>0</v>
      </c>
      <c r="AH1274" s="127">
        <f t="shared" si="2858"/>
        <v>0</v>
      </c>
      <c r="AI1274" s="127">
        <f t="shared" si="2859"/>
        <v>0</v>
      </c>
      <c r="AJ1274" s="126">
        <v>0</v>
      </c>
      <c r="AK1274" s="126">
        <v>0</v>
      </c>
      <c r="AL1274" s="127">
        <f t="shared" si="2860"/>
        <v>0</v>
      </c>
      <c r="AM1274" s="126">
        <v>0</v>
      </c>
      <c r="AN1274" s="126">
        <v>0</v>
      </c>
      <c r="AO1274" s="127">
        <f t="shared" si="2861"/>
        <v>0</v>
      </c>
      <c r="AP1274" s="127">
        <f t="shared" si="2862"/>
        <v>0</v>
      </c>
      <c r="AQ1274" s="126">
        <v>0</v>
      </c>
      <c r="AR1274" s="126">
        <v>0</v>
      </c>
      <c r="AS1274" s="127">
        <f t="shared" si="2863"/>
        <v>0</v>
      </c>
      <c r="AT1274" s="126">
        <v>0</v>
      </c>
      <c r="AU1274" s="126">
        <v>0</v>
      </c>
      <c r="AV1274" s="127">
        <f t="shared" si="2864"/>
        <v>0</v>
      </c>
      <c r="AW1274" s="127">
        <f t="shared" si="2865"/>
        <v>0</v>
      </c>
      <c r="AX1274" s="126">
        <v>0</v>
      </c>
      <c r="AY1274" s="126">
        <v>0</v>
      </c>
      <c r="AZ1274" s="127">
        <f t="shared" si="2866"/>
        <v>0</v>
      </c>
      <c r="BA1274" s="126">
        <v>0</v>
      </c>
      <c r="BB1274" s="126">
        <v>0</v>
      </c>
      <c r="BC1274" s="127">
        <f t="shared" si="2867"/>
        <v>0</v>
      </c>
      <c r="BD1274" s="127">
        <f t="shared" si="2868"/>
        <v>0</v>
      </c>
      <c r="BE1274" s="128" t="s">
        <v>50</v>
      </c>
      <c r="BF1274" s="134"/>
      <c r="BG1274" s="128"/>
      <c r="BH1274" s="152" t="s">
        <v>128</v>
      </c>
      <c r="BI1274" s="152"/>
      <c r="BJ1274" s="104"/>
    </row>
    <row r="1275" spans="2:62" s="96" customFormat="1" ht="36.75" hidden="1" customHeight="1">
      <c r="B1275" s="122"/>
      <c r="C1275" s="143"/>
      <c r="D1275" s="122"/>
      <c r="E1275" s="122"/>
      <c r="F1275" s="132">
        <v>6</v>
      </c>
      <c r="G1275" s="133" t="s">
        <v>476</v>
      </c>
      <c r="H1275" s="126">
        <v>0</v>
      </c>
      <c r="I1275" s="126">
        <v>0</v>
      </c>
      <c r="J1275" s="127">
        <f t="shared" si="2848"/>
        <v>0</v>
      </c>
      <c r="K1275" s="126">
        <v>0</v>
      </c>
      <c r="L1275" s="126">
        <v>0</v>
      </c>
      <c r="M1275" s="127">
        <f t="shared" si="2849"/>
        <v>0</v>
      </c>
      <c r="N1275" s="127">
        <f t="shared" si="2850"/>
        <v>0</v>
      </c>
      <c r="O1275" s="126">
        <v>0</v>
      </c>
      <c r="P1275" s="126">
        <v>0</v>
      </c>
      <c r="Q1275" s="127">
        <f t="shared" si="2851"/>
        <v>0</v>
      </c>
      <c r="R1275" s="126">
        <v>0</v>
      </c>
      <c r="S1275" s="126">
        <v>0</v>
      </c>
      <c r="T1275" s="127">
        <f t="shared" si="2852"/>
        <v>0</v>
      </c>
      <c r="U1275" s="127">
        <f t="shared" si="2853"/>
        <v>0</v>
      </c>
      <c r="V1275" s="126">
        <v>0</v>
      </c>
      <c r="W1275" s="126">
        <v>0</v>
      </c>
      <c r="X1275" s="127">
        <f t="shared" si="2854"/>
        <v>0</v>
      </c>
      <c r="Y1275" s="126">
        <v>0</v>
      </c>
      <c r="Z1275" s="126">
        <v>0</v>
      </c>
      <c r="AA1275" s="127">
        <f t="shared" si="2855"/>
        <v>0</v>
      </c>
      <c r="AB1275" s="127">
        <f t="shared" si="2856"/>
        <v>0</v>
      </c>
      <c r="AC1275" s="126">
        <v>0</v>
      </c>
      <c r="AD1275" s="126">
        <v>0</v>
      </c>
      <c r="AE1275" s="127">
        <f t="shared" si="2857"/>
        <v>0</v>
      </c>
      <c r="AF1275" s="126">
        <v>0</v>
      </c>
      <c r="AG1275" s="126">
        <v>0</v>
      </c>
      <c r="AH1275" s="127">
        <f t="shared" si="2858"/>
        <v>0</v>
      </c>
      <c r="AI1275" s="127">
        <f t="shared" si="2859"/>
        <v>0</v>
      </c>
      <c r="AJ1275" s="126">
        <v>0</v>
      </c>
      <c r="AK1275" s="126">
        <v>0</v>
      </c>
      <c r="AL1275" s="127">
        <f t="shared" si="2860"/>
        <v>0</v>
      </c>
      <c r="AM1275" s="126">
        <v>0</v>
      </c>
      <c r="AN1275" s="126">
        <v>0</v>
      </c>
      <c r="AO1275" s="127">
        <f t="shared" si="2861"/>
        <v>0</v>
      </c>
      <c r="AP1275" s="127">
        <f t="shared" si="2862"/>
        <v>0</v>
      </c>
      <c r="AQ1275" s="126">
        <v>0</v>
      </c>
      <c r="AR1275" s="126">
        <v>0</v>
      </c>
      <c r="AS1275" s="127">
        <f t="shared" si="2863"/>
        <v>0</v>
      </c>
      <c r="AT1275" s="126">
        <v>0</v>
      </c>
      <c r="AU1275" s="126">
        <v>0</v>
      </c>
      <c r="AV1275" s="127">
        <f t="shared" si="2864"/>
        <v>0</v>
      </c>
      <c r="AW1275" s="127">
        <f t="shared" si="2865"/>
        <v>0</v>
      </c>
      <c r="AX1275" s="126">
        <v>0</v>
      </c>
      <c r="AY1275" s="126">
        <v>0</v>
      </c>
      <c r="AZ1275" s="127">
        <f t="shared" si="2866"/>
        <v>0</v>
      </c>
      <c r="BA1275" s="126">
        <v>0</v>
      </c>
      <c r="BB1275" s="126">
        <v>0</v>
      </c>
      <c r="BC1275" s="127">
        <f t="shared" si="2867"/>
        <v>0</v>
      </c>
      <c r="BD1275" s="127">
        <f t="shared" si="2868"/>
        <v>0</v>
      </c>
      <c r="BE1275" s="128" t="s">
        <v>50</v>
      </c>
      <c r="BF1275" s="134"/>
      <c r="BG1275" s="128"/>
      <c r="BH1275" s="152" t="s">
        <v>128</v>
      </c>
      <c r="BI1275" s="152"/>
      <c r="BJ1275" s="104"/>
    </row>
    <row r="1276" spans="2:62" s="96" customFormat="1" ht="36.75" hidden="1" customHeight="1">
      <c r="B1276" s="122"/>
      <c r="C1276" s="143"/>
      <c r="D1276" s="122"/>
      <c r="E1276" s="122"/>
      <c r="F1276" s="132">
        <v>7</v>
      </c>
      <c r="G1276" s="133" t="s">
        <v>341</v>
      </c>
      <c r="H1276" s="126">
        <v>0</v>
      </c>
      <c r="I1276" s="126">
        <v>0</v>
      </c>
      <c r="J1276" s="127">
        <f t="shared" si="2848"/>
        <v>0</v>
      </c>
      <c r="K1276" s="126">
        <v>0</v>
      </c>
      <c r="L1276" s="126">
        <v>0</v>
      </c>
      <c r="M1276" s="127">
        <f t="shared" si="2849"/>
        <v>0</v>
      </c>
      <c r="N1276" s="127">
        <f t="shared" si="2850"/>
        <v>0</v>
      </c>
      <c r="O1276" s="126">
        <v>0</v>
      </c>
      <c r="P1276" s="126">
        <v>0</v>
      </c>
      <c r="Q1276" s="127">
        <f t="shared" si="2851"/>
        <v>0</v>
      </c>
      <c r="R1276" s="126">
        <v>0</v>
      </c>
      <c r="S1276" s="126">
        <v>0</v>
      </c>
      <c r="T1276" s="127">
        <f t="shared" si="2852"/>
        <v>0</v>
      </c>
      <c r="U1276" s="127">
        <f t="shared" si="2853"/>
        <v>0</v>
      </c>
      <c r="V1276" s="126">
        <v>0</v>
      </c>
      <c r="W1276" s="126">
        <v>0</v>
      </c>
      <c r="X1276" s="127">
        <f t="shared" si="2854"/>
        <v>0</v>
      </c>
      <c r="Y1276" s="126">
        <v>0</v>
      </c>
      <c r="Z1276" s="126">
        <v>0</v>
      </c>
      <c r="AA1276" s="127">
        <f t="shared" si="2855"/>
        <v>0</v>
      </c>
      <c r="AB1276" s="127">
        <f t="shared" si="2856"/>
        <v>0</v>
      </c>
      <c r="AC1276" s="126">
        <v>0</v>
      </c>
      <c r="AD1276" s="126">
        <v>0</v>
      </c>
      <c r="AE1276" s="127">
        <f t="shared" si="2857"/>
        <v>0</v>
      </c>
      <c r="AF1276" s="126">
        <v>0</v>
      </c>
      <c r="AG1276" s="126">
        <v>0</v>
      </c>
      <c r="AH1276" s="127">
        <f t="shared" si="2858"/>
        <v>0</v>
      </c>
      <c r="AI1276" s="127">
        <f t="shared" si="2859"/>
        <v>0</v>
      </c>
      <c r="AJ1276" s="126">
        <v>0</v>
      </c>
      <c r="AK1276" s="126">
        <v>0</v>
      </c>
      <c r="AL1276" s="127">
        <f t="shared" si="2860"/>
        <v>0</v>
      </c>
      <c r="AM1276" s="126">
        <v>0</v>
      </c>
      <c r="AN1276" s="126">
        <v>0</v>
      </c>
      <c r="AO1276" s="127">
        <f t="shared" si="2861"/>
        <v>0</v>
      </c>
      <c r="AP1276" s="127">
        <f t="shared" si="2862"/>
        <v>0</v>
      </c>
      <c r="AQ1276" s="126">
        <v>0</v>
      </c>
      <c r="AR1276" s="126">
        <v>0</v>
      </c>
      <c r="AS1276" s="127">
        <f t="shared" si="2863"/>
        <v>0</v>
      </c>
      <c r="AT1276" s="126">
        <v>0</v>
      </c>
      <c r="AU1276" s="126">
        <v>0</v>
      </c>
      <c r="AV1276" s="127">
        <f t="shared" si="2864"/>
        <v>0</v>
      </c>
      <c r="AW1276" s="127">
        <f t="shared" si="2865"/>
        <v>0</v>
      </c>
      <c r="AX1276" s="126">
        <v>0</v>
      </c>
      <c r="AY1276" s="126">
        <v>0</v>
      </c>
      <c r="AZ1276" s="127">
        <f t="shared" si="2866"/>
        <v>0</v>
      </c>
      <c r="BA1276" s="126">
        <v>0</v>
      </c>
      <c r="BB1276" s="126">
        <v>0</v>
      </c>
      <c r="BC1276" s="127">
        <f t="shared" si="2867"/>
        <v>0</v>
      </c>
      <c r="BD1276" s="127">
        <f t="shared" si="2868"/>
        <v>0</v>
      </c>
      <c r="BE1276" s="128" t="s">
        <v>297</v>
      </c>
      <c r="BF1276" s="134"/>
      <c r="BG1276" s="128"/>
      <c r="BH1276" s="152" t="s">
        <v>128</v>
      </c>
      <c r="BI1276" s="152"/>
      <c r="BJ1276" s="104"/>
    </row>
    <row r="1277" spans="2:62" s="96" customFormat="1" ht="36.75" hidden="1" customHeight="1">
      <c r="B1277" s="122"/>
      <c r="C1277" s="143"/>
      <c r="D1277" s="122"/>
      <c r="E1277" s="122"/>
      <c r="F1277" s="132">
        <v>8</v>
      </c>
      <c r="G1277" s="133" t="s">
        <v>205</v>
      </c>
      <c r="H1277" s="126">
        <v>0</v>
      </c>
      <c r="I1277" s="126">
        <v>0</v>
      </c>
      <c r="J1277" s="127">
        <f t="shared" si="2848"/>
        <v>0</v>
      </c>
      <c r="K1277" s="126">
        <v>0</v>
      </c>
      <c r="L1277" s="126">
        <v>0</v>
      </c>
      <c r="M1277" s="127">
        <f t="shared" si="2849"/>
        <v>0</v>
      </c>
      <c r="N1277" s="127">
        <f t="shared" si="2850"/>
        <v>0</v>
      </c>
      <c r="O1277" s="126">
        <v>0</v>
      </c>
      <c r="P1277" s="126">
        <v>0</v>
      </c>
      <c r="Q1277" s="127">
        <f t="shared" si="2851"/>
        <v>0</v>
      </c>
      <c r="R1277" s="126">
        <v>0</v>
      </c>
      <c r="S1277" s="126">
        <v>0</v>
      </c>
      <c r="T1277" s="127">
        <f t="shared" si="2852"/>
        <v>0</v>
      </c>
      <c r="U1277" s="127">
        <f t="shared" si="2853"/>
        <v>0</v>
      </c>
      <c r="V1277" s="126">
        <v>0</v>
      </c>
      <c r="W1277" s="126">
        <v>0</v>
      </c>
      <c r="X1277" s="127">
        <f t="shared" si="2854"/>
        <v>0</v>
      </c>
      <c r="Y1277" s="126">
        <v>0</v>
      </c>
      <c r="Z1277" s="126">
        <v>0</v>
      </c>
      <c r="AA1277" s="127">
        <f t="shared" si="2855"/>
        <v>0</v>
      </c>
      <c r="AB1277" s="127">
        <f t="shared" si="2856"/>
        <v>0</v>
      </c>
      <c r="AC1277" s="126">
        <v>0</v>
      </c>
      <c r="AD1277" s="126">
        <v>0</v>
      </c>
      <c r="AE1277" s="127">
        <f t="shared" si="2857"/>
        <v>0</v>
      </c>
      <c r="AF1277" s="126">
        <v>0</v>
      </c>
      <c r="AG1277" s="126">
        <v>0</v>
      </c>
      <c r="AH1277" s="127">
        <f t="shared" si="2858"/>
        <v>0</v>
      </c>
      <c r="AI1277" s="127">
        <f t="shared" si="2859"/>
        <v>0</v>
      </c>
      <c r="AJ1277" s="126">
        <v>0</v>
      </c>
      <c r="AK1277" s="126">
        <v>0</v>
      </c>
      <c r="AL1277" s="127">
        <f t="shared" si="2860"/>
        <v>0</v>
      </c>
      <c r="AM1277" s="126">
        <v>0</v>
      </c>
      <c r="AN1277" s="126">
        <v>0</v>
      </c>
      <c r="AO1277" s="127">
        <f t="shared" si="2861"/>
        <v>0</v>
      </c>
      <c r="AP1277" s="127">
        <f t="shared" si="2862"/>
        <v>0</v>
      </c>
      <c r="AQ1277" s="126">
        <v>0</v>
      </c>
      <c r="AR1277" s="126">
        <v>0</v>
      </c>
      <c r="AS1277" s="127">
        <f t="shared" si="2863"/>
        <v>0</v>
      </c>
      <c r="AT1277" s="126">
        <v>0</v>
      </c>
      <c r="AU1277" s="126">
        <v>0</v>
      </c>
      <c r="AV1277" s="127">
        <f t="shared" si="2864"/>
        <v>0</v>
      </c>
      <c r="AW1277" s="127">
        <f t="shared" si="2865"/>
        <v>0</v>
      </c>
      <c r="AX1277" s="126">
        <v>0</v>
      </c>
      <c r="AY1277" s="126">
        <v>0</v>
      </c>
      <c r="AZ1277" s="127">
        <f t="shared" si="2866"/>
        <v>0</v>
      </c>
      <c r="BA1277" s="126">
        <v>0</v>
      </c>
      <c r="BB1277" s="126">
        <v>0</v>
      </c>
      <c r="BC1277" s="127">
        <f t="shared" si="2867"/>
        <v>0</v>
      </c>
      <c r="BD1277" s="127">
        <f t="shared" si="2868"/>
        <v>0</v>
      </c>
      <c r="BE1277" s="128" t="s">
        <v>50</v>
      </c>
      <c r="BF1277" s="134"/>
      <c r="BG1277" s="128"/>
      <c r="BH1277" s="152" t="s">
        <v>128</v>
      </c>
      <c r="BI1277" s="152"/>
      <c r="BJ1277" s="104"/>
    </row>
    <row r="1278" spans="2:62" s="96" customFormat="1" ht="36.75" hidden="1" customHeight="1">
      <c r="B1278" s="122"/>
      <c r="C1278" s="143"/>
      <c r="D1278" s="122"/>
      <c r="E1278" s="122"/>
      <c r="F1278" s="132">
        <v>9</v>
      </c>
      <c r="G1278" s="133" t="s">
        <v>752</v>
      </c>
      <c r="H1278" s="126">
        <v>0</v>
      </c>
      <c r="I1278" s="126">
        <v>0</v>
      </c>
      <c r="J1278" s="127">
        <f t="shared" si="2848"/>
        <v>0</v>
      </c>
      <c r="K1278" s="126">
        <v>0</v>
      </c>
      <c r="L1278" s="126">
        <v>0</v>
      </c>
      <c r="M1278" s="127">
        <f t="shared" si="2849"/>
        <v>0</v>
      </c>
      <c r="N1278" s="127">
        <f t="shared" si="2850"/>
        <v>0</v>
      </c>
      <c r="O1278" s="126">
        <v>0</v>
      </c>
      <c r="P1278" s="126">
        <v>0</v>
      </c>
      <c r="Q1278" s="127">
        <f t="shared" si="2851"/>
        <v>0</v>
      </c>
      <c r="R1278" s="126">
        <v>0</v>
      </c>
      <c r="S1278" s="126">
        <v>0</v>
      </c>
      <c r="T1278" s="127">
        <f t="shared" si="2852"/>
        <v>0</v>
      </c>
      <c r="U1278" s="127">
        <f t="shared" si="2853"/>
        <v>0</v>
      </c>
      <c r="V1278" s="126">
        <v>0</v>
      </c>
      <c r="W1278" s="126">
        <v>0</v>
      </c>
      <c r="X1278" s="127">
        <f t="shared" si="2854"/>
        <v>0</v>
      </c>
      <c r="Y1278" s="126">
        <v>0</v>
      </c>
      <c r="Z1278" s="126">
        <v>0</v>
      </c>
      <c r="AA1278" s="127">
        <f t="shared" si="2855"/>
        <v>0</v>
      </c>
      <c r="AB1278" s="127">
        <f t="shared" si="2856"/>
        <v>0</v>
      </c>
      <c r="AC1278" s="126">
        <v>0</v>
      </c>
      <c r="AD1278" s="126">
        <v>0</v>
      </c>
      <c r="AE1278" s="127">
        <f t="shared" si="2857"/>
        <v>0</v>
      </c>
      <c r="AF1278" s="126">
        <v>0</v>
      </c>
      <c r="AG1278" s="126">
        <v>0</v>
      </c>
      <c r="AH1278" s="127">
        <f t="shared" si="2858"/>
        <v>0</v>
      </c>
      <c r="AI1278" s="127">
        <f t="shared" si="2859"/>
        <v>0</v>
      </c>
      <c r="AJ1278" s="126">
        <v>0</v>
      </c>
      <c r="AK1278" s="126">
        <v>0</v>
      </c>
      <c r="AL1278" s="127">
        <f t="shared" si="2860"/>
        <v>0</v>
      </c>
      <c r="AM1278" s="126">
        <v>0</v>
      </c>
      <c r="AN1278" s="126">
        <v>0</v>
      </c>
      <c r="AO1278" s="127">
        <f t="shared" si="2861"/>
        <v>0</v>
      </c>
      <c r="AP1278" s="127">
        <f t="shared" si="2862"/>
        <v>0</v>
      </c>
      <c r="AQ1278" s="126">
        <v>0</v>
      </c>
      <c r="AR1278" s="126">
        <v>0</v>
      </c>
      <c r="AS1278" s="127">
        <f t="shared" si="2863"/>
        <v>0</v>
      </c>
      <c r="AT1278" s="126">
        <v>0</v>
      </c>
      <c r="AU1278" s="126">
        <v>0</v>
      </c>
      <c r="AV1278" s="127">
        <f t="shared" si="2864"/>
        <v>0</v>
      </c>
      <c r="AW1278" s="127">
        <f t="shared" si="2865"/>
        <v>0</v>
      </c>
      <c r="AX1278" s="126">
        <v>0</v>
      </c>
      <c r="AY1278" s="126">
        <v>0</v>
      </c>
      <c r="AZ1278" s="127">
        <f t="shared" si="2866"/>
        <v>0</v>
      </c>
      <c r="BA1278" s="126">
        <v>0</v>
      </c>
      <c r="BB1278" s="126">
        <v>0</v>
      </c>
      <c r="BC1278" s="127">
        <f t="shared" si="2867"/>
        <v>0</v>
      </c>
      <c r="BD1278" s="127">
        <f t="shared" si="2868"/>
        <v>0</v>
      </c>
      <c r="BE1278" s="128" t="s">
        <v>50</v>
      </c>
      <c r="BF1278" s="134"/>
      <c r="BG1278" s="128"/>
      <c r="BH1278" s="152" t="s">
        <v>128</v>
      </c>
      <c r="BI1278" s="152"/>
      <c r="BJ1278" s="104"/>
    </row>
    <row r="1279" spans="2:62" s="96" customFormat="1" ht="36.75" hidden="1" customHeight="1">
      <c r="B1279" s="122"/>
      <c r="C1279" s="143"/>
      <c r="D1279" s="122"/>
      <c r="E1279" s="122"/>
      <c r="F1279" s="132">
        <v>10</v>
      </c>
      <c r="G1279" s="133" t="s">
        <v>753</v>
      </c>
      <c r="H1279" s="126">
        <v>0</v>
      </c>
      <c r="I1279" s="126">
        <v>0</v>
      </c>
      <c r="J1279" s="127">
        <f t="shared" si="2848"/>
        <v>0</v>
      </c>
      <c r="K1279" s="126">
        <v>0</v>
      </c>
      <c r="L1279" s="126">
        <v>0</v>
      </c>
      <c r="M1279" s="127">
        <f t="shared" si="2849"/>
        <v>0</v>
      </c>
      <c r="N1279" s="127">
        <f t="shared" si="2850"/>
        <v>0</v>
      </c>
      <c r="O1279" s="126">
        <v>0</v>
      </c>
      <c r="P1279" s="126">
        <v>0</v>
      </c>
      <c r="Q1279" s="127">
        <f t="shared" si="2851"/>
        <v>0</v>
      </c>
      <c r="R1279" s="126">
        <v>0</v>
      </c>
      <c r="S1279" s="126">
        <v>0</v>
      </c>
      <c r="T1279" s="127">
        <f t="shared" si="2852"/>
        <v>0</v>
      </c>
      <c r="U1279" s="127">
        <f t="shared" si="2853"/>
        <v>0</v>
      </c>
      <c r="V1279" s="126">
        <v>0</v>
      </c>
      <c r="W1279" s="126">
        <v>0</v>
      </c>
      <c r="X1279" s="127">
        <f t="shared" si="2854"/>
        <v>0</v>
      </c>
      <c r="Y1279" s="126">
        <v>0</v>
      </c>
      <c r="Z1279" s="126">
        <v>0</v>
      </c>
      <c r="AA1279" s="127">
        <f t="shared" si="2855"/>
        <v>0</v>
      </c>
      <c r="AB1279" s="127">
        <f t="shared" si="2856"/>
        <v>0</v>
      </c>
      <c r="AC1279" s="126">
        <v>0</v>
      </c>
      <c r="AD1279" s="126">
        <v>0</v>
      </c>
      <c r="AE1279" s="127">
        <f t="shared" si="2857"/>
        <v>0</v>
      </c>
      <c r="AF1279" s="126">
        <v>0</v>
      </c>
      <c r="AG1279" s="126">
        <v>0</v>
      </c>
      <c r="AH1279" s="127">
        <f t="shared" si="2858"/>
        <v>0</v>
      </c>
      <c r="AI1279" s="127">
        <f t="shared" si="2859"/>
        <v>0</v>
      </c>
      <c r="AJ1279" s="126">
        <v>0</v>
      </c>
      <c r="AK1279" s="126">
        <v>0</v>
      </c>
      <c r="AL1279" s="127">
        <f t="shared" si="2860"/>
        <v>0</v>
      </c>
      <c r="AM1279" s="126">
        <v>0</v>
      </c>
      <c r="AN1279" s="126">
        <v>0</v>
      </c>
      <c r="AO1279" s="127">
        <f t="shared" si="2861"/>
        <v>0</v>
      </c>
      <c r="AP1279" s="127">
        <f t="shared" si="2862"/>
        <v>0</v>
      </c>
      <c r="AQ1279" s="126">
        <v>0</v>
      </c>
      <c r="AR1279" s="126">
        <v>0</v>
      </c>
      <c r="AS1279" s="127">
        <f t="shared" si="2863"/>
        <v>0</v>
      </c>
      <c r="AT1279" s="126">
        <v>0</v>
      </c>
      <c r="AU1279" s="126">
        <v>0</v>
      </c>
      <c r="AV1279" s="127">
        <f t="shared" si="2864"/>
        <v>0</v>
      </c>
      <c r="AW1279" s="127">
        <f t="shared" si="2865"/>
        <v>0</v>
      </c>
      <c r="AX1279" s="126">
        <v>0</v>
      </c>
      <c r="AY1279" s="126">
        <v>0</v>
      </c>
      <c r="AZ1279" s="127">
        <f t="shared" si="2866"/>
        <v>0</v>
      </c>
      <c r="BA1279" s="126">
        <v>0</v>
      </c>
      <c r="BB1279" s="126">
        <v>0</v>
      </c>
      <c r="BC1279" s="127">
        <f t="shared" si="2867"/>
        <v>0</v>
      </c>
      <c r="BD1279" s="127">
        <f t="shared" si="2868"/>
        <v>0</v>
      </c>
      <c r="BE1279" s="128" t="s">
        <v>50</v>
      </c>
      <c r="BF1279" s="134"/>
      <c r="BG1279" s="128"/>
      <c r="BH1279" s="152" t="s">
        <v>128</v>
      </c>
      <c r="BI1279" s="152"/>
      <c r="BJ1279" s="104"/>
    </row>
    <row r="1280" spans="2:62" s="96" customFormat="1" ht="36.75" hidden="1" customHeight="1">
      <c r="B1280" s="122"/>
      <c r="C1280" s="143"/>
      <c r="D1280" s="122"/>
      <c r="E1280" s="122"/>
      <c r="F1280" s="132">
        <v>11</v>
      </c>
      <c r="G1280" s="133" t="s">
        <v>480</v>
      </c>
      <c r="H1280" s="126">
        <v>0</v>
      </c>
      <c r="I1280" s="126">
        <v>0</v>
      </c>
      <c r="J1280" s="127">
        <f t="shared" si="2848"/>
        <v>0</v>
      </c>
      <c r="K1280" s="126">
        <v>0</v>
      </c>
      <c r="L1280" s="126">
        <v>0</v>
      </c>
      <c r="M1280" s="127">
        <f t="shared" si="2849"/>
        <v>0</v>
      </c>
      <c r="N1280" s="127">
        <f t="shared" si="2850"/>
        <v>0</v>
      </c>
      <c r="O1280" s="126">
        <v>0</v>
      </c>
      <c r="P1280" s="126">
        <v>0</v>
      </c>
      <c r="Q1280" s="127">
        <f t="shared" si="2851"/>
        <v>0</v>
      </c>
      <c r="R1280" s="126">
        <v>0</v>
      </c>
      <c r="S1280" s="126">
        <v>0</v>
      </c>
      <c r="T1280" s="127">
        <f t="shared" si="2852"/>
        <v>0</v>
      </c>
      <c r="U1280" s="127">
        <f t="shared" si="2853"/>
        <v>0</v>
      </c>
      <c r="V1280" s="126">
        <v>0</v>
      </c>
      <c r="W1280" s="126">
        <v>0</v>
      </c>
      <c r="X1280" s="127">
        <f t="shared" si="2854"/>
        <v>0</v>
      </c>
      <c r="Y1280" s="126">
        <v>0</v>
      </c>
      <c r="Z1280" s="126">
        <v>0</v>
      </c>
      <c r="AA1280" s="127">
        <f t="shared" si="2855"/>
        <v>0</v>
      </c>
      <c r="AB1280" s="127">
        <f t="shared" si="2856"/>
        <v>0</v>
      </c>
      <c r="AC1280" s="126">
        <v>0</v>
      </c>
      <c r="AD1280" s="126">
        <v>0</v>
      </c>
      <c r="AE1280" s="127">
        <f t="shared" si="2857"/>
        <v>0</v>
      </c>
      <c r="AF1280" s="126">
        <v>0</v>
      </c>
      <c r="AG1280" s="126">
        <v>0</v>
      </c>
      <c r="AH1280" s="127">
        <f t="shared" si="2858"/>
        <v>0</v>
      </c>
      <c r="AI1280" s="127">
        <f t="shared" si="2859"/>
        <v>0</v>
      </c>
      <c r="AJ1280" s="126">
        <v>0</v>
      </c>
      <c r="AK1280" s="126">
        <v>0</v>
      </c>
      <c r="AL1280" s="127">
        <f t="shared" si="2860"/>
        <v>0</v>
      </c>
      <c r="AM1280" s="126">
        <v>0</v>
      </c>
      <c r="AN1280" s="126">
        <v>0</v>
      </c>
      <c r="AO1280" s="127">
        <f t="shared" si="2861"/>
        <v>0</v>
      </c>
      <c r="AP1280" s="127">
        <f t="shared" si="2862"/>
        <v>0</v>
      </c>
      <c r="AQ1280" s="126">
        <v>0</v>
      </c>
      <c r="AR1280" s="126">
        <v>0</v>
      </c>
      <c r="AS1280" s="127">
        <f t="shared" si="2863"/>
        <v>0</v>
      </c>
      <c r="AT1280" s="126">
        <v>0</v>
      </c>
      <c r="AU1280" s="126">
        <v>0</v>
      </c>
      <c r="AV1280" s="127">
        <f t="shared" si="2864"/>
        <v>0</v>
      </c>
      <c r="AW1280" s="127">
        <f t="shared" si="2865"/>
        <v>0</v>
      </c>
      <c r="AX1280" s="126">
        <v>0</v>
      </c>
      <c r="AY1280" s="126">
        <v>0</v>
      </c>
      <c r="AZ1280" s="127">
        <f t="shared" si="2866"/>
        <v>0</v>
      </c>
      <c r="BA1280" s="126">
        <v>0</v>
      </c>
      <c r="BB1280" s="126">
        <v>0</v>
      </c>
      <c r="BC1280" s="127">
        <f t="shared" si="2867"/>
        <v>0</v>
      </c>
      <c r="BD1280" s="127">
        <f t="shared" si="2868"/>
        <v>0</v>
      </c>
      <c r="BE1280" s="128" t="s">
        <v>50</v>
      </c>
      <c r="BF1280" s="134"/>
      <c r="BG1280" s="128"/>
      <c r="BH1280" s="152" t="s">
        <v>128</v>
      </c>
      <c r="BI1280" s="152"/>
      <c r="BJ1280" s="104"/>
    </row>
    <row r="1281" spans="2:62" s="96" customFormat="1" ht="36.75" hidden="1" customHeight="1">
      <c r="B1281" s="122"/>
      <c r="C1281" s="143"/>
      <c r="D1281" s="122"/>
      <c r="E1281" s="122"/>
      <c r="F1281" s="132">
        <v>12</v>
      </c>
      <c r="G1281" s="133" t="s">
        <v>754</v>
      </c>
      <c r="H1281" s="126">
        <v>0</v>
      </c>
      <c r="I1281" s="126">
        <v>0</v>
      </c>
      <c r="J1281" s="127">
        <f t="shared" si="2848"/>
        <v>0</v>
      </c>
      <c r="K1281" s="126">
        <v>0</v>
      </c>
      <c r="L1281" s="126">
        <v>0</v>
      </c>
      <c r="M1281" s="127">
        <f t="shared" si="2849"/>
        <v>0</v>
      </c>
      <c r="N1281" s="127">
        <f t="shared" si="2850"/>
        <v>0</v>
      </c>
      <c r="O1281" s="126">
        <v>0</v>
      </c>
      <c r="P1281" s="126">
        <v>0</v>
      </c>
      <c r="Q1281" s="127">
        <f t="shared" si="2851"/>
        <v>0</v>
      </c>
      <c r="R1281" s="126">
        <v>0</v>
      </c>
      <c r="S1281" s="126">
        <v>0</v>
      </c>
      <c r="T1281" s="127">
        <f t="shared" si="2852"/>
        <v>0</v>
      </c>
      <c r="U1281" s="127">
        <f t="shared" si="2853"/>
        <v>0</v>
      </c>
      <c r="V1281" s="126">
        <v>0</v>
      </c>
      <c r="W1281" s="126">
        <v>0</v>
      </c>
      <c r="X1281" s="127">
        <f t="shared" si="2854"/>
        <v>0</v>
      </c>
      <c r="Y1281" s="126">
        <v>0</v>
      </c>
      <c r="Z1281" s="126">
        <v>0</v>
      </c>
      <c r="AA1281" s="127">
        <f t="shared" si="2855"/>
        <v>0</v>
      </c>
      <c r="AB1281" s="127">
        <f t="shared" si="2856"/>
        <v>0</v>
      </c>
      <c r="AC1281" s="126">
        <v>0</v>
      </c>
      <c r="AD1281" s="126">
        <v>0</v>
      </c>
      <c r="AE1281" s="127">
        <f t="shared" si="2857"/>
        <v>0</v>
      </c>
      <c r="AF1281" s="126">
        <v>0</v>
      </c>
      <c r="AG1281" s="126">
        <v>0</v>
      </c>
      <c r="AH1281" s="127">
        <f t="shared" si="2858"/>
        <v>0</v>
      </c>
      <c r="AI1281" s="127">
        <f t="shared" si="2859"/>
        <v>0</v>
      </c>
      <c r="AJ1281" s="126">
        <v>0</v>
      </c>
      <c r="AK1281" s="126">
        <v>0</v>
      </c>
      <c r="AL1281" s="127">
        <f t="shared" si="2860"/>
        <v>0</v>
      </c>
      <c r="AM1281" s="126">
        <v>0</v>
      </c>
      <c r="AN1281" s="126">
        <v>0</v>
      </c>
      <c r="AO1281" s="127">
        <f t="shared" si="2861"/>
        <v>0</v>
      </c>
      <c r="AP1281" s="127">
        <f t="shared" si="2862"/>
        <v>0</v>
      </c>
      <c r="AQ1281" s="126">
        <v>0</v>
      </c>
      <c r="AR1281" s="126">
        <v>0</v>
      </c>
      <c r="AS1281" s="127">
        <f t="shared" si="2863"/>
        <v>0</v>
      </c>
      <c r="AT1281" s="126">
        <v>0</v>
      </c>
      <c r="AU1281" s="126">
        <v>0</v>
      </c>
      <c r="AV1281" s="127">
        <f t="shared" si="2864"/>
        <v>0</v>
      </c>
      <c r="AW1281" s="127">
        <f t="shared" si="2865"/>
        <v>0</v>
      </c>
      <c r="AX1281" s="126">
        <v>0</v>
      </c>
      <c r="AY1281" s="126">
        <v>0</v>
      </c>
      <c r="AZ1281" s="127">
        <f t="shared" si="2866"/>
        <v>0</v>
      </c>
      <c r="BA1281" s="126">
        <v>0</v>
      </c>
      <c r="BB1281" s="126">
        <v>0</v>
      </c>
      <c r="BC1281" s="127">
        <f t="shared" si="2867"/>
        <v>0</v>
      </c>
      <c r="BD1281" s="127">
        <f t="shared" si="2868"/>
        <v>0</v>
      </c>
      <c r="BE1281" s="128" t="s">
        <v>50</v>
      </c>
      <c r="BF1281" s="134"/>
      <c r="BG1281" s="128"/>
      <c r="BH1281" s="152" t="s">
        <v>128</v>
      </c>
      <c r="BI1281" s="152"/>
      <c r="BJ1281" s="104"/>
    </row>
    <row r="1282" spans="2:62" s="96" customFormat="1" ht="36.75" hidden="1" customHeight="1">
      <c r="B1282" s="122"/>
      <c r="C1282" s="143"/>
      <c r="D1282" s="122"/>
      <c r="E1282" s="122"/>
      <c r="F1282" s="132">
        <v>13</v>
      </c>
      <c r="G1282" s="133" t="s">
        <v>755</v>
      </c>
      <c r="H1282" s="126">
        <v>0</v>
      </c>
      <c r="I1282" s="126">
        <v>0</v>
      </c>
      <c r="J1282" s="127">
        <f t="shared" si="2848"/>
        <v>0</v>
      </c>
      <c r="K1282" s="126">
        <v>0</v>
      </c>
      <c r="L1282" s="126">
        <v>0</v>
      </c>
      <c r="M1282" s="127">
        <f t="shared" si="2849"/>
        <v>0</v>
      </c>
      <c r="N1282" s="127">
        <f t="shared" si="2850"/>
        <v>0</v>
      </c>
      <c r="O1282" s="126">
        <v>0</v>
      </c>
      <c r="P1282" s="126">
        <v>0</v>
      </c>
      <c r="Q1282" s="127">
        <f t="shared" si="2851"/>
        <v>0</v>
      </c>
      <c r="R1282" s="126">
        <v>0</v>
      </c>
      <c r="S1282" s="126">
        <v>0</v>
      </c>
      <c r="T1282" s="127">
        <f t="shared" si="2852"/>
        <v>0</v>
      </c>
      <c r="U1282" s="127">
        <f t="shared" si="2853"/>
        <v>0</v>
      </c>
      <c r="V1282" s="126">
        <v>0</v>
      </c>
      <c r="W1282" s="126">
        <v>0</v>
      </c>
      <c r="X1282" s="127">
        <f t="shared" si="2854"/>
        <v>0</v>
      </c>
      <c r="Y1282" s="126">
        <v>0</v>
      </c>
      <c r="Z1282" s="126">
        <v>0</v>
      </c>
      <c r="AA1282" s="127">
        <f t="shared" si="2855"/>
        <v>0</v>
      </c>
      <c r="AB1282" s="127">
        <f t="shared" si="2856"/>
        <v>0</v>
      </c>
      <c r="AC1282" s="126">
        <v>0</v>
      </c>
      <c r="AD1282" s="126">
        <v>0</v>
      </c>
      <c r="AE1282" s="127">
        <f t="shared" si="2857"/>
        <v>0</v>
      </c>
      <c r="AF1282" s="126">
        <v>0</v>
      </c>
      <c r="AG1282" s="126">
        <v>0</v>
      </c>
      <c r="AH1282" s="127">
        <f t="shared" si="2858"/>
        <v>0</v>
      </c>
      <c r="AI1282" s="127">
        <f t="shared" si="2859"/>
        <v>0</v>
      </c>
      <c r="AJ1282" s="126">
        <v>0</v>
      </c>
      <c r="AK1282" s="126">
        <v>0</v>
      </c>
      <c r="AL1282" s="127">
        <f t="shared" si="2860"/>
        <v>0</v>
      </c>
      <c r="AM1282" s="126">
        <v>0</v>
      </c>
      <c r="AN1282" s="126">
        <v>0</v>
      </c>
      <c r="AO1282" s="127">
        <f t="shared" si="2861"/>
        <v>0</v>
      </c>
      <c r="AP1282" s="127">
        <f t="shared" si="2862"/>
        <v>0</v>
      </c>
      <c r="AQ1282" s="126">
        <v>0</v>
      </c>
      <c r="AR1282" s="126">
        <v>0</v>
      </c>
      <c r="AS1282" s="127">
        <f t="shared" si="2863"/>
        <v>0</v>
      </c>
      <c r="AT1282" s="126">
        <v>0</v>
      </c>
      <c r="AU1282" s="126">
        <v>0</v>
      </c>
      <c r="AV1282" s="127">
        <f t="shared" si="2864"/>
        <v>0</v>
      </c>
      <c r="AW1282" s="127">
        <f t="shared" si="2865"/>
        <v>0</v>
      </c>
      <c r="AX1282" s="126">
        <v>0</v>
      </c>
      <c r="AY1282" s="126">
        <v>0</v>
      </c>
      <c r="AZ1282" s="127">
        <f t="shared" si="2866"/>
        <v>0</v>
      </c>
      <c r="BA1282" s="126">
        <v>0</v>
      </c>
      <c r="BB1282" s="126">
        <v>0</v>
      </c>
      <c r="BC1282" s="127">
        <f t="shared" si="2867"/>
        <v>0</v>
      </c>
      <c r="BD1282" s="127">
        <f t="shared" si="2868"/>
        <v>0</v>
      </c>
      <c r="BE1282" s="128" t="s">
        <v>50</v>
      </c>
      <c r="BF1282" s="134"/>
      <c r="BG1282" s="128"/>
      <c r="BH1282" s="152" t="s">
        <v>128</v>
      </c>
      <c r="BI1282" s="152"/>
      <c r="BJ1282" s="104"/>
    </row>
    <row r="1283" spans="2:62" s="96" customFormat="1" ht="36.75" hidden="1" customHeight="1">
      <c r="B1283" s="122"/>
      <c r="C1283" s="143"/>
      <c r="D1283" s="122"/>
      <c r="E1283" s="122"/>
      <c r="F1283" s="132">
        <v>14</v>
      </c>
      <c r="G1283" s="133" t="s">
        <v>756</v>
      </c>
      <c r="H1283" s="126">
        <v>0</v>
      </c>
      <c r="I1283" s="126">
        <v>0</v>
      </c>
      <c r="J1283" s="127">
        <f t="shared" si="2848"/>
        <v>0</v>
      </c>
      <c r="K1283" s="126">
        <v>0</v>
      </c>
      <c r="L1283" s="126">
        <v>0</v>
      </c>
      <c r="M1283" s="127">
        <f t="shared" si="2849"/>
        <v>0</v>
      </c>
      <c r="N1283" s="127">
        <f t="shared" si="2850"/>
        <v>0</v>
      </c>
      <c r="O1283" s="126">
        <v>0</v>
      </c>
      <c r="P1283" s="126">
        <v>0</v>
      </c>
      <c r="Q1283" s="127">
        <f t="shared" si="2851"/>
        <v>0</v>
      </c>
      <c r="R1283" s="126">
        <v>0</v>
      </c>
      <c r="S1283" s="126">
        <v>0</v>
      </c>
      <c r="T1283" s="127">
        <f t="shared" si="2852"/>
        <v>0</v>
      </c>
      <c r="U1283" s="127">
        <f t="shared" si="2853"/>
        <v>0</v>
      </c>
      <c r="V1283" s="126">
        <v>0</v>
      </c>
      <c r="W1283" s="126">
        <v>0</v>
      </c>
      <c r="X1283" s="127">
        <f t="shared" si="2854"/>
        <v>0</v>
      </c>
      <c r="Y1283" s="126">
        <v>0</v>
      </c>
      <c r="Z1283" s="126">
        <v>0</v>
      </c>
      <c r="AA1283" s="127">
        <f t="shared" si="2855"/>
        <v>0</v>
      </c>
      <c r="AB1283" s="127">
        <f t="shared" si="2856"/>
        <v>0</v>
      </c>
      <c r="AC1283" s="126">
        <v>0</v>
      </c>
      <c r="AD1283" s="126">
        <v>0</v>
      </c>
      <c r="AE1283" s="127">
        <f t="shared" si="2857"/>
        <v>0</v>
      </c>
      <c r="AF1283" s="126">
        <v>0</v>
      </c>
      <c r="AG1283" s="126">
        <v>0</v>
      </c>
      <c r="AH1283" s="127">
        <f t="shared" si="2858"/>
        <v>0</v>
      </c>
      <c r="AI1283" s="127">
        <f t="shared" si="2859"/>
        <v>0</v>
      </c>
      <c r="AJ1283" s="126">
        <v>0</v>
      </c>
      <c r="AK1283" s="126">
        <v>0</v>
      </c>
      <c r="AL1283" s="127">
        <f t="shared" si="2860"/>
        <v>0</v>
      </c>
      <c r="AM1283" s="126">
        <v>0</v>
      </c>
      <c r="AN1283" s="126">
        <v>0</v>
      </c>
      <c r="AO1283" s="127">
        <f t="shared" si="2861"/>
        <v>0</v>
      </c>
      <c r="AP1283" s="127">
        <f t="shared" si="2862"/>
        <v>0</v>
      </c>
      <c r="AQ1283" s="126">
        <v>0</v>
      </c>
      <c r="AR1283" s="126">
        <v>0</v>
      </c>
      <c r="AS1283" s="127">
        <f t="shared" si="2863"/>
        <v>0</v>
      </c>
      <c r="AT1283" s="126">
        <v>0</v>
      </c>
      <c r="AU1283" s="126">
        <v>0</v>
      </c>
      <c r="AV1283" s="127">
        <f t="shared" si="2864"/>
        <v>0</v>
      </c>
      <c r="AW1283" s="127">
        <f t="shared" si="2865"/>
        <v>0</v>
      </c>
      <c r="AX1283" s="126">
        <v>0</v>
      </c>
      <c r="AY1283" s="126">
        <v>0</v>
      </c>
      <c r="AZ1283" s="127">
        <f t="shared" si="2866"/>
        <v>0</v>
      </c>
      <c r="BA1283" s="126">
        <v>0</v>
      </c>
      <c r="BB1283" s="126">
        <v>0</v>
      </c>
      <c r="BC1283" s="127">
        <f t="shared" si="2867"/>
        <v>0</v>
      </c>
      <c r="BD1283" s="127">
        <f t="shared" si="2868"/>
        <v>0</v>
      </c>
      <c r="BE1283" s="128" t="s">
        <v>50</v>
      </c>
      <c r="BF1283" s="134"/>
      <c r="BG1283" s="128"/>
      <c r="BH1283" s="152" t="s">
        <v>128</v>
      </c>
      <c r="BI1283" s="152"/>
      <c r="BJ1283" s="104"/>
    </row>
    <row r="1284" spans="2:62" s="96" customFormat="1" ht="36.75" hidden="1" customHeight="1">
      <c r="B1284" s="122"/>
      <c r="C1284" s="143"/>
      <c r="D1284" s="122"/>
      <c r="E1284" s="122"/>
      <c r="F1284" s="132">
        <v>15</v>
      </c>
      <c r="G1284" s="133" t="s">
        <v>757</v>
      </c>
      <c r="H1284" s="126">
        <v>0</v>
      </c>
      <c r="I1284" s="126">
        <v>0</v>
      </c>
      <c r="J1284" s="127">
        <f t="shared" si="2848"/>
        <v>0</v>
      </c>
      <c r="K1284" s="126">
        <v>0</v>
      </c>
      <c r="L1284" s="126">
        <v>0</v>
      </c>
      <c r="M1284" s="127">
        <f t="shared" si="2849"/>
        <v>0</v>
      </c>
      <c r="N1284" s="127">
        <f t="shared" si="2850"/>
        <v>0</v>
      </c>
      <c r="O1284" s="126">
        <v>0</v>
      </c>
      <c r="P1284" s="126">
        <v>0</v>
      </c>
      <c r="Q1284" s="127">
        <f t="shared" si="2851"/>
        <v>0</v>
      </c>
      <c r="R1284" s="126">
        <v>0</v>
      </c>
      <c r="S1284" s="126">
        <v>0</v>
      </c>
      <c r="T1284" s="127">
        <f t="shared" si="2852"/>
        <v>0</v>
      </c>
      <c r="U1284" s="127">
        <f t="shared" si="2853"/>
        <v>0</v>
      </c>
      <c r="V1284" s="126">
        <v>0</v>
      </c>
      <c r="W1284" s="126">
        <v>0</v>
      </c>
      <c r="X1284" s="127">
        <f t="shared" si="2854"/>
        <v>0</v>
      </c>
      <c r="Y1284" s="126">
        <v>0</v>
      </c>
      <c r="Z1284" s="126">
        <v>0</v>
      </c>
      <c r="AA1284" s="127">
        <f t="shared" si="2855"/>
        <v>0</v>
      </c>
      <c r="AB1284" s="127">
        <f t="shared" si="2856"/>
        <v>0</v>
      </c>
      <c r="AC1284" s="126">
        <v>0</v>
      </c>
      <c r="AD1284" s="126">
        <v>0</v>
      </c>
      <c r="AE1284" s="127">
        <f t="shared" si="2857"/>
        <v>0</v>
      </c>
      <c r="AF1284" s="126">
        <v>0</v>
      </c>
      <c r="AG1284" s="126">
        <v>0</v>
      </c>
      <c r="AH1284" s="127">
        <f t="shared" si="2858"/>
        <v>0</v>
      </c>
      <c r="AI1284" s="127">
        <f t="shared" si="2859"/>
        <v>0</v>
      </c>
      <c r="AJ1284" s="126">
        <v>0</v>
      </c>
      <c r="AK1284" s="126">
        <v>0</v>
      </c>
      <c r="AL1284" s="127">
        <f t="shared" si="2860"/>
        <v>0</v>
      </c>
      <c r="AM1284" s="126">
        <v>0</v>
      </c>
      <c r="AN1284" s="126">
        <v>0</v>
      </c>
      <c r="AO1284" s="127">
        <f t="shared" si="2861"/>
        <v>0</v>
      </c>
      <c r="AP1284" s="127">
        <f t="shared" si="2862"/>
        <v>0</v>
      </c>
      <c r="AQ1284" s="126">
        <v>0</v>
      </c>
      <c r="AR1284" s="126">
        <v>0</v>
      </c>
      <c r="AS1284" s="127">
        <f t="shared" si="2863"/>
        <v>0</v>
      </c>
      <c r="AT1284" s="126">
        <v>0</v>
      </c>
      <c r="AU1284" s="126">
        <v>0</v>
      </c>
      <c r="AV1284" s="127">
        <f t="shared" si="2864"/>
        <v>0</v>
      </c>
      <c r="AW1284" s="127">
        <f t="shared" si="2865"/>
        <v>0</v>
      </c>
      <c r="AX1284" s="126">
        <v>0</v>
      </c>
      <c r="AY1284" s="126">
        <v>0</v>
      </c>
      <c r="AZ1284" s="127">
        <f t="shared" si="2866"/>
        <v>0</v>
      </c>
      <c r="BA1284" s="126">
        <v>0</v>
      </c>
      <c r="BB1284" s="126">
        <v>0</v>
      </c>
      <c r="BC1284" s="127">
        <f t="shared" si="2867"/>
        <v>0</v>
      </c>
      <c r="BD1284" s="127">
        <f t="shared" si="2868"/>
        <v>0</v>
      </c>
      <c r="BE1284" s="128" t="s">
        <v>50</v>
      </c>
      <c r="BF1284" s="134"/>
      <c r="BG1284" s="128"/>
      <c r="BH1284" s="152" t="s">
        <v>128</v>
      </c>
      <c r="BI1284" s="152"/>
      <c r="BJ1284" s="104"/>
    </row>
    <row r="1285" spans="2:62" s="96" customFormat="1" ht="36.75" hidden="1" customHeight="1">
      <c r="B1285" s="122"/>
      <c r="C1285" s="143"/>
      <c r="D1285" s="122"/>
      <c r="E1285" s="122"/>
      <c r="F1285" s="132">
        <v>16</v>
      </c>
      <c r="G1285" s="133" t="s">
        <v>758</v>
      </c>
      <c r="H1285" s="126">
        <v>0</v>
      </c>
      <c r="I1285" s="126">
        <v>0</v>
      </c>
      <c r="J1285" s="127">
        <f t="shared" si="2848"/>
        <v>0</v>
      </c>
      <c r="K1285" s="126">
        <v>0</v>
      </c>
      <c r="L1285" s="126">
        <v>0</v>
      </c>
      <c r="M1285" s="127">
        <f t="shared" si="2849"/>
        <v>0</v>
      </c>
      <c r="N1285" s="127">
        <f t="shared" si="2850"/>
        <v>0</v>
      </c>
      <c r="O1285" s="126">
        <v>0</v>
      </c>
      <c r="P1285" s="126">
        <v>0</v>
      </c>
      <c r="Q1285" s="127">
        <f t="shared" si="2851"/>
        <v>0</v>
      </c>
      <c r="R1285" s="126">
        <v>0</v>
      </c>
      <c r="S1285" s="126">
        <v>0</v>
      </c>
      <c r="T1285" s="127">
        <f t="shared" si="2852"/>
        <v>0</v>
      </c>
      <c r="U1285" s="127">
        <f t="shared" si="2853"/>
        <v>0</v>
      </c>
      <c r="V1285" s="126">
        <v>0</v>
      </c>
      <c r="W1285" s="126">
        <v>0</v>
      </c>
      <c r="X1285" s="127">
        <f t="shared" si="2854"/>
        <v>0</v>
      </c>
      <c r="Y1285" s="126">
        <v>0</v>
      </c>
      <c r="Z1285" s="126">
        <v>0</v>
      </c>
      <c r="AA1285" s="127">
        <f t="shared" si="2855"/>
        <v>0</v>
      </c>
      <c r="AB1285" s="127">
        <f t="shared" si="2856"/>
        <v>0</v>
      </c>
      <c r="AC1285" s="126">
        <v>0</v>
      </c>
      <c r="AD1285" s="126">
        <v>0</v>
      </c>
      <c r="AE1285" s="127">
        <f t="shared" si="2857"/>
        <v>0</v>
      </c>
      <c r="AF1285" s="126">
        <v>0</v>
      </c>
      <c r="AG1285" s="126">
        <v>0</v>
      </c>
      <c r="AH1285" s="127">
        <f t="shared" si="2858"/>
        <v>0</v>
      </c>
      <c r="AI1285" s="127">
        <f t="shared" si="2859"/>
        <v>0</v>
      </c>
      <c r="AJ1285" s="126">
        <v>0</v>
      </c>
      <c r="AK1285" s="126">
        <v>0</v>
      </c>
      <c r="AL1285" s="127">
        <f t="shared" si="2860"/>
        <v>0</v>
      </c>
      <c r="AM1285" s="126">
        <v>0</v>
      </c>
      <c r="AN1285" s="126">
        <v>0</v>
      </c>
      <c r="AO1285" s="127">
        <f t="shared" si="2861"/>
        <v>0</v>
      </c>
      <c r="AP1285" s="127">
        <f t="shared" si="2862"/>
        <v>0</v>
      </c>
      <c r="AQ1285" s="126">
        <v>0</v>
      </c>
      <c r="AR1285" s="126">
        <v>0</v>
      </c>
      <c r="AS1285" s="127">
        <f t="shared" si="2863"/>
        <v>0</v>
      </c>
      <c r="AT1285" s="126">
        <v>0</v>
      </c>
      <c r="AU1285" s="126">
        <v>0</v>
      </c>
      <c r="AV1285" s="127">
        <f t="shared" si="2864"/>
        <v>0</v>
      </c>
      <c r="AW1285" s="127">
        <f t="shared" si="2865"/>
        <v>0</v>
      </c>
      <c r="AX1285" s="126">
        <v>0</v>
      </c>
      <c r="AY1285" s="126">
        <v>0</v>
      </c>
      <c r="AZ1285" s="127">
        <f t="shared" si="2866"/>
        <v>0</v>
      </c>
      <c r="BA1285" s="126">
        <v>0</v>
      </c>
      <c r="BB1285" s="126">
        <v>0</v>
      </c>
      <c r="BC1285" s="127">
        <f t="shared" si="2867"/>
        <v>0</v>
      </c>
      <c r="BD1285" s="127">
        <f t="shared" si="2868"/>
        <v>0</v>
      </c>
      <c r="BE1285" s="128" t="s">
        <v>50</v>
      </c>
      <c r="BF1285" s="134"/>
      <c r="BG1285" s="128"/>
      <c r="BH1285" s="152" t="s">
        <v>128</v>
      </c>
      <c r="BI1285" s="152"/>
      <c r="BJ1285" s="104"/>
    </row>
    <row r="1286" spans="2:62" s="96" customFormat="1" ht="36.75" hidden="1" customHeight="1">
      <c r="B1286" s="122"/>
      <c r="C1286" s="143"/>
      <c r="D1286" s="122"/>
      <c r="E1286" s="122"/>
      <c r="F1286" s="132">
        <v>17</v>
      </c>
      <c r="G1286" s="133" t="s">
        <v>759</v>
      </c>
      <c r="H1286" s="126">
        <v>0</v>
      </c>
      <c r="I1286" s="126">
        <v>0</v>
      </c>
      <c r="J1286" s="127">
        <f t="shared" si="2848"/>
        <v>0</v>
      </c>
      <c r="K1286" s="126">
        <v>0</v>
      </c>
      <c r="L1286" s="126">
        <v>0</v>
      </c>
      <c r="M1286" s="127">
        <f t="shared" si="2849"/>
        <v>0</v>
      </c>
      <c r="N1286" s="127">
        <f t="shared" si="2850"/>
        <v>0</v>
      </c>
      <c r="O1286" s="126">
        <v>0</v>
      </c>
      <c r="P1286" s="126">
        <v>0</v>
      </c>
      <c r="Q1286" s="127">
        <f t="shared" si="2851"/>
        <v>0</v>
      </c>
      <c r="R1286" s="126">
        <v>0</v>
      </c>
      <c r="S1286" s="126">
        <v>0</v>
      </c>
      <c r="T1286" s="127">
        <f t="shared" si="2852"/>
        <v>0</v>
      </c>
      <c r="U1286" s="127">
        <f t="shared" si="2853"/>
        <v>0</v>
      </c>
      <c r="V1286" s="126">
        <v>0</v>
      </c>
      <c r="W1286" s="126">
        <v>0</v>
      </c>
      <c r="X1286" s="127">
        <f t="shared" si="2854"/>
        <v>0</v>
      </c>
      <c r="Y1286" s="126">
        <v>0</v>
      </c>
      <c r="Z1286" s="126">
        <v>0</v>
      </c>
      <c r="AA1286" s="127">
        <f t="shared" si="2855"/>
        <v>0</v>
      </c>
      <c r="AB1286" s="127">
        <f t="shared" si="2856"/>
        <v>0</v>
      </c>
      <c r="AC1286" s="126">
        <v>0</v>
      </c>
      <c r="AD1286" s="126">
        <v>0</v>
      </c>
      <c r="AE1286" s="127">
        <f t="shared" si="2857"/>
        <v>0</v>
      </c>
      <c r="AF1286" s="126">
        <v>0</v>
      </c>
      <c r="AG1286" s="126">
        <v>0</v>
      </c>
      <c r="AH1286" s="127">
        <f t="shared" si="2858"/>
        <v>0</v>
      </c>
      <c r="AI1286" s="127">
        <f t="shared" si="2859"/>
        <v>0</v>
      </c>
      <c r="AJ1286" s="126">
        <v>0</v>
      </c>
      <c r="AK1286" s="126">
        <v>0</v>
      </c>
      <c r="AL1286" s="127">
        <f t="shared" si="2860"/>
        <v>0</v>
      </c>
      <c r="AM1286" s="126">
        <v>0</v>
      </c>
      <c r="AN1286" s="126">
        <v>0</v>
      </c>
      <c r="AO1286" s="127">
        <f t="shared" si="2861"/>
        <v>0</v>
      </c>
      <c r="AP1286" s="127">
        <f t="shared" si="2862"/>
        <v>0</v>
      </c>
      <c r="AQ1286" s="126">
        <v>0</v>
      </c>
      <c r="AR1286" s="126">
        <v>0</v>
      </c>
      <c r="AS1286" s="127">
        <f t="shared" si="2863"/>
        <v>0</v>
      </c>
      <c r="AT1286" s="126">
        <v>0</v>
      </c>
      <c r="AU1286" s="126">
        <v>0</v>
      </c>
      <c r="AV1286" s="127">
        <f t="shared" si="2864"/>
        <v>0</v>
      </c>
      <c r="AW1286" s="127">
        <f t="shared" si="2865"/>
        <v>0</v>
      </c>
      <c r="AX1286" s="126">
        <v>0</v>
      </c>
      <c r="AY1286" s="126">
        <v>0</v>
      </c>
      <c r="AZ1286" s="127">
        <f t="shared" si="2866"/>
        <v>0</v>
      </c>
      <c r="BA1286" s="126">
        <v>0</v>
      </c>
      <c r="BB1286" s="126">
        <v>0</v>
      </c>
      <c r="BC1286" s="127">
        <f t="shared" si="2867"/>
        <v>0</v>
      </c>
      <c r="BD1286" s="127">
        <f t="shared" si="2868"/>
        <v>0</v>
      </c>
      <c r="BE1286" s="128" t="s">
        <v>50</v>
      </c>
      <c r="BF1286" s="134"/>
      <c r="BG1286" s="128"/>
      <c r="BH1286" s="152" t="s">
        <v>128</v>
      </c>
      <c r="BI1286" s="152"/>
      <c r="BJ1286" s="104"/>
    </row>
    <row r="1287" spans="2:62" s="96" customFormat="1" ht="36.75" hidden="1" customHeight="1">
      <c r="B1287" s="122"/>
      <c r="C1287" s="143"/>
      <c r="D1287" s="122"/>
      <c r="E1287" s="122"/>
      <c r="F1287" s="132">
        <v>18</v>
      </c>
      <c r="G1287" s="133" t="s">
        <v>760</v>
      </c>
      <c r="H1287" s="126">
        <v>0</v>
      </c>
      <c r="I1287" s="126">
        <v>0</v>
      </c>
      <c r="J1287" s="127">
        <f t="shared" si="2848"/>
        <v>0</v>
      </c>
      <c r="K1287" s="126">
        <v>0</v>
      </c>
      <c r="L1287" s="126">
        <v>0</v>
      </c>
      <c r="M1287" s="127">
        <f t="shared" si="2849"/>
        <v>0</v>
      </c>
      <c r="N1287" s="127">
        <f t="shared" si="2850"/>
        <v>0</v>
      </c>
      <c r="O1287" s="126">
        <v>0</v>
      </c>
      <c r="P1287" s="126">
        <v>0</v>
      </c>
      <c r="Q1287" s="127">
        <f t="shared" si="2851"/>
        <v>0</v>
      </c>
      <c r="R1287" s="126">
        <v>0</v>
      </c>
      <c r="S1287" s="126">
        <v>0</v>
      </c>
      <c r="T1287" s="127">
        <f t="shared" si="2852"/>
        <v>0</v>
      </c>
      <c r="U1287" s="127">
        <f t="shared" si="2853"/>
        <v>0</v>
      </c>
      <c r="V1287" s="126">
        <v>0</v>
      </c>
      <c r="W1287" s="126">
        <v>0</v>
      </c>
      <c r="X1287" s="127">
        <f t="shared" si="2854"/>
        <v>0</v>
      </c>
      <c r="Y1287" s="126">
        <v>0</v>
      </c>
      <c r="Z1287" s="126">
        <v>0</v>
      </c>
      <c r="AA1287" s="127">
        <f t="shared" si="2855"/>
        <v>0</v>
      </c>
      <c r="AB1287" s="127">
        <f t="shared" si="2856"/>
        <v>0</v>
      </c>
      <c r="AC1287" s="126">
        <v>0</v>
      </c>
      <c r="AD1287" s="126">
        <v>0</v>
      </c>
      <c r="AE1287" s="127">
        <f t="shared" si="2857"/>
        <v>0</v>
      </c>
      <c r="AF1287" s="126">
        <v>0</v>
      </c>
      <c r="AG1287" s="126">
        <v>0</v>
      </c>
      <c r="AH1287" s="127">
        <f t="shared" si="2858"/>
        <v>0</v>
      </c>
      <c r="AI1287" s="127">
        <f t="shared" si="2859"/>
        <v>0</v>
      </c>
      <c r="AJ1287" s="126">
        <v>0</v>
      </c>
      <c r="AK1287" s="126">
        <v>0</v>
      </c>
      <c r="AL1287" s="127">
        <f t="shared" si="2860"/>
        <v>0</v>
      </c>
      <c r="AM1287" s="126">
        <v>0</v>
      </c>
      <c r="AN1287" s="126">
        <v>0</v>
      </c>
      <c r="AO1287" s="127">
        <f t="shared" si="2861"/>
        <v>0</v>
      </c>
      <c r="AP1287" s="127">
        <f t="shared" si="2862"/>
        <v>0</v>
      </c>
      <c r="AQ1287" s="126">
        <v>0</v>
      </c>
      <c r="AR1287" s="126">
        <v>0</v>
      </c>
      <c r="AS1287" s="127">
        <f t="shared" si="2863"/>
        <v>0</v>
      </c>
      <c r="AT1287" s="126">
        <v>0</v>
      </c>
      <c r="AU1287" s="126">
        <v>0</v>
      </c>
      <c r="AV1287" s="127">
        <f t="shared" si="2864"/>
        <v>0</v>
      </c>
      <c r="AW1287" s="127">
        <f t="shared" si="2865"/>
        <v>0</v>
      </c>
      <c r="AX1287" s="126">
        <v>0</v>
      </c>
      <c r="AY1287" s="126">
        <v>0</v>
      </c>
      <c r="AZ1287" s="127">
        <f t="shared" si="2866"/>
        <v>0</v>
      </c>
      <c r="BA1287" s="126">
        <v>0</v>
      </c>
      <c r="BB1287" s="126">
        <v>0</v>
      </c>
      <c r="BC1287" s="127">
        <f t="shared" si="2867"/>
        <v>0</v>
      </c>
      <c r="BD1287" s="127">
        <f t="shared" si="2868"/>
        <v>0</v>
      </c>
      <c r="BE1287" s="128" t="s">
        <v>50</v>
      </c>
      <c r="BF1287" s="134"/>
      <c r="BG1287" s="128"/>
      <c r="BH1287" s="152" t="s">
        <v>128</v>
      </c>
      <c r="BI1287" s="152"/>
      <c r="BJ1287" s="104"/>
    </row>
    <row r="1288" spans="2:62" s="96" customFormat="1" ht="36.75" hidden="1" customHeight="1">
      <c r="B1288" s="122"/>
      <c r="C1288" s="143"/>
      <c r="D1288" s="122"/>
      <c r="E1288" s="122"/>
      <c r="F1288" s="132">
        <v>19</v>
      </c>
      <c r="G1288" s="133" t="s">
        <v>761</v>
      </c>
      <c r="H1288" s="126">
        <v>0</v>
      </c>
      <c r="I1288" s="126">
        <v>0</v>
      </c>
      <c r="J1288" s="127">
        <f t="shared" si="2848"/>
        <v>0</v>
      </c>
      <c r="K1288" s="126">
        <v>0</v>
      </c>
      <c r="L1288" s="126">
        <v>0</v>
      </c>
      <c r="M1288" s="127">
        <f t="shared" si="2849"/>
        <v>0</v>
      </c>
      <c r="N1288" s="127">
        <f t="shared" si="2850"/>
        <v>0</v>
      </c>
      <c r="O1288" s="126">
        <v>0</v>
      </c>
      <c r="P1288" s="126">
        <v>0</v>
      </c>
      <c r="Q1288" s="127">
        <f t="shared" si="2851"/>
        <v>0</v>
      </c>
      <c r="R1288" s="126">
        <v>0</v>
      </c>
      <c r="S1288" s="126">
        <v>0</v>
      </c>
      <c r="T1288" s="127">
        <f t="shared" si="2852"/>
        <v>0</v>
      </c>
      <c r="U1288" s="127">
        <f t="shared" si="2853"/>
        <v>0</v>
      </c>
      <c r="V1288" s="126">
        <v>0</v>
      </c>
      <c r="W1288" s="126">
        <v>0</v>
      </c>
      <c r="X1288" s="127">
        <f t="shared" si="2854"/>
        <v>0</v>
      </c>
      <c r="Y1288" s="126">
        <v>0</v>
      </c>
      <c r="Z1288" s="126">
        <v>0</v>
      </c>
      <c r="AA1288" s="127">
        <f t="shared" si="2855"/>
        <v>0</v>
      </c>
      <c r="AB1288" s="127">
        <f t="shared" si="2856"/>
        <v>0</v>
      </c>
      <c r="AC1288" s="126">
        <v>0</v>
      </c>
      <c r="AD1288" s="126">
        <v>0</v>
      </c>
      <c r="AE1288" s="127">
        <f t="shared" si="2857"/>
        <v>0</v>
      </c>
      <c r="AF1288" s="126">
        <v>0</v>
      </c>
      <c r="AG1288" s="126">
        <v>0</v>
      </c>
      <c r="AH1288" s="127">
        <f t="shared" si="2858"/>
        <v>0</v>
      </c>
      <c r="AI1288" s="127">
        <f t="shared" si="2859"/>
        <v>0</v>
      </c>
      <c r="AJ1288" s="126">
        <v>0</v>
      </c>
      <c r="AK1288" s="126">
        <v>0</v>
      </c>
      <c r="AL1288" s="127">
        <f t="shared" si="2860"/>
        <v>0</v>
      </c>
      <c r="AM1288" s="126">
        <v>0</v>
      </c>
      <c r="AN1288" s="126">
        <v>0</v>
      </c>
      <c r="AO1288" s="127">
        <f t="shared" si="2861"/>
        <v>0</v>
      </c>
      <c r="AP1288" s="127">
        <f t="shared" si="2862"/>
        <v>0</v>
      </c>
      <c r="AQ1288" s="126">
        <v>0</v>
      </c>
      <c r="AR1288" s="126">
        <v>0</v>
      </c>
      <c r="AS1288" s="127">
        <f t="shared" si="2863"/>
        <v>0</v>
      </c>
      <c r="AT1288" s="126">
        <v>0</v>
      </c>
      <c r="AU1288" s="126">
        <v>0</v>
      </c>
      <c r="AV1288" s="127">
        <f t="shared" si="2864"/>
        <v>0</v>
      </c>
      <c r="AW1288" s="127">
        <f t="shared" si="2865"/>
        <v>0</v>
      </c>
      <c r="AX1288" s="126">
        <v>0</v>
      </c>
      <c r="AY1288" s="126">
        <v>0</v>
      </c>
      <c r="AZ1288" s="127">
        <f t="shared" si="2866"/>
        <v>0</v>
      </c>
      <c r="BA1288" s="126">
        <v>0</v>
      </c>
      <c r="BB1288" s="126">
        <v>0</v>
      </c>
      <c r="BC1288" s="127">
        <f t="shared" si="2867"/>
        <v>0</v>
      </c>
      <c r="BD1288" s="127">
        <f t="shared" si="2868"/>
        <v>0</v>
      </c>
      <c r="BE1288" s="128" t="s">
        <v>50</v>
      </c>
      <c r="BF1288" s="134"/>
      <c r="BG1288" s="128"/>
      <c r="BH1288" s="152" t="s">
        <v>128</v>
      </c>
      <c r="BI1288" s="152"/>
      <c r="BJ1288" s="104"/>
    </row>
    <row r="1289" spans="2:62" s="96" customFormat="1" ht="36.75" hidden="1" customHeight="1">
      <c r="B1289" s="122"/>
      <c r="C1289" s="143"/>
      <c r="D1289" s="122"/>
      <c r="E1289" s="122"/>
      <c r="F1289" s="132">
        <v>20</v>
      </c>
      <c r="G1289" s="133" t="s">
        <v>351</v>
      </c>
      <c r="H1289" s="126">
        <v>0</v>
      </c>
      <c r="I1289" s="126">
        <v>0</v>
      </c>
      <c r="J1289" s="127">
        <f t="shared" si="2848"/>
        <v>0</v>
      </c>
      <c r="K1289" s="126">
        <v>0</v>
      </c>
      <c r="L1289" s="126">
        <v>0</v>
      </c>
      <c r="M1289" s="127">
        <f t="shared" si="2849"/>
        <v>0</v>
      </c>
      <c r="N1289" s="127">
        <f t="shared" si="2850"/>
        <v>0</v>
      </c>
      <c r="O1289" s="126">
        <v>0</v>
      </c>
      <c r="P1289" s="126">
        <v>0</v>
      </c>
      <c r="Q1289" s="127">
        <f t="shared" si="2851"/>
        <v>0</v>
      </c>
      <c r="R1289" s="126">
        <v>0</v>
      </c>
      <c r="S1289" s="126">
        <v>0</v>
      </c>
      <c r="T1289" s="127">
        <f t="shared" si="2852"/>
        <v>0</v>
      </c>
      <c r="U1289" s="127">
        <f t="shared" si="2853"/>
        <v>0</v>
      </c>
      <c r="V1289" s="126">
        <v>0</v>
      </c>
      <c r="W1289" s="126">
        <v>0</v>
      </c>
      <c r="X1289" s="127">
        <f t="shared" si="2854"/>
        <v>0</v>
      </c>
      <c r="Y1289" s="126">
        <v>0</v>
      </c>
      <c r="Z1289" s="126">
        <v>0</v>
      </c>
      <c r="AA1289" s="127">
        <f t="shared" si="2855"/>
        <v>0</v>
      </c>
      <c r="AB1289" s="127">
        <f t="shared" si="2856"/>
        <v>0</v>
      </c>
      <c r="AC1289" s="126">
        <v>0</v>
      </c>
      <c r="AD1289" s="126">
        <v>0</v>
      </c>
      <c r="AE1289" s="127">
        <f t="shared" si="2857"/>
        <v>0</v>
      </c>
      <c r="AF1289" s="126">
        <v>0</v>
      </c>
      <c r="AG1289" s="126">
        <v>0</v>
      </c>
      <c r="AH1289" s="127">
        <f t="shared" si="2858"/>
        <v>0</v>
      </c>
      <c r="AI1289" s="127">
        <f t="shared" si="2859"/>
        <v>0</v>
      </c>
      <c r="AJ1289" s="126">
        <v>0</v>
      </c>
      <c r="AK1289" s="126">
        <v>0</v>
      </c>
      <c r="AL1289" s="127">
        <f t="shared" si="2860"/>
        <v>0</v>
      </c>
      <c r="AM1289" s="126">
        <v>0</v>
      </c>
      <c r="AN1289" s="126">
        <v>0</v>
      </c>
      <c r="AO1289" s="127">
        <f t="shared" si="2861"/>
        <v>0</v>
      </c>
      <c r="AP1289" s="127">
        <f t="shared" si="2862"/>
        <v>0</v>
      </c>
      <c r="AQ1289" s="126">
        <v>0</v>
      </c>
      <c r="AR1289" s="126">
        <v>0</v>
      </c>
      <c r="AS1289" s="127">
        <f t="shared" si="2863"/>
        <v>0</v>
      </c>
      <c r="AT1289" s="126">
        <v>0</v>
      </c>
      <c r="AU1289" s="126">
        <v>0</v>
      </c>
      <c r="AV1289" s="127">
        <f t="shared" si="2864"/>
        <v>0</v>
      </c>
      <c r="AW1289" s="127">
        <f t="shared" si="2865"/>
        <v>0</v>
      </c>
      <c r="AX1289" s="126">
        <v>0</v>
      </c>
      <c r="AY1289" s="126">
        <v>0</v>
      </c>
      <c r="AZ1289" s="127">
        <f t="shared" si="2866"/>
        <v>0</v>
      </c>
      <c r="BA1289" s="126">
        <v>0</v>
      </c>
      <c r="BB1289" s="126">
        <v>0</v>
      </c>
      <c r="BC1289" s="127">
        <f t="shared" si="2867"/>
        <v>0</v>
      </c>
      <c r="BD1289" s="127">
        <f t="shared" si="2868"/>
        <v>0</v>
      </c>
      <c r="BE1289" s="128" t="s">
        <v>50</v>
      </c>
      <c r="BF1289" s="134"/>
      <c r="BG1289" s="128"/>
      <c r="BH1289" s="152" t="s">
        <v>128</v>
      </c>
      <c r="BI1289" s="152"/>
      <c r="BJ1289" s="104"/>
    </row>
    <row r="1290" spans="2:62" s="96" customFormat="1" ht="36.75" hidden="1" customHeight="1">
      <c r="B1290" s="122"/>
      <c r="C1290" s="143"/>
      <c r="D1290" s="122"/>
      <c r="E1290" s="122"/>
      <c r="F1290" s="132">
        <v>21</v>
      </c>
      <c r="G1290" s="133" t="s">
        <v>762</v>
      </c>
      <c r="H1290" s="126">
        <v>0</v>
      </c>
      <c r="I1290" s="126">
        <v>0</v>
      </c>
      <c r="J1290" s="127">
        <f t="shared" si="2848"/>
        <v>0</v>
      </c>
      <c r="K1290" s="126">
        <v>0</v>
      </c>
      <c r="L1290" s="126">
        <v>0</v>
      </c>
      <c r="M1290" s="127">
        <f t="shared" si="2849"/>
        <v>0</v>
      </c>
      <c r="N1290" s="127">
        <f t="shared" si="2850"/>
        <v>0</v>
      </c>
      <c r="O1290" s="126">
        <v>0</v>
      </c>
      <c r="P1290" s="126">
        <v>0</v>
      </c>
      <c r="Q1290" s="127">
        <f t="shared" si="2851"/>
        <v>0</v>
      </c>
      <c r="R1290" s="126">
        <v>0</v>
      </c>
      <c r="S1290" s="126">
        <v>0</v>
      </c>
      <c r="T1290" s="127">
        <f t="shared" si="2852"/>
        <v>0</v>
      </c>
      <c r="U1290" s="127">
        <f t="shared" si="2853"/>
        <v>0</v>
      </c>
      <c r="V1290" s="126">
        <v>0</v>
      </c>
      <c r="W1290" s="126">
        <v>0</v>
      </c>
      <c r="X1290" s="127">
        <f t="shared" si="2854"/>
        <v>0</v>
      </c>
      <c r="Y1290" s="126">
        <v>0</v>
      </c>
      <c r="Z1290" s="126">
        <v>0</v>
      </c>
      <c r="AA1290" s="127">
        <f t="shared" si="2855"/>
        <v>0</v>
      </c>
      <c r="AB1290" s="127">
        <f t="shared" si="2856"/>
        <v>0</v>
      </c>
      <c r="AC1290" s="126">
        <v>0</v>
      </c>
      <c r="AD1290" s="126">
        <v>0</v>
      </c>
      <c r="AE1290" s="127">
        <f t="shared" si="2857"/>
        <v>0</v>
      </c>
      <c r="AF1290" s="126">
        <v>0</v>
      </c>
      <c r="AG1290" s="126">
        <v>0</v>
      </c>
      <c r="AH1290" s="127">
        <f t="shared" si="2858"/>
        <v>0</v>
      </c>
      <c r="AI1290" s="127">
        <f t="shared" si="2859"/>
        <v>0</v>
      </c>
      <c r="AJ1290" s="126">
        <v>0</v>
      </c>
      <c r="AK1290" s="126">
        <v>0</v>
      </c>
      <c r="AL1290" s="127">
        <f t="shared" si="2860"/>
        <v>0</v>
      </c>
      <c r="AM1290" s="126">
        <v>0</v>
      </c>
      <c r="AN1290" s="126">
        <v>0</v>
      </c>
      <c r="AO1290" s="127">
        <f t="shared" si="2861"/>
        <v>0</v>
      </c>
      <c r="AP1290" s="127">
        <f t="shared" si="2862"/>
        <v>0</v>
      </c>
      <c r="AQ1290" s="126">
        <v>0</v>
      </c>
      <c r="AR1290" s="126">
        <v>0</v>
      </c>
      <c r="AS1290" s="127">
        <f t="shared" si="2863"/>
        <v>0</v>
      </c>
      <c r="AT1290" s="126">
        <v>0</v>
      </c>
      <c r="AU1290" s="126">
        <v>0</v>
      </c>
      <c r="AV1290" s="127">
        <f t="shared" si="2864"/>
        <v>0</v>
      </c>
      <c r="AW1290" s="127">
        <f t="shared" si="2865"/>
        <v>0</v>
      </c>
      <c r="AX1290" s="126">
        <v>0</v>
      </c>
      <c r="AY1290" s="126">
        <v>0</v>
      </c>
      <c r="AZ1290" s="127">
        <f t="shared" si="2866"/>
        <v>0</v>
      </c>
      <c r="BA1290" s="126">
        <v>0</v>
      </c>
      <c r="BB1290" s="126">
        <v>0</v>
      </c>
      <c r="BC1290" s="127">
        <f t="shared" si="2867"/>
        <v>0</v>
      </c>
      <c r="BD1290" s="127">
        <f t="shared" si="2868"/>
        <v>0</v>
      </c>
      <c r="BE1290" s="128" t="s">
        <v>50</v>
      </c>
      <c r="BF1290" s="134"/>
      <c r="BG1290" s="128"/>
      <c r="BH1290" s="152" t="s">
        <v>128</v>
      </c>
      <c r="BI1290" s="152"/>
      <c r="BJ1290" s="104"/>
    </row>
    <row r="1291" spans="2:62" s="96" customFormat="1" ht="40.5" hidden="1">
      <c r="B1291" s="106">
        <v>2014</v>
      </c>
      <c r="C1291" s="146">
        <v>8317</v>
      </c>
      <c r="D1291" s="106">
        <v>9</v>
      </c>
      <c r="E1291" s="106"/>
      <c r="F1291" s="106"/>
      <c r="G1291" s="108" t="s">
        <v>353</v>
      </c>
      <c r="H1291" s="109">
        <f>H1292+H1294</f>
        <v>0</v>
      </c>
      <c r="I1291" s="109">
        <f t="shared" ref="I1291:O1291" si="2869">I1292+I1294</f>
        <v>0</v>
      </c>
      <c r="J1291" s="109">
        <f t="shared" si="2869"/>
        <v>0</v>
      </c>
      <c r="K1291" s="109">
        <f t="shared" si="2869"/>
        <v>0</v>
      </c>
      <c r="L1291" s="109">
        <f t="shared" si="2869"/>
        <v>0</v>
      </c>
      <c r="M1291" s="109">
        <f t="shared" si="2869"/>
        <v>0</v>
      </c>
      <c r="N1291" s="109">
        <f t="shared" si="2869"/>
        <v>0</v>
      </c>
      <c r="O1291" s="109">
        <f t="shared" si="2869"/>
        <v>0</v>
      </c>
      <c r="P1291" s="109">
        <f t="shared" ref="P1291:BD1291" si="2870">P1292+P1294</f>
        <v>0</v>
      </c>
      <c r="Q1291" s="109">
        <f t="shared" si="2870"/>
        <v>0</v>
      </c>
      <c r="R1291" s="109">
        <f t="shared" si="2870"/>
        <v>0</v>
      </c>
      <c r="S1291" s="109">
        <f t="shared" si="2870"/>
        <v>0</v>
      </c>
      <c r="T1291" s="109">
        <f t="shared" si="2870"/>
        <v>0</v>
      </c>
      <c r="U1291" s="109">
        <f t="shared" si="2870"/>
        <v>0</v>
      </c>
      <c r="V1291" s="109">
        <f t="shared" si="2870"/>
        <v>0</v>
      </c>
      <c r="W1291" s="109">
        <f t="shared" si="2870"/>
        <v>0</v>
      </c>
      <c r="X1291" s="109">
        <f t="shared" si="2870"/>
        <v>0</v>
      </c>
      <c r="Y1291" s="109">
        <f t="shared" si="2870"/>
        <v>0</v>
      </c>
      <c r="Z1291" s="109">
        <f t="shared" si="2870"/>
        <v>0</v>
      </c>
      <c r="AA1291" s="109">
        <f t="shared" si="2870"/>
        <v>0</v>
      </c>
      <c r="AB1291" s="109">
        <f t="shared" si="2870"/>
        <v>0</v>
      </c>
      <c r="AC1291" s="109">
        <f t="shared" si="2870"/>
        <v>0</v>
      </c>
      <c r="AD1291" s="109">
        <f t="shared" si="2870"/>
        <v>0</v>
      </c>
      <c r="AE1291" s="109">
        <f t="shared" si="2870"/>
        <v>0</v>
      </c>
      <c r="AF1291" s="109">
        <f t="shared" si="2870"/>
        <v>0</v>
      </c>
      <c r="AG1291" s="109">
        <f t="shared" si="2870"/>
        <v>0</v>
      </c>
      <c r="AH1291" s="109">
        <f t="shared" si="2870"/>
        <v>0</v>
      </c>
      <c r="AI1291" s="109">
        <f t="shared" si="2870"/>
        <v>0</v>
      </c>
      <c r="AJ1291" s="109">
        <f t="shared" si="2870"/>
        <v>0</v>
      </c>
      <c r="AK1291" s="109">
        <f t="shared" si="2870"/>
        <v>0</v>
      </c>
      <c r="AL1291" s="109">
        <f t="shared" si="2870"/>
        <v>0</v>
      </c>
      <c r="AM1291" s="109">
        <f t="shared" si="2870"/>
        <v>0</v>
      </c>
      <c r="AN1291" s="109">
        <f t="shared" si="2870"/>
        <v>0</v>
      </c>
      <c r="AO1291" s="109">
        <f t="shared" si="2870"/>
        <v>0</v>
      </c>
      <c r="AP1291" s="109">
        <f t="shared" si="2870"/>
        <v>0</v>
      </c>
      <c r="AQ1291" s="109">
        <f t="shared" si="2870"/>
        <v>0</v>
      </c>
      <c r="AR1291" s="109">
        <f t="shared" si="2870"/>
        <v>0</v>
      </c>
      <c r="AS1291" s="109">
        <f t="shared" si="2870"/>
        <v>0</v>
      </c>
      <c r="AT1291" s="109">
        <f t="shared" si="2870"/>
        <v>0</v>
      </c>
      <c r="AU1291" s="109">
        <f t="shared" si="2870"/>
        <v>0</v>
      </c>
      <c r="AV1291" s="109">
        <f t="shared" si="2870"/>
        <v>0</v>
      </c>
      <c r="AW1291" s="109">
        <f t="shared" si="2870"/>
        <v>0</v>
      </c>
      <c r="AX1291" s="109">
        <f t="shared" si="2870"/>
        <v>0</v>
      </c>
      <c r="AY1291" s="109">
        <f t="shared" si="2870"/>
        <v>0</v>
      </c>
      <c r="AZ1291" s="109">
        <f t="shared" si="2870"/>
        <v>0</v>
      </c>
      <c r="BA1291" s="109">
        <f t="shared" si="2870"/>
        <v>0</v>
      </c>
      <c r="BB1291" s="109">
        <f t="shared" si="2870"/>
        <v>0</v>
      </c>
      <c r="BC1291" s="109">
        <f t="shared" si="2870"/>
        <v>0</v>
      </c>
      <c r="BD1291" s="109">
        <f t="shared" si="2870"/>
        <v>0</v>
      </c>
      <c r="BE1291" s="110"/>
      <c r="BF1291" s="111"/>
      <c r="BG1291" s="110"/>
      <c r="BH1291" s="142"/>
      <c r="BI1291" s="142"/>
      <c r="BJ1291" s="104"/>
    </row>
    <row r="1292" spans="2:62" s="96" customFormat="1" ht="46.5" hidden="1" customHeight="1">
      <c r="B1292" s="114">
        <v>2014</v>
      </c>
      <c r="C1292" s="115">
        <v>8317</v>
      </c>
      <c r="D1292" s="114">
        <v>9</v>
      </c>
      <c r="E1292" s="114">
        <v>291</v>
      </c>
      <c r="F1292" s="114"/>
      <c r="G1292" s="248" t="s">
        <v>354</v>
      </c>
      <c r="H1292" s="117">
        <f>H1293</f>
        <v>0</v>
      </c>
      <c r="I1292" s="117">
        <f t="shared" ref="I1292:BD1292" si="2871">I1293</f>
        <v>0</v>
      </c>
      <c r="J1292" s="117">
        <f t="shared" si="2871"/>
        <v>0</v>
      </c>
      <c r="K1292" s="117">
        <f t="shared" si="2871"/>
        <v>0</v>
      </c>
      <c r="L1292" s="117">
        <f t="shared" si="2871"/>
        <v>0</v>
      </c>
      <c r="M1292" s="117">
        <f t="shared" si="2871"/>
        <v>0</v>
      </c>
      <c r="N1292" s="117">
        <f t="shared" si="2871"/>
        <v>0</v>
      </c>
      <c r="O1292" s="117">
        <f t="shared" si="2871"/>
        <v>0</v>
      </c>
      <c r="P1292" s="117">
        <f t="shared" si="2871"/>
        <v>0</v>
      </c>
      <c r="Q1292" s="117">
        <f t="shared" si="2871"/>
        <v>0</v>
      </c>
      <c r="R1292" s="117">
        <f t="shared" si="2871"/>
        <v>0</v>
      </c>
      <c r="S1292" s="117">
        <f t="shared" si="2871"/>
        <v>0</v>
      </c>
      <c r="T1292" s="117">
        <f t="shared" si="2871"/>
        <v>0</v>
      </c>
      <c r="U1292" s="117">
        <f t="shared" si="2871"/>
        <v>0</v>
      </c>
      <c r="V1292" s="117">
        <f t="shared" si="2871"/>
        <v>0</v>
      </c>
      <c r="W1292" s="117">
        <f t="shared" si="2871"/>
        <v>0</v>
      </c>
      <c r="X1292" s="117">
        <f t="shared" si="2871"/>
        <v>0</v>
      </c>
      <c r="Y1292" s="117">
        <f t="shared" si="2871"/>
        <v>0</v>
      </c>
      <c r="Z1292" s="117">
        <f t="shared" si="2871"/>
        <v>0</v>
      </c>
      <c r="AA1292" s="117">
        <f t="shared" si="2871"/>
        <v>0</v>
      </c>
      <c r="AB1292" s="117">
        <f t="shared" si="2871"/>
        <v>0</v>
      </c>
      <c r="AC1292" s="117">
        <f t="shared" si="2871"/>
        <v>0</v>
      </c>
      <c r="AD1292" s="117">
        <f t="shared" si="2871"/>
        <v>0</v>
      </c>
      <c r="AE1292" s="117">
        <f t="shared" si="2871"/>
        <v>0</v>
      </c>
      <c r="AF1292" s="117">
        <f t="shared" si="2871"/>
        <v>0</v>
      </c>
      <c r="AG1292" s="117">
        <f t="shared" si="2871"/>
        <v>0</v>
      </c>
      <c r="AH1292" s="117">
        <f t="shared" si="2871"/>
        <v>0</v>
      </c>
      <c r="AI1292" s="117">
        <f t="shared" si="2871"/>
        <v>0</v>
      </c>
      <c r="AJ1292" s="117">
        <f t="shared" si="2871"/>
        <v>0</v>
      </c>
      <c r="AK1292" s="117">
        <f t="shared" si="2871"/>
        <v>0</v>
      </c>
      <c r="AL1292" s="117">
        <f t="shared" si="2871"/>
        <v>0</v>
      </c>
      <c r="AM1292" s="117">
        <f t="shared" si="2871"/>
        <v>0</v>
      </c>
      <c r="AN1292" s="117">
        <f t="shared" si="2871"/>
        <v>0</v>
      </c>
      <c r="AO1292" s="117">
        <f t="shared" si="2871"/>
        <v>0</v>
      </c>
      <c r="AP1292" s="117">
        <f t="shared" si="2871"/>
        <v>0</v>
      </c>
      <c r="AQ1292" s="117">
        <f t="shared" si="2871"/>
        <v>0</v>
      </c>
      <c r="AR1292" s="117">
        <f t="shared" si="2871"/>
        <v>0</v>
      </c>
      <c r="AS1292" s="117">
        <f t="shared" si="2871"/>
        <v>0</v>
      </c>
      <c r="AT1292" s="117">
        <f t="shared" si="2871"/>
        <v>0</v>
      </c>
      <c r="AU1292" s="117">
        <f t="shared" si="2871"/>
        <v>0</v>
      </c>
      <c r="AV1292" s="117">
        <f t="shared" si="2871"/>
        <v>0</v>
      </c>
      <c r="AW1292" s="117">
        <f t="shared" si="2871"/>
        <v>0</v>
      </c>
      <c r="AX1292" s="117">
        <f t="shared" si="2871"/>
        <v>0</v>
      </c>
      <c r="AY1292" s="117">
        <f t="shared" si="2871"/>
        <v>0</v>
      </c>
      <c r="AZ1292" s="117">
        <f t="shared" si="2871"/>
        <v>0</v>
      </c>
      <c r="BA1292" s="117">
        <f t="shared" si="2871"/>
        <v>0</v>
      </c>
      <c r="BB1292" s="117">
        <f t="shared" si="2871"/>
        <v>0</v>
      </c>
      <c r="BC1292" s="117">
        <f t="shared" si="2871"/>
        <v>0</v>
      </c>
      <c r="BD1292" s="117">
        <f t="shared" si="2871"/>
        <v>0</v>
      </c>
      <c r="BE1292" s="118"/>
      <c r="BF1292" s="119"/>
      <c r="BG1292" s="118"/>
      <c r="BH1292" s="140"/>
      <c r="BI1292" s="140"/>
      <c r="BJ1292" s="104"/>
    </row>
    <row r="1293" spans="2:62" s="96" customFormat="1" ht="36.75" hidden="1" customHeight="1">
      <c r="B1293" s="122"/>
      <c r="C1293" s="143"/>
      <c r="D1293" s="122"/>
      <c r="E1293" s="122"/>
      <c r="F1293" s="132">
        <v>1</v>
      </c>
      <c r="G1293" s="133" t="s">
        <v>354</v>
      </c>
      <c r="H1293" s="126">
        <v>0</v>
      </c>
      <c r="I1293" s="126">
        <v>0</v>
      </c>
      <c r="J1293" s="127">
        <f>H1293+I1293</f>
        <v>0</v>
      </c>
      <c r="K1293" s="126">
        <v>0</v>
      </c>
      <c r="L1293" s="126">
        <v>0</v>
      </c>
      <c r="M1293" s="127">
        <f>K1293+L1293</f>
        <v>0</v>
      </c>
      <c r="N1293" s="127">
        <f>J1293+M1293</f>
        <v>0</v>
      </c>
      <c r="O1293" s="126">
        <v>0</v>
      </c>
      <c r="P1293" s="126">
        <v>0</v>
      </c>
      <c r="Q1293" s="127">
        <f t="shared" ref="Q1293" si="2872">O1293+P1293</f>
        <v>0</v>
      </c>
      <c r="R1293" s="126">
        <v>0</v>
      </c>
      <c r="S1293" s="126">
        <v>0</v>
      </c>
      <c r="T1293" s="127">
        <f t="shared" ref="T1293" si="2873">R1293+S1293</f>
        <v>0</v>
      </c>
      <c r="U1293" s="127">
        <f t="shared" ref="U1293" si="2874">Q1293+T1293</f>
        <v>0</v>
      </c>
      <c r="V1293" s="126">
        <v>0</v>
      </c>
      <c r="W1293" s="126">
        <v>0</v>
      </c>
      <c r="X1293" s="127">
        <f t="shared" ref="X1293" si="2875">V1293+W1293</f>
        <v>0</v>
      </c>
      <c r="Y1293" s="126">
        <v>0</v>
      </c>
      <c r="Z1293" s="126">
        <v>0</v>
      </c>
      <c r="AA1293" s="127">
        <f t="shared" ref="AA1293" si="2876">Y1293+Z1293</f>
        <v>0</v>
      </c>
      <c r="AB1293" s="127">
        <f t="shared" ref="AB1293" si="2877">X1293+AA1293</f>
        <v>0</v>
      </c>
      <c r="AC1293" s="126">
        <v>0</v>
      </c>
      <c r="AD1293" s="126">
        <v>0</v>
      </c>
      <c r="AE1293" s="127">
        <f t="shared" ref="AE1293" si="2878">AC1293+AD1293</f>
        <v>0</v>
      </c>
      <c r="AF1293" s="126">
        <v>0</v>
      </c>
      <c r="AG1293" s="126">
        <v>0</v>
      </c>
      <c r="AH1293" s="127">
        <f t="shared" ref="AH1293" si="2879">AF1293+AG1293</f>
        <v>0</v>
      </c>
      <c r="AI1293" s="127">
        <f t="shared" ref="AI1293" si="2880">AE1293+AH1293</f>
        <v>0</v>
      </c>
      <c r="AJ1293" s="126">
        <v>0</v>
      </c>
      <c r="AK1293" s="126">
        <v>0</v>
      </c>
      <c r="AL1293" s="127">
        <f t="shared" ref="AL1293" si="2881">AJ1293+AK1293</f>
        <v>0</v>
      </c>
      <c r="AM1293" s="126">
        <v>0</v>
      </c>
      <c r="AN1293" s="126">
        <v>0</v>
      </c>
      <c r="AO1293" s="127">
        <f t="shared" ref="AO1293" si="2882">AM1293+AN1293</f>
        <v>0</v>
      </c>
      <c r="AP1293" s="127">
        <f t="shared" ref="AP1293" si="2883">AL1293+AO1293</f>
        <v>0</v>
      </c>
      <c r="AQ1293" s="126">
        <v>0</v>
      </c>
      <c r="AR1293" s="126">
        <v>0</v>
      </c>
      <c r="AS1293" s="127">
        <f t="shared" ref="AS1293" si="2884">AQ1293+AR1293</f>
        <v>0</v>
      </c>
      <c r="AT1293" s="126">
        <v>0</v>
      </c>
      <c r="AU1293" s="126">
        <v>0</v>
      </c>
      <c r="AV1293" s="127">
        <f t="shared" ref="AV1293" si="2885">AT1293+AU1293</f>
        <v>0</v>
      </c>
      <c r="AW1293" s="127">
        <f t="shared" ref="AW1293" si="2886">AS1293+AV1293</f>
        <v>0</v>
      </c>
      <c r="AX1293" s="126">
        <v>0</v>
      </c>
      <c r="AY1293" s="126">
        <v>0</v>
      </c>
      <c r="AZ1293" s="127">
        <f t="shared" ref="AZ1293" si="2887">AX1293+AY1293</f>
        <v>0</v>
      </c>
      <c r="BA1293" s="126">
        <v>0</v>
      </c>
      <c r="BB1293" s="126">
        <v>0</v>
      </c>
      <c r="BC1293" s="127">
        <f t="shared" ref="BC1293" si="2888">BA1293+BB1293</f>
        <v>0</v>
      </c>
      <c r="BD1293" s="127">
        <f t="shared" ref="BD1293" si="2889">AZ1293+BC1293</f>
        <v>0</v>
      </c>
      <c r="BE1293" s="128" t="s">
        <v>50</v>
      </c>
      <c r="BF1293" s="134"/>
      <c r="BG1293" s="128"/>
      <c r="BH1293" s="152" t="s">
        <v>128</v>
      </c>
      <c r="BI1293" s="152"/>
      <c r="BJ1293" s="104"/>
    </row>
    <row r="1294" spans="2:62" s="96" customFormat="1" ht="40.5" hidden="1">
      <c r="B1294" s="114">
        <v>2014</v>
      </c>
      <c r="C1294" s="115">
        <v>8317</v>
      </c>
      <c r="D1294" s="114">
        <v>9</v>
      </c>
      <c r="E1294" s="114">
        <v>294</v>
      </c>
      <c r="F1294" s="114"/>
      <c r="G1294" s="116" t="s">
        <v>356</v>
      </c>
      <c r="H1294" s="117">
        <f>H1295</f>
        <v>0</v>
      </c>
      <c r="I1294" s="117">
        <f t="shared" ref="I1294:BD1294" si="2890">I1295</f>
        <v>0</v>
      </c>
      <c r="J1294" s="117">
        <f t="shared" si="2890"/>
        <v>0</v>
      </c>
      <c r="K1294" s="117">
        <f t="shared" si="2890"/>
        <v>0</v>
      </c>
      <c r="L1294" s="117">
        <f t="shared" si="2890"/>
        <v>0</v>
      </c>
      <c r="M1294" s="117">
        <f t="shared" si="2890"/>
        <v>0</v>
      </c>
      <c r="N1294" s="117">
        <f t="shared" si="2890"/>
        <v>0</v>
      </c>
      <c r="O1294" s="117">
        <f t="shared" si="2890"/>
        <v>0</v>
      </c>
      <c r="P1294" s="117">
        <f t="shared" si="2890"/>
        <v>0</v>
      </c>
      <c r="Q1294" s="117">
        <f t="shared" si="2890"/>
        <v>0</v>
      </c>
      <c r="R1294" s="117">
        <f t="shared" si="2890"/>
        <v>0</v>
      </c>
      <c r="S1294" s="117">
        <f t="shared" si="2890"/>
        <v>0</v>
      </c>
      <c r="T1294" s="117">
        <f t="shared" si="2890"/>
        <v>0</v>
      </c>
      <c r="U1294" s="117">
        <f t="shared" si="2890"/>
        <v>0</v>
      </c>
      <c r="V1294" s="117">
        <f t="shared" si="2890"/>
        <v>0</v>
      </c>
      <c r="W1294" s="117">
        <f t="shared" si="2890"/>
        <v>0</v>
      </c>
      <c r="X1294" s="117">
        <f t="shared" si="2890"/>
        <v>0</v>
      </c>
      <c r="Y1294" s="117">
        <f t="shared" si="2890"/>
        <v>0</v>
      </c>
      <c r="Z1294" s="117">
        <f t="shared" si="2890"/>
        <v>0</v>
      </c>
      <c r="AA1294" s="117">
        <f t="shared" si="2890"/>
        <v>0</v>
      </c>
      <c r="AB1294" s="117">
        <f t="shared" si="2890"/>
        <v>0</v>
      </c>
      <c r="AC1294" s="117">
        <f t="shared" si="2890"/>
        <v>0</v>
      </c>
      <c r="AD1294" s="117">
        <f t="shared" si="2890"/>
        <v>0</v>
      </c>
      <c r="AE1294" s="117">
        <f t="shared" si="2890"/>
        <v>0</v>
      </c>
      <c r="AF1294" s="117">
        <f t="shared" si="2890"/>
        <v>0</v>
      </c>
      <c r="AG1294" s="117">
        <f t="shared" si="2890"/>
        <v>0</v>
      </c>
      <c r="AH1294" s="117">
        <f t="shared" si="2890"/>
        <v>0</v>
      </c>
      <c r="AI1294" s="117">
        <f t="shared" si="2890"/>
        <v>0</v>
      </c>
      <c r="AJ1294" s="117">
        <f t="shared" si="2890"/>
        <v>0</v>
      </c>
      <c r="AK1294" s="117">
        <f t="shared" si="2890"/>
        <v>0</v>
      </c>
      <c r="AL1294" s="117">
        <f t="shared" si="2890"/>
        <v>0</v>
      </c>
      <c r="AM1294" s="117">
        <f t="shared" si="2890"/>
        <v>0</v>
      </c>
      <c r="AN1294" s="117">
        <f t="shared" si="2890"/>
        <v>0</v>
      </c>
      <c r="AO1294" s="117">
        <f t="shared" si="2890"/>
        <v>0</v>
      </c>
      <c r="AP1294" s="117">
        <f t="shared" si="2890"/>
        <v>0</v>
      </c>
      <c r="AQ1294" s="117">
        <f t="shared" si="2890"/>
        <v>0</v>
      </c>
      <c r="AR1294" s="117">
        <f t="shared" si="2890"/>
        <v>0</v>
      </c>
      <c r="AS1294" s="117">
        <f t="shared" si="2890"/>
        <v>0</v>
      </c>
      <c r="AT1294" s="117">
        <f t="shared" si="2890"/>
        <v>0</v>
      </c>
      <c r="AU1294" s="117">
        <f t="shared" si="2890"/>
        <v>0</v>
      </c>
      <c r="AV1294" s="117">
        <f t="shared" si="2890"/>
        <v>0</v>
      </c>
      <c r="AW1294" s="117">
        <f t="shared" si="2890"/>
        <v>0</v>
      </c>
      <c r="AX1294" s="117">
        <f t="shared" si="2890"/>
        <v>0</v>
      </c>
      <c r="AY1294" s="117">
        <f t="shared" si="2890"/>
        <v>0</v>
      </c>
      <c r="AZ1294" s="117">
        <f t="shared" si="2890"/>
        <v>0</v>
      </c>
      <c r="BA1294" s="117">
        <f t="shared" si="2890"/>
        <v>0</v>
      </c>
      <c r="BB1294" s="117">
        <f t="shared" si="2890"/>
        <v>0</v>
      </c>
      <c r="BC1294" s="117">
        <f t="shared" si="2890"/>
        <v>0</v>
      </c>
      <c r="BD1294" s="117">
        <f t="shared" si="2890"/>
        <v>0</v>
      </c>
      <c r="BE1294" s="118"/>
      <c r="BF1294" s="119"/>
      <c r="BG1294" s="118"/>
      <c r="BH1294" s="140"/>
      <c r="BI1294" s="140"/>
      <c r="BJ1294" s="104"/>
    </row>
    <row r="1295" spans="2:62" s="96" customFormat="1" ht="40.5" hidden="1">
      <c r="B1295" s="122"/>
      <c r="C1295" s="143"/>
      <c r="D1295" s="122"/>
      <c r="E1295" s="122"/>
      <c r="F1295" s="132">
        <v>1</v>
      </c>
      <c r="G1295" s="133" t="s">
        <v>356</v>
      </c>
      <c r="H1295" s="126">
        <v>0</v>
      </c>
      <c r="I1295" s="126">
        <v>0</v>
      </c>
      <c r="J1295" s="127">
        <f>H1295+I1295</f>
        <v>0</v>
      </c>
      <c r="K1295" s="126">
        <v>0</v>
      </c>
      <c r="L1295" s="126">
        <v>0</v>
      </c>
      <c r="M1295" s="127">
        <f>K1295+L1295</f>
        <v>0</v>
      </c>
      <c r="N1295" s="127">
        <f>J1295+M1295</f>
        <v>0</v>
      </c>
      <c r="O1295" s="126">
        <v>0</v>
      </c>
      <c r="P1295" s="126">
        <v>0</v>
      </c>
      <c r="Q1295" s="127">
        <f t="shared" ref="Q1295" si="2891">O1295+P1295</f>
        <v>0</v>
      </c>
      <c r="R1295" s="126">
        <v>0</v>
      </c>
      <c r="S1295" s="126">
        <v>0</v>
      </c>
      <c r="T1295" s="127">
        <f t="shared" ref="T1295" si="2892">R1295+S1295</f>
        <v>0</v>
      </c>
      <c r="U1295" s="127">
        <f t="shared" ref="U1295" si="2893">Q1295+T1295</f>
        <v>0</v>
      </c>
      <c r="V1295" s="126">
        <v>0</v>
      </c>
      <c r="W1295" s="126">
        <v>0</v>
      </c>
      <c r="X1295" s="127">
        <f t="shared" ref="X1295" si="2894">V1295+W1295</f>
        <v>0</v>
      </c>
      <c r="Y1295" s="126">
        <v>0</v>
      </c>
      <c r="Z1295" s="126">
        <v>0</v>
      </c>
      <c r="AA1295" s="127">
        <f t="shared" ref="AA1295" si="2895">Y1295+Z1295</f>
        <v>0</v>
      </c>
      <c r="AB1295" s="127">
        <f t="shared" ref="AB1295" si="2896">X1295+AA1295</f>
        <v>0</v>
      </c>
      <c r="AC1295" s="126">
        <v>0</v>
      </c>
      <c r="AD1295" s="126">
        <v>0</v>
      </c>
      <c r="AE1295" s="127">
        <f t="shared" ref="AE1295" si="2897">AC1295+AD1295</f>
        <v>0</v>
      </c>
      <c r="AF1295" s="126">
        <v>0</v>
      </c>
      <c r="AG1295" s="126">
        <v>0</v>
      </c>
      <c r="AH1295" s="127">
        <f t="shared" ref="AH1295" si="2898">AF1295+AG1295</f>
        <v>0</v>
      </c>
      <c r="AI1295" s="127">
        <f t="shared" ref="AI1295" si="2899">AE1295+AH1295</f>
        <v>0</v>
      </c>
      <c r="AJ1295" s="126">
        <v>0</v>
      </c>
      <c r="AK1295" s="126">
        <v>0</v>
      </c>
      <c r="AL1295" s="127">
        <f t="shared" ref="AL1295" si="2900">AJ1295+AK1295</f>
        <v>0</v>
      </c>
      <c r="AM1295" s="126">
        <v>0</v>
      </c>
      <c r="AN1295" s="126">
        <v>0</v>
      </c>
      <c r="AO1295" s="127">
        <f t="shared" ref="AO1295" si="2901">AM1295+AN1295</f>
        <v>0</v>
      </c>
      <c r="AP1295" s="127">
        <f t="shared" ref="AP1295" si="2902">AL1295+AO1295</f>
        <v>0</v>
      </c>
      <c r="AQ1295" s="126">
        <v>0</v>
      </c>
      <c r="AR1295" s="126">
        <v>0</v>
      </c>
      <c r="AS1295" s="127">
        <f t="shared" ref="AS1295" si="2903">AQ1295+AR1295</f>
        <v>0</v>
      </c>
      <c r="AT1295" s="126">
        <v>0</v>
      </c>
      <c r="AU1295" s="126">
        <v>0</v>
      </c>
      <c r="AV1295" s="127">
        <f t="shared" ref="AV1295" si="2904">AT1295+AU1295</f>
        <v>0</v>
      </c>
      <c r="AW1295" s="127">
        <f t="shared" ref="AW1295" si="2905">AS1295+AV1295</f>
        <v>0</v>
      </c>
      <c r="AX1295" s="126">
        <v>0</v>
      </c>
      <c r="AY1295" s="126">
        <v>0</v>
      </c>
      <c r="AZ1295" s="127">
        <f t="shared" ref="AZ1295" si="2906">AX1295+AY1295</f>
        <v>0</v>
      </c>
      <c r="BA1295" s="126">
        <v>0</v>
      </c>
      <c r="BB1295" s="126">
        <v>0</v>
      </c>
      <c r="BC1295" s="127">
        <f t="shared" ref="BC1295" si="2907">BA1295+BB1295</f>
        <v>0</v>
      </c>
      <c r="BD1295" s="127">
        <f t="shared" ref="BD1295" si="2908">AZ1295+BC1295</f>
        <v>0</v>
      </c>
      <c r="BE1295" s="128" t="s">
        <v>50</v>
      </c>
      <c r="BF1295" s="134"/>
      <c r="BG1295" s="128"/>
      <c r="BH1295" s="152" t="s">
        <v>128</v>
      </c>
      <c r="BI1295" s="152"/>
      <c r="BJ1295" s="104"/>
    </row>
    <row r="1296" spans="2:62" s="105" customFormat="1" ht="36.75" hidden="1" customHeight="1">
      <c r="B1296" s="97">
        <v>2014</v>
      </c>
      <c r="C1296" s="147">
        <v>8317</v>
      </c>
      <c r="D1296" s="97">
        <v>9</v>
      </c>
      <c r="E1296" s="97"/>
      <c r="F1296" s="97"/>
      <c r="G1296" s="99" t="s">
        <v>35</v>
      </c>
      <c r="H1296" s="100">
        <f t="shared" ref="H1296:N1296" si="2909">H1297+H1305+H1314</f>
        <v>0</v>
      </c>
      <c r="I1296" s="100">
        <f t="shared" si="2909"/>
        <v>0</v>
      </c>
      <c r="J1296" s="100">
        <f t="shared" si="2909"/>
        <v>0</v>
      </c>
      <c r="K1296" s="100">
        <f t="shared" si="2909"/>
        <v>0</v>
      </c>
      <c r="L1296" s="100">
        <f t="shared" si="2909"/>
        <v>0</v>
      </c>
      <c r="M1296" s="100">
        <f t="shared" si="2909"/>
        <v>0</v>
      </c>
      <c r="N1296" s="100">
        <f t="shared" si="2909"/>
        <v>0</v>
      </c>
      <c r="O1296" s="100">
        <f t="shared" ref="O1296:BD1296" si="2910">O1297+O1305+O1314</f>
        <v>0</v>
      </c>
      <c r="P1296" s="100">
        <f t="shared" si="2910"/>
        <v>0</v>
      </c>
      <c r="Q1296" s="100">
        <f t="shared" si="2910"/>
        <v>0</v>
      </c>
      <c r="R1296" s="100">
        <f t="shared" si="2910"/>
        <v>0</v>
      </c>
      <c r="S1296" s="100">
        <f t="shared" si="2910"/>
        <v>0</v>
      </c>
      <c r="T1296" s="100">
        <f t="shared" si="2910"/>
        <v>0</v>
      </c>
      <c r="U1296" s="100">
        <f t="shared" si="2910"/>
        <v>0</v>
      </c>
      <c r="V1296" s="100">
        <f t="shared" si="2910"/>
        <v>0</v>
      </c>
      <c r="W1296" s="100">
        <f t="shared" si="2910"/>
        <v>0</v>
      </c>
      <c r="X1296" s="100">
        <f t="shared" si="2910"/>
        <v>0</v>
      </c>
      <c r="Y1296" s="100">
        <f t="shared" si="2910"/>
        <v>0</v>
      </c>
      <c r="Z1296" s="100">
        <f t="shared" si="2910"/>
        <v>0</v>
      </c>
      <c r="AA1296" s="100">
        <f t="shared" si="2910"/>
        <v>0</v>
      </c>
      <c r="AB1296" s="100">
        <f t="shared" si="2910"/>
        <v>0</v>
      </c>
      <c r="AC1296" s="100">
        <f t="shared" si="2910"/>
        <v>0</v>
      </c>
      <c r="AD1296" s="100">
        <f t="shared" si="2910"/>
        <v>0</v>
      </c>
      <c r="AE1296" s="100">
        <f t="shared" si="2910"/>
        <v>0</v>
      </c>
      <c r="AF1296" s="100">
        <f t="shared" si="2910"/>
        <v>0</v>
      </c>
      <c r="AG1296" s="100">
        <f t="shared" si="2910"/>
        <v>0</v>
      </c>
      <c r="AH1296" s="100">
        <f t="shared" si="2910"/>
        <v>0</v>
      </c>
      <c r="AI1296" s="100">
        <f t="shared" si="2910"/>
        <v>0</v>
      </c>
      <c r="AJ1296" s="100">
        <f t="shared" si="2910"/>
        <v>0</v>
      </c>
      <c r="AK1296" s="100">
        <f t="shared" si="2910"/>
        <v>0</v>
      </c>
      <c r="AL1296" s="100">
        <f t="shared" si="2910"/>
        <v>0</v>
      </c>
      <c r="AM1296" s="100">
        <f t="shared" si="2910"/>
        <v>0</v>
      </c>
      <c r="AN1296" s="100">
        <f t="shared" si="2910"/>
        <v>0</v>
      </c>
      <c r="AO1296" s="100">
        <f t="shared" si="2910"/>
        <v>0</v>
      </c>
      <c r="AP1296" s="100">
        <f t="shared" si="2910"/>
        <v>0</v>
      </c>
      <c r="AQ1296" s="100">
        <f t="shared" si="2910"/>
        <v>0</v>
      </c>
      <c r="AR1296" s="100">
        <f t="shared" si="2910"/>
        <v>0</v>
      </c>
      <c r="AS1296" s="100">
        <f t="shared" si="2910"/>
        <v>0</v>
      </c>
      <c r="AT1296" s="100">
        <f t="shared" si="2910"/>
        <v>0</v>
      </c>
      <c r="AU1296" s="100">
        <f t="shared" si="2910"/>
        <v>0</v>
      </c>
      <c r="AV1296" s="100">
        <f t="shared" si="2910"/>
        <v>0</v>
      </c>
      <c r="AW1296" s="100">
        <f t="shared" si="2910"/>
        <v>0</v>
      </c>
      <c r="AX1296" s="100">
        <f t="shared" si="2910"/>
        <v>0</v>
      </c>
      <c r="AY1296" s="100">
        <f t="shared" si="2910"/>
        <v>0</v>
      </c>
      <c r="AZ1296" s="100">
        <f t="shared" si="2910"/>
        <v>0</v>
      </c>
      <c r="BA1296" s="100">
        <f t="shared" si="2910"/>
        <v>0</v>
      </c>
      <c r="BB1296" s="100">
        <f t="shared" si="2910"/>
        <v>0</v>
      </c>
      <c r="BC1296" s="100">
        <f t="shared" si="2910"/>
        <v>0</v>
      </c>
      <c r="BD1296" s="100">
        <f t="shared" si="2910"/>
        <v>0</v>
      </c>
      <c r="BE1296" s="101"/>
      <c r="BF1296" s="102"/>
      <c r="BG1296" s="101"/>
      <c r="BH1296" s="141"/>
      <c r="BI1296" s="141"/>
      <c r="BJ1296" s="104"/>
    </row>
    <row r="1297" spans="2:62" s="113" customFormat="1" ht="36.75" hidden="1" customHeight="1">
      <c r="B1297" s="106">
        <v>2014</v>
      </c>
      <c r="C1297" s="107">
        <v>8317</v>
      </c>
      <c r="D1297" s="106">
        <v>9</v>
      </c>
      <c r="E1297" s="106"/>
      <c r="F1297" s="106"/>
      <c r="G1297" s="108" t="s">
        <v>359</v>
      </c>
      <c r="H1297" s="109">
        <f t="shared" ref="H1297:N1297" si="2911">H1298+H1300+H1303</f>
        <v>0</v>
      </c>
      <c r="I1297" s="109">
        <f t="shared" si="2911"/>
        <v>0</v>
      </c>
      <c r="J1297" s="109">
        <f t="shared" si="2911"/>
        <v>0</v>
      </c>
      <c r="K1297" s="109">
        <f t="shared" si="2911"/>
        <v>0</v>
      </c>
      <c r="L1297" s="109">
        <f t="shared" si="2911"/>
        <v>0</v>
      </c>
      <c r="M1297" s="109">
        <f t="shared" si="2911"/>
        <v>0</v>
      </c>
      <c r="N1297" s="109">
        <f t="shared" si="2911"/>
        <v>0</v>
      </c>
      <c r="O1297" s="109">
        <f t="shared" ref="O1297:BD1297" si="2912">O1298+O1300+O1303</f>
        <v>0</v>
      </c>
      <c r="P1297" s="109">
        <f t="shared" si="2912"/>
        <v>0</v>
      </c>
      <c r="Q1297" s="109">
        <f t="shared" si="2912"/>
        <v>0</v>
      </c>
      <c r="R1297" s="109">
        <f t="shared" si="2912"/>
        <v>0</v>
      </c>
      <c r="S1297" s="109">
        <f t="shared" si="2912"/>
        <v>0</v>
      </c>
      <c r="T1297" s="109">
        <f t="shared" si="2912"/>
        <v>0</v>
      </c>
      <c r="U1297" s="109">
        <f t="shared" si="2912"/>
        <v>0</v>
      </c>
      <c r="V1297" s="109">
        <f t="shared" si="2912"/>
        <v>0</v>
      </c>
      <c r="W1297" s="109">
        <f t="shared" si="2912"/>
        <v>0</v>
      </c>
      <c r="X1297" s="109">
        <f t="shared" si="2912"/>
        <v>0</v>
      </c>
      <c r="Y1297" s="109">
        <f t="shared" si="2912"/>
        <v>0</v>
      </c>
      <c r="Z1297" s="109">
        <f t="shared" si="2912"/>
        <v>0</v>
      </c>
      <c r="AA1297" s="109">
        <f t="shared" si="2912"/>
        <v>0</v>
      </c>
      <c r="AB1297" s="109">
        <f t="shared" si="2912"/>
        <v>0</v>
      </c>
      <c r="AC1297" s="109">
        <f t="shared" si="2912"/>
        <v>0</v>
      </c>
      <c r="AD1297" s="109">
        <f t="shared" si="2912"/>
        <v>0</v>
      </c>
      <c r="AE1297" s="109">
        <f t="shared" si="2912"/>
        <v>0</v>
      </c>
      <c r="AF1297" s="109">
        <f t="shared" si="2912"/>
        <v>0</v>
      </c>
      <c r="AG1297" s="109">
        <f t="shared" si="2912"/>
        <v>0</v>
      </c>
      <c r="AH1297" s="109">
        <f t="shared" si="2912"/>
        <v>0</v>
      </c>
      <c r="AI1297" s="109">
        <f t="shared" si="2912"/>
        <v>0</v>
      </c>
      <c r="AJ1297" s="109">
        <f t="shared" si="2912"/>
        <v>0</v>
      </c>
      <c r="AK1297" s="109">
        <f t="shared" si="2912"/>
        <v>0</v>
      </c>
      <c r="AL1297" s="109">
        <f t="shared" si="2912"/>
        <v>0</v>
      </c>
      <c r="AM1297" s="109">
        <f t="shared" si="2912"/>
        <v>0</v>
      </c>
      <c r="AN1297" s="109">
        <f t="shared" si="2912"/>
        <v>0</v>
      </c>
      <c r="AO1297" s="109">
        <f t="shared" si="2912"/>
        <v>0</v>
      </c>
      <c r="AP1297" s="109">
        <f t="shared" si="2912"/>
        <v>0</v>
      </c>
      <c r="AQ1297" s="109">
        <f t="shared" si="2912"/>
        <v>0</v>
      </c>
      <c r="AR1297" s="109">
        <f t="shared" si="2912"/>
        <v>0</v>
      </c>
      <c r="AS1297" s="109">
        <f t="shared" si="2912"/>
        <v>0</v>
      </c>
      <c r="AT1297" s="109">
        <f t="shared" si="2912"/>
        <v>0</v>
      </c>
      <c r="AU1297" s="109">
        <f t="shared" si="2912"/>
        <v>0</v>
      </c>
      <c r="AV1297" s="109">
        <f t="shared" si="2912"/>
        <v>0</v>
      </c>
      <c r="AW1297" s="109">
        <f t="shared" si="2912"/>
        <v>0</v>
      </c>
      <c r="AX1297" s="109">
        <f t="shared" si="2912"/>
        <v>0</v>
      </c>
      <c r="AY1297" s="109">
        <f t="shared" si="2912"/>
        <v>0</v>
      </c>
      <c r="AZ1297" s="109">
        <f t="shared" si="2912"/>
        <v>0</v>
      </c>
      <c r="BA1297" s="109">
        <f t="shared" si="2912"/>
        <v>0</v>
      </c>
      <c r="BB1297" s="109">
        <f t="shared" si="2912"/>
        <v>0</v>
      </c>
      <c r="BC1297" s="109">
        <f t="shared" si="2912"/>
        <v>0</v>
      </c>
      <c r="BD1297" s="109">
        <f t="shared" si="2912"/>
        <v>0</v>
      </c>
      <c r="BE1297" s="110"/>
      <c r="BF1297" s="111"/>
      <c r="BG1297" s="110"/>
      <c r="BH1297" s="142"/>
      <c r="BI1297" s="142"/>
      <c r="BJ1297" s="104"/>
    </row>
    <row r="1298" spans="2:62" s="121" customFormat="1" ht="44.25" hidden="1" customHeight="1">
      <c r="B1298" s="114">
        <v>2014</v>
      </c>
      <c r="C1298" s="115">
        <v>8317</v>
      </c>
      <c r="D1298" s="114">
        <v>9</v>
      </c>
      <c r="E1298" s="114">
        <v>314</v>
      </c>
      <c r="F1298" s="114"/>
      <c r="G1298" s="116" t="s">
        <v>763</v>
      </c>
      <c r="H1298" s="117">
        <f>H1299</f>
        <v>0</v>
      </c>
      <c r="I1298" s="117">
        <f t="shared" ref="I1298:BD1298" si="2913">I1299</f>
        <v>0</v>
      </c>
      <c r="J1298" s="117">
        <f t="shared" si="2913"/>
        <v>0</v>
      </c>
      <c r="K1298" s="117">
        <f t="shared" si="2913"/>
        <v>0</v>
      </c>
      <c r="L1298" s="117">
        <f t="shared" si="2913"/>
        <v>0</v>
      </c>
      <c r="M1298" s="117">
        <f t="shared" si="2913"/>
        <v>0</v>
      </c>
      <c r="N1298" s="117">
        <f t="shared" si="2913"/>
        <v>0</v>
      </c>
      <c r="O1298" s="117">
        <f t="shared" si="2913"/>
        <v>0</v>
      </c>
      <c r="P1298" s="117">
        <f t="shared" si="2913"/>
        <v>0</v>
      </c>
      <c r="Q1298" s="117">
        <f t="shared" si="2913"/>
        <v>0</v>
      </c>
      <c r="R1298" s="117">
        <f t="shared" si="2913"/>
        <v>0</v>
      </c>
      <c r="S1298" s="117">
        <f t="shared" si="2913"/>
        <v>0</v>
      </c>
      <c r="T1298" s="117">
        <f t="shared" si="2913"/>
        <v>0</v>
      </c>
      <c r="U1298" s="117">
        <f t="shared" si="2913"/>
        <v>0</v>
      </c>
      <c r="V1298" s="117">
        <f t="shared" si="2913"/>
        <v>0</v>
      </c>
      <c r="W1298" s="117">
        <f t="shared" si="2913"/>
        <v>0</v>
      </c>
      <c r="X1298" s="117">
        <f t="shared" si="2913"/>
        <v>0</v>
      </c>
      <c r="Y1298" s="117">
        <f t="shared" si="2913"/>
        <v>0</v>
      </c>
      <c r="Z1298" s="117">
        <f t="shared" si="2913"/>
        <v>0</v>
      </c>
      <c r="AA1298" s="117">
        <f t="shared" si="2913"/>
        <v>0</v>
      </c>
      <c r="AB1298" s="117">
        <f t="shared" si="2913"/>
        <v>0</v>
      </c>
      <c r="AC1298" s="117">
        <f t="shared" si="2913"/>
        <v>0</v>
      </c>
      <c r="AD1298" s="117">
        <f t="shared" si="2913"/>
        <v>0</v>
      </c>
      <c r="AE1298" s="117">
        <f t="shared" si="2913"/>
        <v>0</v>
      </c>
      <c r="AF1298" s="117">
        <f t="shared" si="2913"/>
        <v>0</v>
      </c>
      <c r="AG1298" s="117">
        <f t="shared" si="2913"/>
        <v>0</v>
      </c>
      <c r="AH1298" s="117">
        <f t="shared" si="2913"/>
        <v>0</v>
      </c>
      <c r="AI1298" s="117">
        <f t="shared" si="2913"/>
        <v>0</v>
      </c>
      <c r="AJ1298" s="117">
        <f t="shared" si="2913"/>
        <v>0</v>
      </c>
      <c r="AK1298" s="117">
        <f t="shared" si="2913"/>
        <v>0</v>
      </c>
      <c r="AL1298" s="117">
        <f t="shared" si="2913"/>
        <v>0</v>
      </c>
      <c r="AM1298" s="117">
        <f t="shared" si="2913"/>
        <v>0</v>
      </c>
      <c r="AN1298" s="117">
        <f t="shared" si="2913"/>
        <v>0</v>
      </c>
      <c r="AO1298" s="117">
        <f t="shared" si="2913"/>
        <v>0</v>
      </c>
      <c r="AP1298" s="117">
        <f t="shared" si="2913"/>
        <v>0</v>
      </c>
      <c r="AQ1298" s="117">
        <f t="shared" si="2913"/>
        <v>0</v>
      </c>
      <c r="AR1298" s="117">
        <f t="shared" si="2913"/>
        <v>0</v>
      </c>
      <c r="AS1298" s="117">
        <f t="shared" si="2913"/>
        <v>0</v>
      </c>
      <c r="AT1298" s="117">
        <f t="shared" si="2913"/>
        <v>0</v>
      </c>
      <c r="AU1298" s="117">
        <f t="shared" si="2913"/>
        <v>0</v>
      </c>
      <c r="AV1298" s="117">
        <f t="shared" si="2913"/>
        <v>0</v>
      </c>
      <c r="AW1298" s="117">
        <f t="shared" si="2913"/>
        <v>0</v>
      </c>
      <c r="AX1298" s="117">
        <f t="shared" si="2913"/>
        <v>0</v>
      </c>
      <c r="AY1298" s="117">
        <f t="shared" si="2913"/>
        <v>0</v>
      </c>
      <c r="AZ1298" s="117">
        <f t="shared" si="2913"/>
        <v>0</v>
      </c>
      <c r="BA1298" s="117">
        <f t="shared" si="2913"/>
        <v>0</v>
      </c>
      <c r="BB1298" s="117">
        <f t="shared" si="2913"/>
        <v>0</v>
      </c>
      <c r="BC1298" s="117">
        <f t="shared" si="2913"/>
        <v>0</v>
      </c>
      <c r="BD1298" s="117">
        <f t="shared" si="2913"/>
        <v>0</v>
      </c>
      <c r="BE1298" s="118"/>
      <c r="BF1298" s="119"/>
      <c r="BG1298" s="118"/>
      <c r="BH1298" s="140"/>
      <c r="BI1298" s="140"/>
      <c r="BJ1298" s="104"/>
    </row>
    <row r="1299" spans="2:62" s="232" customFormat="1" ht="36.75" hidden="1" customHeight="1">
      <c r="B1299" s="122"/>
      <c r="C1299" s="165"/>
      <c r="D1299" s="122"/>
      <c r="E1299" s="122"/>
      <c r="F1299" s="132">
        <v>1</v>
      </c>
      <c r="G1299" s="125" t="s">
        <v>764</v>
      </c>
      <c r="H1299" s="126">
        <v>0</v>
      </c>
      <c r="I1299" s="126">
        <v>0</v>
      </c>
      <c r="J1299" s="127">
        <f>H1299+I1299</f>
        <v>0</v>
      </c>
      <c r="K1299" s="126">
        <v>0</v>
      </c>
      <c r="L1299" s="126">
        <v>0</v>
      </c>
      <c r="M1299" s="127">
        <f>K1299+L1299</f>
        <v>0</v>
      </c>
      <c r="N1299" s="127">
        <f>J1299+M1299</f>
        <v>0</v>
      </c>
      <c r="O1299" s="126">
        <v>0</v>
      </c>
      <c r="P1299" s="126">
        <v>0</v>
      </c>
      <c r="Q1299" s="127">
        <f t="shared" ref="Q1299" si="2914">O1299+P1299</f>
        <v>0</v>
      </c>
      <c r="R1299" s="126">
        <v>0</v>
      </c>
      <c r="S1299" s="126">
        <v>0</v>
      </c>
      <c r="T1299" s="127">
        <f t="shared" ref="T1299" si="2915">R1299+S1299</f>
        <v>0</v>
      </c>
      <c r="U1299" s="127">
        <f t="shared" ref="U1299" si="2916">Q1299+T1299</f>
        <v>0</v>
      </c>
      <c r="V1299" s="126">
        <v>0</v>
      </c>
      <c r="W1299" s="126">
        <v>0</v>
      </c>
      <c r="X1299" s="127">
        <f t="shared" ref="X1299" si="2917">V1299+W1299</f>
        <v>0</v>
      </c>
      <c r="Y1299" s="126">
        <v>0</v>
      </c>
      <c r="Z1299" s="126">
        <v>0</v>
      </c>
      <c r="AA1299" s="127">
        <f t="shared" ref="AA1299" si="2918">Y1299+Z1299</f>
        <v>0</v>
      </c>
      <c r="AB1299" s="127">
        <f t="shared" ref="AB1299" si="2919">X1299+AA1299</f>
        <v>0</v>
      </c>
      <c r="AC1299" s="126">
        <v>0</v>
      </c>
      <c r="AD1299" s="126">
        <v>0</v>
      </c>
      <c r="AE1299" s="127">
        <f t="shared" ref="AE1299" si="2920">AC1299+AD1299</f>
        <v>0</v>
      </c>
      <c r="AF1299" s="126">
        <v>0</v>
      </c>
      <c r="AG1299" s="126">
        <v>0</v>
      </c>
      <c r="AH1299" s="127">
        <f t="shared" ref="AH1299" si="2921">AF1299+AG1299</f>
        <v>0</v>
      </c>
      <c r="AI1299" s="127">
        <f t="shared" ref="AI1299" si="2922">AE1299+AH1299</f>
        <v>0</v>
      </c>
      <c r="AJ1299" s="126">
        <v>0</v>
      </c>
      <c r="AK1299" s="126">
        <v>0</v>
      </c>
      <c r="AL1299" s="127">
        <f t="shared" ref="AL1299" si="2923">AJ1299+AK1299</f>
        <v>0</v>
      </c>
      <c r="AM1299" s="126">
        <v>0</v>
      </c>
      <c r="AN1299" s="126">
        <v>0</v>
      </c>
      <c r="AO1299" s="127">
        <f t="shared" ref="AO1299" si="2924">AM1299+AN1299</f>
        <v>0</v>
      </c>
      <c r="AP1299" s="127">
        <f t="shared" ref="AP1299" si="2925">AL1299+AO1299</f>
        <v>0</v>
      </c>
      <c r="AQ1299" s="126">
        <v>0</v>
      </c>
      <c r="AR1299" s="126">
        <v>0</v>
      </c>
      <c r="AS1299" s="127">
        <f t="shared" ref="AS1299" si="2926">AQ1299+AR1299</f>
        <v>0</v>
      </c>
      <c r="AT1299" s="126">
        <v>0</v>
      </c>
      <c r="AU1299" s="126">
        <v>0</v>
      </c>
      <c r="AV1299" s="127">
        <f t="shared" ref="AV1299" si="2927">AT1299+AU1299</f>
        <v>0</v>
      </c>
      <c r="AW1299" s="127">
        <f t="shared" ref="AW1299" si="2928">AS1299+AV1299</f>
        <v>0</v>
      </c>
      <c r="AX1299" s="126">
        <v>0</v>
      </c>
      <c r="AY1299" s="126">
        <v>0</v>
      </c>
      <c r="AZ1299" s="127">
        <f t="shared" ref="AZ1299" si="2929">AX1299+AY1299</f>
        <v>0</v>
      </c>
      <c r="BA1299" s="126">
        <v>0</v>
      </c>
      <c r="BB1299" s="126">
        <v>0</v>
      </c>
      <c r="BC1299" s="127">
        <f t="shared" ref="BC1299" si="2930">BA1299+BB1299</f>
        <v>0</v>
      </c>
      <c r="BD1299" s="127">
        <f t="shared" ref="BD1299" si="2931">AZ1299+BC1299</f>
        <v>0</v>
      </c>
      <c r="BE1299" s="128" t="s">
        <v>40</v>
      </c>
      <c r="BF1299" s="235"/>
      <c r="BG1299" s="249"/>
      <c r="BH1299" s="250" t="s">
        <v>128</v>
      </c>
      <c r="BI1299" s="250"/>
      <c r="BJ1299" s="160"/>
    </row>
    <row r="1300" spans="2:62" s="232" customFormat="1" hidden="1">
      <c r="B1300" s="114">
        <v>2014</v>
      </c>
      <c r="C1300" s="115">
        <v>8317</v>
      </c>
      <c r="D1300" s="114">
        <v>9</v>
      </c>
      <c r="E1300" s="114">
        <v>316</v>
      </c>
      <c r="F1300" s="114"/>
      <c r="G1300" s="116" t="s">
        <v>765</v>
      </c>
      <c r="H1300" s="117">
        <f>H1301+H1302</f>
        <v>0</v>
      </c>
      <c r="I1300" s="117">
        <f t="shared" ref="I1300:O1300" si="2932">I1301+I1302</f>
        <v>0</v>
      </c>
      <c r="J1300" s="117">
        <f t="shared" si="2932"/>
        <v>0</v>
      </c>
      <c r="K1300" s="117">
        <f t="shared" si="2932"/>
        <v>0</v>
      </c>
      <c r="L1300" s="117">
        <f t="shared" si="2932"/>
        <v>0</v>
      </c>
      <c r="M1300" s="117">
        <f t="shared" si="2932"/>
        <v>0</v>
      </c>
      <c r="N1300" s="117">
        <f t="shared" si="2932"/>
        <v>0</v>
      </c>
      <c r="O1300" s="117">
        <f t="shared" si="2932"/>
        <v>0</v>
      </c>
      <c r="P1300" s="117">
        <f t="shared" ref="P1300:BD1300" si="2933">P1301+P1302</f>
        <v>0</v>
      </c>
      <c r="Q1300" s="117">
        <f t="shared" si="2933"/>
        <v>0</v>
      </c>
      <c r="R1300" s="117">
        <f t="shared" si="2933"/>
        <v>0</v>
      </c>
      <c r="S1300" s="117">
        <f t="shared" si="2933"/>
        <v>0</v>
      </c>
      <c r="T1300" s="117">
        <f t="shared" si="2933"/>
        <v>0</v>
      </c>
      <c r="U1300" s="117">
        <f t="shared" si="2933"/>
        <v>0</v>
      </c>
      <c r="V1300" s="117">
        <f t="shared" si="2933"/>
        <v>0</v>
      </c>
      <c r="W1300" s="117">
        <f t="shared" si="2933"/>
        <v>0</v>
      </c>
      <c r="X1300" s="117">
        <f t="shared" si="2933"/>
        <v>0</v>
      </c>
      <c r="Y1300" s="117">
        <f t="shared" si="2933"/>
        <v>0</v>
      </c>
      <c r="Z1300" s="117">
        <f t="shared" si="2933"/>
        <v>0</v>
      </c>
      <c r="AA1300" s="117">
        <f t="shared" si="2933"/>
        <v>0</v>
      </c>
      <c r="AB1300" s="117">
        <f t="shared" si="2933"/>
        <v>0</v>
      </c>
      <c r="AC1300" s="117">
        <f t="shared" si="2933"/>
        <v>0</v>
      </c>
      <c r="AD1300" s="117">
        <f t="shared" si="2933"/>
        <v>0</v>
      </c>
      <c r="AE1300" s="117">
        <f t="shared" si="2933"/>
        <v>0</v>
      </c>
      <c r="AF1300" s="117">
        <f t="shared" si="2933"/>
        <v>0</v>
      </c>
      <c r="AG1300" s="117">
        <f t="shared" si="2933"/>
        <v>0</v>
      </c>
      <c r="AH1300" s="117">
        <f t="shared" si="2933"/>
        <v>0</v>
      </c>
      <c r="AI1300" s="117">
        <f t="shared" si="2933"/>
        <v>0</v>
      </c>
      <c r="AJ1300" s="117">
        <f t="shared" si="2933"/>
        <v>0</v>
      </c>
      <c r="AK1300" s="117">
        <f t="shared" si="2933"/>
        <v>0</v>
      </c>
      <c r="AL1300" s="117">
        <f t="shared" si="2933"/>
        <v>0</v>
      </c>
      <c r="AM1300" s="117">
        <f t="shared" si="2933"/>
        <v>0</v>
      </c>
      <c r="AN1300" s="117">
        <f t="shared" si="2933"/>
        <v>0</v>
      </c>
      <c r="AO1300" s="117">
        <f t="shared" si="2933"/>
        <v>0</v>
      </c>
      <c r="AP1300" s="117">
        <f t="shared" si="2933"/>
        <v>0</v>
      </c>
      <c r="AQ1300" s="117">
        <f t="shared" si="2933"/>
        <v>0</v>
      </c>
      <c r="AR1300" s="117">
        <f t="shared" si="2933"/>
        <v>0</v>
      </c>
      <c r="AS1300" s="117">
        <f t="shared" si="2933"/>
        <v>0</v>
      </c>
      <c r="AT1300" s="117">
        <f t="shared" si="2933"/>
        <v>0</v>
      </c>
      <c r="AU1300" s="117">
        <f t="shared" si="2933"/>
        <v>0</v>
      </c>
      <c r="AV1300" s="117">
        <f t="shared" si="2933"/>
        <v>0</v>
      </c>
      <c r="AW1300" s="117">
        <f t="shared" si="2933"/>
        <v>0</v>
      </c>
      <c r="AX1300" s="117">
        <f t="shared" si="2933"/>
        <v>0</v>
      </c>
      <c r="AY1300" s="117">
        <f t="shared" si="2933"/>
        <v>0</v>
      </c>
      <c r="AZ1300" s="117">
        <f t="shared" si="2933"/>
        <v>0</v>
      </c>
      <c r="BA1300" s="117">
        <f t="shared" si="2933"/>
        <v>0</v>
      </c>
      <c r="BB1300" s="117">
        <f t="shared" si="2933"/>
        <v>0</v>
      </c>
      <c r="BC1300" s="117">
        <f t="shared" si="2933"/>
        <v>0</v>
      </c>
      <c r="BD1300" s="117">
        <f t="shared" si="2933"/>
        <v>0</v>
      </c>
      <c r="BE1300" s="118"/>
      <c r="BF1300" s="119"/>
      <c r="BG1300" s="118"/>
      <c r="BH1300" s="140"/>
      <c r="BI1300" s="140"/>
      <c r="BJ1300" s="160"/>
    </row>
    <row r="1301" spans="2:62" s="232" customFormat="1" ht="40.5" hidden="1">
      <c r="B1301" s="122"/>
      <c r="C1301" s="165"/>
      <c r="D1301" s="122"/>
      <c r="E1301" s="122"/>
      <c r="F1301" s="132">
        <v>1</v>
      </c>
      <c r="G1301" s="189" t="s">
        <v>766</v>
      </c>
      <c r="H1301" s="126">
        <v>0</v>
      </c>
      <c r="I1301" s="126">
        <v>0</v>
      </c>
      <c r="J1301" s="127">
        <f>H1301+I1301</f>
        <v>0</v>
      </c>
      <c r="K1301" s="126">
        <v>0</v>
      </c>
      <c r="L1301" s="126">
        <v>0</v>
      </c>
      <c r="M1301" s="127">
        <f>K1301+L1301</f>
        <v>0</v>
      </c>
      <c r="N1301" s="127">
        <f>J1301+M1301</f>
        <v>0</v>
      </c>
      <c r="O1301" s="126">
        <v>0</v>
      </c>
      <c r="P1301" s="126">
        <v>0</v>
      </c>
      <c r="Q1301" s="127">
        <f t="shared" ref="Q1301:Q1302" si="2934">O1301+P1301</f>
        <v>0</v>
      </c>
      <c r="R1301" s="126">
        <v>0</v>
      </c>
      <c r="S1301" s="126">
        <v>0</v>
      </c>
      <c r="T1301" s="127">
        <f t="shared" ref="T1301:T1302" si="2935">R1301+S1301</f>
        <v>0</v>
      </c>
      <c r="U1301" s="127">
        <f t="shared" ref="U1301:U1302" si="2936">Q1301+T1301</f>
        <v>0</v>
      </c>
      <c r="V1301" s="126">
        <v>0</v>
      </c>
      <c r="W1301" s="126">
        <v>0</v>
      </c>
      <c r="X1301" s="127">
        <f t="shared" ref="X1301:X1302" si="2937">V1301+W1301</f>
        <v>0</v>
      </c>
      <c r="Y1301" s="126">
        <v>0</v>
      </c>
      <c r="Z1301" s="126">
        <v>0</v>
      </c>
      <c r="AA1301" s="127">
        <f t="shared" ref="AA1301:AA1302" si="2938">Y1301+Z1301</f>
        <v>0</v>
      </c>
      <c r="AB1301" s="127">
        <f t="shared" ref="AB1301:AB1302" si="2939">X1301+AA1301</f>
        <v>0</v>
      </c>
      <c r="AC1301" s="126">
        <v>0</v>
      </c>
      <c r="AD1301" s="126">
        <v>0</v>
      </c>
      <c r="AE1301" s="127">
        <f t="shared" ref="AE1301:AE1302" si="2940">AC1301+AD1301</f>
        <v>0</v>
      </c>
      <c r="AF1301" s="126">
        <v>0</v>
      </c>
      <c r="AG1301" s="126">
        <v>0</v>
      </c>
      <c r="AH1301" s="127">
        <f t="shared" ref="AH1301:AH1302" si="2941">AF1301+AG1301</f>
        <v>0</v>
      </c>
      <c r="AI1301" s="127">
        <f t="shared" ref="AI1301:AI1302" si="2942">AE1301+AH1301</f>
        <v>0</v>
      </c>
      <c r="AJ1301" s="126">
        <v>0</v>
      </c>
      <c r="AK1301" s="126">
        <v>0</v>
      </c>
      <c r="AL1301" s="127">
        <f t="shared" ref="AL1301:AL1302" si="2943">AJ1301+AK1301</f>
        <v>0</v>
      </c>
      <c r="AM1301" s="126">
        <v>0</v>
      </c>
      <c r="AN1301" s="126">
        <v>0</v>
      </c>
      <c r="AO1301" s="127">
        <f t="shared" ref="AO1301:AO1302" si="2944">AM1301+AN1301</f>
        <v>0</v>
      </c>
      <c r="AP1301" s="127">
        <f t="shared" ref="AP1301:AP1302" si="2945">AL1301+AO1301</f>
        <v>0</v>
      </c>
      <c r="AQ1301" s="126">
        <v>0</v>
      </c>
      <c r="AR1301" s="126">
        <v>0</v>
      </c>
      <c r="AS1301" s="127">
        <f t="shared" ref="AS1301:AS1302" si="2946">AQ1301+AR1301</f>
        <v>0</v>
      </c>
      <c r="AT1301" s="126">
        <v>0</v>
      </c>
      <c r="AU1301" s="126">
        <v>0</v>
      </c>
      <c r="AV1301" s="127">
        <f t="shared" ref="AV1301:AV1302" si="2947">AT1301+AU1301</f>
        <v>0</v>
      </c>
      <c r="AW1301" s="127">
        <f t="shared" ref="AW1301:AW1302" si="2948">AS1301+AV1301</f>
        <v>0</v>
      </c>
      <c r="AX1301" s="126">
        <v>0</v>
      </c>
      <c r="AY1301" s="126">
        <v>0</v>
      </c>
      <c r="AZ1301" s="127">
        <f t="shared" ref="AZ1301:AZ1302" si="2949">AX1301+AY1301</f>
        <v>0</v>
      </c>
      <c r="BA1301" s="126">
        <v>0</v>
      </c>
      <c r="BB1301" s="126">
        <v>0</v>
      </c>
      <c r="BC1301" s="127">
        <f t="shared" ref="BC1301:BC1302" si="2950">BA1301+BB1301</f>
        <v>0</v>
      </c>
      <c r="BD1301" s="127">
        <f t="shared" ref="BD1301:BD1302" si="2951">AZ1301+BC1301</f>
        <v>0</v>
      </c>
      <c r="BE1301" s="128" t="s">
        <v>40</v>
      </c>
      <c r="BF1301" s="235"/>
      <c r="BG1301" s="249"/>
      <c r="BH1301" s="152" t="s">
        <v>128</v>
      </c>
      <c r="BI1301" s="152"/>
      <c r="BJ1301" s="160"/>
    </row>
    <row r="1302" spans="2:62" s="232" customFormat="1" hidden="1">
      <c r="B1302" s="122"/>
      <c r="C1302" s="165"/>
      <c r="D1302" s="122"/>
      <c r="E1302" s="122"/>
      <c r="F1302" s="132">
        <v>2</v>
      </c>
      <c r="G1302" s="189" t="s">
        <v>767</v>
      </c>
      <c r="H1302" s="126">
        <v>0</v>
      </c>
      <c r="I1302" s="126">
        <v>0</v>
      </c>
      <c r="J1302" s="127">
        <f>H1302+I1302</f>
        <v>0</v>
      </c>
      <c r="K1302" s="126">
        <v>0</v>
      </c>
      <c r="L1302" s="126">
        <v>0</v>
      </c>
      <c r="M1302" s="127">
        <f>K1302+L1302</f>
        <v>0</v>
      </c>
      <c r="N1302" s="127">
        <f>J1302+M1302</f>
        <v>0</v>
      </c>
      <c r="O1302" s="126">
        <v>0</v>
      </c>
      <c r="P1302" s="126">
        <v>0</v>
      </c>
      <c r="Q1302" s="127">
        <f t="shared" si="2934"/>
        <v>0</v>
      </c>
      <c r="R1302" s="126">
        <v>0</v>
      </c>
      <c r="S1302" s="126">
        <v>0</v>
      </c>
      <c r="T1302" s="127">
        <f t="shared" si="2935"/>
        <v>0</v>
      </c>
      <c r="U1302" s="127">
        <f t="shared" si="2936"/>
        <v>0</v>
      </c>
      <c r="V1302" s="126">
        <v>0</v>
      </c>
      <c r="W1302" s="126">
        <v>0</v>
      </c>
      <c r="X1302" s="127">
        <f t="shared" si="2937"/>
        <v>0</v>
      </c>
      <c r="Y1302" s="126">
        <v>0</v>
      </c>
      <c r="Z1302" s="126">
        <v>0</v>
      </c>
      <c r="AA1302" s="127">
        <f t="shared" si="2938"/>
        <v>0</v>
      </c>
      <c r="AB1302" s="127">
        <f t="shared" si="2939"/>
        <v>0</v>
      </c>
      <c r="AC1302" s="126">
        <v>0</v>
      </c>
      <c r="AD1302" s="126">
        <v>0</v>
      </c>
      <c r="AE1302" s="127">
        <f t="shared" si="2940"/>
        <v>0</v>
      </c>
      <c r="AF1302" s="126">
        <v>0</v>
      </c>
      <c r="AG1302" s="126">
        <v>0</v>
      </c>
      <c r="AH1302" s="127">
        <f t="shared" si="2941"/>
        <v>0</v>
      </c>
      <c r="AI1302" s="127">
        <f t="shared" si="2942"/>
        <v>0</v>
      </c>
      <c r="AJ1302" s="126">
        <v>0</v>
      </c>
      <c r="AK1302" s="126">
        <v>0</v>
      </c>
      <c r="AL1302" s="127">
        <f t="shared" si="2943"/>
        <v>0</v>
      </c>
      <c r="AM1302" s="126">
        <v>0</v>
      </c>
      <c r="AN1302" s="126">
        <v>0</v>
      </c>
      <c r="AO1302" s="127">
        <f t="shared" si="2944"/>
        <v>0</v>
      </c>
      <c r="AP1302" s="127">
        <f t="shared" si="2945"/>
        <v>0</v>
      </c>
      <c r="AQ1302" s="126">
        <v>0</v>
      </c>
      <c r="AR1302" s="126">
        <v>0</v>
      </c>
      <c r="AS1302" s="127">
        <f t="shared" si="2946"/>
        <v>0</v>
      </c>
      <c r="AT1302" s="126">
        <v>0</v>
      </c>
      <c r="AU1302" s="126">
        <v>0</v>
      </c>
      <c r="AV1302" s="127">
        <f t="shared" si="2947"/>
        <v>0</v>
      </c>
      <c r="AW1302" s="127">
        <f t="shared" si="2948"/>
        <v>0</v>
      </c>
      <c r="AX1302" s="126">
        <v>0</v>
      </c>
      <c r="AY1302" s="126">
        <v>0</v>
      </c>
      <c r="AZ1302" s="127">
        <f t="shared" si="2949"/>
        <v>0</v>
      </c>
      <c r="BA1302" s="126">
        <v>0</v>
      </c>
      <c r="BB1302" s="126">
        <v>0</v>
      </c>
      <c r="BC1302" s="127">
        <f t="shared" si="2950"/>
        <v>0</v>
      </c>
      <c r="BD1302" s="127">
        <f t="shared" si="2951"/>
        <v>0</v>
      </c>
      <c r="BE1302" s="128" t="s">
        <v>40</v>
      </c>
      <c r="BF1302" s="235"/>
      <c r="BG1302" s="249"/>
      <c r="BH1302" s="152" t="s">
        <v>128</v>
      </c>
      <c r="BI1302" s="152"/>
      <c r="BJ1302" s="160"/>
    </row>
    <row r="1303" spans="2:62" s="121" customFormat="1" ht="57.75" hidden="1" customHeight="1">
      <c r="B1303" s="114">
        <v>2014</v>
      </c>
      <c r="C1303" s="115">
        <v>8317</v>
      </c>
      <c r="D1303" s="114">
        <v>9</v>
      </c>
      <c r="E1303" s="114">
        <v>317</v>
      </c>
      <c r="F1303" s="114"/>
      <c r="G1303" s="116" t="s">
        <v>603</v>
      </c>
      <c r="H1303" s="117">
        <f>H1304</f>
        <v>0</v>
      </c>
      <c r="I1303" s="117">
        <f t="shared" ref="I1303:BD1303" si="2952">I1304</f>
        <v>0</v>
      </c>
      <c r="J1303" s="117">
        <f t="shared" si="2952"/>
        <v>0</v>
      </c>
      <c r="K1303" s="117">
        <f t="shared" si="2952"/>
        <v>0</v>
      </c>
      <c r="L1303" s="117">
        <f t="shared" si="2952"/>
        <v>0</v>
      </c>
      <c r="M1303" s="117">
        <f t="shared" si="2952"/>
        <v>0</v>
      </c>
      <c r="N1303" s="117">
        <f t="shared" si="2952"/>
        <v>0</v>
      </c>
      <c r="O1303" s="117">
        <f t="shared" si="2952"/>
        <v>0</v>
      </c>
      <c r="P1303" s="117">
        <f t="shared" si="2952"/>
        <v>0</v>
      </c>
      <c r="Q1303" s="117">
        <f t="shared" si="2952"/>
        <v>0</v>
      </c>
      <c r="R1303" s="117">
        <f t="shared" si="2952"/>
        <v>0</v>
      </c>
      <c r="S1303" s="117">
        <f t="shared" si="2952"/>
        <v>0</v>
      </c>
      <c r="T1303" s="117">
        <f t="shared" si="2952"/>
        <v>0</v>
      </c>
      <c r="U1303" s="117">
        <f t="shared" si="2952"/>
        <v>0</v>
      </c>
      <c r="V1303" s="117">
        <f t="shared" si="2952"/>
        <v>0</v>
      </c>
      <c r="W1303" s="117">
        <f t="shared" si="2952"/>
        <v>0</v>
      </c>
      <c r="X1303" s="117">
        <f t="shared" si="2952"/>
        <v>0</v>
      </c>
      <c r="Y1303" s="117">
        <f t="shared" si="2952"/>
        <v>0</v>
      </c>
      <c r="Z1303" s="117">
        <f t="shared" si="2952"/>
        <v>0</v>
      </c>
      <c r="AA1303" s="117">
        <f t="shared" si="2952"/>
        <v>0</v>
      </c>
      <c r="AB1303" s="117">
        <f t="shared" si="2952"/>
        <v>0</v>
      </c>
      <c r="AC1303" s="117">
        <f t="shared" si="2952"/>
        <v>0</v>
      </c>
      <c r="AD1303" s="117">
        <f t="shared" si="2952"/>
        <v>0</v>
      </c>
      <c r="AE1303" s="117">
        <f t="shared" si="2952"/>
        <v>0</v>
      </c>
      <c r="AF1303" s="117">
        <f t="shared" si="2952"/>
        <v>0</v>
      </c>
      <c r="AG1303" s="117">
        <f t="shared" si="2952"/>
        <v>0</v>
      </c>
      <c r="AH1303" s="117">
        <f t="shared" si="2952"/>
        <v>0</v>
      </c>
      <c r="AI1303" s="117">
        <f t="shared" si="2952"/>
        <v>0</v>
      </c>
      <c r="AJ1303" s="117">
        <f t="shared" si="2952"/>
        <v>0</v>
      </c>
      <c r="AK1303" s="117">
        <f t="shared" si="2952"/>
        <v>0</v>
      </c>
      <c r="AL1303" s="117">
        <f t="shared" si="2952"/>
        <v>0</v>
      </c>
      <c r="AM1303" s="117">
        <f t="shared" si="2952"/>
        <v>0</v>
      </c>
      <c r="AN1303" s="117">
        <f t="shared" si="2952"/>
        <v>0</v>
      </c>
      <c r="AO1303" s="117">
        <f t="shared" si="2952"/>
        <v>0</v>
      </c>
      <c r="AP1303" s="117">
        <f t="shared" si="2952"/>
        <v>0</v>
      </c>
      <c r="AQ1303" s="117">
        <f t="shared" si="2952"/>
        <v>0</v>
      </c>
      <c r="AR1303" s="117">
        <f t="shared" si="2952"/>
        <v>0</v>
      </c>
      <c r="AS1303" s="117">
        <f t="shared" si="2952"/>
        <v>0</v>
      </c>
      <c r="AT1303" s="117">
        <f t="shared" si="2952"/>
        <v>0</v>
      </c>
      <c r="AU1303" s="117">
        <f t="shared" si="2952"/>
        <v>0</v>
      </c>
      <c r="AV1303" s="117">
        <f t="shared" si="2952"/>
        <v>0</v>
      </c>
      <c r="AW1303" s="117">
        <f t="shared" si="2952"/>
        <v>0</v>
      </c>
      <c r="AX1303" s="117">
        <f t="shared" si="2952"/>
        <v>0</v>
      </c>
      <c r="AY1303" s="117">
        <f t="shared" si="2952"/>
        <v>0</v>
      </c>
      <c r="AZ1303" s="117">
        <f t="shared" si="2952"/>
        <v>0</v>
      </c>
      <c r="BA1303" s="117">
        <f t="shared" si="2952"/>
        <v>0</v>
      </c>
      <c r="BB1303" s="117">
        <f t="shared" si="2952"/>
        <v>0</v>
      </c>
      <c r="BC1303" s="117">
        <f t="shared" si="2952"/>
        <v>0</v>
      </c>
      <c r="BD1303" s="117">
        <f t="shared" si="2952"/>
        <v>0</v>
      </c>
      <c r="BE1303" s="118"/>
      <c r="BF1303" s="119"/>
      <c r="BG1303" s="118"/>
      <c r="BH1303" s="140"/>
      <c r="BI1303" s="140"/>
      <c r="BJ1303" s="104"/>
    </row>
    <row r="1304" spans="2:62" s="96" customFormat="1" ht="36.75" hidden="1" customHeight="1">
      <c r="B1304" s="143"/>
      <c r="C1304" s="143"/>
      <c r="D1304" s="122"/>
      <c r="E1304" s="122"/>
      <c r="F1304" s="132">
        <v>1</v>
      </c>
      <c r="G1304" s="135" t="s">
        <v>604</v>
      </c>
      <c r="H1304" s="126">
        <v>0</v>
      </c>
      <c r="I1304" s="126">
        <v>0</v>
      </c>
      <c r="J1304" s="127">
        <f>H1304+I1304</f>
        <v>0</v>
      </c>
      <c r="K1304" s="126">
        <v>0</v>
      </c>
      <c r="L1304" s="126">
        <v>0</v>
      </c>
      <c r="M1304" s="127">
        <f>K1304+L1304</f>
        <v>0</v>
      </c>
      <c r="N1304" s="127">
        <f>J1304+M1304</f>
        <v>0</v>
      </c>
      <c r="O1304" s="126">
        <v>0</v>
      </c>
      <c r="P1304" s="126">
        <v>0</v>
      </c>
      <c r="Q1304" s="127">
        <f t="shared" ref="Q1304" si="2953">O1304+P1304</f>
        <v>0</v>
      </c>
      <c r="R1304" s="126">
        <v>0</v>
      </c>
      <c r="S1304" s="126">
        <v>0</v>
      </c>
      <c r="T1304" s="127">
        <f t="shared" ref="T1304" si="2954">R1304+S1304</f>
        <v>0</v>
      </c>
      <c r="U1304" s="127">
        <f t="shared" ref="U1304" si="2955">Q1304+T1304</f>
        <v>0</v>
      </c>
      <c r="V1304" s="126">
        <v>0</v>
      </c>
      <c r="W1304" s="126">
        <v>0</v>
      </c>
      <c r="X1304" s="127">
        <f t="shared" ref="X1304" si="2956">V1304+W1304</f>
        <v>0</v>
      </c>
      <c r="Y1304" s="126">
        <v>0</v>
      </c>
      <c r="Z1304" s="126">
        <v>0</v>
      </c>
      <c r="AA1304" s="127">
        <f t="shared" ref="AA1304" si="2957">Y1304+Z1304</f>
        <v>0</v>
      </c>
      <c r="AB1304" s="127">
        <f t="shared" ref="AB1304" si="2958">X1304+AA1304</f>
        <v>0</v>
      </c>
      <c r="AC1304" s="126">
        <v>0</v>
      </c>
      <c r="AD1304" s="126">
        <v>0</v>
      </c>
      <c r="AE1304" s="127">
        <f t="shared" ref="AE1304" si="2959">AC1304+AD1304</f>
        <v>0</v>
      </c>
      <c r="AF1304" s="126">
        <v>0</v>
      </c>
      <c r="AG1304" s="126">
        <v>0</v>
      </c>
      <c r="AH1304" s="127">
        <f t="shared" ref="AH1304" si="2960">AF1304+AG1304</f>
        <v>0</v>
      </c>
      <c r="AI1304" s="127">
        <f t="shared" ref="AI1304" si="2961">AE1304+AH1304</f>
        <v>0</v>
      </c>
      <c r="AJ1304" s="126">
        <v>0</v>
      </c>
      <c r="AK1304" s="126">
        <v>0</v>
      </c>
      <c r="AL1304" s="127">
        <f t="shared" ref="AL1304" si="2962">AJ1304+AK1304</f>
        <v>0</v>
      </c>
      <c r="AM1304" s="126">
        <v>0</v>
      </c>
      <c r="AN1304" s="126">
        <v>0</v>
      </c>
      <c r="AO1304" s="127">
        <f t="shared" ref="AO1304" si="2963">AM1304+AN1304</f>
        <v>0</v>
      </c>
      <c r="AP1304" s="127">
        <f t="shared" ref="AP1304" si="2964">AL1304+AO1304</f>
        <v>0</v>
      </c>
      <c r="AQ1304" s="126">
        <v>0</v>
      </c>
      <c r="AR1304" s="126">
        <v>0</v>
      </c>
      <c r="AS1304" s="127">
        <f t="shared" ref="AS1304" si="2965">AQ1304+AR1304</f>
        <v>0</v>
      </c>
      <c r="AT1304" s="126">
        <v>0</v>
      </c>
      <c r="AU1304" s="126">
        <v>0</v>
      </c>
      <c r="AV1304" s="127">
        <f t="shared" ref="AV1304" si="2966">AT1304+AU1304</f>
        <v>0</v>
      </c>
      <c r="AW1304" s="127">
        <f t="shared" ref="AW1304" si="2967">AS1304+AV1304</f>
        <v>0</v>
      </c>
      <c r="AX1304" s="126">
        <v>0</v>
      </c>
      <c r="AY1304" s="126">
        <v>0</v>
      </c>
      <c r="AZ1304" s="127">
        <f t="shared" ref="AZ1304" si="2968">AX1304+AY1304</f>
        <v>0</v>
      </c>
      <c r="BA1304" s="126">
        <v>0</v>
      </c>
      <c r="BB1304" s="126">
        <v>0</v>
      </c>
      <c r="BC1304" s="127">
        <f t="shared" ref="BC1304" si="2969">BA1304+BB1304</f>
        <v>0</v>
      </c>
      <c r="BD1304" s="127">
        <f t="shared" ref="BD1304" si="2970">AZ1304+BC1304</f>
        <v>0</v>
      </c>
      <c r="BE1304" s="128" t="s">
        <v>40</v>
      </c>
      <c r="BF1304" s="134"/>
      <c r="BG1304" s="128"/>
      <c r="BH1304" s="152" t="s">
        <v>128</v>
      </c>
      <c r="BI1304" s="152"/>
      <c r="BJ1304" s="104"/>
    </row>
    <row r="1305" spans="2:62" s="96" customFormat="1" ht="40.5" hidden="1">
      <c r="B1305" s="106">
        <v>2014</v>
      </c>
      <c r="C1305" s="146">
        <v>8317</v>
      </c>
      <c r="D1305" s="106">
        <v>9</v>
      </c>
      <c r="E1305" s="106"/>
      <c r="F1305" s="106"/>
      <c r="G1305" s="108" t="s">
        <v>36</v>
      </c>
      <c r="H1305" s="109">
        <f>H1306+H1308+H1310+H1312</f>
        <v>0</v>
      </c>
      <c r="I1305" s="109">
        <f t="shared" ref="I1305:O1305" si="2971">I1306+I1308+I1310+I1312</f>
        <v>0</v>
      </c>
      <c r="J1305" s="109">
        <f t="shared" si="2971"/>
        <v>0</v>
      </c>
      <c r="K1305" s="109">
        <f t="shared" si="2971"/>
        <v>0</v>
      </c>
      <c r="L1305" s="109">
        <f t="shared" si="2971"/>
        <v>0</v>
      </c>
      <c r="M1305" s="109">
        <f t="shared" si="2971"/>
        <v>0</v>
      </c>
      <c r="N1305" s="109">
        <f t="shared" si="2971"/>
        <v>0</v>
      </c>
      <c r="O1305" s="109">
        <f t="shared" si="2971"/>
        <v>0</v>
      </c>
      <c r="P1305" s="109">
        <f t="shared" ref="P1305:BD1305" si="2972">P1306+P1308+P1310+P1312</f>
        <v>0</v>
      </c>
      <c r="Q1305" s="109">
        <f t="shared" si="2972"/>
        <v>0</v>
      </c>
      <c r="R1305" s="109">
        <f t="shared" si="2972"/>
        <v>0</v>
      </c>
      <c r="S1305" s="109">
        <f t="shared" si="2972"/>
        <v>0</v>
      </c>
      <c r="T1305" s="109">
        <f t="shared" si="2972"/>
        <v>0</v>
      </c>
      <c r="U1305" s="109">
        <f t="shared" si="2972"/>
        <v>0</v>
      </c>
      <c r="V1305" s="109">
        <f t="shared" si="2972"/>
        <v>0</v>
      </c>
      <c r="W1305" s="109">
        <f t="shared" si="2972"/>
        <v>0</v>
      </c>
      <c r="X1305" s="109">
        <f t="shared" si="2972"/>
        <v>0</v>
      </c>
      <c r="Y1305" s="109">
        <f t="shared" si="2972"/>
        <v>0</v>
      </c>
      <c r="Z1305" s="109">
        <f t="shared" si="2972"/>
        <v>0</v>
      </c>
      <c r="AA1305" s="109">
        <f t="shared" si="2972"/>
        <v>0</v>
      </c>
      <c r="AB1305" s="109">
        <f t="shared" si="2972"/>
        <v>0</v>
      </c>
      <c r="AC1305" s="109">
        <f t="shared" si="2972"/>
        <v>0</v>
      </c>
      <c r="AD1305" s="109">
        <f t="shared" si="2972"/>
        <v>0</v>
      </c>
      <c r="AE1305" s="109">
        <f t="shared" si="2972"/>
        <v>0</v>
      </c>
      <c r="AF1305" s="109">
        <f t="shared" si="2972"/>
        <v>0</v>
      </c>
      <c r="AG1305" s="109">
        <f t="shared" si="2972"/>
        <v>0</v>
      </c>
      <c r="AH1305" s="109">
        <f t="shared" si="2972"/>
        <v>0</v>
      </c>
      <c r="AI1305" s="109">
        <f t="shared" si="2972"/>
        <v>0</v>
      </c>
      <c r="AJ1305" s="109">
        <f t="shared" si="2972"/>
        <v>0</v>
      </c>
      <c r="AK1305" s="109">
        <f t="shared" si="2972"/>
        <v>0</v>
      </c>
      <c r="AL1305" s="109">
        <f t="shared" si="2972"/>
        <v>0</v>
      </c>
      <c r="AM1305" s="109">
        <f t="shared" si="2972"/>
        <v>0</v>
      </c>
      <c r="AN1305" s="109">
        <f t="shared" si="2972"/>
        <v>0</v>
      </c>
      <c r="AO1305" s="109">
        <f t="shared" si="2972"/>
        <v>0</v>
      </c>
      <c r="AP1305" s="109">
        <f t="shared" si="2972"/>
        <v>0</v>
      </c>
      <c r="AQ1305" s="109">
        <f t="shared" si="2972"/>
        <v>0</v>
      </c>
      <c r="AR1305" s="109">
        <f t="shared" si="2972"/>
        <v>0</v>
      </c>
      <c r="AS1305" s="109">
        <f t="shared" si="2972"/>
        <v>0</v>
      </c>
      <c r="AT1305" s="109">
        <f t="shared" si="2972"/>
        <v>0</v>
      </c>
      <c r="AU1305" s="109">
        <f t="shared" si="2972"/>
        <v>0</v>
      </c>
      <c r="AV1305" s="109">
        <f t="shared" si="2972"/>
        <v>0</v>
      </c>
      <c r="AW1305" s="109">
        <f t="shared" si="2972"/>
        <v>0</v>
      </c>
      <c r="AX1305" s="109">
        <f t="shared" si="2972"/>
        <v>0</v>
      </c>
      <c r="AY1305" s="109">
        <f t="shared" si="2972"/>
        <v>0</v>
      </c>
      <c r="AZ1305" s="109">
        <f t="shared" si="2972"/>
        <v>0</v>
      </c>
      <c r="BA1305" s="109">
        <f t="shared" si="2972"/>
        <v>0</v>
      </c>
      <c r="BB1305" s="109">
        <f t="shared" si="2972"/>
        <v>0</v>
      </c>
      <c r="BC1305" s="109">
        <f t="shared" si="2972"/>
        <v>0</v>
      </c>
      <c r="BD1305" s="109">
        <f t="shared" si="2972"/>
        <v>0</v>
      </c>
      <c r="BE1305" s="110"/>
      <c r="BF1305" s="111"/>
      <c r="BG1305" s="110"/>
      <c r="BH1305" s="142"/>
      <c r="BI1305" s="142"/>
      <c r="BJ1305" s="104"/>
    </row>
    <row r="1306" spans="2:62" s="96" customFormat="1" ht="53.25" hidden="1" customHeight="1">
      <c r="B1306" s="114">
        <v>2014</v>
      </c>
      <c r="C1306" s="115">
        <v>8317</v>
      </c>
      <c r="D1306" s="114">
        <v>9</v>
      </c>
      <c r="E1306" s="114">
        <v>332</v>
      </c>
      <c r="F1306" s="114"/>
      <c r="G1306" s="116" t="s">
        <v>673</v>
      </c>
      <c r="H1306" s="117">
        <f>H1307</f>
        <v>0</v>
      </c>
      <c r="I1306" s="117">
        <f t="shared" ref="I1306:BD1306" si="2973">I1307</f>
        <v>0</v>
      </c>
      <c r="J1306" s="117">
        <f t="shared" si="2973"/>
        <v>0</v>
      </c>
      <c r="K1306" s="117">
        <f t="shared" si="2973"/>
        <v>0</v>
      </c>
      <c r="L1306" s="117">
        <f t="shared" si="2973"/>
        <v>0</v>
      </c>
      <c r="M1306" s="117">
        <f t="shared" si="2973"/>
        <v>0</v>
      </c>
      <c r="N1306" s="117">
        <f t="shared" si="2973"/>
        <v>0</v>
      </c>
      <c r="O1306" s="117">
        <f t="shared" si="2973"/>
        <v>0</v>
      </c>
      <c r="P1306" s="117">
        <f t="shared" si="2973"/>
        <v>0</v>
      </c>
      <c r="Q1306" s="117">
        <f t="shared" si="2973"/>
        <v>0</v>
      </c>
      <c r="R1306" s="117">
        <f t="shared" si="2973"/>
        <v>0</v>
      </c>
      <c r="S1306" s="117">
        <f t="shared" si="2973"/>
        <v>0</v>
      </c>
      <c r="T1306" s="117">
        <f t="shared" si="2973"/>
        <v>0</v>
      </c>
      <c r="U1306" s="117">
        <f t="shared" si="2973"/>
        <v>0</v>
      </c>
      <c r="V1306" s="117">
        <f t="shared" si="2973"/>
        <v>0</v>
      </c>
      <c r="W1306" s="117">
        <f t="shared" si="2973"/>
        <v>0</v>
      </c>
      <c r="X1306" s="117">
        <f t="shared" si="2973"/>
        <v>0</v>
      </c>
      <c r="Y1306" s="117">
        <f t="shared" si="2973"/>
        <v>0</v>
      </c>
      <c r="Z1306" s="117">
        <f t="shared" si="2973"/>
        <v>0</v>
      </c>
      <c r="AA1306" s="117">
        <f t="shared" si="2973"/>
        <v>0</v>
      </c>
      <c r="AB1306" s="117">
        <f t="shared" si="2973"/>
        <v>0</v>
      </c>
      <c r="AC1306" s="117">
        <f t="shared" si="2973"/>
        <v>0</v>
      </c>
      <c r="AD1306" s="117">
        <f t="shared" si="2973"/>
        <v>0</v>
      </c>
      <c r="AE1306" s="117">
        <f t="shared" si="2973"/>
        <v>0</v>
      </c>
      <c r="AF1306" s="117">
        <f t="shared" si="2973"/>
        <v>0</v>
      </c>
      <c r="AG1306" s="117">
        <f t="shared" si="2973"/>
        <v>0</v>
      </c>
      <c r="AH1306" s="117">
        <f t="shared" si="2973"/>
        <v>0</v>
      </c>
      <c r="AI1306" s="117">
        <f t="shared" si="2973"/>
        <v>0</v>
      </c>
      <c r="AJ1306" s="117">
        <f t="shared" si="2973"/>
        <v>0</v>
      </c>
      <c r="AK1306" s="117">
        <f t="shared" si="2973"/>
        <v>0</v>
      </c>
      <c r="AL1306" s="117">
        <f t="shared" si="2973"/>
        <v>0</v>
      </c>
      <c r="AM1306" s="117">
        <f t="shared" si="2973"/>
        <v>0</v>
      </c>
      <c r="AN1306" s="117">
        <f t="shared" si="2973"/>
        <v>0</v>
      </c>
      <c r="AO1306" s="117">
        <f t="shared" si="2973"/>
        <v>0</v>
      </c>
      <c r="AP1306" s="117">
        <f t="shared" si="2973"/>
        <v>0</v>
      </c>
      <c r="AQ1306" s="117">
        <f t="shared" si="2973"/>
        <v>0</v>
      </c>
      <c r="AR1306" s="117">
        <f t="shared" si="2973"/>
        <v>0</v>
      </c>
      <c r="AS1306" s="117">
        <f t="shared" si="2973"/>
        <v>0</v>
      </c>
      <c r="AT1306" s="117">
        <f t="shared" si="2973"/>
        <v>0</v>
      </c>
      <c r="AU1306" s="117">
        <f t="shared" si="2973"/>
        <v>0</v>
      </c>
      <c r="AV1306" s="117">
        <f t="shared" si="2973"/>
        <v>0</v>
      </c>
      <c r="AW1306" s="117">
        <f t="shared" si="2973"/>
        <v>0</v>
      </c>
      <c r="AX1306" s="117">
        <f t="shared" si="2973"/>
        <v>0</v>
      </c>
      <c r="AY1306" s="117">
        <f t="shared" si="2973"/>
        <v>0</v>
      </c>
      <c r="AZ1306" s="117">
        <f t="shared" si="2973"/>
        <v>0</v>
      </c>
      <c r="BA1306" s="117">
        <f t="shared" si="2973"/>
        <v>0</v>
      </c>
      <c r="BB1306" s="117">
        <f t="shared" si="2973"/>
        <v>0</v>
      </c>
      <c r="BC1306" s="117">
        <f t="shared" si="2973"/>
        <v>0</v>
      </c>
      <c r="BD1306" s="117">
        <f t="shared" si="2973"/>
        <v>0</v>
      </c>
      <c r="BE1306" s="118"/>
      <c r="BF1306" s="119"/>
      <c r="BG1306" s="118"/>
      <c r="BH1306" s="140"/>
      <c r="BI1306" s="140"/>
      <c r="BJ1306" s="104"/>
    </row>
    <row r="1307" spans="2:62" s="96" customFormat="1" ht="40.5" hidden="1">
      <c r="B1307" s="143"/>
      <c r="C1307" s="143"/>
      <c r="D1307" s="122"/>
      <c r="E1307" s="122"/>
      <c r="F1307" s="132">
        <v>1</v>
      </c>
      <c r="G1307" s="133" t="s">
        <v>673</v>
      </c>
      <c r="H1307" s="126">
        <v>0</v>
      </c>
      <c r="I1307" s="126">
        <v>0</v>
      </c>
      <c r="J1307" s="127">
        <f>H1307+I1307</f>
        <v>0</v>
      </c>
      <c r="K1307" s="126">
        <v>0</v>
      </c>
      <c r="L1307" s="126">
        <v>0</v>
      </c>
      <c r="M1307" s="127">
        <f>K1307+L1307</f>
        <v>0</v>
      </c>
      <c r="N1307" s="127">
        <f>J1307+M1307</f>
        <v>0</v>
      </c>
      <c r="O1307" s="126">
        <v>0</v>
      </c>
      <c r="P1307" s="126">
        <v>0</v>
      </c>
      <c r="Q1307" s="127">
        <f t="shared" ref="Q1307" si="2974">O1307+P1307</f>
        <v>0</v>
      </c>
      <c r="R1307" s="126">
        <v>0</v>
      </c>
      <c r="S1307" s="126">
        <v>0</v>
      </c>
      <c r="T1307" s="127">
        <f t="shared" ref="T1307" si="2975">R1307+S1307</f>
        <v>0</v>
      </c>
      <c r="U1307" s="127">
        <f t="shared" ref="U1307" si="2976">Q1307+T1307</f>
        <v>0</v>
      </c>
      <c r="V1307" s="126">
        <v>0</v>
      </c>
      <c r="W1307" s="126">
        <v>0</v>
      </c>
      <c r="X1307" s="127">
        <f t="shared" ref="X1307" si="2977">V1307+W1307</f>
        <v>0</v>
      </c>
      <c r="Y1307" s="126">
        <v>0</v>
      </c>
      <c r="Z1307" s="126">
        <v>0</v>
      </c>
      <c r="AA1307" s="127">
        <f t="shared" ref="AA1307" si="2978">Y1307+Z1307</f>
        <v>0</v>
      </c>
      <c r="AB1307" s="127">
        <f t="shared" ref="AB1307" si="2979">X1307+AA1307</f>
        <v>0</v>
      </c>
      <c r="AC1307" s="126">
        <v>0</v>
      </c>
      <c r="AD1307" s="126">
        <v>0</v>
      </c>
      <c r="AE1307" s="127">
        <f t="shared" ref="AE1307" si="2980">AC1307+AD1307</f>
        <v>0</v>
      </c>
      <c r="AF1307" s="126">
        <v>0</v>
      </c>
      <c r="AG1307" s="126">
        <v>0</v>
      </c>
      <c r="AH1307" s="127">
        <f t="shared" ref="AH1307" si="2981">AF1307+AG1307</f>
        <v>0</v>
      </c>
      <c r="AI1307" s="127">
        <f t="shared" ref="AI1307" si="2982">AE1307+AH1307</f>
        <v>0</v>
      </c>
      <c r="AJ1307" s="126">
        <v>0</v>
      </c>
      <c r="AK1307" s="126">
        <v>0</v>
      </c>
      <c r="AL1307" s="127">
        <f t="shared" ref="AL1307" si="2983">AJ1307+AK1307</f>
        <v>0</v>
      </c>
      <c r="AM1307" s="126">
        <v>0</v>
      </c>
      <c r="AN1307" s="126">
        <v>0</v>
      </c>
      <c r="AO1307" s="127">
        <f t="shared" ref="AO1307" si="2984">AM1307+AN1307</f>
        <v>0</v>
      </c>
      <c r="AP1307" s="127">
        <f t="shared" ref="AP1307" si="2985">AL1307+AO1307</f>
        <v>0</v>
      </c>
      <c r="AQ1307" s="126">
        <v>0</v>
      </c>
      <c r="AR1307" s="126">
        <v>0</v>
      </c>
      <c r="AS1307" s="127">
        <f t="shared" ref="AS1307" si="2986">AQ1307+AR1307</f>
        <v>0</v>
      </c>
      <c r="AT1307" s="126">
        <v>0</v>
      </c>
      <c r="AU1307" s="126">
        <v>0</v>
      </c>
      <c r="AV1307" s="127">
        <f t="shared" ref="AV1307" si="2987">AT1307+AU1307</f>
        <v>0</v>
      </c>
      <c r="AW1307" s="127">
        <f t="shared" ref="AW1307" si="2988">AS1307+AV1307</f>
        <v>0</v>
      </c>
      <c r="AX1307" s="126">
        <v>0</v>
      </c>
      <c r="AY1307" s="126">
        <v>0</v>
      </c>
      <c r="AZ1307" s="127">
        <f t="shared" ref="AZ1307" si="2989">AX1307+AY1307</f>
        <v>0</v>
      </c>
      <c r="BA1307" s="126">
        <v>0</v>
      </c>
      <c r="BB1307" s="126">
        <v>0</v>
      </c>
      <c r="BC1307" s="127">
        <f t="shared" ref="BC1307" si="2990">BA1307+BB1307</f>
        <v>0</v>
      </c>
      <c r="BD1307" s="127">
        <f t="shared" ref="BD1307" si="2991">AZ1307+BC1307</f>
        <v>0</v>
      </c>
      <c r="BE1307" s="128" t="s">
        <v>40</v>
      </c>
      <c r="BF1307" s="134"/>
      <c r="BG1307" s="128"/>
      <c r="BH1307" s="152" t="s">
        <v>128</v>
      </c>
      <c r="BI1307" s="152"/>
      <c r="BJ1307" s="104"/>
    </row>
    <row r="1308" spans="2:62" s="96" customFormat="1" ht="60.75" hidden="1">
      <c r="B1308" s="114">
        <v>2014</v>
      </c>
      <c r="C1308" s="115">
        <v>8317</v>
      </c>
      <c r="D1308" s="114">
        <v>9</v>
      </c>
      <c r="E1308" s="114">
        <v>333</v>
      </c>
      <c r="F1308" s="114"/>
      <c r="G1308" s="116" t="s">
        <v>362</v>
      </c>
      <c r="H1308" s="117">
        <f>H1309</f>
        <v>0</v>
      </c>
      <c r="I1308" s="117">
        <f t="shared" ref="I1308:BD1308" si="2992">I1309</f>
        <v>0</v>
      </c>
      <c r="J1308" s="117">
        <f t="shared" si="2992"/>
        <v>0</v>
      </c>
      <c r="K1308" s="117">
        <f t="shared" si="2992"/>
        <v>0</v>
      </c>
      <c r="L1308" s="117">
        <f t="shared" si="2992"/>
        <v>0</v>
      </c>
      <c r="M1308" s="117">
        <f t="shared" si="2992"/>
        <v>0</v>
      </c>
      <c r="N1308" s="117">
        <f t="shared" si="2992"/>
        <v>0</v>
      </c>
      <c r="O1308" s="117">
        <f t="shared" si="2992"/>
        <v>0</v>
      </c>
      <c r="P1308" s="117">
        <f t="shared" si="2992"/>
        <v>0</v>
      </c>
      <c r="Q1308" s="117">
        <f t="shared" si="2992"/>
        <v>0</v>
      </c>
      <c r="R1308" s="117">
        <f t="shared" si="2992"/>
        <v>0</v>
      </c>
      <c r="S1308" s="117">
        <f t="shared" si="2992"/>
        <v>0</v>
      </c>
      <c r="T1308" s="117">
        <f t="shared" si="2992"/>
        <v>0</v>
      </c>
      <c r="U1308" s="117">
        <f t="shared" si="2992"/>
        <v>0</v>
      </c>
      <c r="V1308" s="117">
        <f t="shared" si="2992"/>
        <v>0</v>
      </c>
      <c r="W1308" s="117">
        <f t="shared" si="2992"/>
        <v>0</v>
      </c>
      <c r="X1308" s="117">
        <f t="shared" si="2992"/>
        <v>0</v>
      </c>
      <c r="Y1308" s="117">
        <f t="shared" si="2992"/>
        <v>0</v>
      </c>
      <c r="Z1308" s="117">
        <f t="shared" si="2992"/>
        <v>0</v>
      </c>
      <c r="AA1308" s="117">
        <f t="shared" si="2992"/>
        <v>0</v>
      </c>
      <c r="AB1308" s="117">
        <f t="shared" si="2992"/>
        <v>0</v>
      </c>
      <c r="AC1308" s="117">
        <f t="shared" si="2992"/>
        <v>0</v>
      </c>
      <c r="AD1308" s="117">
        <f t="shared" si="2992"/>
        <v>0</v>
      </c>
      <c r="AE1308" s="117">
        <f t="shared" si="2992"/>
        <v>0</v>
      </c>
      <c r="AF1308" s="117">
        <f t="shared" si="2992"/>
        <v>0</v>
      </c>
      <c r="AG1308" s="117">
        <f t="shared" si="2992"/>
        <v>0</v>
      </c>
      <c r="AH1308" s="117">
        <f t="shared" si="2992"/>
        <v>0</v>
      </c>
      <c r="AI1308" s="117">
        <f t="shared" si="2992"/>
        <v>0</v>
      </c>
      <c r="AJ1308" s="117">
        <f t="shared" si="2992"/>
        <v>0</v>
      </c>
      <c r="AK1308" s="117">
        <f t="shared" si="2992"/>
        <v>0</v>
      </c>
      <c r="AL1308" s="117">
        <f t="shared" si="2992"/>
        <v>0</v>
      </c>
      <c r="AM1308" s="117">
        <f t="shared" si="2992"/>
        <v>0</v>
      </c>
      <c r="AN1308" s="117">
        <f t="shared" si="2992"/>
        <v>0</v>
      </c>
      <c r="AO1308" s="117">
        <f t="shared" si="2992"/>
        <v>0</v>
      </c>
      <c r="AP1308" s="117">
        <f t="shared" si="2992"/>
        <v>0</v>
      </c>
      <c r="AQ1308" s="117">
        <f t="shared" si="2992"/>
        <v>0</v>
      </c>
      <c r="AR1308" s="117">
        <f t="shared" si="2992"/>
        <v>0</v>
      </c>
      <c r="AS1308" s="117">
        <f t="shared" si="2992"/>
        <v>0</v>
      </c>
      <c r="AT1308" s="117">
        <f t="shared" si="2992"/>
        <v>0</v>
      </c>
      <c r="AU1308" s="117">
        <f t="shared" si="2992"/>
        <v>0</v>
      </c>
      <c r="AV1308" s="117">
        <f t="shared" si="2992"/>
        <v>0</v>
      </c>
      <c r="AW1308" s="117">
        <f t="shared" si="2992"/>
        <v>0</v>
      </c>
      <c r="AX1308" s="117">
        <f t="shared" si="2992"/>
        <v>0</v>
      </c>
      <c r="AY1308" s="117">
        <f t="shared" si="2992"/>
        <v>0</v>
      </c>
      <c r="AZ1308" s="117">
        <f t="shared" si="2992"/>
        <v>0</v>
      </c>
      <c r="BA1308" s="117">
        <f t="shared" si="2992"/>
        <v>0</v>
      </c>
      <c r="BB1308" s="117">
        <f t="shared" si="2992"/>
        <v>0</v>
      </c>
      <c r="BC1308" s="117">
        <f t="shared" si="2992"/>
        <v>0</v>
      </c>
      <c r="BD1308" s="117">
        <f t="shared" si="2992"/>
        <v>0</v>
      </c>
      <c r="BE1308" s="118"/>
      <c r="BF1308" s="119"/>
      <c r="BG1308" s="118"/>
      <c r="BH1308" s="140"/>
      <c r="BI1308" s="140"/>
      <c r="BJ1308" s="104"/>
    </row>
    <row r="1309" spans="2:62" s="96" customFormat="1" ht="36.75" hidden="1" customHeight="1">
      <c r="B1309" s="143"/>
      <c r="C1309" s="143"/>
      <c r="D1309" s="122"/>
      <c r="E1309" s="122"/>
      <c r="F1309" s="132">
        <v>1</v>
      </c>
      <c r="G1309" s="133" t="s">
        <v>363</v>
      </c>
      <c r="H1309" s="126">
        <v>0</v>
      </c>
      <c r="I1309" s="126">
        <v>0</v>
      </c>
      <c r="J1309" s="127">
        <f>H1309+I1309</f>
        <v>0</v>
      </c>
      <c r="K1309" s="126">
        <v>0</v>
      </c>
      <c r="L1309" s="126">
        <v>0</v>
      </c>
      <c r="M1309" s="127">
        <f>K1309+L1309</f>
        <v>0</v>
      </c>
      <c r="N1309" s="127">
        <f>J1309+M1309</f>
        <v>0</v>
      </c>
      <c r="O1309" s="126">
        <v>0</v>
      </c>
      <c r="P1309" s="126">
        <v>0</v>
      </c>
      <c r="Q1309" s="127">
        <f t="shared" ref="Q1309" si="2993">O1309+P1309</f>
        <v>0</v>
      </c>
      <c r="R1309" s="126">
        <v>0</v>
      </c>
      <c r="S1309" s="126">
        <v>0</v>
      </c>
      <c r="T1309" s="127">
        <f t="shared" ref="T1309" si="2994">R1309+S1309</f>
        <v>0</v>
      </c>
      <c r="U1309" s="127">
        <f t="shared" ref="U1309" si="2995">Q1309+T1309</f>
        <v>0</v>
      </c>
      <c r="V1309" s="126">
        <v>0</v>
      </c>
      <c r="W1309" s="126">
        <v>0</v>
      </c>
      <c r="X1309" s="127">
        <f t="shared" ref="X1309" si="2996">V1309+W1309</f>
        <v>0</v>
      </c>
      <c r="Y1309" s="126">
        <v>0</v>
      </c>
      <c r="Z1309" s="126">
        <v>0</v>
      </c>
      <c r="AA1309" s="127">
        <f t="shared" ref="AA1309" si="2997">Y1309+Z1309</f>
        <v>0</v>
      </c>
      <c r="AB1309" s="127">
        <f t="shared" ref="AB1309" si="2998">X1309+AA1309</f>
        <v>0</v>
      </c>
      <c r="AC1309" s="126">
        <v>0</v>
      </c>
      <c r="AD1309" s="126">
        <v>0</v>
      </c>
      <c r="AE1309" s="127">
        <f t="shared" ref="AE1309" si="2999">AC1309+AD1309</f>
        <v>0</v>
      </c>
      <c r="AF1309" s="126">
        <v>0</v>
      </c>
      <c r="AG1309" s="126">
        <v>0</v>
      </c>
      <c r="AH1309" s="127">
        <f t="shared" ref="AH1309" si="3000">AF1309+AG1309</f>
        <v>0</v>
      </c>
      <c r="AI1309" s="127">
        <f t="shared" ref="AI1309" si="3001">AE1309+AH1309</f>
        <v>0</v>
      </c>
      <c r="AJ1309" s="126">
        <v>0</v>
      </c>
      <c r="AK1309" s="126">
        <v>0</v>
      </c>
      <c r="AL1309" s="127">
        <f t="shared" ref="AL1309" si="3002">AJ1309+AK1309</f>
        <v>0</v>
      </c>
      <c r="AM1309" s="126">
        <v>0</v>
      </c>
      <c r="AN1309" s="126">
        <v>0</v>
      </c>
      <c r="AO1309" s="127">
        <f t="shared" ref="AO1309" si="3003">AM1309+AN1309</f>
        <v>0</v>
      </c>
      <c r="AP1309" s="127">
        <f t="shared" ref="AP1309" si="3004">AL1309+AO1309</f>
        <v>0</v>
      </c>
      <c r="AQ1309" s="126">
        <v>0</v>
      </c>
      <c r="AR1309" s="126">
        <v>0</v>
      </c>
      <c r="AS1309" s="127">
        <f t="shared" ref="AS1309" si="3005">AQ1309+AR1309</f>
        <v>0</v>
      </c>
      <c r="AT1309" s="126">
        <v>0</v>
      </c>
      <c r="AU1309" s="126">
        <v>0</v>
      </c>
      <c r="AV1309" s="127">
        <f t="shared" ref="AV1309" si="3006">AT1309+AU1309</f>
        <v>0</v>
      </c>
      <c r="AW1309" s="127">
        <f t="shared" ref="AW1309" si="3007">AS1309+AV1309</f>
        <v>0</v>
      </c>
      <c r="AX1309" s="126">
        <v>0</v>
      </c>
      <c r="AY1309" s="126">
        <v>0</v>
      </c>
      <c r="AZ1309" s="127">
        <f t="shared" ref="AZ1309" si="3008">AX1309+AY1309</f>
        <v>0</v>
      </c>
      <c r="BA1309" s="126">
        <v>0</v>
      </c>
      <c r="BB1309" s="126">
        <v>0</v>
      </c>
      <c r="BC1309" s="127">
        <f t="shared" ref="BC1309" si="3009">BA1309+BB1309</f>
        <v>0</v>
      </c>
      <c r="BD1309" s="127">
        <f t="shared" ref="BD1309" si="3010">AZ1309+BC1309</f>
        <v>0</v>
      </c>
      <c r="BE1309" s="128" t="s">
        <v>40</v>
      </c>
      <c r="BF1309" s="134"/>
      <c r="BG1309" s="128"/>
      <c r="BH1309" s="152" t="s">
        <v>128</v>
      </c>
      <c r="BI1309" s="152"/>
      <c r="BJ1309" s="104"/>
    </row>
    <row r="1310" spans="2:62" s="96" customFormat="1" ht="36.75" hidden="1" customHeight="1">
      <c r="B1310" s="114">
        <v>2014</v>
      </c>
      <c r="C1310" s="115">
        <v>8317</v>
      </c>
      <c r="D1310" s="114">
        <v>9</v>
      </c>
      <c r="E1310" s="114">
        <v>334</v>
      </c>
      <c r="F1310" s="114"/>
      <c r="G1310" s="116" t="s">
        <v>41</v>
      </c>
      <c r="H1310" s="117">
        <f>H1311</f>
        <v>0</v>
      </c>
      <c r="I1310" s="117">
        <f t="shared" ref="I1310:BD1310" si="3011">I1311</f>
        <v>0</v>
      </c>
      <c r="J1310" s="117">
        <f t="shared" si="3011"/>
        <v>0</v>
      </c>
      <c r="K1310" s="117">
        <f t="shared" si="3011"/>
        <v>0</v>
      </c>
      <c r="L1310" s="117">
        <f t="shared" si="3011"/>
        <v>0</v>
      </c>
      <c r="M1310" s="117">
        <f t="shared" si="3011"/>
        <v>0</v>
      </c>
      <c r="N1310" s="117">
        <f t="shared" si="3011"/>
        <v>0</v>
      </c>
      <c r="O1310" s="117">
        <f t="shared" si="3011"/>
        <v>0</v>
      </c>
      <c r="P1310" s="117">
        <f t="shared" si="3011"/>
        <v>0</v>
      </c>
      <c r="Q1310" s="117">
        <f t="shared" si="3011"/>
        <v>0</v>
      </c>
      <c r="R1310" s="117">
        <f t="shared" si="3011"/>
        <v>0</v>
      </c>
      <c r="S1310" s="117">
        <f t="shared" si="3011"/>
        <v>0</v>
      </c>
      <c r="T1310" s="117">
        <f t="shared" si="3011"/>
        <v>0</v>
      </c>
      <c r="U1310" s="117">
        <f t="shared" si="3011"/>
        <v>0</v>
      </c>
      <c r="V1310" s="117">
        <f t="shared" si="3011"/>
        <v>0</v>
      </c>
      <c r="W1310" s="117">
        <f t="shared" si="3011"/>
        <v>0</v>
      </c>
      <c r="X1310" s="117">
        <f t="shared" si="3011"/>
        <v>0</v>
      </c>
      <c r="Y1310" s="117">
        <f t="shared" si="3011"/>
        <v>0</v>
      </c>
      <c r="Z1310" s="117">
        <f t="shared" si="3011"/>
        <v>0</v>
      </c>
      <c r="AA1310" s="117">
        <f t="shared" si="3011"/>
        <v>0</v>
      </c>
      <c r="AB1310" s="117">
        <f t="shared" si="3011"/>
        <v>0</v>
      </c>
      <c r="AC1310" s="117">
        <f t="shared" si="3011"/>
        <v>0</v>
      </c>
      <c r="AD1310" s="117">
        <f t="shared" si="3011"/>
        <v>0</v>
      </c>
      <c r="AE1310" s="117">
        <f t="shared" si="3011"/>
        <v>0</v>
      </c>
      <c r="AF1310" s="117">
        <f t="shared" si="3011"/>
        <v>0</v>
      </c>
      <c r="AG1310" s="117">
        <f t="shared" si="3011"/>
        <v>0</v>
      </c>
      <c r="AH1310" s="117">
        <f t="shared" si="3011"/>
        <v>0</v>
      </c>
      <c r="AI1310" s="117">
        <f t="shared" si="3011"/>
        <v>0</v>
      </c>
      <c r="AJ1310" s="117">
        <f t="shared" si="3011"/>
        <v>0</v>
      </c>
      <c r="AK1310" s="117">
        <f t="shared" si="3011"/>
        <v>0</v>
      </c>
      <c r="AL1310" s="117">
        <f t="shared" si="3011"/>
        <v>0</v>
      </c>
      <c r="AM1310" s="117">
        <f t="shared" si="3011"/>
        <v>0</v>
      </c>
      <c r="AN1310" s="117">
        <f t="shared" si="3011"/>
        <v>0</v>
      </c>
      <c r="AO1310" s="117">
        <f t="shared" si="3011"/>
        <v>0</v>
      </c>
      <c r="AP1310" s="117">
        <f t="shared" si="3011"/>
        <v>0</v>
      </c>
      <c r="AQ1310" s="117">
        <f t="shared" si="3011"/>
        <v>0</v>
      </c>
      <c r="AR1310" s="117">
        <f t="shared" si="3011"/>
        <v>0</v>
      </c>
      <c r="AS1310" s="117">
        <f t="shared" si="3011"/>
        <v>0</v>
      </c>
      <c r="AT1310" s="117">
        <f t="shared" si="3011"/>
        <v>0</v>
      </c>
      <c r="AU1310" s="117">
        <f t="shared" si="3011"/>
        <v>0</v>
      </c>
      <c r="AV1310" s="117">
        <f t="shared" si="3011"/>
        <v>0</v>
      </c>
      <c r="AW1310" s="117">
        <f t="shared" si="3011"/>
        <v>0</v>
      </c>
      <c r="AX1310" s="117">
        <f t="shared" si="3011"/>
        <v>0</v>
      </c>
      <c r="AY1310" s="117">
        <f t="shared" si="3011"/>
        <v>0</v>
      </c>
      <c r="AZ1310" s="117">
        <f t="shared" si="3011"/>
        <v>0</v>
      </c>
      <c r="BA1310" s="117">
        <f t="shared" si="3011"/>
        <v>0</v>
      </c>
      <c r="BB1310" s="117">
        <f t="shared" si="3011"/>
        <v>0</v>
      </c>
      <c r="BC1310" s="117">
        <f t="shared" si="3011"/>
        <v>0</v>
      </c>
      <c r="BD1310" s="117">
        <f t="shared" si="3011"/>
        <v>0</v>
      </c>
      <c r="BE1310" s="118"/>
      <c r="BF1310" s="119"/>
      <c r="BG1310" s="118"/>
      <c r="BH1310" s="140"/>
      <c r="BI1310" s="140"/>
      <c r="BJ1310" s="104"/>
    </row>
    <row r="1311" spans="2:62" s="96" customFormat="1" ht="36.75" hidden="1" customHeight="1">
      <c r="B1311" s="143"/>
      <c r="C1311" s="143"/>
      <c r="D1311" s="122"/>
      <c r="E1311" s="122"/>
      <c r="F1311" s="132">
        <v>1</v>
      </c>
      <c r="G1311" s="133" t="s">
        <v>768</v>
      </c>
      <c r="H1311" s="126">
        <v>0</v>
      </c>
      <c r="I1311" s="126">
        <v>0</v>
      </c>
      <c r="J1311" s="127">
        <f>H1311+I1311</f>
        <v>0</v>
      </c>
      <c r="K1311" s="126">
        <v>0</v>
      </c>
      <c r="L1311" s="126">
        <v>0</v>
      </c>
      <c r="M1311" s="127">
        <f>K1311+L1311</f>
        <v>0</v>
      </c>
      <c r="N1311" s="127">
        <f>J1311+M1311</f>
        <v>0</v>
      </c>
      <c r="O1311" s="126">
        <v>0</v>
      </c>
      <c r="P1311" s="126">
        <v>0</v>
      </c>
      <c r="Q1311" s="127">
        <f t="shared" ref="Q1311" si="3012">O1311+P1311</f>
        <v>0</v>
      </c>
      <c r="R1311" s="126">
        <v>0</v>
      </c>
      <c r="S1311" s="126">
        <v>0</v>
      </c>
      <c r="T1311" s="127">
        <f t="shared" ref="T1311" si="3013">R1311+S1311</f>
        <v>0</v>
      </c>
      <c r="U1311" s="127">
        <f t="shared" ref="U1311" si="3014">Q1311+T1311</f>
        <v>0</v>
      </c>
      <c r="V1311" s="126">
        <v>0</v>
      </c>
      <c r="W1311" s="126">
        <v>0</v>
      </c>
      <c r="X1311" s="127">
        <f t="shared" ref="X1311" si="3015">V1311+W1311</f>
        <v>0</v>
      </c>
      <c r="Y1311" s="126">
        <v>0</v>
      </c>
      <c r="Z1311" s="126">
        <v>0</v>
      </c>
      <c r="AA1311" s="127">
        <f t="shared" ref="AA1311" si="3016">Y1311+Z1311</f>
        <v>0</v>
      </c>
      <c r="AB1311" s="127">
        <f t="shared" ref="AB1311" si="3017">X1311+AA1311</f>
        <v>0</v>
      </c>
      <c r="AC1311" s="126">
        <v>0</v>
      </c>
      <c r="AD1311" s="126">
        <v>0</v>
      </c>
      <c r="AE1311" s="127">
        <f t="shared" ref="AE1311" si="3018">AC1311+AD1311</f>
        <v>0</v>
      </c>
      <c r="AF1311" s="126">
        <v>0</v>
      </c>
      <c r="AG1311" s="126">
        <v>0</v>
      </c>
      <c r="AH1311" s="127">
        <f t="shared" ref="AH1311" si="3019">AF1311+AG1311</f>
        <v>0</v>
      </c>
      <c r="AI1311" s="127">
        <f t="shared" ref="AI1311" si="3020">AE1311+AH1311</f>
        <v>0</v>
      </c>
      <c r="AJ1311" s="126">
        <v>0</v>
      </c>
      <c r="AK1311" s="126">
        <v>0</v>
      </c>
      <c r="AL1311" s="127">
        <f t="shared" ref="AL1311" si="3021">AJ1311+AK1311</f>
        <v>0</v>
      </c>
      <c r="AM1311" s="126">
        <v>0</v>
      </c>
      <c r="AN1311" s="126">
        <v>0</v>
      </c>
      <c r="AO1311" s="127">
        <f t="shared" ref="AO1311" si="3022">AM1311+AN1311</f>
        <v>0</v>
      </c>
      <c r="AP1311" s="127">
        <f t="shared" ref="AP1311" si="3023">AL1311+AO1311</f>
        <v>0</v>
      </c>
      <c r="AQ1311" s="126">
        <v>0</v>
      </c>
      <c r="AR1311" s="126">
        <v>0</v>
      </c>
      <c r="AS1311" s="127">
        <f t="shared" ref="AS1311" si="3024">AQ1311+AR1311</f>
        <v>0</v>
      </c>
      <c r="AT1311" s="126">
        <v>0</v>
      </c>
      <c r="AU1311" s="126">
        <v>0</v>
      </c>
      <c r="AV1311" s="127">
        <f t="shared" ref="AV1311" si="3025">AT1311+AU1311</f>
        <v>0</v>
      </c>
      <c r="AW1311" s="127">
        <f t="shared" ref="AW1311" si="3026">AS1311+AV1311</f>
        <v>0</v>
      </c>
      <c r="AX1311" s="126">
        <v>0</v>
      </c>
      <c r="AY1311" s="126">
        <v>0</v>
      </c>
      <c r="AZ1311" s="127">
        <f t="shared" ref="AZ1311" si="3027">AX1311+AY1311</f>
        <v>0</v>
      </c>
      <c r="BA1311" s="126">
        <v>0</v>
      </c>
      <c r="BB1311" s="126">
        <v>0</v>
      </c>
      <c r="BC1311" s="127">
        <f t="shared" ref="BC1311" si="3028">BA1311+BB1311</f>
        <v>0</v>
      </c>
      <c r="BD1311" s="127">
        <f t="shared" ref="BD1311" si="3029">AZ1311+BC1311</f>
        <v>0</v>
      </c>
      <c r="BE1311" s="128" t="s">
        <v>40</v>
      </c>
      <c r="BF1311" s="134"/>
      <c r="BG1311" s="128"/>
      <c r="BH1311" s="152" t="s">
        <v>128</v>
      </c>
      <c r="BI1311" s="152"/>
      <c r="BJ1311" s="104"/>
    </row>
    <row r="1312" spans="2:62" s="96" customFormat="1" ht="40.5" hidden="1">
      <c r="B1312" s="114">
        <v>2014</v>
      </c>
      <c r="C1312" s="115">
        <v>8317</v>
      </c>
      <c r="D1312" s="114">
        <v>9</v>
      </c>
      <c r="E1312" s="114">
        <v>339</v>
      </c>
      <c r="F1312" s="114"/>
      <c r="G1312" s="116" t="s">
        <v>148</v>
      </c>
      <c r="H1312" s="117">
        <f>H1313</f>
        <v>0</v>
      </c>
      <c r="I1312" s="117">
        <f t="shared" ref="I1312:BD1312" si="3030">I1313</f>
        <v>0</v>
      </c>
      <c r="J1312" s="117">
        <f t="shared" si="3030"/>
        <v>0</v>
      </c>
      <c r="K1312" s="117">
        <f t="shared" si="3030"/>
        <v>0</v>
      </c>
      <c r="L1312" s="117">
        <f t="shared" si="3030"/>
        <v>0</v>
      </c>
      <c r="M1312" s="117">
        <f t="shared" si="3030"/>
        <v>0</v>
      </c>
      <c r="N1312" s="117">
        <f t="shared" si="3030"/>
        <v>0</v>
      </c>
      <c r="O1312" s="117">
        <f t="shared" si="3030"/>
        <v>0</v>
      </c>
      <c r="P1312" s="117">
        <f t="shared" si="3030"/>
        <v>0</v>
      </c>
      <c r="Q1312" s="117">
        <f t="shared" si="3030"/>
        <v>0</v>
      </c>
      <c r="R1312" s="117">
        <f t="shared" si="3030"/>
        <v>0</v>
      </c>
      <c r="S1312" s="117">
        <f t="shared" si="3030"/>
        <v>0</v>
      </c>
      <c r="T1312" s="117">
        <f t="shared" si="3030"/>
        <v>0</v>
      </c>
      <c r="U1312" s="117">
        <f t="shared" si="3030"/>
        <v>0</v>
      </c>
      <c r="V1312" s="117">
        <f t="shared" si="3030"/>
        <v>0</v>
      </c>
      <c r="W1312" s="117">
        <f t="shared" si="3030"/>
        <v>0</v>
      </c>
      <c r="X1312" s="117">
        <f t="shared" si="3030"/>
        <v>0</v>
      </c>
      <c r="Y1312" s="117">
        <f t="shared" si="3030"/>
        <v>0</v>
      </c>
      <c r="Z1312" s="117">
        <f t="shared" si="3030"/>
        <v>0</v>
      </c>
      <c r="AA1312" s="117">
        <f t="shared" si="3030"/>
        <v>0</v>
      </c>
      <c r="AB1312" s="117">
        <f t="shared" si="3030"/>
        <v>0</v>
      </c>
      <c r="AC1312" s="117">
        <f t="shared" si="3030"/>
        <v>0</v>
      </c>
      <c r="AD1312" s="117">
        <f t="shared" si="3030"/>
        <v>0</v>
      </c>
      <c r="AE1312" s="117">
        <f t="shared" si="3030"/>
        <v>0</v>
      </c>
      <c r="AF1312" s="117">
        <f t="shared" si="3030"/>
        <v>0</v>
      </c>
      <c r="AG1312" s="117">
        <f t="shared" si="3030"/>
        <v>0</v>
      </c>
      <c r="AH1312" s="117">
        <f t="shared" si="3030"/>
        <v>0</v>
      </c>
      <c r="AI1312" s="117">
        <f t="shared" si="3030"/>
        <v>0</v>
      </c>
      <c r="AJ1312" s="117">
        <f t="shared" si="3030"/>
        <v>0</v>
      </c>
      <c r="AK1312" s="117">
        <f t="shared" si="3030"/>
        <v>0</v>
      </c>
      <c r="AL1312" s="117">
        <f t="shared" si="3030"/>
        <v>0</v>
      </c>
      <c r="AM1312" s="117">
        <f t="shared" si="3030"/>
        <v>0</v>
      </c>
      <c r="AN1312" s="117">
        <f t="shared" si="3030"/>
        <v>0</v>
      </c>
      <c r="AO1312" s="117">
        <f t="shared" si="3030"/>
        <v>0</v>
      </c>
      <c r="AP1312" s="117">
        <f t="shared" si="3030"/>
        <v>0</v>
      </c>
      <c r="AQ1312" s="117">
        <f t="shared" si="3030"/>
        <v>0</v>
      </c>
      <c r="AR1312" s="117">
        <f t="shared" si="3030"/>
        <v>0</v>
      </c>
      <c r="AS1312" s="117">
        <f t="shared" si="3030"/>
        <v>0</v>
      </c>
      <c r="AT1312" s="117">
        <f t="shared" si="3030"/>
        <v>0</v>
      </c>
      <c r="AU1312" s="117">
        <f t="shared" si="3030"/>
        <v>0</v>
      </c>
      <c r="AV1312" s="117">
        <f t="shared" si="3030"/>
        <v>0</v>
      </c>
      <c r="AW1312" s="117">
        <f t="shared" si="3030"/>
        <v>0</v>
      </c>
      <c r="AX1312" s="117">
        <f t="shared" si="3030"/>
        <v>0</v>
      </c>
      <c r="AY1312" s="117">
        <f t="shared" si="3030"/>
        <v>0</v>
      </c>
      <c r="AZ1312" s="117">
        <f t="shared" si="3030"/>
        <v>0</v>
      </c>
      <c r="BA1312" s="117">
        <f t="shared" si="3030"/>
        <v>0</v>
      </c>
      <c r="BB1312" s="117">
        <f t="shared" si="3030"/>
        <v>0</v>
      </c>
      <c r="BC1312" s="117">
        <f t="shared" si="3030"/>
        <v>0</v>
      </c>
      <c r="BD1312" s="117">
        <f t="shared" si="3030"/>
        <v>0</v>
      </c>
      <c r="BE1312" s="118"/>
      <c r="BF1312" s="119"/>
      <c r="BG1312" s="118"/>
      <c r="BH1312" s="140"/>
      <c r="BI1312" s="140"/>
      <c r="BJ1312" s="104"/>
    </row>
    <row r="1313" spans="2:62" s="96" customFormat="1" hidden="1">
      <c r="B1313" s="143"/>
      <c r="C1313" s="143"/>
      <c r="D1313" s="122"/>
      <c r="E1313" s="122"/>
      <c r="F1313" s="132">
        <v>1</v>
      </c>
      <c r="G1313" s="133" t="s">
        <v>769</v>
      </c>
      <c r="H1313" s="126">
        <v>0</v>
      </c>
      <c r="I1313" s="126">
        <v>0</v>
      </c>
      <c r="J1313" s="127">
        <f>H1313+I1313</f>
        <v>0</v>
      </c>
      <c r="K1313" s="126">
        <v>0</v>
      </c>
      <c r="L1313" s="126">
        <v>0</v>
      </c>
      <c r="M1313" s="127">
        <f>K1313+L1313</f>
        <v>0</v>
      </c>
      <c r="N1313" s="127">
        <f>J1313+M1313</f>
        <v>0</v>
      </c>
      <c r="O1313" s="126">
        <v>0</v>
      </c>
      <c r="P1313" s="126">
        <v>0</v>
      </c>
      <c r="Q1313" s="127">
        <f t="shared" ref="Q1313" si="3031">O1313+P1313</f>
        <v>0</v>
      </c>
      <c r="R1313" s="126">
        <v>0</v>
      </c>
      <c r="S1313" s="126">
        <v>0</v>
      </c>
      <c r="T1313" s="127">
        <f t="shared" ref="T1313" si="3032">R1313+S1313</f>
        <v>0</v>
      </c>
      <c r="U1313" s="127">
        <f t="shared" ref="U1313" si="3033">Q1313+T1313</f>
        <v>0</v>
      </c>
      <c r="V1313" s="126">
        <v>0</v>
      </c>
      <c r="W1313" s="126">
        <v>0</v>
      </c>
      <c r="X1313" s="127">
        <f t="shared" ref="X1313" si="3034">V1313+W1313</f>
        <v>0</v>
      </c>
      <c r="Y1313" s="126">
        <v>0</v>
      </c>
      <c r="Z1313" s="126">
        <v>0</v>
      </c>
      <c r="AA1313" s="127">
        <f t="shared" ref="AA1313" si="3035">Y1313+Z1313</f>
        <v>0</v>
      </c>
      <c r="AB1313" s="127">
        <f t="shared" ref="AB1313" si="3036">X1313+AA1313</f>
        <v>0</v>
      </c>
      <c r="AC1313" s="126">
        <v>0</v>
      </c>
      <c r="AD1313" s="126">
        <v>0</v>
      </c>
      <c r="AE1313" s="127">
        <f t="shared" ref="AE1313" si="3037">AC1313+AD1313</f>
        <v>0</v>
      </c>
      <c r="AF1313" s="126">
        <v>0</v>
      </c>
      <c r="AG1313" s="126">
        <v>0</v>
      </c>
      <c r="AH1313" s="127">
        <f t="shared" ref="AH1313" si="3038">AF1313+AG1313</f>
        <v>0</v>
      </c>
      <c r="AI1313" s="127">
        <f t="shared" ref="AI1313" si="3039">AE1313+AH1313</f>
        <v>0</v>
      </c>
      <c r="AJ1313" s="126">
        <v>0</v>
      </c>
      <c r="AK1313" s="126">
        <v>0</v>
      </c>
      <c r="AL1313" s="127">
        <f t="shared" ref="AL1313" si="3040">AJ1313+AK1313</f>
        <v>0</v>
      </c>
      <c r="AM1313" s="126">
        <v>0</v>
      </c>
      <c r="AN1313" s="126">
        <v>0</v>
      </c>
      <c r="AO1313" s="127">
        <f t="shared" ref="AO1313" si="3041">AM1313+AN1313</f>
        <v>0</v>
      </c>
      <c r="AP1313" s="127">
        <f t="shared" ref="AP1313" si="3042">AL1313+AO1313</f>
        <v>0</v>
      </c>
      <c r="AQ1313" s="126">
        <v>0</v>
      </c>
      <c r="AR1313" s="126">
        <v>0</v>
      </c>
      <c r="AS1313" s="127">
        <f t="shared" ref="AS1313" si="3043">AQ1313+AR1313</f>
        <v>0</v>
      </c>
      <c r="AT1313" s="126">
        <v>0</v>
      </c>
      <c r="AU1313" s="126">
        <v>0</v>
      </c>
      <c r="AV1313" s="127">
        <f t="shared" ref="AV1313" si="3044">AT1313+AU1313</f>
        <v>0</v>
      </c>
      <c r="AW1313" s="127">
        <f t="shared" ref="AW1313" si="3045">AS1313+AV1313</f>
        <v>0</v>
      </c>
      <c r="AX1313" s="126">
        <v>0</v>
      </c>
      <c r="AY1313" s="126">
        <v>0</v>
      </c>
      <c r="AZ1313" s="127">
        <f t="shared" ref="AZ1313" si="3046">AX1313+AY1313</f>
        <v>0</v>
      </c>
      <c r="BA1313" s="126">
        <v>0</v>
      </c>
      <c r="BB1313" s="126">
        <v>0</v>
      </c>
      <c r="BC1313" s="127">
        <f t="shared" ref="BC1313" si="3047">BA1313+BB1313</f>
        <v>0</v>
      </c>
      <c r="BD1313" s="127">
        <f t="shared" ref="BD1313" si="3048">AZ1313+BC1313</f>
        <v>0</v>
      </c>
      <c r="BE1313" s="128" t="s">
        <v>40</v>
      </c>
      <c r="BF1313" s="134"/>
      <c r="BG1313" s="128"/>
      <c r="BH1313" s="152" t="s">
        <v>128</v>
      </c>
      <c r="BI1313" s="152"/>
      <c r="BJ1313" s="104"/>
    </row>
    <row r="1314" spans="2:62" s="96" customFormat="1" ht="40.5" hidden="1">
      <c r="B1314" s="106">
        <v>2014</v>
      </c>
      <c r="C1314" s="146">
        <v>8317</v>
      </c>
      <c r="D1314" s="106">
        <v>9</v>
      </c>
      <c r="E1314" s="106"/>
      <c r="F1314" s="106"/>
      <c r="G1314" s="108" t="s">
        <v>584</v>
      </c>
      <c r="H1314" s="109">
        <f>H1315+H1317+H1319</f>
        <v>0</v>
      </c>
      <c r="I1314" s="109">
        <f t="shared" ref="I1314:O1314" si="3049">I1315+I1317+I1319</f>
        <v>0</v>
      </c>
      <c r="J1314" s="109">
        <f t="shared" si="3049"/>
        <v>0</v>
      </c>
      <c r="K1314" s="109">
        <f t="shared" si="3049"/>
        <v>0</v>
      </c>
      <c r="L1314" s="109">
        <f t="shared" si="3049"/>
        <v>0</v>
      </c>
      <c r="M1314" s="109">
        <f t="shared" si="3049"/>
        <v>0</v>
      </c>
      <c r="N1314" s="109">
        <f t="shared" si="3049"/>
        <v>0</v>
      </c>
      <c r="O1314" s="109">
        <f t="shared" si="3049"/>
        <v>0</v>
      </c>
      <c r="P1314" s="109">
        <f t="shared" ref="P1314:BD1314" si="3050">P1315+P1317+P1319</f>
        <v>0</v>
      </c>
      <c r="Q1314" s="109">
        <f t="shared" si="3050"/>
        <v>0</v>
      </c>
      <c r="R1314" s="109">
        <f t="shared" si="3050"/>
        <v>0</v>
      </c>
      <c r="S1314" s="109">
        <f t="shared" si="3050"/>
        <v>0</v>
      </c>
      <c r="T1314" s="109">
        <f t="shared" si="3050"/>
        <v>0</v>
      </c>
      <c r="U1314" s="109">
        <f t="shared" si="3050"/>
        <v>0</v>
      </c>
      <c r="V1314" s="109">
        <f t="shared" si="3050"/>
        <v>0</v>
      </c>
      <c r="W1314" s="109">
        <f t="shared" si="3050"/>
        <v>0</v>
      </c>
      <c r="X1314" s="109">
        <f t="shared" si="3050"/>
        <v>0</v>
      </c>
      <c r="Y1314" s="109">
        <f t="shared" si="3050"/>
        <v>0</v>
      </c>
      <c r="Z1314" s="109">
        <f t="shared" si="3050"/>
        <v>0</v>
      </c>
      <c r="AA1314" s="109">
        <f t="shared" si="3050"/>
        <v>0</v>
      </c>
      <c r="AB1314" s="109">
        <f t="shared" si="3050"/>
        <v>0</v>
      </c>
      <c r="AC1314" s="109">
        <f t="shared" si="3050"/>
        <v>0</v>
      </c>
      <c r="AD1314" s="109">
        <f t="shared" si="3050"/>
        <v>0</v>
      </c>
      <c r="AE1314" s="109">
        <f t="shared" si="3050"/>
        <v>0</v>
      </c>
      <c r="AF1314" s="109">
        <f t="shared" si="3050"/>
        <v>0</v>
      </c>
      <c r="AG1314" s="109">
        <f t="shared" si="3050"/>
        <v>0</v>
      </c>
      <c r="AH1314" s="109">
        <f t="shared" si="3050"/>
        <v>0</v>
      </c>
      <c r="AI1314" s="109">
        <f t="shared" si="3050"/>
        <v>0</v>
      </c>
      <c r="AJ1314" s="109">
        <f t="shared" si="3050"/>
        <v>0</v>
      </c>
      <c r="AK1314" s="109">
        <f t="shared" si="3050"/>
        <v>0</v>
      </c>
      <c r="AL1314" s="109">
        <f t="shared" si="3050"/>
        <v>0</v>
      </c>
      <c r="AM1314" s="109">
        <f t="shared" si="3050"/>
        <v>0</v>
      </c>
      <c r="AN1314" s="109">
        <f t="shared" si="3050"/>
        <v>0</v>
      </c>
      <c r="AO1314" s="109">
        <f t="shared" si="3050"/>
        <v>0</v>
      </c>
      <c r="AP1314" s="109">
        <f t="shared" si="3050"/>
        <v>0</v>
      </c>
      <c r="AQ1314" s="109">
        <f t="shared" si="3050"/>
        <v>0</v>
      </c>
      <c r="AR1314" s="109">
        <f t="shared" si="3050"/>
        <v>0</v>
      </c>
      <c r="AS1314" s="109">
        <f t="shared" si="3050"/>
        <v>0</v>
      </c>
      <c r="AT1314" s="109">
        <f t="shared" si="3050"/>
        <v>0</v>
      </c>
      <c r="AU1314" s="109">
        <f t="shared" si="3050"/>
        <v>0</v>
      </c>
      <c r="AV1314" s="109">
        <f t="shared" si="3050"/>
        <v>0</v>
      </c>
      <c r="AW1314" s="109">
        <f t="shared" si="3050"/>
        <v>0</v>
      </c>
      <c r="AX1314" s="109">
        <f t="shared" si="3050"/>
        <v>0</v>
      </c>
      <c r="AY1314" s="109">
        <f t="shared" si="3050"/>
        <v>0</v>
      </c>
      <c r="AZ1314" s="109">
        <f t="shared" si="3050"/>
        <v>0</v>
      </c>
      <c r="BA1314" s="109">
        <f t="shared" si="3050"/>
        <v>0</v>
      </c>
      <c r="BB1314" s="109">
        <f t="shared" si="3050"/>
        <v>0</v>
      </c>
      <c r="BC1314" s="109">
        <f t="shared" si="3050"/>
        <v>0</v>
      </c>
      <c r="BD1314" s="109">
        <f t="shared" si="3050"/>
        <v>0</v>
      </c>
      <c r="BE1314" s="110"/>
      <c r="BF1314" s="111"/>
      <c r="BG1314" s="110"/>
      <c r="BH1314" s="142"/>
      <c r="BI1314" s="142"/>
      <c r="BJ1314" s="104"/>
    </row>
    <row r="1315" spans="2:62" s="96" customFormat="1" ht="40.5" hidden="1">
      <c r="B1315" s="114">
        <v>2014</v>
      </c>
      <c r="C1315" s="115">
        <v>8317</v>
      </c>
      <c r="D1315" s="114">
        <v>9</v>
      </c>
      <c r="E1315" s="114">
        <v>351</v>
      </c>
      <c r="F1315" s="114"/>
      <c r="G1315" s="116" t="s">
        <v>770</v>
      </c>
      <c r="H1315" s="117">
        <f>H1316</f>
        <v>0</v>
      </c>
      <c r="I1315" s="117">
        <f t="shared" ref="I1315:BD1315" si="3051">I1316</f>
        <v>0</v>
      </c>
      <c r="J1315" s="117">
        <f t="shared" si="3051"/>
        <v>0</v>
      </c>
      <c r="K1315" s="117">
        <f t="shared" si="3051"/>
        <v>0</v>
      </c>
      <c r="L1315" s="117">
        <f t="shared" si="3051"/>
        <v>0</v>
      </c>
      <c r="M1315" s="117">
        <f t="shared" si="3051"/>
        <v>0</v>
      </c>
      <c r="N1315" s="117">
        <f t="shared" si="3051"/>
        <v>0</v>
      </c>
      <c r="O1315" s="117">
        <f t="shared" si="3051"/>
        <v>0</v>
      </c>
      <c r="P1315" s="117">
        <f t="shared" si="3051"/>
        <v>0</v>
      </c>
      <c r="Q1315" s="117">
        <f t="shared" si="3051"/>
        <v>0</v>
      </c>
      <c r="R1315" s="117">
        <f t="shared" si="3051"/>
        <v>0</v>
      </c>
      <c r="S1315" s="117">
        <f t="shared" si="3051"/>
        <v>0</v>
      </c>
      <c r="T1315" s="117">
        <f t="shared" si="3051"/>
        <v>0</v>
      </c>
      <c r="U1315" s="117">
        <f t="shared" si="3051"/>
        <v>0</v>
      </c>
      <c r="V1315" s="117">
        <f t="shared" si="3051"/>
        <v>0</v>
      </c>
      <c r="W1315" s="117">
        <f t="shared" si="3051"/>
        <v>0</v>
      </c>
      <c r="X1315" s="117">
        <f t="shared" si="3051"/>
        <v>0</v>
      </c>
      <c r="Y1315" s="117">
        <f t="shared" si="3051"/>
        <v>0</v>
      </c>
      <c r="Z1315" s="117">
        <f t="shared" si="3051"/>
        <v>0</v>
      </c>
      <c r="AA1315" s="117">
        <f t="shared" si="3051"/>
        <v>0</v>
      </c>
      <c r="AB1315" s="117">
        <f t="shared" si="3051"/>
        <v>0</v>
      </c>
      <c r="AC1315" s="117">
        <f t="shared" si="3051"/>
        <v>0</v>
      </c>
      <c r="AD1315" s="117">
        <f t="shared" si="3051"/>
        <v>0</v>
      </c>
      <c r="AE1315" s="117">
        <f t="shared" si="3051"/>
        <v>0</v>
      </c>
      <c r="AF1315" s="117">
        <f t="shared" si="3051"/>
        <v>0</v>
      </c>
      <c r="AG1315" s="117">
        <f t="shared" si="3051"/>
        <v>0</v>
      </c>
      <c r="AH1315" s="117">
        <f t="shared" si="3051"/>
        <v>0</v>
      </c>
      <c r="AI1315" s="117">
        <f t="shared" si="3051"/>
        <v>0</v>
      </c>
      <c r="AJ1315" s="117">
        <f t="shared" si="3051"/>
        <v>0</v>
      </c>
      <c r="AK1315" s="117">
        <f t="shared" si="3051"/>
        <v>0</v>
      </c>
      <c r="AL1315" s="117">
        <f t="shared" si="3051"/>
        <v>0</v>
      </c>
      <c r="AM1315" s="117">
        <f t="shared" si="3051"/>
        <v>0</v>
      </c>
      <c r="AN1315" s="117">
        <f t="shared" si="3051"/>
        <v>0</v>
      </c>
      <c r="AO1315" s="117">
        <f t="shared" si="3051"/>
        <v>0</v>
      </c>
      <c r="AP1315" s="117">
        <f t="shared" si="3051"/>
        <v>0</v>
      </c>
      <c r="AQ1315" s="117">
        <f t="shared" si="3051"/>
        <v>0</v>
      </c>
      <c r="AR1315" s="117">
        <f t="shared" si="3051"/>
        <v>0</v>
      </c>
      <c r="AS1315" s="117">
        <f t="shared" si="3051"/>
        <v>0</v>
      </c>
      <c r="AT1315" s="117">
        <f t="shared" si="3051"/>
        <v>0</v>
      </c>
      <c r="AU1315" s="117">
        <f t="shared" si="3051"/>
        <v>0</v>
      </c>
      <c r="AV1315" s="117">
        <f t="shared" si="3051"/>
        <v>0</v>
      </c>
      <c r="AW1315" s="117">
        <f t="shared" si="3051"/>
        <v>0</v>
      </c>
      <c r="AX1315" s="117">
        <f t="shared" si="3051"/>
        <v>0</v>
      </c>
      <c r="AY1315" s="117">
        <f t="shared" si="3051"/>
        <v>0</v>
      </c>
      <c r="AZ1315" s="117">
        <f t="shared" si="3051"/>
        <v>0</v>
      </c>
      <c r="BA1315" s="117">
        <f t="shared" si="3051"/>
        <v>0</v>
      </c>
      <c r="BB1315" s="117">
        <f t="shared" si="3051"/>
        <v>0</v>
      </c>
      <c r="BC1315" s="117">
        <f t="shared" si="3051"/>
        <v>0</v>
      </c>
      <c r="BD1315" s="117">
        <f t="shared" si="3051"/>
        <v>0</v>
      </c>
      <c r="BE1315" s="118"/>
      <c r="BF1315" s="119"/>
      <c r="BG1315" s="118"/>
      <c r="BH1315" s="140"/>
      <c r="BI1315" s="140"/>
      <c r="BJ1315" s="104"/>
    </row>
    <row r="1316" spans="2:62" s="96" customFormat="1" ht="40.5" hidden="1">
      <c r="B1316" s="143"/>
      <c r="C1316" s="143"/>
      <c r="D1316" s="122"/>
      <c r="E1316" s="122"/>
      <c r="F1316" s="132">
        <v>1</v>
      </c>
      <c r="G1316" s="133" t="s">
        <v>771</v>
      </c>
      <c r="H1316" s="126">
        <v>0</v>
      </c>
      <c r="I1316" s="126">
        <v>0</v>
      </c>
      <c r="J1316" s="127">
        <f>H1316+I1316</f>
        <v>0</v>
      </c>
      <c r="K1316" s="126">
        <v>0</v>
      </c>
      <c r="L1316" s="126">
        <v>0</v>
      </c>
      <c r="M1316" s="127">
        <f>K1316+L1316</f>
        <v>0</v>
      </c>
      <c r="N1316" s="127">
        <f>J1316+M1316</f>
        <v>0</v>
      </c>
      <c r="O1316" s="126">
        <v>0</v>
      </c>
      <c r="P1316" s="126">
        <v>0</v>
      </c>
      <c r="Q1316" s="127">
        <f t="shared" ref="Q1316" si="3052">O1316+P1316</f>
        <v>0</v>
      </c>
      <c r="R1316" s="126">
        <v>0</v>
      </c>
      <c r="S1316" s="126">
        <v>0</v>
      </c>
      <c r="T1316" s="127">
        <f t="shared" ref="T1316" si="3053">R1316+S1316</f>
        <v>0</v>
      </c>
      <c r="U1316" s="127">
        <f t="shared" ref="U1316" si="3054">Q1316+T1316</f>
        <v>0</v>
      </c>
      <c r="V1316" s="126">
        <v>0</v>
      </c>
      <c r="W1316" s="126">
        <v>0</v>
      </c>
      <c r="X1316" s="127">
        <f t="shared" ref="X1316" si="3055">V1316+W1316</f>
        <v>0</v>
      </c>
      <c r="Y1316" s="126">
        <v>0</v>
      </c>
      <c r="Z1316" s="126">
        <v>0</v>
      </c>
      <c r="AA1316" s="127">
        <f t="shared" ref="AA1316" si="3056">Y1316+Z1316</f>
        <v>0</v>
      </c>
      <c r="AB1316" s="127">
        <f t="shared" ref="AB1316" si="3057">X1316+AA1316</f>
        <v>0</v>
      </c>
      <c r="AC1316" s="126">
        <v>0</v>
      </c>
      <c r="AD1316" s="126">
        <v>0</v>
      </c>
      <c r="AE1316" s="127">
        <f t="shared" ref="AE1316" si="3058">AC1316+AD1316</f>
        <v>0</v>
      </c>
      <c r="AF1316" s="126">
        <v>0</v>
      </c>
      <c r="AG1316" s="126">
        <v>0</v>
      </c>
      <c r="AH1316" s="127">
        <f t="shared" ref="AH1316" si="3059">AF1316+AG1316</f>
        <v>0</v>
      </c>
      <c r="AI1316" s="127">
        <f t="shared" ref="AI1316" si="3060">AE1316+AH1316</f>
        <v>0</v>
      </c>
      <c r="AJ1316" s="126">
        <v>0</v>
      </c>
      <c r="AK1316" s="126">
        <v>0</v>
      </c>
      <c r="AL1316" s="127">
        <f t="shared" ref="AL1316" si="3061">AJ1316+AK1316</f>
        <v>0</v>
      </c>
      <c r="AM1316" s="126">
        <v>0</v>
      </c>
      <c r="AN1316" s="126">
        <v>0</v>
      </c>
      <c r="AO1316" s="127">
        <f t="shared" ref="AO1316" si="3062">AM1316+AN1316</f>
        <v>0</v>
      </c>
      <c r="AP1316" s="127">
        <f t="shared" ref="AP1316" si="3063">AL1316+AO1316</f>
        <v>0</v>
      </c>
      <c r="AQ1316" s="126">
        <v>0</v>
      </c>
      <c r="AR1316" s="126">
        <v>0</v>
      </c>
      <c r="AS1316" s="127">
        <f t="shared" ref="AS1316" si="3064">AQ1316+AR1316</f>
        <v>0</v>
      </c>
      <c r="AT1316" s="126">
        <v>0</v>
      </c>
      <c r="AU1316" s="126">
        <v>0</v>
      </c>
      <c r="AV1316" s="127">
        <f t="shared" ref="AV1316" si="3065">AT1316+AU1316</f>
        <v>0</v>
      </c>
      <c r="AW1316" s="127">
        <f t="shared" ref="AW1316" si="3066">AS1316+AV1316</f>
        <v>0</v>
      </c>
      <c r="AX1316" s="126">
        <v>0</v>
      </c>
      <c r="AY1316" s="126">
        <v>0</v>
      </c>
      <c r="AZ1316" s="127">
        <f t="shared" ref="AZ1316" si="3067">AX1316+AY1316</f>
        <v>0</v>
      </c>
      <c r="BA1316" s="126">
        <v>0</v>
      </c>
      <c r="BB1316" s="126">
        <v>0</v>
      </c>
      <c r="BC1316" s="127">
        <f t="shared" ref="BC1316" si="3068">BA1316+BB1316</f>
        <v>0</v>
      </c>
      <c r="BD1316" s="127">
        <f t="shared" ref="BD1316" si="3069">AZ1316+BC1316</f>
        <v>0</v>
      </c>
      <c r="BE1316" s="128" t="s">
        <v>587</v>
      </c>
      <c r="BF1316" s="134"/>
      <c r="BG1316" s="128"/>
      <c r="BH1316" s="152" t="s">
        <v>128</v>
      </c>
      <c r="BI1316" s="152"/>
      <c r="BJ1316" s="104"/>
    </row>
    <row r="1317" spans="2:62" s="96" customFormat="1" ht="60.75" hidden="1">
      <c r="B1317" s="114">
        <v>2014</v>
      </c>
      <c r="C1317" s="115">
        <v>8317</v>
      </c>
      <c r="D1317" s="114">
        <v>9</v>
      </c>
      <c r="E1317" s="114">
        <v>352</v>
      </c>
      <c r="F1317" s="114"/>
      <c r="G1317" s="116" t="s">
        <v>772</v>
      </c>
      <c r="H1317" s="117">
        <f>H1318</f>
        <v>0</v>
      </c>
      <c r="I1317" s="117">
        <f t="shared" ref="I1317:BD1317" si="3070">I1318</f>
        <v>0</v>
      </c>
      <c r="J1317" s="117">
        <f t="shared" si="3070"/>
        <v>0</v>
      </c>
      <c r="K1317" s="117">
        <f t="shared" si="3070"/>
        <v>0</v>
      </c>
      <c r="L1317" s="117">
        <f t="shared" si="3070"/>
        <v>0</v>
      </c>
      <c r="M1317" s="117">
        <f t="shared" si="3070"/>
        <v>0</v>
      </c>
      <c r="N1317" s="117">
        <f t="shared" si="3070"/>
        <v>0</v>
      </c>
      <c r="O1317" s="117">
        <f t="shared" si="3070"/>
        <v>0</v>
      </c>
      <c r="P1317" s="117">
        <f t="shared" si="3070"/>
        <v>0</v>
      </c>
      <c r="Q1317" s="117">
        <f t="shared" si="3070"/>
        <v>0</v>
      </c>
      <c r="R1317" s="117">
        <f t="shared" si="3070"/>
        <v>0</v>
      </c>
      <c r="S1317" s="117">
        <f t="shared" si="3070"/>
        <v>0</v>
      </c>
      <c r="T1317" s="117">
        <f t="shared" si="3070"/>
        <v>0</v>
      </c>
      <c r="U1317" s="117">
        <f t="shared" si="3070"/>
        <v>0</v>
      </c>
      <c r="V1317" s="117">
        <f t="shared" si="3070"/>
        <v>0</v>
      </c>
      <c r="W1317" s="117">
        <f t="shared" si="3070"/>
        <v>0</v>
      </c>
      <c r="X1317" s="117">
        <f t="shared" si="3070"/>
        <v>0</v>
      </c>
      <c r="Y1317" s="117">
        <f t="shared" si="3070"/>
        <v>0</v>
      </c>
      <c r="Z1317" s="117">
        <f t="shared" si="3070"/>
        <v>0</v>
      </c>
      <c r="AA1317" s="117">
        <f t="shared" si="3070"/>
        <v>0</v>
      </c>
      <c r="AB1317" s="117">
        <f t="shared" si="3070"/>
        <v>0</v>
      </c>
      <c r="AC1317" s="117">
        <f t="shared" si="3070"/>
        <v>0</v>
      </c>
      <c r="AD1317" s="117">
        <f t="shared" si="3070"/>
        <v>0</v>
      </c>
      <c r="AE1317" s="117">
        <f t="shared" si="3070"/>
        <v>0</v>
      </c>
      <c r="AF1317" s="117">
        <f t="shared" si="3070"/>
        <v>0</v>
      </c>
      <c r="AG1317" s="117">
        <f t="shared" si="3070"/>
        <v>0</v>
      </c>
      <c r="AH1317" s="117">
        <f t="shared" si="3070"/>
        <v>0</v>
      </c>
      <c r="AI1317" s="117">
        <f t="shared" si="3070"/>
        <v>0</v>
      </c>
      <c r="AJ1317" s="117">
        <f t="shared" si="3070"/>
        <v>0</v>
      </c>
      <c r="AK1317" s="117">
        <f t="shared" si="3070"/>
        <v>0</v>
      </c>
      <c r="AL1317" s="117">
        <f t="shared" si="3070"/>
        <v>0</v>
      </c>
      <c r="AM1317" s="117">
        <f t="shared" si="3070"/>
        <v>0</v>
      </c>
      <c r="AN1317" s="117">
        <f t="shared" si="3070"/>
        <v>0</v>
      </c>
      <c r="AO1317" s="117">
        <f t="shared" si="3070"/>
        <v>0</v>
      </c>
      <c r="AP1317" s="117">
        <f t="shared" si="3070"/>
        <v>0</v>
      </c>
      <c r="AQ1317" s="117">
        <f t="shared" si="3070"/>
        <v>0</v>
      </c>
      <c r="AR1317" s="117">
        <f t="shared" si="3070"/>
        <v>0</v>
      </c>
      <c r="AS1317" s="117">
        <f t="shared" si="3070"/>
        <v>0</v>
      </c>
      <c r="AT1317" s="117">
        <f t="shared" si="3070"/>
        <v>0</v>
      </c>
      <c r="AU1317" s="117">
        <f t="shared" si="3070"/>
        <v>0</v>
      </c>
      <c r="AV1317" s="117">
        <f t="shared" si="3070"/>
        <v>0</v>
      </c>
      <c r="AW1317" s="117">
        <f t="shared" si="3070"/>
        <v>0</v>
      </c>
      <c r="AX1317" s="117">
        <f t="shared" si="3070"/>
        <v>0</v>
      </c>
      <c r="AY1317" s="117">
        <f t="shared" si="3070"/>
        <v>0</v>
      </c>
      <c r="AZ1317" s="117">
        <f t="shared" si="3070"/>
        <v>0</v>
      </c>
      <c r="BA1317" s="117">
        <f t="shared" si="3070"/>
        <v>0</v>
      </c>
      <c r="BB1317" s="117">
        <f t="shared" si="3070"/>
        <v>0</v>
      </c>
      <c r="BC1317" s="117">
        <f t="shared" si="3070"/>
        <v>0</v>
      </c>
      <c r="BD1317" s="117">
        <f t="shared" si="3070"/>
        <v>0</v>
      </c>
      <c r="BE1317" s="118"/>
      <c r="BF1317" s="119"/>
      <c r="BG1317" s="118"/>
      <c r="BH1317" s="140"/>
      <c r="BI1317" s="140"/>
      <c r="BJ1317" s="104"/>
    </row>
    <row r="1318" spans="2:62" s="96" customFormat="1" ht="40.5" hidden="1">
      <c r="B1318" s="143"/>
      <c r="C1318" s="143"/>
      <c r="D1318" s="122"/>
      <c r="E1318" s="122"/>
      <c r="F1318" s="132">
        <v>1</v>
      </c>
      <c r="G1318" s="133" t="s">
        <v>773</v>
      </c>
      <c r="H1318" s="126">
        <v>0</v>
      </c>
      <c r="I1318" s="126">
        <v>0</v>
      </c>
      <c r="J1318" s="127">
        <f>H1318+I1318</f>
        <v>0</v>
      </c>
      <c r="K1318" s="126">
        <v>0</v>
      </c>
      <c r="L1318" s="126">
        <v>0</v>
      </c>
      <c r="M1318" s="127">
        <f>K1318+L1318</f>
        <v>0</v>
      </c>
      <c r="N1318" s="127">
        <f>J1318+M1318</f>
        <v>0</v>
      </c>
      <c r="O1318" s="126">
        <v>0</v>
      </c>
      <c r="P1318" s="126">
        <v>0</v>
      </c>
      <c r="Q1318" s="127">
        <f t="shared" ref="Q1318" si="3071">O1318+P1318</f>
        <v>0</v>
      </c>
      <c r="R1318" s="126">
        <v>0</v>
      </c>
      <c r="S1318" s="126">
        <v>0</v>
      </c>
      <c r="T1318" s="127">
        <f t="shared" ref="T1318" si="3072">R1318+S1318</f>
        <v>0</v>
      </c>
      <c r="U1318" s="127">
        <f t="shared" ref="U1318" si="3073">Q1318+T1318</f>
        <v>0</v>
      </c>
      <c r="V1318" s="126">
        <v>0</v>
      </c>
      <c r="W1318" s="126">
        <v>0</v>
      </c>
      <c r="X1318" s="127">
        <f t="shared" ref="X1318" si="3074">V1318+W1318</f>
        <v>0</v>
      </c>
      <c r="Y1318" s="126">
        <v>0</v>
      </c>
      <c r="Z1318" s="126">
        <v>0</v>
      </c>
      <c r="AA1318" s="127">
        <f t="shared" ref="AA1318" si="3075">Y1318+Z1318</f>
        <v>0</v>
      </c>
      <c r="AB1318" s="127">
        <f t="shared" ref="AB1318" si="3076">X1318+AA1318</f>
        <v>0</v>
      </c>
      <c r="AC1318" s="126">
        <v>0</v>
      </c>
      <c r="AD1318" s="126">
        <v>0</v>
      </c>
      <c r="AE1318" s="127">
        <f t="shared" ref="AE1318" si="3077">AC1318+AD1318</f>
        <v>0</v>
      </c>
      <c r="AF1318" s="126">
        <v>0</v>
      </c>
      <c r="AG1318" s="126">
        <v>0</v>
      </c>
      <c r="AH1318" s="127">
        <f t="shared" ref="AH1318" si="3078">AF1318+AG1318</f>
        <v>0</v>
      </c>
      <c r="AI1318" s="127">
        <f t="shared" ref="AI1318" si="3079">AE1318+AH1318</f>
        <v>0</v>
      </c>
      <c r="AJ1318" s="126">
        <v>0</v>
      </c>
      <c r="AK1318" s="126">
        <v>0</v>
      </c>
      <c r="AL1318" s="127">
        <f t="shared" ref="AL1318" si="3080">AJ1318+AK1318</f>
        <v>0</v>
      </c>
      <c r="AM1318" s="126">
        <v>0</v>
      </c>
      <c r="AN1318" s="126">
        <v>0</v>
      </c>
      <c r="AO1318" s="127">
        <f t="shared" ref="AO1318" si="3081">AM1318+AN1318</f>
        <v>0</v>
      </c>
      <c r="AP1318" s="127">
        <f t="shared" ref="AP1318" si="3082">AL1318+AO1318</f>
        <v>0</v>
      </c>
      <c r="AQ1318" s="126">
        <v>0</v>
      </c>
      <c r="AR1318" s="126">
        <v>0</v>
      </c>
      <c r="AS1318" s="127">
        <f t="shared" ref="AS1318" si="3083">AQ1318+AR1318</f>
        <v>0</v>
      </c>
      <c r="AT1318" s="126">
        <v>0</v>
      </c>
      <c r="AU1318" s="126">
        <v>0</v>
      </c>
      <c r="AV1318" s="127">
        <f t="shared" ref="AV1318" si="3084">AT1318+AU1318</f>
        <v>0</v>
      </c>
      <c r="AW1318" s="127">
        <f t="shared" ref="AW1318" si="3085">AS1318+AV1318</f>
        <v>0</v>
      </c>
      <c r="AX1318" s="126">
        <v>0</v>
      </c>
      <c r="AY1318" s="126">
        <v>0</v>
      </c>
      <c r="AZ1318" s="127">
        <f t="shared" ref="AZ1318" si="3086">AX1318+AY1318</f>
        <v>0</v>
      </c>
      <c r="BA1318" s="126">
        <v>0</v>
      </c>
      <c r="BB1318" s="126">
        <v>0</v>
      </c>
      <c r="BC1318" s="127">
        <f t="shared" ref="BC1318" si="3087">BA1318+BB1318</f>
        <v>0</v>
      </c>
      <c r="BD1318" s="127">
        <f t="shared" ref="BD1318" si="3088">AZ1318+BC1318</f>
        <v>0</v>
      </c>
      <c r="BE1318" s="128" t="s">
        <v>587</v>
      </c>
      <c r="BF1318" s="134"/>
      <c r="BG1318" s="128"/>
      <c r="BH1318" s="152" t="s">
        <v>128</v>
      </c>
      <c r="BI1318" s="152"/>
      <c r="BJ1318" s="104"/>
    </row>
    <row r="1319" spans="2:62" s="96" customFormat="1" ht="75.75" hidden="1" customHeight="1">
      <c r="B1319" s="114">
        <v>2014</v>
      </c>
      <c r="C1319" s="115">
        <v>8317</v>
      </c>
      <c r="D1319" s="114">
        <v>9</v>
      </c>
      <c r="E1319" s="114">
        <v>353</v>
      </c>
      <c r="F1319" s="114"/>
      <c r="G1319" s="251" t="s">
        <v>774</v>
      </c>
      <c r="H1319" s="117">
        <f>H1320</f>
        <v>0</v>
      </c>
      <c r="I1319" s="117">
        <f t="shared" ref="I1319:BD1319" si="3089">I1320</f>
        <v>0</v>
      </c>
      <c r="J1319" s="117">
        <f t="shared" si="3089"/>
        <v>0</v>
      </c>
      <c r="K1319" s="117">
        <f t="shared" si="3089"/>
        <v>0</v>
      </c>
      <c r="L1319" s="117">
        <f t="shared" si="3089"/>
        <v>0</v>
      </c>
      <c r="M1319" s="117">
        <f t="shared" si="3089"/>
        <v>0</v>
      </c>
      <c r="N1319" s="117">
        <f t="shared" si="3089"/>
        <v>0</v>
      </c>
      <c r="O1319" s="117">
        <f t="shared" si="3089"/>
        <v>0</v>
      </c>
      <c r="P1319" s="117">
        <f t="shared" si="3089"/>
        <v>0</v>
      </c>
      <c r="Q1319" s="117">
        <f t="shared" si="3089"/>
        <v>0</v>
      </c>
      <c r="R1319" s="117">
        <f t="shared" si="3089"/>
        <v>0</v>
      </c>
      <c r="S1319" s="117">
        <f t="shared" si="3089"/>
        <v>0</v>
      </c>
      <c r="T1319" s="117">
        <f t="shared" si="3089"/>
        <v>0</v>
      </c>
      <c r="U1319" s="117">
        <f t="shared" si="3089"/>
        <v>0</v>
      </c>
      <c r="V1319" s="117">
        <f t="shared" si="3089"/>
        <v>0</v>
      </c>
      <c r="W1319" s="117">
        <f t="shared" si="3089"/>
        <v>0</v>
      </c>
      <c r="X1319" s="117">
        <f t="shared" si="3089"/>
        <v>0</v>
      </c>
      <c r="Y1319" s="117">
        <f t="shared" si="3089"/>
        <v>0</v>
      </c>
      <c r="Z1319" s="117">
        <f t="shared" si="3089"/>
        <v>0</v>
      </c>
      <c r="AA1319" s="117">
        <f t="shared" si="3089"/>
        <v>0</v>
      </c>
      <c r="AB1319" s="117">
        <f t="shared" si="3089"/>
        <v>0</v>
      </c>
      <c r="AC1319" s="117">
        <f t="shared" si="3089"/>
        <v>0</v>
      </c>
      <c r="AD1319" s="117">
        <f t="shared" si="3089"/>
        <v>0</v>
      </c>
      <c r="AE1319" s="117">
        <f t="shared" si="3089"/>
        <v>0</v>
      </c>
      <c r="AF1319" s="117">
        <f t="shared" si="3089"/>
        <v>0</v>
      </c>
      <c r="AG1319" s="117">
        <f t="shared" si="3089"/>
        <v>0</v>
      </c>
      <c r="AH1319" s="117">
        <f t="shared" si="3089"/>
        <v>0</v>
      </c>
      <c r="AI1319" s="117">
        <f t="shared" si="3089"/>
        <v>0</v>
      </c>
      <c r="AJ1319" s="117">
        <f t="shared" si="3089"/>
        <v>0</v>
      </c>
      <c r="AK1319" s="117">
        <f t="shared" si="3089"/>
        <v>0</v>
      </c>
      <c r="AL1319" s="117">
        <f t="shared" si="3089"/>
        <v>0</v>
      </c>
      <c r="AM1319" s="117">
        <f t="shared" si="3089"/>
        <v>0</v>
      </c>
      <c r="AN1319" s="117">
        <f t="shared" si="3089"/>
        <v>0</v>
      </c>
      <c r="AO1319" s="117">
        <f t="shared" si="3089"/>
        <v>0</v>
      </c>
      <c r="AP1319" s="117">
        <f t="shared" si="3089"/>
        <v>0</v>
      </c>
      <c r="AQ1319" s="117">
        <f t="shared" si="3089"/>
        <v>0</v>
      </c>
      <c r="AR1319" s="117">
        <f t="shared" si="3089"/>
        <v>0</v>
      </c>
      <c r="AS1319" s="117">
        <f t="shared" si="3089"/>
        <v>0</v>
      </c>
      <c r="AT1319" s="117">
        <f t="shared" si="3089"/>
        <v>0</v>
      </c>
      <c r="AU1319" s="117">
        <f t="shared" si="3089"/>
        <v>0</v>
      </c>
      <c r="AV1319" s="117">
        <f t="shared" si="3089"/>
        <v>0</v>
      </c>
      <c r="AW1319" s="117">
        <f t="shared" si="3089"/>
        <v>0</v>
      </c>
      <c r="AX1319" s="117">
        <f t="shared" si="3089"/>
        <v>0</v>
      </c>
      <c r="AY1319" s="117">
        <f t="shared" si="3089"/>
        <v>0</v>
      </c>
      <c r="AZ1319" s="117">
        <f t="shared" si="3089"/>
        <v>0</v>
      </c>
      <c r="BA1319" s="117">
        <f t="shared" si="3089"/>
        <v>0</v>
      </c>
      <c r="BB1319" s="117">
        <f t="shared" si="3089"/>
        <v>0</v>
      </c>
      <c r="BC1319" s="117">
        <f t="shared" si="3089"/>
        <v>0</v>
      </c>
      <c r="BD1319" s="117">
        <f t="shared" si="3089"/>
        <v>0</v>
      </c>
      <c r="BE1319" s="118"/>
      <c r="BF1319" s="119"/>
      <c r="BG1319" s="118"/>
      <c r="BH1319" s="140"/>
      <c r="BI1319" s="140"/>
      <c r="BJ1319" s="104"/>
    </row>
    <row r="1320" spans="2:62" s="96" customFormat="1" ht="40.5" hidden="1">
      <c r="B1320" s="143"/>
      <c r="C1320" s="143"/>
      <c r="D1320" s="122"/>
      <c r="E1320" s="122"/>
      <c r="F1320" s="132">
        <v>1</v>
      </c>
      <c r="G1320" s="133" t="s">
        <v>586</v>
      </c>
      <c r="H1320" s="126">
        <v>0</v>
      </c>
      <c r="I1320" s="126">
        <v>0</v>
      </c>
      <c r="J1320" s="127">
        <f>H1320+I1320</f>
        <v>0</v>
      </c>
      <c r="K1320" s="126">
        <v>0</v>
      </c>
      <c r="L1320" s="126">
        <v>0</v>
      </c>
      <c r="M1320" s="127">
        <f>K1320+L1320</f>
        <v>0</v>
      </c>
      <c r="N1320" s="127">
        <f>J1320+M1320</f>
        <v>0</v>
      </c>
      <c r="O1320" s="126">
        <v>0</v>
      </c>
      <c r="P1320" s="126">
        <v>0</v>
      </c>
      <c r="Q1320" s="127">
        <f t="shared" ref="Q1320" si="3090">O1320+P1320</f>
        <v>0</v>
      </c>
      <c r="R1320" s="126">
        <v>0</v>
      </c>
      <c r="S1320" s="126">
        <v>0</v>
      </c>
      <c r="T1320" s="127">
        <f t="shared" ref="T1320" si="3091">R1320+S1320</f>
        <v>0</v>
      </c>
      <c r="U1320" s="127">
        <f t="shared" ref="U1320" si="3092">Q1320+T1320</f>
        <v>0</v>
      </c>
      <c r="V1320" s="126">
        <v>0</v>
      </c>
      <c r="W1320" s="126">
        <v>0</v>
      </c>
      <c r="X1320" s="127">
        <f t="shared" ref="X1320" si="3093">V1320+W1320</f>
        <v>0</v>
      </c>
      <c r="Y1320" s="126">
        <v>0</v>
      </c>
      <c r="Z1320" s="126">
        <v>0</v>
      </c>
      <c r="AA1320" s="127">
        <f t="shared" ref="AA1320" si="3094">Y1320+Z1320</f>
        <v>0</v>
      </c>
      <c r="AB1320" s="127">
        <f t="shared" ref="AB1320" si="3095">X1320+AA1320</f>
        <v>0</v>
      </c>
      <c r="AC1320" s="126">
        <v>0</v>
      </c>
      <c r="AD1320" s="126">
        <v>0</v>
      </c>
      <c r="AE1320" s="127">
        <f t="shared" ref="AE1320" si="3096">AC1320+AD1320</f>
        <v>0</v>
      </c>
      <c r="AF1320" s="126">
        <v>0</v>
      </c>
      <c r="AG1320" s="126">
        <v>0</v>
      </c>
      <c r="AH1320" s="127">
        <f t="shared" ref="AH1320" si="3097">AF1320+AG1320</f>
        <v>0</v>
      </c>
      <c r="AI1320" s="127">
        <f t="shared" ref="AI1320" si="3098">AE1320+AH1320</f>
        <v>0</v>
      </c>
      <c r="AJ1320" s="126">
        <v>0</v>
      </c>
      <c r="AK1320" s="126">
        <v>0</v>
      </c>
      <c r="AL1320" s="127">
        <f t="shared" ref="AL1320" si="3099">AJ1320+AK1320</f>
        <v>0</v>
      </c>
      <c r="AM1320" s="126">
        <v>0</v>
      </c>
      <c r="AN1320" s="126">
        <v>0</v>
      </c>
      <c r="AO1320" s="127">
        <f t="shared" ref="AO1320" si="3100">AM1320+AN1320</f>
        <v>0</v>
      </c>
      <c r="AP1320" s="127">
        <f t="shared" ref="AP1320" si="3101">AL1320+AO1320</f>
        <v>0</v>
      </c>
      <c r="AQ1320" s="126">
        <v>0</v>
      </c>
      <c r="AR1320" s="126">
        <v>0</v>
      </c>
      <c r="AS1320" s="127">
        <f t="shared" ref="AS1320" si="3102">AQ1320+AR1320</f>
        <v>0</v>
      </c>
      <c r="AT1320" s="126">
        <v>0</v>
      </c>
      <c r="AU1320" s="126">
        <v>0</v>
      </c>
      <c r="AV1320" s="127">
        <f t="shared" ref="AV1320" si="3103">AT1320+AU1320</f>
        <v>0</v>
      </c>
      <c r="AW1320" s="127">
        <f t="shared" ref="AW1320" si="3104">AS1320+AV1320</f>
        <v>0</v>
      </c>
      <c r="AX1320" s="126">
        <v>0</v>
      </c>
      <c r="AY1320" s="126">
        <v>0</v>
      </c>
      <c r="AZ1320" s="127">
        <f t="shared" ref="AZ1320" si="3105">AX1320+AY1320</f>
        <v>0</v>
      </c>
      <c r="BA1320" s="126">
        <v>0</v>
      </c>
      <c r="BB1320" s="126">
        <v>0</v>
      </c>
      <c r="BC1320" s="127">
        <f t="shared" ref="BC1320" si="3106">BA1320+BB1320</f>
        <v>0</v>
      </c>
      <c r="BD1320" s="127">
        <f t="shared" ref="BD1320" si="3107">AZ1320+BC1320</f>
        <v>0</v>
      </c>
      <c r="BE1320" s="128" t="s">
        <v>587</v>
      </c>
      <c r="BF1320" s="134"/>
      <c r="BG1320" s="128"/>
      <c r="BH1320" s="152" t="s">
        <v>128</v>
      </c>
      <c r="BI1320" s="152"/>
      <c r="BJ1320" s="104"/>
    </row>
    <row r="1321" spans="2:62" s="96" customFormat="1" ht="36.75" hidden="1" customHeight="1">
      <c r="B1321" s="97">
        <v>2014</v>
      </c>
      <c r="C1321" s="147">
        <v>8317</v>
      </c>
      <c r="D1321" s="97">
        <v>9</v>
      </c>
      <c r="E1321" s="97"/>
      <c r="F1321" s="97"/>
      <c r="G1321" s="99" t="s">
        <v>35</v>
      </c>
      <c r="H1321" s="100">
        <f>H1322</f>
        <v>0</v>
      </c>
      <c r="I1321" s="100">
        <f t="shared" ref="I1321:X1323" si="3108">I1322</f>
        <v>0</v>
      </c>
      <c r="J1321" s="100">
        <f t="shared" si="3108"/>
        <v>0</v>
      </c>
      <c r="K1321" s="100">
        <f t="shared" si="3108"/>
        <v>0</v>
      </c>
      <c r="L1321" s="100">
        <f t="shared" si="3108"/>
        <v>0</v>
      </c>
      <c r="M1321" s="100">
        <f t="shared" si="3108"/>
        <v>0</v>
      </c>
      <c r="N1321" s="100">
        <f t="shared" si="3108"/>
        <v>0</v>
      </c>
      <c r="O1321" s="100">
        <f t="shared" si="3108"/>
        <v>0</v>
      </c>
      <c r="P1321" s="100">
        <f t="shared" si="3108"/>
        <v>0</v>
      </c>
      <c r="Q1321" s="100">
        <f t="shared" si="3108"/>
        <v>0</v>
      </c>
      <c r="R1321" s="100">
        <f t="shared" si="3108"/>
        <v>0</v>
      </c>
      <c r="S1321" s="100">
        <f t="shared" si="3108"/>
        <v>0</v>
      </c>
      <c r="T1321" s="100">
        <f t="shared" si="3108"/>
        <v>0</v>
      </c>
      <c r="U1321" s="100">
        <f t="shared" si="3108"/>
        <v>0</v>
      </c>
      <c r="V1321" s="100">
        <f t="shared" si="3108"/>
        <v>0</v>
      </c>
      <c r="W1321" s="100">
        <f t="shared" si="3108"/>
        <v>0</v>
      </c>
      <c r="X1321" s="100">
        <f t="shared" si="3108"/>
        <v>0</v>
      </c>
      <c r="Y1321" s="100">
        <f t="shared" ref="P1321:BD1323" si="3109">Y1322</f>
        <v>0</v>
      </c>
      <c r="Z1321" s="100">
        <f t="shared" si="3109"/>
        <v>0</v>
      </c>
      <c r="AA1321" s="100">
        <f t="shared" si="3109"/>
        <v>0</v>
      </c>
      <c r="AB1321" s="100">
        <f t="shared" si="3109"/>
        <v>0</v>
      </c>
      <c r="AC1321" s="100">
        <f t="shared" si="3109"/>
        <v>0</v>
      </c>
      <c r="AD1321" s="100">
        <f t="shared" si="3109"/>
        <v>0</v>
      </c>
      <c r="AE1321" s="100">
        <f t="shared" si="3109"/>
        <v>0</v>
      </c>
      <c r="AF1321" s="100">
        <f t="shared" si="3109"/>
        <v>0</v>
      </c>
      <c r="AG1321" s="100">
        <f t="shared" si="3109"/>
        <v>0</v>
      </c>
      <c r="AH1321" s="100">
        <f t="shared" si="3109"/>
        <v>0</v>
      </c>
      <c r="AI1321" s="100">
        <f t="shared" si="3109"/>
        <v>0</v>
      </c>
      <c r="AJ1321" s="100">
        <f t="shared" si="3109"/>
        <v>0</v>
      </c>
      <c r="AK1321" s="100">
        <f t="shared" si="3109"/>
        <v>0</v>
      </c>
      <c r="AL1321" s="100">
        <f t="shared" si="3109"/>
        <v>0</v>
      </c>
      <c r="AM1321" s="100">
        <f t="shared" si="3109"/>
        <v>0</v>
      </c>
      <c r="AN1321" s="100">
        <f t="shared" si="3109"/>
        <v>0</v>
      </c>
      <c r="AO1321" s="100">
        <f t="shared" si="3109"/>
        <v>0</v>
      </c>
      <c r="AP1321" s="100">
        <f t="shared" si="3109"/>
        <v>0</v>
      </c>
      <c r="AQ1321" s="100">
        <f t="shared" si="3109"/>
        <v>0</v>
      </c>
      <c r="AR1321" s="100">
        <f t="shared" si="3109"/>
        <v>0</v>
      </c>
      <c r="AS1321" s="100">
        <f t="shared" si="3109"/>
        <v>0</v>
      </c>
      <c r="AT1321" s="100">
        <f t="shared" si="3109"/>
        <v>0</v>
      </c>
      <c r="AU1321" s="100">
        <f t="shared" si="3109"/>
        <v>0</v>
      </c>
      <c r="AV1321" s="100">
        <f t="shared" si="3109"/>
        <v>0</v>
      </c>
      <c r="AW1321" s="100">
        <f t="shared" si="3109"/>
        <v>0</v>
      </c>
      <c r="AX1321" s="100">
        <f t="shared" si="3109"/>
        <v>0</v>
      </c>
      <c r="AY1321" s="100">
        <f t="shared" si="3109"/>
        <v>0</v>
      </c>
      <c r="AZ1321" s="100">
        <f t="shared" si="3109"/>
        <v>0</v>
      </c>
      <c r="BA1321" s="100">
        <f t="shared" si="3109"/>
        <v>0</v>
      </c>
      <c r="BB1321" s="100">
        <f t="shared" si="3109"/>
        <v>0</v>
      </c>
      <c r="BC1321" s="100">
        <f t="shared" si="3109"/>
        <v>0</v>
      </c>
      <c r="BD1321" s="100">
        <f t="shared" si="3109"/>
        <v>0</v>
      </c>
      <c r="BE1321" s="101"/>
      <c r="BF1321" s="102"/>
      <c r="BG1321" s="101"/>
      <c r="BH1321" s="141"/>
      <c r="BI1321" s="141"/>
      <c r="BJ1321" s="104"/>
    </row>
    <row r="1322" spans="2:62" s="96" customFormat="1" ht="36.75" hidden="1" customHeight="1">
      <c r="B1322" s="106">
        <v>2014</v>
      </c>
      <c r="C1322" s="107">
        <v>8317</v>
      </c>
      <c r="D1322" s="106">
        <v>9</v>
      </c>
      <c r="E1322" s="106"/>
      <c r="F1322" s="106"/>
      <c r="G1322" s="108" t="s">
        <v>359</v>
      </c>
      <c r="H1322" s="109">
        <f>H1323</f>
        <v>0</v>
      </c>
      <c r="I1322" s="109">
        <f t="shared" si="3108"/>
        <v>0</v>
      </c>
      <c r="J1322" s="109">
        <f t="shared" si="3108"/>
        <v>0</v>
      </c>
      <c r="K1322" s="109">
        <f t="shared" si="3108"/>
        <v>0</v>
      </c>
      <c r="L1322" s="109">
        <f t="shared" si="3108"/>
        <v>0</v>
      </c>
      <c r="M1322" s="109">
        <f t="shared" si="3108"/>
        <v>0</v>
      </c>
      <c r="N1322" s="109">
        <f t="shared" si="3108"/>
        <v>0</v>
      </c>
      <c r="O1322" s="109">
        <f t="shared" si="3108"/>
        <v>0</v>
      </c>
      <c r="P1322" s="109">
        <f t="shared" si="3109"/>
        <v>0</v>
      </c>
      <c r="Q1322" s="109">
        <f t="shared" si="3109"/>
        <v>0</v>
      </c>
      <c r="R1322" s="109">
        <f t="shared" si="3109"/>
        <v>0</v>
      </c>
      <c r="S1322" s="109">
        <f t="shared" si="3109"/>
        <v>0</v>
      </c>
      <c r="T1322" s="109">
        <f t="shared" si="3109"/>
        <v>0</v>
      </c>
      <c r="U1322" s="109">
        <f t="shared" si="3109"/>
        <v>0</v>
      </c>
      <c r="V1322" s="109">
        <f t="shared" si="3108"/>
        <v>0</v>
      </c>
      <c r="W1322" s="109">
        <f t="shared" si="3109"/>
        <v>0</v>
      </c>
      <c r="X1322" s="109">
        <f t="shared" si="3109"/>
        <v>0</v>
      </c>
      <c r="Y1322" s="109">
        <f t="shared" si="3109"/>
        <v>0</v>
      </c>
      <c r="Z1322" s="109">
        <f t="shared" si="3109"/>
        <v>0</v>
      </c>
      <c r="AA1322" s="109">
        <f t="shared" si="3109"/>
        <v>0</v>
      </c>
      <c r="AB1322" s="109">
        <f t="shared" si="3109"/>
        <v>0</v>
      </c>
      <c r="AC1322" s="109">
        <f t="shared" si="3109"/>
        <v>0</v>
      </c>
      <c r="AD1322" s="109">
        <f t="shared" si="3109"/>
        <v>0</v>
      </c>
      <c r="AE1322" s="109">
        <f t="shared" si="3109"/>
        <v>0</v>
      </c>
      <c r="AF1322" s="109">
        <f t="shared" si="3109"/>
        <v>0</v>
      </c>
      <c r="AG1322" s="109">
        <f t="shared" si="3109"/>
        <v>0</v>
      </c>
      <c r="AH1322" s="109">
        <f t="shared" si="3109"/>
        <v>0</v>
      </c>
      <c r="AI1322" s="109">
        <f t="shared" si="3109"/>
        <v>0</v>
      </c>
      <c r="AJ1322" s="109">
        <f t="shared" si="3109"/>
        <v>0</v>
      </c>
      <c r="AK1322" s="109">
        <f t="shared" si="3109"/>
        <v>0</v>
      </c>
      <c r="AL1322" s="109">
        <f t="shared" si="3109"/>
        <v>0</v>
      </c>
      <c r="AM1322" s="109">
        <f t="shared" si="3109"/>
        <v>0</v>
      </c>
      <c r="AN1322" s="109">
        <f t="shared" si="3109"/>
        <v>0</v>
      </c>
      <c r="AO1322" s="109">
        <f t="shared" si="3109"/>
        <v>0</v>
      </c>
      <c r="AP1322" s="109">
        <f t="shared" si="3109"/>
        <v>0</v>
      </c>
      <c r="AQ1322" s="109">
        <f t="shared" si="3109"/>
        <v>0</v>
      </c>
      <c r="AR1322" s="109">
        <f t="shared" si="3109"/>
        <v>0</v>
      </c>
      <c r="AS1322" s="109">
        <f t="shared" si="3109"/>
        <v>0</v>
      </c>
      <c r="AT1322" s="109">
        <f t="shared" si="3109"/>
        <v>0</v>
      </c>
      <c r="AU1322" s="109">
        <f t="shared" si="3109"/>
        <v>0</v>
      </c>
      <c r="AV1322" s="109">
        <f t="shared" si="3109"/>
        <v>0</v>
      </c>
      <c r="AW1322" s="109">
        <f t="shared" si="3109"/>
        <v>0</v>
      </c>
      <c r="AX1322" s="109">
        <f t="shared" si="3109"/>
        <v>0</v>
      </c>
      <c r="AY1322" s="109">
        <f t="shared" si="3109"/>
        <v>0</v>
      </c>
      <c r="AZ1322" s="109">
        <f t="shared" si="3109"/>
        <v>0</v>
      </c>
      <c r="BA1322" s="109">
        <f t="shared" si="3109"/>
        <v>0</v>
      </c>
      <c r="BB1322" s="109">
        <f t="shared" si="3109"/>
        <v>0</v>
      </c>
      <c r="BC1322" s="109">
        <f t="shared" si="3109"/>
        <v>0</v>
      </c>
      <c r="BD1322" s="109">
        <f t="shared" si="3109"/>
        <v>0</v>
      </c>
      <c r="BE1322" s="110"/>
      <c r="BF1322" s="111"/>
      <c r="BG1322" s="110"/>
      <c r="BH1322" s="142"/>
      <c r="BI1322" s="142"/>
      <c r="BJ1322" s="104"/>
    </row>
    <row r="1323" spans="2:62" s="96" customFormat="1" ht="40.5" hidden="1">
      <c r="B1323" s="114">
        <v>2014</v>
      </c>
      <c r="C1323" s="115">
        <v>8317</v>
      </c>
      <c r="D1323" s="114">
        <v>9</v>
      </c>
      <c r="E1323" s="114">
        <v>442</v>
      </c>
      <c r="F1323" s="114"/>
      <c r="G1323" s="116" t="s">
        <v>382</v>
      </c>
      <c r="H1323" s="117">
        <f>H1324</f>
        <v>0</v>
      </c>
      <c r="I1323" s="117">
        <f t="shared" si="3108"/>
        <v>0</v>
      </c>
      <c r="J1323" s="117">
        <f t="shared" si="3108"/>
        <v>0</v>
      </c>
      <c r="K1323" s="117">
        <f t="shared" si="3108"/>
        <v>0</v>
      </c>
      <c r="L1323" s="117">
        <f t="shared" si="3108"/>
        <v>0</v>
      </c>
      <c r="M1323" s="117">
        <f t="shared" si="3108"/>
        <v>0</v>
      </c>
      <c r="N1323" s="117">
        <f t="shared" si="3108"/>
        <v>0</v>
      </c>
      <c r="O1323" s="117">
        <f t="shared" si="3108"/>
        <v>0</v>
      </c>
      <c r="P1323" s="117">
        <f t="shared" si="3109"/>
        <v>0</v>
      </c>
      <c r="Q1323" s="117">
        <f t="shared" si="3109"/>
        <v>0</v>
      </c>
      <c r="R1323" s="117">
        <f t="shared" si="3109"/>
        <v>0</v>
      </c>
      <c r="S1323" s="117">
        <f t="shared" si="3109"/>
        <v>0</v>
      </c>
      <c r="T1323" s="117">
        <f t="shared" si="3109"/>
        <v>0</v>
      </c>
      <c r="U1323" s="117">
        <f t="shared" si="3109"/>
        <v>0</v>
      </c>
      <c r="V1323" s="117">
        <f t="shared" si="3108"/>
        <v>0</v>
      </c>
      <c r="W1323" s="117">
        <f t="shared" si="3109"/>
        <v>0</v>
      </c>
      <c r="X1323" s="117">
        <f t="shared" si="3109"/>
        <v>0</v>
      </c>
      <c r="Y1323" s="117">
        <f t="shared" si="3109"/>
        <v>0</v>
      </c>
      <c r="Z1323" s="117">
        <f t="shared" si="3109"/>
        <v>0</v>
      </c>
      <c r="AA1323" s="117">
        <f t="shared" si="3109"/>
        <v>0</v>
      </c>
      <c r="AB1323" s="117">
        <f t="shared" si="3109"/>
        <v>0</v>
      </c>
      <c r="AC1323" s="117">
        <f t="shared" si="3109"/>
        <v>0</v>
      </c>
      <c r="AD1323" s="117">
        <f t="shared" si="3109"/>
        <v>0</v>
      </c>
      <c r="AE1323" s="117">
        <f t="shared" si="3109"/>
        <v>0</v>
      </c>
      <c r="AF1323" s="117">
        <f t="shared" si="3109"/>
        <v>0</v>
      </c>
      <c r="AG1323" s="117">
        <f t="shared" si="3109"/>
        <v>0</v>
      </c>
      <c r="AH1323" s="117">
        <f t="shared" si="3109"/>
        <v>0</v>
      </c>
      <c r="AI1323" s="117">
        <f t="shared" si="3109"/>
        <v>0</v>
      </c>
      <c r="AJ1323" s="117">
        <f t="shared" si="3109"/>
        <v>0</v>
      </c>
      <c r="AK1323" s="117">
        <f t="shared" si="3109"/>
        <v>0</v>
      </c>
      <c r="AL1323" s="117">
        <f t="shared" si="3109"/>
        <v>0</v>
      </c>
      <c r="AM1323" s="117">
        <f t="shared" si="3109"/>
        <v>0</v>
      </c>
      <c r="AN1323" s="117">
        <f t="shared" si="3109"/>
        <v>0</v>
      </c>
      <c r="AO1323" s="117">
        <f t="shared" si="3109"/>
        <v>0</v>
      </c>
      <c r="AP1323" s="117">
        <f t="shared" si="3109"/>
        <v>0</v>
      </c>
      <c r="AQ1323" s="117">
        <f t="shared" si="3109"/>
        <v>0</v>
      </c>
      <c r="AR1323" s="117">
        <f t="shared" si="3109"/>
        <v>0</v>
      </c>
      <c r="AS1323" s="117">
        <f t="shared" si="3109"/>
        <v>0</v>
      </c>
      <c r="AT1323" s="117">
        <f t="shared" si="3109"/>
        <v>0</v>
      </c>
      <c r="AU1323" s="117">
        <f t="shared" si="3109"/>
        <v>0</v>
      </c>
      <c r="AV1323" s="117">
        <f t="shared" si="3109"/>
        <v>0</v>
      </c>
      <c r="AW1323" s="117">
        <f t="shared" si="3109"/>
        <v>0</v>
      </c>
      <c r="AX1323" s="117">
        <f t="shared" si="3109"/>
        <v>0</v>
      </c>
      <c r="AY1323" s="117">
        <f t="shared" si="3109"/>
        <v>0</v>
      </c>
      <c r="AZ1323" s="117">
        <f t="shared" si="3109"/>
        <v>0</v>
      </c>
      <c r="BA1323" s="117">
        <f t="shared" si="3109"/>
        <v>0</v>
      </c>
      <c r="BB1323" s="117">
        <f t="shared" si="3109"/>
        <v>0</v>
      </c>
      <c r="BC1323" s="117">
        <f t="shared" si="3109"/>
        <v>0</v>
      </c>
      <c r="BD1323" s="117">
        <f t="shared" si="3109"/>
        <v>0</v>
      </c>
      <c r="BE1323" s="118"/>
      <c r="BF1323" s="119"/>
      <c r="BG1323" s="118"/>
      <c r="BH1323" s="140"/>
      <c r="BI1323" s="140"/>
      <c r="BJ1323" s="104"/>
    </row>
    <row r="1324" spans="2:62" s="96" customFormat="1" ht="40.5" hidden="1">
      <c r="B1324" s="122"/>
      <c r="C1324" s="123"/>
      <c r="D1324" s="122"/>
      <c r="E1324" s="114"/>
      <c r="F1324" s="132">
        <v>1</v>
      </c>
      <c r="G1324" s="133" t="s">
        <v>382</v>
      </c>
      <c r="H1324" s="126">
        <v>0</v>
      </c>
      <c r="I1324" s="126">
        <v>0</v>
      </c>
      <c r="J1324" s="127">
        <f>H1324+I1324</f>
        <v>0</v>
      </c>
      <c r="K1324" s="126">
        <v>0</v>
      </c>
      <c r="L1324" s="126">
        <v>0</v>
      </c>
      <c r="M1324" s="127">
        <f>K1324+L1324</f>
        <v>0</v>
      </c>
      <c r="N1324" s="127">
        <f>J1324+M1324</f>
        <v>0</v>
      </c>
      <c r="O1324" s="126">
        <v>0</v>
      </c>
      <c r="P1324" s="126">
        <v>0</v>
      </c>
      <c r="Q1324" s="127">
        <f t="shared" ref="Q1324" si="3110">O1324+P1324</f>
        <v>0</v>
      </c>
      <c r="R1324" s="126">
        <v>0</v>
      </c>
      <c r="S1324" s="126">
        <v>0</v>
      </c>
      <c r="T1324" s="127">
        <f t="shared" ref="T1324" si="3111">R1324+S1324</f>
        <v>0</v>
      </c>
      <c r="U1324" s="127">
        <f t="shared" ref="U1324" si="3112">Q1324+T1324</f>
        <v>0</v>
      </c>
      <c r="V1324" s="126">
        <v>0</v>
      </c>
      <c r="W1324" s="126">
        <v>0</v>
      </c>
      <c r="X1324" s="127">
        <f t="shared" ref="X1324" si="3113">V1324+W1324</f>
        <v>0</v>
      </c>
      <c r="Y1324" s="126">
        <v>0</v>
      </c>
      <c r="Z1324" s="126">
        <v>0</v>
      </c>
      <c r="AA1324" s="127">
        <f t="shared" ref="AA1324" si="3114">Y1324+Z1324</f>
        <v>0</v>
      </c>
      <c r="AB1324" s="127">
        <f t="shared" ref="AB1324" si="3115">X1324+AA1324</f>
        <v>0</v>
      </c>
      <c r="AC1324" s="126">
        <v>0</v>
      </c>
      <c r="AD1324" s="126">
        <v>0</v>
      </c>
      <c r="AE1324" s="127">
        <f t="shared" ref="AE1324" si="3116">AC1324+AD1324</f>
        <v>0</v>
      </c>
      <c r="AF1324" s="126">
        <v>0</v>
      </c>
      <c r="AG1324" s="126">
        <v>0</v>
      </c>
      <c r="AH1324" s="127">
        <f t="shared" ref="AH1324" si="3117">AF1324+AG1324</f>
        <v>0</v>
      </c>
      <c r="AI1324" s="127">
        <f t="shared" ref="AI1324" si="3118">AE1324+AH1324</f>
        <v>0</v>
      </c>
      <c r="AJ1324" s="126">
        <v>0</v>
      </c>
      <c r="AK1324" s="126">
        <v>0</v>
      </c>
      <c r="AL1324" s="127">
        <f t="shared" ref="AL1324" si="3119">AJ1324+AK1324</f>
        <v>0</v>
      </c>
      <c r="AM1324" s="126">
        <v>0</v>
      </c>
      <c r="AN1324" s="126">
        <v>0</v>
      </c>
      <c r="AO1324" s="127">
        <f t="shared" ref="AO1324" si="3120">AM1324+AN1324</f>
        <v>0</v>
      </c>
      <c r="AP1324" s="127">
        <f t="shared" ref="AP1324" si="3121">AL1324+AO1324</f>
        <v>0</v>
      </c>
      <c r="AQ1324" s="126">
        <v>0</v>
      </c>
      <c r="AR1324" s="126">
        <v>0</v>
      </c>
      <c r="AS1324" s="127">
        <f t="shared" ref="AS1324" si="3122">AQ1324+AR1324</f>
        <v>0</v>
      </c>
      <c r="AT1324" s="126">
        <v>0</v>
      </c>
      <c r="AU1324" s="126">
        <v>0</v>
      </c>
      <c r="AV1324" s="127">
        <f t="shared" ref="AV1324" si="3123">AT1324+AU1324</f>
        <v>0</v>
      </c>
      <c r="AW1324" s="127">
        <f t="shared" ref="AW1324" si="3124">AS1324+AV1324</f>
        <v>0</v>
      </c>
      <c r="AX1324" s="126">
        <v>0</v>
      </c>
      <c r="AY1324" s="126">
        <v>0</v>
      </c>
      <c r="AZ1324" s="127">
        <f t="shared" ref="AZ1324" si="3125">AX1324+AY1324</f>
        <v>0</v>
      </c>
      <c r="BA1324" s="126">
        <v>0</v>
      </c>
      <c r="BB1324" s="126">
        <v>0</v>
      </c>
      <c r="BC1324" s="127">
        <f t="shared" ref="BC1324" si="3126">BA1324+BB1324</f>
        <v>0</v>
      </c>
      <c r="BD1324" s="127">
        <f t="shared" ref="BD1324" si="3127">AZ1324+BC1324</f>
        <v>0</v>
      </c>
      <c r="BE1324" s="128" t="s">
        <v>383</v>
      </c>
      <c r="BF1324" s="235"/>
      <c r="BG1324" s="249"/>
      <c r="BH1324" s="152" t="s">
        <v>128</v>
      </c>
      <c r="BI1324" s="152"/>
      <c r="BJ1324" s="104"/>
    </row>
    <row r="1325" spans="2:62" s="105" customFormat="1" hidden="1">
      <c r="B1325" s="97">
        <v>2014</v>
      </c>
      <c r="C1325" s="147">
        <v>8317</v>
      </c>
      <c r="D1325" s="97">
        <v>9</v>
      </c>
      <c r="E1325" s="97"/>
      <c r="F1325" s="97"/>
      <c r="G1325" s="99" t="s">
        <v>46</v>
      </c>
      <c r="H1325" s="100">
        <f t="shared" ref="H1325:N1325" si="3128">H1326+H1388+H1406+H1495+H1501+H1507+H1544</f>
        <v>0</v>
      </c>
      <c r="I1325" s="100">
        <f t="shared" si="3128"/>
        <v>0</v>
      </c>
      <c r="J1325" s="100">
        <f t="shared" si="3128"/>
        <v>0</v>
      </c>
      <c r="K1325" s="100">
        <f t="shared" si="3128"/>
        <v>0</v>
      </c>
      <c r="L1325" s="100">
        <f t="shared" si="3128"/>
        <v>0</v>
      </c>
      <c r="M1325" s="100">
        <f t="shared" si="3128"/>
        <v>0</v>
      </c>
      <c r="N1325" s="100">
        <f t="shared" si="3128"/>
        <v>0</v>
      </c>
      <c r="O1325" s="100">
        <f t="shared" ref="O1325:BD1325" si="3129">O1326+O1388+O1406+O1495+O1501+O1507+O1544</f>
        <v>0</v>
      </c>
      <c r="P1325" s="100">
        <f t="shared" si="3129"/>
        <v>0</v>
      </c>
      <c r="Q1325" s="100">
        <f t="shared" si="3129"/>
        <v>0</v>
      </c>
      <c r="R1325" s="100">
        <f t="shared" si="3129"/>
        <v>0</v>
      </c>
      <c r="S1325" s="100">
        <f t="shared" si="3129"/>
        <v>0</v>
      </c>
      <c r="T1325" s="100">
        <f t="shared" si="3129"/>
        <v>0</v>
      </c>
      <c r="U1325" s="100">
        <f t="shared" si="3129"/>
        <v>0</v>
      </c>
      <c r="V1325" s="100">
        <f t="shared" si="3129"/>
        <v>0</v>
      </c>
      <c r="W1325" s="100">
        <f t="shared" si="3129"/>
        <v>0</v>
      </c>
      <c r="X1325" s="100">
        <f t="shared" si="3129"/>
        <v>0</v>
      </c>
      <c r="Y1325" s="100">
        <f t="shared" si="3129"/>
        <v>0</v>
      </c>
      <c r="Z1325" s="100">
        <f t="shared" si="3129"/>
        <v>0</v>
      </c>
      <c r="AA1325" s="100">
        <f t="shared" si="3129"/>
        <v>0</v>
      </c>
      <c r="AB1325" s="100">
        <f t="shared" si="3129"/>
        <v>0</v>
      </c>
      <c r="AC1325" s="100">
        <f t="shared" si="3129"/>
        <v>0</v>
      </c>
      <c r="AD1325" s="100">
        <f t="shared" si="3129"/>
        <v>0</v>
      </c>
      <c r="AE1325" s="100">
        <f t="shared" si="3129"/>
        <v>0</v>
      </c>
      <c r="AF1325" s="100">
        <f t="shared" si="3129"/>
        <v>0</v>
      </c>
      <c r="AG1325" s="100">
        <f t="shared" si="3129"/>
        <v>0</v>
      </c>
      <c r="AH1325" s="100">
        <f t="shared" si="3129"/>
        <v>0</v>
      </c>
      <c r="AI1325" s="100">
        <f t="shared" si="3129"/>
        <v>0</v>
      </c>
      <c r="AJ1325" s="100">
        <f t="shared" si="3129"/>
        <v>0</v>
      </c>
      <c r="AK1325" s="100">
        <f t="shared" si="3129"/>
        <v>0</v>
      </c>
      <c r="AL1325" s="100">
        <f t="shared" si="3129"/>
        <v>0</v>
      </c>
      <c r="AM1325" s="100">
        <f t="shared" si="3129"/>
        <v>0</v>
      </c>
      <c r="AN1325" s="100">
        <f t="shared" si="3129"/>
        <v>0</v>
      </c>
      <c r="AO1325" s="100">
        <f t="shared" si="3129"/>
        <v>0</v>
      </c>
      <c r="AP1325" s="100">
        <f t="shared" si="3129"/>
        <v>0</v>
      </c>
      <c r="AQ1325" s="100">
        <f t="shared" si="3129"/>
        <v>0</v>
      </c>
      <c r="AR1325" s="100">
        <f t="shared" si="3129"/>
        <v>0</v>
      </c>
      <c r="AS1325" s="100">
        <f t="shared" si="3129"/>
        <v>0</v>
      </c>
      <c r="AT1325" s="100">
        <f t="shared" si="3129"/>
        <v>0</v>
      </c>
      <c r="AU1325" s="100">
        <f t="shared" si="3129"/>
        <v>0</v>
      </c>
      <c r="AV1325" s="100">
        <f t="shared" si="3129"/>
        <v>0</v>
      </c>
      <c r="AW1325" s="100">
        <f t="shared" si="3129"/>
        <v>0</v>
      </c>
      <c r="AX1325" s="100">
        <f t="shared" si="3129"/>
        <v>0</v>
      </c>
      <c r="AY1325" s="100">
        <f t="shared" si="3129"/>
        <v>0</v>
      </c>
      <c r="AZ1325" s="100">
        <f t="shared" si="3129"/>
        <v>0</v>
      </c>
      <c r="BA1325" s="100">
        <f t="shared" si="3129"/>
        <v>0</v>
      </c>
      <c r="BB1325" s="100">
        <f t="shared" si="3129"/>
        <v>0</v>
      </c>
      <c r="BC1325" s="100">
        <f t="shared" si="3129"/>
        <v>0</v>
      </c>
      <c r="BD1325" s="100">
        <f t="shared" si="3129"/>
        <v>0</v>
      </c>
      <c r="BE1325" s="101"/>
      <c r="BF1325" s="102"/>
      <c r="BG1325" s="101"/>
      <c r="BH1325" s="141"/>
      <c r="BI1325" s="141"/>
      <c r="BJ1325" s="104"/>
    </row>
    <row r="1326" spans="2:62" s="113" customFormat="1" hidden="1">
      <c r="B1326" s="106">
        <v>2014</v>
      </c>
      <c r="C1326" s="107">
        <v>8317</v>
      </c>
      <c r="D1326" s="106">
        <v>9</v>
      </c>
      <c r="E1326" s="106"/>
      <c r="F1326" s="106"/>
      <c r="G1326" s="108" t="s">
        <v>47</v>
      </c>
      <c r="H1326" s="109">
        <f t="shared" ref="H1326:N1326" si="3130">H1327+H1348+H1354+H1375</f>
        <v>0</v>
      </c>
      <c r="I1326" s="109">
        <f t="shared" si="3130"/>
        <v>0</v>
      </c>
      <c r="J1326" s="109">
        <f t="shared" si="3130"/>
        <v>0</v>
      </c>
      <c r="K1326" s="109">
        <f t="shared" si="3130"/>
        <v>0</v>
      </c>
      <c r="L1326" s="109">
        <f t="shared" si="3130"/>
        <v>0</v>
      </c>
      <c r="M1326" s="109">
        <f t="shared" si="3130"/>
        <v>0</v>
      </c>
      <c r="N1326" s="109">
        <f t="shared" si="3130"/>
        <v>0</v>
      </c>
      <c r="O1326" s="109">
        <f t="shared" ref="O1326:BD1326" si="3131">O1327+O1348+O1354+O1375</f>
        <v>0</v>
      </c>
      <c r="P1326" s="109">
        <f t="shared" si="3131"/>
        <v>0</v>
      </c>
      <c r="Q1326" s="109">
        <f t="shared" si="3131"/>
        <v>0</v>
      </c>
      <c r="R1326" s="109">
        <f t="shared" si="3131"/>
        <v>0</v>
      </c>
      <c r="S1326" s="109">
        <f t="shared" si="3131"/>
        <v>0</v>
      </c>
      <c r="T1326" s="109">
        <f t="shared" si="3131"/>
        <v>0</v>
      </c>
      <c r="U1326" s="109">
        <f t="shared" si="3131"/>
        <v>0</v>
      </c>
      <c r="V1326" s="109">
        <f t="shared" si="3131"/>
        <v>0</v>
      </c>
      <c r="W1326" s="109">
        <f t="shared" si="3131"/>
        <v>0</v>
      </c>
      <c r="X1326" s="109">
        <f t="shared" si="3131"/>
        <v>0</v>
      </c>
      <c r="Y1326" s="109">
        <f t="shared" si="3131"/>
        <v>0</v>
      </c>
      <c r="Z1326" s="109">
        <f t="shared" si="3131"/>
        <v>0</v>
      </c>
      <c r="AA1326" s="109">
        <f t="shared" si="3131"/>
        <v>0</v>
      </c>
      <c r="AB1326" s="109">
        <f t="shared" si="3131"/>
        <v>0</v>
      </c>
      <c r="AC1326" s="109">
        <f t="shared" si="3131"/>
        <v>0</v>
      </c>
      <c r="AD1326" s="109">
        <f t="shared" si="3131"/>
        <v>0</v>
      </c>
      <c r="AE1326" s="109">
        <f t="shared" si="3131"/>
        <v>0</v>
      </c>
      <c r="AF1326" s="109">
        <f t="shared" si="3131"/>
        <v>0</v>
      </c>
      <c r="AG1326" s="109">
        <f t="shared" si="3131"/>
        <v>0</v>
      </c>
      <c r="AH1326" s="109">
        <f t="shared" si="3131"/>
        <v>0</v>
      </c>
      <c r="AI1326" s="109">
        <f t="shared" si="3131"/>
        <v>0</v>
      </c>
      <c r="AJ1326" s="109">
        <f t="shared" si="3131"/>
        <v>0</v>
      </c>
      <c r="AK1326" s="109">
        <f t="shared" si="3131"/>
        <v>0</v>
      </c>
      <c r="AL1326" s="109">
        <f t="shared" si="3131"/>
        <v>0</v>
      </c>
      <c r="AM1326" s="109">
        <f t="shared" si="3131"/>
        <v>0</v>
      </c>
      <c r="AN1326" s="109">
        <f t="shared" si="3131"/>
        <v>0</v>
      </c>
      <c r="AO1326" s="109">
        <f t="shared" si="3131"/>
        <v>0</v>
      </c>
      <c r="AP1326" s="109">
        <f t="shared" si="3131"/>
        <v>0</v>
      </c>
      <c r="AQ1326" s="109">
        <f t="shared" si="3131"/>
        <v>0</v>
      </c>
      <c r="AR1326" s="109">
        <f t="shared" si="3131"/>
        <v>0</v>
      </c>
      <c r="AS1326" s="109">
        <f t="shared" si="3131"/>
        <v>0</v>
      </c>
      <c r="AT1326" s="109">
        <f t="shared" si="3131"/>
        <v>0</v>
      </c>
      <c r="AU1326" s="109">
        <f t="shared" si="3131"/>
        <v>0</v>
      </c>
      <c r="AV1326" s="109">
        <f t="shared" si="3131"/>
        <v>0</v>
      </c>
      <c r="AW1326" s="109">
        <f t="shared" si="3131"/>
        <v>0</v>
      </c>
      <c r="AX1326" s="109">
        <f t="shared" si="3131"/>
        <v>0</v>
      </c>
      <c r="AY1326" s="109">
        <f t="shared" si="3131"/>
        <v>0</v>
      </c>
      <c r="AZ1326" s="109">
        <f t="shared" si="3131"/>
        <v>0</v>
      </c>
      <c r="BA1326" s="109">
        <f t="shared" si="3131"/>
        <v>0</v>
      </c>
      <c r="BB1326" s="109">
        <f t="shared" si="3131"/>
        <v>0</v>
      </c>
      <c r="BC1326" s="109">
        <f t="shared" si="3131"/>
        <v>0</v>
      </c>
      <c r="BD1326" s="109">
        <f t="shared" si="3131"/>
        <v>0</v>
      </c>
      <c r="BE1326" s="110"/>
      <c r="BF1326" s="111"/>
      <c r="BG1326" s="110"/>
      <c r="BH1326" s="142"/>
      <c r="BI1326" s="142"/>
      <c r="BJ1326" s="104"/>
    </row>
    <row r="1327" spans="2:62" s="161" customFormat="1" ht="36.75" hidden="1" customHeight="1">
      <c r="B1327" s="114">
        <v>2014</v>
      </c>
      <c r="C1327" s="115">
        <v>8317</v>
      </c>
      <c r="D1327" s="114">
        <v>9</v>
      </c>
      <c r="E1327" s="114">
        <v>511</v>
      </c>
      <c r="F1327" s="114"/>
      <c r="G1327" s="156" t="s">
        <v>48</v>
      </c>
      <c r="H1327" s="117">
        <f>SUM(H1328:H1347)</f>
        <v>0</v>
      </c>
      <c r="I1327" s="117">
        <f t="shared" ref="I1327:O1327" si="3132">SUM(I1328:I1347)</f>
        <v>0</v>
      </c>
      <c r="J1327" s="117">
        <f t="shared" si="3132"/>
        <v>0</v>
      </c>
      <c r="K1327" s="117">
        <f t="shared" si="3132"/>
        <v>0</v>
      </c>
      <c r="L1327" s="117">
        <f t="shared" si="3132"/>
        <v>0</v>
      </c>
      <c r="M1327" s="117">
        <f t="shared" si="3132"/>
        <v>0</v>
      </c>
      <c r="N1327" s="117">
        <f t="shared" si="3132"/>
        <v>0</v>
      </c>
      <c r="O1327" s="117">
        <f t="shared" si="3132"/>
        <v>0</v>
      </c>
      <c r="P1327" s="117">
        <f t="shared" ref="P1327:BD1327" si="3133">SUM(P1328:P1347)</f>
        <v>0</v>
      </c>
      <c r="Q1327" s="117">
        <f t="shared" si="3133"/>
        <v>0</v>
      </c>
      <c r="R1327" s="117">
        <f t="shared" si="3133"/>
        <v>0</v>
      </c>
      <c r="S1327" s="117">
        <f t="shared" si="3133"/>
        <v>0</v>
      </c>
      <c r="T1327" s="117">
        <f t="shared" si="3133"/>
        <v>0</v>
      </c>
      <c r="U1327" s="117">
        <f t="shared" si="3133"/>
        <v>0</v>
      </c>
      <c r="V1327" s="117">
        <f t="shared" si="3133"/>
        <v>0</v>
      </c>
      <c r="W1327" s="117">
        <f t="shared" si="3133"/>
        <v>0</v>
      </c>
      <c r="X1327" s="117">
        <f t="shared" si="3133"/>
        <v>0</v>
      </c>
      <c r="Y1327" s="117">
        <f t="shared" si="3133"/>
        <v>0</v>
      </c>
      <c r="Z1327" s="117">
        <f t="shared" si="3133"/>
        <v>0</v>
      </c>
      <c r="AA1327" s="117">
        <f t="shared" si="3133"/>
        <v>0</v>
      </c>
      <c r="AB1327" s="117">
        <f t="shared" si="3133"/>
        <v>0</v>
      </c>
      <c r="AC1327" s="117">
        <f t="shared" si="3133"/>
        <v>0</v>
      </c>
      <c r="AD1327" s="117">
        <f t="shared" si="3133"/>
        <v>0</v>
      </c>
      <c r="AE1327" s="117">
        <f t="shared" si="3133"/>
        <v>0</v>
      </c>
      <c r="AF1327" s="117">
        <f t="shared" si="3133"/>
        <v>0</v>
      </c>
      <c r="AG1327" s="117">
        <f t="shared" si="3133"/>
        <v>0</v>
      </c>
      <c r="AH1327" s="117">
        <f t="shared" si="3133"/>
        <v>0</v>
      </c>
      <c r="AI1327" s="117">
        <f t="shared" si="3133"/>
        <v>0</v>
      </c>
      <c r="AJ1327" s="117">
        <f t="shared" si="3133"/>
        <v>0</v>
      </c>
      <c r="AK1327" s="117">
        <f t="shared" si="3133"/>
        <v>0</v>
      </c>
      <c r="AL1327" s="117">
        <f t="shared" si="3133"/>
        <v>0</v>
      </c>
      <c r="AM1327" s="117">
        <f t="shared" si="3133"/>
        <v>0</v>
      </c>
      <c r="AN1327" s="117">
        <f t="shared" si="3133"/>
        <v>0</v>
      </c>
      <c r="AO1327" s="117">
        <f t="shared" si="3133"/>
        <v>0</v>
      </c>
      <c r="AP1327" s="117">
        <f t="shared" si="3133"/>
        <v>0</v>
      </c>
      <c r="AQ1327" s="117">
        <f t="shared" si="3133"/>
        <v>0</v>
      </c>
      <c r="AR1327" s="117">
        <f t="shared" si="3133"/>
        <v>0</v>
      </c>
      <c r="AS1327" s="117">
        <f t="shared" si="3133"/>
        <v>0</v>
      </c>
      <c r="AT1327" s="117">
        <f t="shared" si="3133"/>
        <v>0</v>
      </c>
      <c r="AU1327" s="117">
        <f t="shared" si="3133"/>
        <v>0</v>
      </c>
      <c r="AV1327" s="117">
        <f t="shared" si="3133"/>
        <v>0</v>
      </c>
      <c r="AW1327" s="117">
        <f t="shared" si="3133"/>
        <v>0</v>
      </c>
      <c r="AX1327" s="117">
        <f t="shared" si="3133"/>
        <v>0</v>
      </c>
      <c r="AY1327" s="117">
        <f t="shared" si="3133"/>
        <v>0</v>
      </c>
      <c r="AZ1327" s="117">
        <f t="shared" si="3133"/>
        <v>0</v>
      </c>
      <c r="BA1327" s="117">
        <f t="shared" si="3133"/>
        <v>0</v>
      </c>
      <c r="BB1327" s="117">
        <f t="shared" si="3133"/>
        <v>0</v>
      </c>
      <c r="BC1327" s="117">
        <f t="shared" si="3133"/>
        <v>0</v>
      </c>
      <c r="BD1327" s="117">
        <f t="shared" si="3133"/>
        <v>0</v>
      </c>
      <c r="BE1327" s="157"/>
      <c r="BF1327" s="158"/>
      <c r="BG1327" s="157"/>
      <c r="BH1327" s="159"/>
      <c r="BI1327" s="159"/>
      <c r="BJ1327" s="160"/>
    </row>
    <row r="1328" spans="2:62" s="96" customFormat="1" ht="36.75" hidden="1" customHeight="1">
      <c r="B1328" s="122"/>
      <c r="C1328" s="143"/>
      <c r="D1328" s="122"/>
      <c r="E1328" s="122"/>
      <c r="F1328" s="132">
        <v>1</v>
      </c>
      <c r="G1328" s="133" t="s">
        <v>494</v>
      </c>
      <c r="H1328" s="126">
        <v>0</v>
      </c>
      <c r="I1328" s="126">
        <v>0</v>
      </c>
      <c r="J1328" s="127">
        <f t="shared" ref="J1328:J1347" si="3134">H1328+I1328</f>
        <v>0</v>
      </c>
      <c r="K1328" s="126">
        <v>0</v>
      </c>
      <c r="L1328" s="126">
        <v>0</v>
      </c>
      <c r="M1328" s="127">
        <f t="shared" ref="M1328:M1347" si="3135">K1328+L1328</f>
        <v>0</v>
      </c>
      <c r="N1328" s="127">
        <f t="shared" ref="N1328:N1347" si="3136">J1328+M1328</f>
        <v>0</v>
      </c>
      <c r="O1328" s="126">
        <v>0</v>
      </c>
      <c r="P1328" s="126">
        <v>0</v>
      </c>
      <c r="Q1328" s="127">
        <f t="shared" ref="Q1328:Q1347" si="3137">O1328+P1328</f>
        <v>0</v>
      </c>
      <c r="R1328" s="126">
        <v>0</v>
      </c>
      <c r="S1328" s="126">
        <v>0</v>
      </c>
      <c r="T1328" s="127">
        <f t="shared" ref="T1328:T1347" si="3138">R1328+S1328</f>
        <v>0</v>
      </c>
      <c r="U1328" s="127">
        <f t="shared" ref="U1328:U1347" si="3139">Q1328+T1328</f>
        <v>0</v>
      </c>
      <c r="V1328" s="126">
        <v>0</v>
      </c>
      <c r="W1328" s="126">
        <v>0</v>
      </c>
      <c r="X1328" s="127">
        <f t="shared" ref="X1328:X1347" si="3140">V1328+W1328</f>
        <v>0</v>
      </c>
      <c r="Y1328" s="126">
        <v>0</v>
      </c>
      <c r="Z1328" s="126">
        <v>0</v>
      </c>
      <c r="AA1328" s="127">
        <f t="shared" ref="AA1328:AA1347" si="3141">Y1328+Z1328</f>
        <v>0</v>
      </c>
      <c r="AB1328" s="127">
        <f t="shared" ref="AB1328:AB1347" si="3142">X1328+AA1328</f>
        <v>0</v>
      </c>
      <c r="AC1328" s="126">
        <v>0</v>
      </c>
      <c r="AD1328" s="126">
        <v>0</v>
      </c>
      <c r="AE1328" s="127">
        <f t="shared" ref="AE1328:AE1347" si="3143">AC1328+AD1328</f>
        <v>0</v>
      </c>
      <c r="AF1328" s="126">
        <v>0</v>
      </c>
      <c r="AG1328" s="126">
        <v>0</v>
      </c>
      <c r="AH1328" s="127">
        <f t="shared" ref="AH1328:AH1347" si="3144">AF1328+AG1328</f>
        <v>0</v>
      </c>
      <c r="AI1328" s="127">
        <f t="shared" ref="AI1328:AI1347" si="3145">AE1328+AH1328</f>
        <v>0</v>
      </c>
      <c r="AJ1328" s="126">
        <v>0</v>
      </c>
      <c r="AK1328" s="126">
        <v>0</v>
      </c>
      <c r="AL1328" s="127">
        <f t="shared" ref="AL1328:AL1347" si="3146">AJ1328+AK1328</f>
        <v>0</v>
      </c>
      <c r="AM1328" s="126">
        <v>0</v>
      </c>
      <c r="AN1328" s="126">
        <v>0</v>
      </c>
      <c r="AO1328" s="127">
        <f t="shared" ref="AO1328:AO1347" si="3147">AM1328+AN1328</f>
        <v>0</v>
      </c>
      <c r="AP1328" s="127">
        <f t="shared" ref="AP1328:AP1347" si="3148">AL1328+AO1328</f>
        <v>0</v>
      </c>
      <c r="AQ1328" s="126">
        <v>0</v>
      </c>
      <c r="AR1328" s="126">
        <v>0</v>
      </c>
      <c r="AS1328" s="127">
        <f t="shared" ref="AS1328:AS1347" si="3149">AQ1328+AR1328</f>
        <v>0</v>
      </c>
      <c r="AT1328" s="126">
        <v>0</v>
      </c>
      <c r="AU1328" s="126">
        <v>0</v>
      </c>
      <c r="AV1328" s="127">
        <f t="shared" ref="AV1328:AV1347" si="3150">AT1328+AU1328</f>
        <v>0</v>
      </c>
      <c r="AW1328" s="127">
        <f t="shared" ref="AW1328:AW1347" si="3151">AS1328+AV1328</f>
        <v>0</v>
      </c>
      <c r="AX1328" s="126">
        <v>0</v>
      </c>
      <c r="AY1328" s="126">
        <v>0</v>
      </c>
      <c r="AZ1328" s="127">
        <f t="shared" ref="AZ1328:AZ1347" si="3152">AX1328+AY1328</f>
        <v>0</v>
      </c>
      <c r="BA1328" s="126">
        <v>0</v>
      </c>
      <c r="BB1328" s="126">
        <v>0</v>
      </c>
      <c r="BC1328" s="127">
        <f t="shared" ref="BC1328:BC1347" si="3153">BA1328+BB1328</f>
        <v>0</v>
      </c>
      <c r="BD1328" s="127">
        <f t="shared" ref="BD1328:BD1347" si="3154">AZ1328+BC1328</f>
        <v>0</v>
      </c>
      <c r="BE1328" s="128" t="s">
        <v>50</v>
      </c>
      <c r="BF1328" s="134"/>
      <c r="BG1328" s="128"/>
      <c r="BH1328" s="152" t="s">
        <v>128</v>
      </c>
      <c r="BI1328" s="152"/>
      <c r="BJ1328" s="104"/>
    </row>
    <row r="1329" spans="2:62" s="96" customFormat="1" ht="36.75" hidden="1" customHeight="1">
      <c r="B1329" s="122"/>
      <c r="C1329" s="143"/>
      <c r="D1329" s="122"/>
      <c r="E1329" s="122"/>
      <c r="F1329" s="132">
        <v>2</v>
      </c>
      <c r="G1329" s="133" t="s">
        <v>588</v>
      </c>
      <c r="H1329" s="126">
        <v>0</v>
      </c>
      <c r="I1329" s="126">
        <v>0</v>
      </c>
      <c r="J1329" s="127">
        <f t="shared" si="3134"/>
        <v>0</v>
      </c>
      <c r="K1329" s="126">
        <v>0</v>
      </c>
      <c r="L1329" s="126">
        <v>0</v>
      </c>
      <c r="M1329" s="127">
        <f t="shared" si="3135"/>
        <v>0</v>
      </c>
      <c r="N1329" s="127">
        <f t="shared" si="3136"/>
        <v>0</v>
      </c>
      <c r="O1329" s="126">
        <v>0</v>
      </c>
      <c r="P1329" s="126">
        <v>0</v>
      </c>
      <c r="Q1329" s="127">
        <f t="shared" si="3137"/>
        <v>0</v>
      </c>
      <c r="R1329" s="126">
        <v>0</v>
      </c>
      <c r="S1329" s="126">
        <v>0</v>
      </c>
      <c r="T1329" s="127">
        <f t="shared" si="3138"/>
        <v>0</v>
      </c>
      <c r="U1329" s="127">
        <f t="shared" si="3139"/>
        <v>0</v>
      </c>
      <c r="V1329" s="126">
        <v>0</v>
      </c>
      <c r="W1329" s="126">
        <v>0</v>
      </c>
      <c r="X1329" s="127">
        <f t="shared" si="3140"/>
        <v>0</v>
      </c>
      <c r="Y1329" s="126">
        <v>0</v>
      </c>
      <c r="Z1329" s="126">
        <v>0</v>
      </c>
      <c r="AA1329" s="127">
        <f t="shared" si="3141"/>
        <v>0</v>
      </c>
      <c r="AB1329" s="127">
        <f t="shared" si="3142"/>
        <v>0</v>
      </c>
      <c r="AC1329" s="126">
        <v>0</v>
      </c>
      <c r="AD1329" s="126">
        <v>0</v>
      </c>
      <c r="AE1329" s="127">
        <f t="shared" si="3143"/>
        <v>0</v>
      </c>
      <c r="AF1329" s="126">
        <v>0</v>
      </c>
      <c r="AG1329" s="126">
        <v>0</v>
      </c>
      <c r="AH1329" s="127">
        <f t="shared" si="3144"/>
        <v>0</v>
      </c>
      <c r="AI1329" s="127">
        <f t="shared" si="3145"/>
        <v>0</v>
      </c>
      <c r="AJ1329" s="126">
        <v>0</v>
      </c>
      <c r="AK1329" s="126">
        <v>0</v>
      </c>
      <c r="AL1329" s="127">
        <f t="shared" si="3146"/>
        <v>0</v>
      </c>
      <c r="AM1329" s="126">
        <v>0</v>
      </c>
      <c r="AN1329" s="126">
        <v>0</v>
      </c>
      <c r="AO1329" s="127">
        <f t="shared" si="3147"/>
        <v>0</v>
      </c>
      <c r="AP1329" s="127">
        <f t="shared" si="3148"/>
        <v>0</v>
      </c>
      <c r="AQ1329" s="126">
        <v>0</v>
      </c>
      <c r="AR1329" s="126">
        <v>0</v>
      </c>
      <c r="AS1329" s="127">
        <f t="shared" si="3149"/>
        <v>0</v>
      </c>
      <c r="AT1329" s="126">
        <v>0</v>
      </c>
      <c r="AU1329" s="126">
        <v>0</v>
      </c>
      <c r="AV1329" s="127">
        <f t="shared" si="3150"/>
        <v>0</v>
      </c>
      <c r="AW1329" s="127">
        <f t="shared" si="3151"/>
        <v>0</v>
      </c>
      <c r="AX1329" s="126">
        <v>0</v>
      </c>
      <c r="AY1329" s="126">
        <v>0</v>
      </c>
      <c r="AZ1329" s="127">
        <f t="shared" si="3152"/>
        <v>0</v>
      </c>
      <c r="BA1329" s="126">
        <v>0</v>
      </c>
      <c r="BB1329" s="126">
        <v>0</v>
      </c>
      <c r="BC1329" s="127">
        <f t="shared" si="3153"/>
        <v>0</v>
      </c>
      <c r="BD1329" s="127">
        <f t="shared" si="3154"/>
        <v>0</v>
      </c>
      <c r="BE1329" s="128" t="s">
        <v>50</v>
      </c>
      <c r="BF1329" s="134"/>
      <c r="BG1329" s="128"/>
      <c r="BH1329" s="152" t="s">
        <v>128</v>
      </c>
      <c r="BI1329" s="152"/>
      <c r="BJ1329" s="104"/>
    </row>
    <row r="1330" spans="2:62" s="96" customFormat="1" ht="36.75" hidden="1" customHeight="1">
      <c r="B1330" s="122"/>
      <c r="C1330" s="143"/>
      <c r="D1330" s="122"/>
      <c r="E1330" s="122"/>
      <c r="F1330" s="132">
        <v>3</v>
      </c>
      <c r="G1330" s="133" t="s">
        <v>775</v>
      </c>
      <c r="H1330" s="126">
        <v>0</v>
      </c>
      <c r="I1330" s="126">
        <v>0</v>
      </c>
      <c r="J1330" s="127">
        <f t="shared" si="3134"/>
        <v>0</v>
      </c>
      <c r="K1330" s="126">
        <v>0</v>
      </c>
      <c r="L1330" s="126">
        <v>0</v>
      </c>
      <c r="M1330" s="127">
        <f t="shared" si="3135"/>
        <v>0</v>
      </c>
      <c r="N1330" s="127">
        <f t="shared" si="3136"/>
        <v>0</v>
      </c>
      <c r="O1330" s="126">
        <v>0</v>
      </c>
      <c r="P1330" s="126">
        <v>0</v>
      </c>
      <c r="Q1330" s="127">
        <f t="shared" si="3137"/>
        <v>0</v>
      </c>
      <c r="R1330" s="126">
        <v>0</v>
      </c>
      <c r="S1330" s="126">
        <v>0</v>
      </c>
      <c r="T1330" s="127">
        <f t="shared" si="3138"/>
        <v>0</v>
      </c>
      <c r="U1330" s="127">
        <f t="shared" si="3139"/>
        <v>0</v>
      </c>
      <c r="V1330" s="126">
        <v>0</v>
      </c>
      <c r="W1330" s="126">
        <v>0</v>
      </c>
      <c r="X1330" s="127">
        <f t="shared" si="3140"/>
        <v>0</v>
      </c>
      <c r="Y1330" s="126">
        <v>0</v>
      </c>
      <c r="Z1330" s="126">
        <v>0</v>
      </c>
      <c r="AA1330" s="127">
        <f t="shared" si="3141"/>
        <v>0</v>
      </c>
      <c r="AB1330" s="127">
        <f t="shared" si="3142"/>
        <v>0</v>
      </c>
      <c r="AC1330" s="126">
        <v>0</v>
      </c>
      <c r="AD1330" s="126">
        <v>0</v>
      </c>
      <c r="AE1330" s="127">
        <f t="shared" si="3143"/>
        <v>0</v>
      </c>
      <c r="AF1330" s="126">
        <v>0</v>
      </c>
      <c r="AG1330" s="126">
        <v>0</v>
      </c>
      <c r="AH1330" s="127">
        <f t="shared" si="3144"/>
        <v>0</v>
      </c>
      <c r="AI1330" s="127">
        <f t="shared" si="3145"/>
        <v>0</v>
      </c>
      <c r="AJ1330" s="126">
        <v>0</v>
      </c>
      <c r="AK1330" s="126">
        <v>0</v>
      </c>
      <c r="AL1330" s="127">
        <f t="shared" si="3146"/>
        <v>0</v>
      </c>
      <c r="AM1330" s="126">
        <v>0</v>
      </c>
      <c r="AN1330" s="126">
        <v>0</v>
      </c>
      <c r="AO1330" s="127">
        <f t="shared" si="3147"/>
        <v>0</v>
      </c>
      <c r="AP1330" s="127">
        <f t="shared" si="3148"/>
        <v>0</v>
      </c>
      <c r="AQ1330" s="126">
        <v>0</v>
      </c>
      <c r="AR1330" s="126">
        <v>0</v>
      </c>
      <c r="AS1330" s="127">
        <f t="shared" si="3149"/>
        <v>0</v>
      </c>
      <c r="AT1330" s="126">
        <v>0</v>
      </c>
      <c r="AU1330" s="126">
        <v>0</v>
      </c>
      <c r="AV1330" s="127">
        <f t="shared" si="3150"/>
        <v>0</v>
      </c>
      <c r="AW1330" s="127">
        <f t="shared" si="3151"/>
        <v>0</v>
      </c>
      <c r="AX1330" s="126">
        <v>0</v>
      </c>
      <c r="AY1330" s="126">
        <v>0</v>
      </c>
      <c r="AZ1330" s="127">
        <f t="shared" si="3152"/>
        <v>0</v>
      </c>
      <c r="BA1330" s="126">
        <v>0</v>
      </c>
      <c r="BB1330" s="126">
        <v>0</v>
      </c>
      <c r="BC1330" s="127">
        <f t="shared" si="3153"/>
        <v>0</v>
      </c>
      <c r="BD1330" s="127">
        <f t="shared" si="3154"/>
        <v>0</v>
      </c>
      <c r="BE1330" s="128" t="s">
        <v>50</v>
      </c>
      <c r="BF1330" s="134"/>
      <c r="BG1330" s="128"/>
      <c r="BH1330" s="152" t="s">
        <v>128</v>
      </c>
      <c r="BI1330" s="152"/>
      <c r="BJ1330" s="104"/>
    </row>
    <row r="1331" spans="2:62" s="96" customFormat="1" ht="36.75" hidden="1" customHeight="1">
      <c r="B1331" s="122"/>
      <c r="C1331" s="143"/>
      <c r="D1331" s="122"/>
      <c r="E1331" s="122"/>
      <c r="F1331" s="132">
        <v>4</v>
      </c>
      <c r="G1331" s="133" t="s">
        <v>710</v>
      </c>
      <c r="H1331" s="126">
        <v>0</v>
      </c>
      <c r="I1331" s="126">
        <v>0</v>
      </c>
      <c r="J1331" s="127">
        <f t="shared" si="3134"/>
        <v>0</v>
      </c>
      <c r="K1331" s="126">
        <v>0</v>
      </c>
      <c r="L1331" s="126">
        <v>0</v>
      </c>
      <c r="M1331" s="127">
        <f t="shared" si="3135"/>
        <v>0</v>
      </c>
      <c r="N1331" s="127">
        <f t="shared" si="3136"/>
        <v>0</v>
      </c>
      <c r="O1331" s="126">
        <v>0</v>
      </c>
      <c r="P1331" s="126">
        <v>0</v>
      </c>
      <c r="Q1331" s="127">
        <f t="shared" si="3137"/>
        <v>0</v>
      </c>
      <c r="R1331" s="126">
        <v>0</v>
      </c>
      <c r="S1331" s="126">
        <v>0</v>
      </c>
      <c r="T1331" s="127">
        <f t="shared" si="3138"/>
        <v>0</v>
      </c>
      <c r="U1331" s="127">
        <f t="shared" si="3139"/>
        <v>0</v>
      </c>
      <c r="V1331" s="126">
        <v>0</v>
      </c>
      <c r="W1331" s="126">
        <v>0</v>
      </c>
      <c r="X1331" s="127">
        <f t="shared" si="3140"/>
        <v>0</v>
      </c>
      <c r="Y1331" s="126">
        <v>0</v>
      </c>
      <c r="Z1331" s="126">
        <v>0</v>
      </c>
      <c r="AA1331" s="127">
        <f t="shared" si="3141"/>
        <v>0</v>
      </c>
      <c r="AB1331" s="127">
        <f t="shared" si="3142"/>
        <v>0</v>
      </c>
      <c r="AC1331" s="126">
        <v>0</v>
      </c>
      <c r="AD1331" s="126">
        <v>0</v>
      </c>
      <c r="AE1331" s="127">
        <f t="shared" si="3143"/>
        <v>0</v>
      </c>
      <c r="AF1331" s="126">
        <v>0</v>
      </c>
      <c r="AG1331" s="126">
        <v>0</v>
      </c>
      <c r="AH1331" s="127">
        <f t="shared" si="3144"/>
        <v>0</v>
      </c>
      <c r="AI1331" s="127">
        <f t="shared" si="3145"/>
        <v>0</v>
      </c>
      <c r="AJ1331" s="126">
        <v>0</v>
      </c>
      <c r="AK1331" s="126">
        <v>0</v>
      </c>
      <c r="AL1331" s="127">
        <f t="shared" si="3146"/>
        <v>0</v>
      </c>
      <c r="AM1331" s="126">
        <v>0</v>
      </c>
      <c r="AN1331" s="126">
        <v>0</v>
      </c>
      <c r="AO1331" s="127">
        <f t="shared" si="3147"/>
        <v>0</v>
      </c>
      <c r="AP1331" s="127">
        <f t="shared" si="3148"/>
        <v>0</v>
      </c>
      <c r="AQ1331" s="126">
        <v>0</v>
      </c>
      <c r="AR1331" s="126">
        <v>0</v>
      </c>
      <c r="AS1331" s="127">
        <f t="shared" si="3149"/>
        <v>0</v>
      </c>
      <c r="AT1331" s="126">
        <v>0</v>
      </c>
      <c r="AU1331" s="126">
        <v>0</v>
      </c>
      <c r="AV1331" s="127">
        <f t="shared" si="3150"/>
        <v>0</v>
      </c>
      <c r="AW1331" s="127">
        <f t="shared" si="3151"/>
        <v>0</v>
      </c>
      <c r="AX1331" s="126">
        <v>0</v>
      </c>
      <c r="AY1331" s="126">
        <v>0</v>
      </c>
      <c r="AZ1331" s="127">
        <f t="shared" si="3152"/>
        <v>0</v>
      </c>
      <c r="BA1331" s="126">
        <v>0</v>
      </c>
      <c r="BB1331" s="126">
        <v>0</v>
      </c>
      <c r="BC1331" s="127">
        <f t="shared" si="3153"/>
        <v>0</v>
      </c>
      <c r="BD1331" s="127">
        <f t="shared" si="3154"/>
        <v>0</v>
      </c>
      <c r="BE1331" s="128" t="s">
        <v>50</v>
      </c>
      <c r="BF1331" s="134"/>
      <c r="BG1331" s="128"/>
      <c r="BH1331" s="152" t="s">
        <v>128</v>
      </c>
      <c r="BI1331" s="152"/>
      <c r="BJ1331" s="104"/>
    </row>
    <row r="1332" spans="2:62" s="96" customFormat="1" ht="36.75" hidden="1" customHeight="1">
      <c r="B1332" s="122"/>
      <c r="C1332" s="143"/>
      <c r="D1332" s="122"/>
      <c r="E1332" s="122"/>
      <c r="F1332" s="132">
        <v>5</v>
      </c>
      <c r="G1332" s="133" t="s">
        <v>776</v>
      </c>
      <c r="H1332" s="126">
        <v>0</v>
      </c>
      <c r="I1332" s="126">
        <v>0</v>
      </c>
      <c r="J1332" s="127">
        <f t="shared" si="3134"/>
        <v>0</v>
      </c>
      <c r="K1332" s="126">
        <v>0</v>
      </c>
      <c r="L1332" s="126">
        <v>0</v>
      </c>
      <c r="M1332" s="127">
        <f t="shared" si="3135"/>
        <v>0</v>
      </c>
      <c r="N1332" s="127">
        <f t="shared" si="3136"/>
        <v>0</v>
      </c>
      <c r="O1332" s="126">
        <v>0</v>
      </c>
      <c r="P1332" s="126">
        <v>0</v>
      </c>
      <c r="Q1332" s="127">
        <f t="shared" si="3137"/>
        <v>0</v>
      </c>
      <c r="R1332" s="126">
        <v>0</v>
      </c>
      <c r="S1332" s="126">
        <v>0</v>
      </c>
      <c r="T1332" s="127">
        <f t="shared" si="3138"/>
        <v>0</v>
      </c>
      <c r="U1332" s="127">
        <f t="shared" si="3139"/>
        <v>0</v>
      </c>
      <c r="V1332" s="126">
        <v>0</v>
      </c>
      <c r="W1332" s="126">
        <v>0</v>
      </c>
      <c r="X1332" s="127">
        <f t="shared" si="3140"/>
        <v>0</v>
      </c>
      <c r="Y1332" s="126">
        <v>0</v>
      </c>
      <c r="Z1332" s="126">
        <v>0</v>
      </c>
      <c r="AA1332" s="127">
        <f t="shared" si="3141"/>
        <v>0</v>
      </c>
      <c r="AB1332" s="127">
        <f t="shared" si="3142"/>
        <v>0</v>
      </c>
      <c r="AC1332" s="126">
        <v>0</v>
      </c>
      <c r="AD1332" s="126">
        <v>0</v>
      </c>
      <c r="AE1332" s="127">
        <f t="shared" si="3143"/>
        <v>0</v>
      </c>
      <c r="AF1332" s="126">
        <v>0</v>
      </c>
      <c r="AG1332" s="126">
        <v>0</v>
      </c>
      <c r="AH1332" s="127">
        <f t="shared" si="3144"/>
        <v>0</v>
      </c>
      <c r="AI1332" s="127">
        <f t="shared" si="3145"/>
        <v>0</v>
      </c>
      <c r="AJ1332" s="126">
        <v>0</v>
      </c>
      <c r="AK1332" s="126">
        <v>0</v>
      </c>
      <c r="AL1332" s="127">
        <f t="shared" si="3146"/>
        <v>0</v>
      </c>
      <c r="AM1332" s="126">
        <v>0</v>
      </c>
      <c r="AN1332" s="126">
        <v>0</v>
      </c>
      <c r="AO1332" s="127">
        <f t="shared" si="3147"/>
        <v>0</v>
      </c>
      <c r="AP1332" s="127">
        <f t="shared" si="3148"/>
        <v>0</v>
      </c>
      <c r="AQ1332" s="126">
        <v>0</v>
      </c>
      <c r="AR1332" s="126">
        <v>0</v>
      </c>
      <c r="AS1332" s="127">
        <f t="shared" si="3149"/>
        <v>0</v>
      </c>
      <c r="AT1332" s="126">
        <v>0</v>
      </c>
      <c r="AU1332" s="126">
        <v>0</v>
      </c>
      <c r="AV1332" s="127">
        <f t="shared" si="3150"/>
        <v>0</v>
      </c>
      <c r="AW1332" s="127">
        <f t="shared" si="3151"/>
        <v>0</v>
      </c>
      <c r="AX1332" s="126">
        <v>0</v>
      </c>
      <c r="AY1332" s="126">
        <v>0</v>
      </c>
      <c r="AZ1332" s="127">
        <f t="shared" si="3152"/>
        <v>0</v>
      </c>
      <c r="BA1332" s="126">
        <v>0</v>
      </c>
      <c r="BB1332" s="126">
        <v>0</v>
      </c>
      <c r="BC1332" s="127">
        <f t="shared" si="3153"/>
        <v>0</v>
      </c>
      <c r="BD1332" s="127">
        <f t="shared" si="3154"/>
        <v>0</v>
      </c>
      <c r="BE1332" s="128" t="s">
        <v>50</v>
      </c>
      <c r="BF1332" s="134"/>
      <c r="BG1332" s="128"/>
      <c r="BH1332" s="152" t="s">
        <v>128</v>
      </c>
      <c r="BI1332" s="152"/>
      <c r="BJ1332" s="104"/>
    </row>
    <row r="1333" spans="2:62" s="96" customFormat="1" ht="36.75" hidden="1" customHeight="1">
      <c r="B1333" s="122"/>
      <c r="C1333" s="143"/>
      <c r="D1333" s="122"/>
      <c r="E1333" s="122"/>
      <c r="F1333" s="132">
        <v>6</v>
      </c>
      <c r="G1333" s="133" t="s">
        <v>777</v>
      </c>
      <c r="H1333" s="126">
        <v>0</v>
      </c>
      <c r="I1333" s="126">
        <v>0</v>
      </c>
      <c r="J1333" s="127">
        <f t="shared" si="3134"/>
        <v>0</v>
      </c>
      <c r="K1333" s="126">
        <v>0</v>
      </c>
      <c r="L1333" s="126">
        <v>0</v>
      </c>
      <c r="M1333" s="127">
        <f t="shared" si="3135"/>
        <v>0</v>
      </c>
      <c r="N1333" s="127">
        <f t="shared" si="3136"/>
        <v>0</v>
      </c>
      <c r="O1333" s="126">
        <v>0</v>
      </c>
      <c r="P1333" s="126">
        <v>0</v>
      </c>
      <c r="Q1333" s="127">
        <f t="shared" si="3137"/>
        <v>0</v>
      </c>
      <c r="R1333" s="126">
        <v>0</v>
      </c>
      <c r="S1333" s="126">
        <v>0</v>
      </c>
      <c r="T1333" s="127">
        <f t="shared" si="3138"/>
        <v>0</v>
      </c>
      <c r="U1333" s="127">
        <f t="shared" si="3139"/>
        <v>0</v>
      </c>
      <c r="V1333" s="126">
        <v>0</v>
      </c>
      <c r="W1333" s="126">
        <v>0</v>
      </c>
      <c r="X1333" s="127">
        <f t="shared" si="3140"/>
        <v>0</v>
      </c>
      <c r="Y1333" s="126">
        <v>0</v>
      </c>
      <c r="Z1333" s="126">
        <v>0</v>
      </c>
      <c r="AA1333" s="127">
        <f t="shared" si="3141"/>
        <v>0</v>
      </c>
      <c r="AB1333" s="127">
        <f t="shared" si="3142"/>
        <v>0</v>
      </c>
      <c r="AC1333" s="126">
        <v>0</v>
      </c>
      <c r="AD1333" s="126">
        <v>0</v>
      </c>
      <c r="AE1333" s="127">
        <f t="shared" si="3143"/>
        <v>0</v>
      </c>
      <c r="AF1333" s="126">
        <v>0</v>
      </c>
      <c r="AG1333" s="126">
        <v>0</v>
      </c>
      <c r="AH1333" s="127">
        <f t="shared" si="3144"/>
        <v>0</v>
      </c>
      <c r="AI1333" s="127">
        <f t="shared" si="3145"/>
        <v>0</v>
      </c>
      <c r="AJ1333" s="126">
        <v>0</v>
      </c>
      <c r="AK1333" s="126">
        <v>0</v>
      </c>
      <c r="AL1333" s="127">
        <f t="shared" si="3146"/>
        <v>0</v>
      </c>
      <c r="AM1333" s="126">
        <v>0</v>
      </c>
      <c r="AN1333" s="126">
        <v>0</v>
      </c>
      <c r="AO1333" s="127">
        <f t="shared" si="3147"/>
        <v>0</v>
      </c>
      <c r="AP1333" s="127">
        <f t="shared" si="3148"/>
        <v>0</v>
      </c>
      <c r="AQ1333" s="126">
        <v>0</v>
      </c>
      <c r="AR1333" s="126">
        <v>0</v>
      </c>
      <c r="AS1333" s="127">
        <f t="shared" si="3149"/>
        <v>0</v>
      </c>
      <c r="AT1333" s="126">
        <v>0</v>
      </c>
      <c r="AU1333" s="126">
        <v>0</v>
      </c>
      <c r="AV1333" s="127">
        <f t="shared" si="3150"/>
        <v>0</v>
      </c>
      <c r="AW1333" s="127">
        <f t="shared" si="3151"/>
        <v>0</v>
      </c>
      <c r="AX1333" s="126">
        <v>0</v>
      </c>
      <c r="AY1333" s="126">
        <v>0</v>
      </c>
      <c r="AZ1333" s="127">
        <f t="shared" si="3152"/>
        <v>0</v>
      </c>
      <c r="BA1333" s="126">
        <v>0</v>
      </c>
      <c r="BB1333" s="126">
        <v>0</v>
      </c>
      <c r="BC1333" s="127">
        <f t="shared" si="3153"/>
        <v>0</v>
      </c>
      <c r="BD1333" s="127">
        <f t="shared" si="3154"/>
        <v>0</v>
      </c>
      <c r="BE1333" s="128" t="s">
        <v>50</v>
      </c>
      <c r="BF1333" s="134"/>
      <c r="BG1333" s="128"/>
      <c r="BH1333" s="152" t="s">
        <v>128</v>
      </c>
      <c r="BI1333" s="152"/>
      <c r="BJ1333" s="104"/>
    </row>
    <row r="1334" spans="2:62" s="96" customFormat="1" ht="36.75" hidden="1" customHeight="1">
      <c r="B1334" s="122"/>
      <c r="C1334" s="143"/>
      <c r="D1334" s="122"/>
      <c r="E1334" s="122"/>
      <c r="F1334" s="132">
        <v>7</v>
      </c>
      <c r="G1334" s="133" t="s">
        <v>778</v>
      </c>
      <c r="H1334" s="126">
        <v>0</v>
      </c>
      <c r="I1334" s="126">
        <v>0</v>
      </c>
      <c r="J1334" s="127">
        <f t="shared" si="3134"/>
        <v>0</v>
      </c>
      <c r="K1334" s="126">
        <v>0</v>
      </c>
      <c r="L1334" s="126">
        <v>0</v>
      </c>
      <c r="M1334" s="127">
        <f t="shared" si="3135"/>
        <v>0</v>
      </c>
      <c r="N1334" s="127">
        <f t="shared" si="3136"/>
        <v>0</v>
      </c>
      <c r="O1334" s="126">
        <v>0</v>
      </c>
      <c r="P1334" s="126">
        <v>0</v>
      </c>
      <c r="Q1334" s="127">
        <f t="shared" si="3137"/>
        <v>0</v>
      </c>
      <c r="R1334" s="126">
        <v>0</v>
      </c>
      <c r="S1334" s="126">
        <v>0</v>
      </c>
      <c r="T1334" s="127">
        <f t="shared" si="3138"/>
        <v>0</v>
      </c>
      <c r="U1334" s="127">
        <f t="shared" si="3139"/>
        <v>0</v>
      </c>
      <c r="V1334" s="126">
        <v>0</v>
      </c>
      <c r="W1334" s="126">
        <v>0</v>
      </c>
      <c r="X1334" s="127">
        <f t="shared" si="3140"/>
        <v>0</v>
      </c>
      <c r="Y1334" s="126">
        <v>0</v>
      </c>
      <c r="Z1334" s="126">
        <v>0</v>
      </c>
      <c r="AA1334" s="127">
        <f t="shared" si="3141"/>
        <v>0</v>
      </c>
      <c r="AB1334" s="127">
        <f t="shared" si="3142"/>
        <v>0</v>
      </c>
      <c r="AC1334" s="126">
        <v>0</v>
      </c>
      <c r="AD1334" s="126">
        <v>0</v>
      </c>
      <c r="AE1334" s="127">
        <f t="shared" si="3143"/>
        <v>0</v>
      </c>
      <c r="AF1334" s="126">
        <v>0</v>
      </c>
      <c r="AG1334" s="126">
        <v>0</v>
      </c>
      <c r="AH1334" s="127">
        <f t="shared" si="3144"/>
        <v>0</v>
      </c>
      <c r="AI1334" s="127">
        <f t="shared" si="3145"/>
        <v>0</v>
      </c>
      <c r="AJ1334" s="126">
        <v>0</v>
      </c>
      <c r="AK1334" s="126">
        <v>0</v>
      </c>
      <c r="AL1334" s="127">
        <f t="shared" si="3146"/>
        <v>0</v>
      </c>
      <c r="AM1334" s="126">
        <v>0</v>
      </c>
      <c r="AN1334" s="126">
        <v>0</v>
      </c>
      <c r="AO1334" s="127">
        <f t="shared" si="3147"/>
        <v>0</v>
      </c>
      <c r="AP1334" s="127">
        <f t="shared" si="3148"/>
        <v>0</v>
      </c>
      <c r="AQ1334" s="126">
        <v>0</v>
      </c>
      <c r="AR1334" s="126">
        <v>0</v>
      </c>
      <c r="AS1334" s="127">
        <f t="shared" si="3149"/>
        <v>0</v>
      </c>
      <c r="AT1334" s="126">
        <v>0</v>
      </c>
      <c r="AU1334" s="126">
        <v>0</v>
      </c>
      <c r="AV1334" s="127">
        <f t="shared" si="3150"/>
        <v>0</v>
      </c>
      <c r="AW1334" s="127">
        <f t="shared" si="3151"/>
        <v>0</v>
      </c>
      <c r="AX1334" s="126">
        <v>0</v>
      </c>
      <c r="AY1334" s="126">
        <v>0</v>
      </c>
      <c r="AZ1334" s="127">
        <f t="shared" si="3152"/>
        <v>0</v>
      </c>
      <c r="BA1334" s="126">
        <v>0</v>
      </c>
      <c r="BB1334" s="126">
        <v>0</v>
      </c>
      <c r="BC1334" s="127">
        <f t="shared" si="3153"/>
        <v>0</v>
      </c>
      <c r="BD1334" s="127">
        <f t="shared" si="3154"/>
        <v>0</v>
      </c>
      <c r="BE1334" s="128" t="s">
        <v>50</v>
      </c>
      <c r="BF1334" s="134"/>
      <c r="BG1334" s="128"/>
      <c r="BH1334" s="152" t="s">
        <v>128</v>
      </c>
      <c r="BI1334" s="152"/>
      <c r="BJ1334" s="104"/>
    </row>
    <row r="1335" spans="2:62" s="96" customFormat="1" ht="36.75" hidden="1" customHeight="1">
      <c r="B1335" s="122"/>
      <c r="C1335" s="143"/>
      <c r="D1335" s="122"/>
      <c r="E1335" s="122"/>
      <c r="F1335" s="132">
        <v>8</v>
      </c>
      <c r="G1335" s="133" t="s">
        <v>54</v>
      </c>
      <c r="H1335" s="126">
        <v>0</v>
      </c>
      <c r="I1335" s="126">
        <v>0</v>
      </c>
      <c r="J1335" s="127">
        <f t="shared" si="3134"/>
        <v>0</v>
      </c>
      <c r="K1335" s="126">
        <v>0</v>
      </c>
      <c r="L1335" s="126">
        <v>0</v>
      </c>
      <c r="M1335" s="127">
        <f t="shared" si="3135"/>
        <v>0</v>
      </c>
      <c r="N1335" s="127">
        <f t="shared" si="3136"/>
        <v>0</v>
      </c>
      <c r="O1335" s="126">
        <v>0</v>
      </c>
      <c r="P1335" s="126">
        <v>0</v>
      </c>
      <c r="Q1335" s="127">
        <f t="shared" si="3137"/>
        <v>0</v>
      </c>
      <c r="R1335" s="126">
        <v>0</v>
      </c>
      <c r="S1335" s="126">
        <v>0</v>
      </c>
      <c r="T1335" s="127">
        <f t="shared" si="3138"/>
        <v>0</v>
      </c>
      <c r="U1335" s="127">
        <f t="shared" si="3139"/>
        <v>0</v>
      </c>
      <c r="V1335" s="126">
        <v>0</v>
      </c>
      <c r="W1335" s="126">
        <v>0</v>
      </c>
      <c r="X1335" s="127">
        <f t="shared" si="3140"/>
        <v>0</v>
      </c>
      <c r="Y1335" s="126">
        <v>0</v>
      </c>
      <c r="Z1335" s="126">
        <v>0</v>
      </c>
      <c r="AA1335" s="127">
        <f t="shared" si="3141"/>
        <v>0</v>
      </c>
      <c r="AB1335" s="127">
        <f t="shared" si="3142"/>
        <v>0</v>
      </c>
      <c r="AC1335" s="126">
        <v>0</v>
      </c>
      <c r="AD1335" s="126">
        <v>0</v>
      </c>
      <c r="AE1335" s="127">
        <f t="shared" si="3143"/>
        <v>0</v>
      </c>
      <c r="AF1335" s="126">
        <v>0</v>
      </c>
      <c r="AG1335" s="126">
        <v>0</v>
      </c>
      <c r="AH1335" s="127">
        <f t="shared" si="3144"/>
        <v>0</v>
      </c>
      <c r="AI1335" s="127">
        <f t="shared" si="3145"/>
        <v>0</v>
      </c>
      <c r="AJ1335" s="126">
        <v>0</v>
      </c>
      <c r="AK1335" s="126">
        <v>0</v>
      </c>
      <c r="AL1335" s="127">
        <f t="shared" si="3146"/>
        <v>0</v>
      </c>
      <c r="AM1335" s="126">
        <v>0</v>
      </c>
      <c r="AN1335" s="126">
        <v>0</v>
      </c>
      <c r="AO1335" s="127">
        <f t="shared" si="3147"/>
        <v>0</v>
      </c>
      <c r="AP1335" s="127">
        <f t="shared" si="3148"/>
        <v>0</v>
      </c>
      <c r="AQ1335" s="126">
        <v>0</v>
      </c>
      <c r="AR1335" s="126">
        <v>0</v>
      </c>
      <c r="AS1335" s="127">
        <f t="shared" si="3149"/>
        <v>0</v>
      </c>
      <c r="AT1335" s="126">
        <v>0</v>
      </c>
      <c r="AU1335" s="126">
        <v>0</v>
      </c>
      <c r="AV1335" s="127">
        <f t="shared" si="3150"/>
        <v>0</v>
      </c>
      <c r="AW1335" s="127">
        <f t="shared" si="3151"/>
        <v>0</v>
      </c>
      <c r="AX1335" s="126">
        <v>0</v>
      </c>
      <c r="AY1335" s="126">
        <v>0</v>
      </c>
      <c r="AZ1335" s="127">
        <f t="shared" si="3152"/>
        <v>0</v>
      </c>
      <c r="BA1335" s="126">
        <v>0</v>
      </c>
      <c r="BB1335" s="126">
        <v>0</v>
      </c>
      <c r="BC1335" s="127">
        <f t="shared" si="3153"/>
        <v>0</v>
      </c>
      <c r="BD1335" s="127">
        <f t="shared" si="3154"/>
        <v>0</v>
      </c>
      <c r="BE1335" s="128" t="s">
        <v>50</v>
      </c>
      <c r="BF1335" s="134"/>
      <c r="BG1335" s="128"/>
      <c r="BH1335" s="152" t="s">
        <v>128</v>
      </c>
      <c r="BI1335" s="152"/>
      <c r="BJ1335" s="104"/>
    </row>
    <row r="1336" spans="2:62" s="96" customFormat="1" ht="36.75" hidden="1" customHeight="1">
      <c r="B1336" s="122"/>
      <c r="C1336" s="143"/>
      <c r="D1336" s="122"/>
      <c r="E1336" s="122"/>
      <c r="F1336" s="132">
        <v>9</v>
      </c>
      <c r="G1336" s="133" t="s">
        <v>779</v>
      </c>
      <c r="H1336" s="126">
        <v>0</v>
      </c>
      <c r="I1336" s="126">
        <v>0</v>
      </c>
      <c r="J1336" s="127">
        <f t="shared" si="3134"/>
        <v>0</v>
      </c>
      <c r="K1336" s="126">
        <v>0</v>
      </c>
      <c r="L1336" s="126">
        <v>0</v>
      </c>
      <c r="M1336" s="127">
        <f t="shared" si="3135"/>
        <v>0</v>
      </c>
      <c r="N1336" s="127">
        <f t="shared" si="3136"/>
        <v>0</v>
      </c>
      <c r="O1336" s="126">
        <v>0</v>
      </c>
      <c r="P1336" s="126">
        <v>0</v>
      </c>
      <c r="Q1336" s="127">
        <f t="shared" si="3137"/>
        <v>0</v>
      </c>
      <c r="R1336" s="126">
        <v>0</v>
      </c>
      <c r="S1336" s="126">
        <v>0</v>
      </c>
      <c r="T1336" s="127">
        <f t="shared" si="3138"/>
        <v>0</v>
      </c>
      <c r="U1336" s="127">
        <f t="shared" si="3139"/>
        <v>0</v>
      </c>
      <c r="V1336" s="126">
        <v>0</v>
      </c>
      <c r="W1336" s="126">
        <v>0</v>
      </c>
      <c r="X1336" s="127">
        <f t="shared" si="3140"/>
        <v>0</v>
      </c>
      <c r="Y1336" s="126">
        <v>0</v>
      </c>
      <c r="Z1336" s="126">
        <v>0</v>
      </c>
      <c r="AA1336" s="127">
        <f t="shared" si="3141"/>
        <v>0</v>
      </c>
      <c r="AB1336" s="127">
        <f t="shared" si="3142"/>
        <v>0</v>
      </c>
      <c r="AC1336" s="126">
        <v>0</v>
      </c>
      <c r="AD1336" s="126">
        <v>0</v>
      </c>
      <c r="AE1336" s="127">
        <f t="shared" si="3143"/>
        <v>0</v>
      </c>
      <c r="AF1336" s="126">
        <v>0</v>
      </c>
      <c r="AG1336" s="126">
        <v>0</v>
      </c>
      <c r="AH1336" s="127">
        <f t="shared" si="3144"/>
        <v>0</v>
      </c>
      <c r="AI1336" s="127">
        <f t="shared" si="3145"/>
        <v>0</v>
      </c>
      <c r="AJ1336" s="126">
        <v>0</v>
      </c>
      <c r="AK1336" s="126">
        <v>0</v>
      </c>
      <c r="AL1336" s="127">
        <f t="shared" si="3146"/>
        <v>0</v>
      </c>
      <c r="AM1336" s="126">
        <v>0</v>
      </c>
      <c r="AN1336" s="126">
        <v>0</v>
      </c>
      <c r="AO1336" s="127">
        <f t="shared" si="3147"/>
        <v>0</v>
      </c>
      <c r="AP1336" s="127">
        <f t="shared" si="3148"/>
        <v>0</v>
      </c>
      <c r="AQ1336" s="126">
        <v>0</v>
      </c>
      <c r="AR1336" s="126">
        <v>0</v>
      </c>
      <c r="AS1336" s="127">
        <f t="shared" si="3149"/>
        <v>0</v>
      </c>
      <c r="AT1336" s="126">
        <v>0</v>
      </c>
      <c r="AU1336" s="126">
        <v>0</v>
      </c>
      <c r="AV1336" s="127">
        <f t="shared" si="3150"/>
        <v>0</v>
      </c>
      <c r="AW1336" s="127">
        <f t="shared" si="3151"/>
        <v>0</v>
      </c>
      <c r="AX1336" s="126">
        <v>0</v>
      </c>
      <c r="AY1336" s="126">
        <v>0</v>
      </c>
      <c r="AZ1336" s="127">
        <f t="shared" si="3152"/>
        <v>0</v>
      </c>
      <c r="BA1336" s="126">
        <v>0</v>
      </c>
      <c r="BB1336" s="126">
        <v>0</v>
      </c>
      <c r="BC1336" s="127">
        <f t="shared" si="3153"/>
        <v>0</v>
      </c>
      <c r="BD1336" s="127">
        <f t="shared" si="3154"/>
        <v>0</v>
      </c>
      <c r="BE1336" s="128" t="s">
        <v>50</v>
      </c>
      <c r="BF1336" s="134"/>
      <c r="BG1336" s="128"/>
      <c r="BH1336" s="152" t="s">
        <v>128</v>
      </c>
      <c r="BI1336" s="152"/>
      <c r="BJ1336" s="104"/>
    </row>
    <row r="1337" spans="2:62" s="96" customFormat="1" ht="36.75" hidden="1" customHeight="1">
      <c r="B1337" s="122"/>
      <c r="C1337" s="143"/>
      <c r="D1337" s="122"/>
      <c r="E1337" s="122"/>
      <c r="F1337" s="132">
        <v>10</v>
      </c>
      <c r="G1337" s="133" t="s">
        <v>61</v>
      </c>
      <c r="H1337" s="126">
        <v>0</v>
      </c>
      <c r="I1337" s="126">
        <v>0</v>
      </c>
      <c r="J1337" s="127">
        <f t="shared" si="3134"/>
        <v>0</v>
      </c>
      <c r="K1337" s="126">
        <v>0</v>
      </c>
      <c r="L1337" s="126">
        <v>0</v>
      </c>
      <c r="M1337" s="127">
        <f t="shared" si="3135"/>
        <v>0</v>
      </c>
      <c r="N1337" s="127">
        <f t="shared" si="3136"/>
        <v>0</v>
      </c>
      <c r="O1337" s="126">
        <v>0</v>
      </c>
      <c r="P1337" s="126">
        <v>0</v>
      </c>
      <c r="Q1337" s="127">
        <f t="shared" si="3137"/>
        <v>0</v>
      </c>
      <c r="R1337" s="126">
        <v>0</v>
      </c>
      <c r="S1337" s="126">
        <v>0</v>
      </c>
      <c r="T1337" s="127">
        <f t="shared" si="3138"/>
        <v>0</v>
      </c>
      <c r="U1337" s="127">
        <f t="shared" si="3139"/>
        <v>0</v>
      </c>
      <c r="V1337" s="126">
        <v>0</v>
      </c>
      <c r="W1337" s="126">
        <v>0</v>
      </c>
      <c r="X1337" s="127">
        <f t="shared" si="3140"/>
        <v>0</v>
      </c>
      <c r="Y1337" s="126">
        <v>0</v>
      </c>
      <c r="Z1337" s="126">
        <v>0</v>
      </c>
      <c r="AA1337" s="127">
        <f t="shared" si="3141"/>
        <v>0</v>
      </c>
      <c r="AB1337" s="127">
        <f t="shared" si="3142"/>
        <v>0</v>
      </c>
      <c r="AC1337" s="126">
        <v>0</v>
      </c>
      <c r="AD1337" s="126">
        <v>0</v>
      </c>
      <c r="AE1337" s="127">
        <f t="shared" si="3143"/>
        <v>0</v>
      </c>
      <c r="AF1337" s="126">
        <v>0</v>
      </c>
      <c r="AG1337" s="126">
        <v>0</v>
      </c>
      <c r="AH1337" s="127">
        <f t="shared" si="3144"/>
        <v>0</v>
      </c>
      <c r="AI1337" s="127">
        <f t="shared" si="3145"/>
        <v>0</v>
      </c>
      <c r="AJ1337" s="126">
        <v>0</v>
      </c>
      <c r="AK1337" s="126">
        <v>0</v>
      </c>
      <c r="AL1337" s="127">
        <f t="shared" si="3146"/>
        <v>0</v>
      </c>
      <c r="AM1337" s="126">
        <v>0</v>
      </c>
      <c r="AN1337" s="126">
        <v>0</v>
      </c>
      <c r="AO1337" s="127">
        <f t="shared" si="3147"/>
        <v>0</v>
      </c>
      <c r="AP1337" s="127">
        <f t="shared" si="3148"/>
        <v>0</v>
      </c>
      <c r="AQ1337" s="126">
        <v>0</v>
      </c>
      <c r="AR1337" s="126">
        <v>0</v>
      </c>
      <c r="AS1337" s="127">
        <f t="shared" si="3149"/>
        <v>0</v>
      </c>
      <c r="AT1337" s="126">
        <v>0</v>
      </c>
      <c r="AU1337" s="126">
        <v>0</v>
      </c>
      <c r="AV1337" s="127">
        <f t="shared" si="3150"/>
        <v>0</v>
      </c>
      <c r="AW1337" s="127">
        <f t="shared" si="3151"/>
        <v>0</v>
      </c>
      <c r="AX1337" s="126">
        <v>0</v>
      </c>
      <c r="AY1337" s="126">
        <v>0</v>
      </c>
      <c r="AZ1337" s="127">
        <f t="shared" si="3152"/>
        <v>0</v>
      </c>
      <c r="BA1337" s="126">
        <v>0</v>
      </c>
      <c r="BB1337" s="126">
        <v>0</v>
      </c>
      <c r="BC1337" s="127">
        <f t="shared" si="3153"/>
        <v>0</v>
      </c>
      <c r="BD1337" s="127">
        <f t="shared" si="3154"/>
        <v>0</v>
      </c>
      <c r="BE1337" s="128" t="s">
        <v>50</v>
      </c>
      <c r="BF1337" s="134"/>
      <c r="BG1337" s="128"/>
      <c r="BH1337" s="152" t="s">
        <v>128</v>
      </c>
      <c r="BI1337" s="152"/>
      <c r="BJ1337" s="104"/>
    </row>
    <row r="1338" spans="2:62" s="96" customFormat="1" ht="36.75" hidden="1" customHeight="1">
      <c r="B1338" s="122"/>
      <c r="C1338" s="143"/>
      <c r="D1338" s="122"/>
      <c r="E1338" s="122"/>
      <c r="F1338" s="132">
        <v>11</v>
      </c>
      <c r="G1338" s="133" t="s">
        <v>702</v>
      </c>
      <c r="H1338" s="126">
        <v>0</v>
      </c>
      <c r="I1338" s="126">
        <v>0</v>
      </c>
      <c r="J1338" s="127">
        <f t="shared" si="3134"/>
        <v>0</v>
      </c>
      <c r="K1338" s="126">
        <v>0</v>
      </c>
      <c r="L1338" s="126">
        <v>0</v>
      </c>
      <c r="M1338" s="127">
        <f t="shared" si="3135"/>
        <v>0</v>
      </c>
      <c r="N1338" s="127">
        <f t="shared" si="3136"/>
        <v>0</v>
      </c>
      <c r="O1338" s="126">
        <v>0</v>
      </c>
      <c r="P1338" s="126">
        <v>0</v>
      </c>
      <c r="Q1338" s="127">
        <f t="shared" si="3137"/>
        <v>0</v>
      </c>
      <c r="R1338" s="126">
        <v>0</v>
      </c>
      <c r="S1338" s="126">
        <v>0</v>
      </c>
      <c r="T1338" s="127">
        <f t="shared" si="3138"/>
        <v>0</v>
      </c>
      <c r="U1338" s="127">
        <f t="shared" si="3139"/>
        <v>0</v>
      </c>
      <c r="V1338" s="126">
        <v>0</v>
      </c>
      <c r="W1338" s="126">
        <v>0</v>
      </c>
      <c r="X1338" s="127">
        <f t="shared" si="3140"/>
        <v>0</v>
      </c>
      <c r="Y1338" s="126">
        <v>0</v>
      </c>
      <c r="Z1338" s="126">
        <v>0</v>
      </c>
      <c r="AA1338" s="127">
        <f t="shared" si="3141"/>
        <v>0</v>
      </c>
      <c r="AB1338" s="127">
        <f t="shared" si="3142"/>
        <v>0</v>
      </c>
      <c r="AC1338" s="126">
        <v>0</v>
      </c>
      <c r="AD1338" s="126">
        <v>0</v>
      </c>
      <c r="AE1338" s="127">
        <f t="shared" si="3143"/>
        <v>0</v>
      </c>
      <c r="AF1338" s="126">
        <v>0</v>
      </c>
      <c r="AG1338" s="126">
        <v>0</v>
      </c>
      <c r="AH1338" s="127">
        <f t="shared" si="3144"/>
        <v>0</v>
      </c>
      <c r="AI1338" s="127">
        <f t="shared" si="3145"/>
        <v>0</v>
      </c>
      <c r="AJ1338" s="126">
        <v>0</v>
      </c>
      <c r="AK1338" s="126">
        <v>0</v>
      </c>
      <c r="AL1338" s="127">
        <f t="shared" si="3146"/>
        <v>0</v>
      </c>
      <c r="AM1338" s="126">
        <v>0</v>
      </c>
      <c r="AN1338" s="126">
        <v>0</v>
      </c>
      <c r="AO1338" s="127">
        <f t="shared" si="3147"/>
        <v>0</v>
      </c>
      <c r="AP1338" s="127">
        <f t="shared" si="3148"/>
        <v>0</v>
      </c>
      <c r="AQ1338" s="126">
        <v>0</v>
      </c>
      <c r="AR1338" s="126">
        <v>0</v>
      </c>
      <c r="AS1338" s="127">
        <f t="shared" si="3149"/>
        <v>0</v>
      </c>
      <c r="AT1338" s="126">
        <v>0</v>
      </c>
      <c r="AU1338" s="126">
        <v>0</v>
      </c>
      <c r="AV1338" s="127">
        <f t="shared" si="3150"/>
        <v>0</v>
      </c>
      <c r="AW1338" s="127">
        <f t="shared" si="3151"/>
        <v>0</v>
      </c>
      <c r="AX1338" s="126">
        <v>0</v>
      </c>
      <c r="AY1338" s="126">
        <v>0</v>
      </c>
      <c r="AZ1338" s="127">
        <f t="shared" si="3152"/>
        <v>0</v>
      </c>
      <c r="BA1338" s="126">
        <v>0</v>
      </c>
      <c r="BB1338" s="126">
        <v>0</v>
      </c>
      <c r="BC1338" s="127">
        <f t="shared" si="3153"/>
        <v>0</v>
      </c>
      <c r="BD1338" s="127">
        <f t="shared" si="3154"/>
        <v>0</v>
      </c>
      <c r="BE1338" s="128" t="s">
        <v>50</v>
      </c>
      <c r="BF1338" s="134"/>
      <c r="BG1338" s="128"/>
      <c r="BH1338" s="152" t="s">
        <v>128</v>
      </c>
      <c r="BI1338" s="152"/>
      <c r="BJ1338" s="104"/>
    </row>
    <row r="1339" spans="2:62" s="96" customFormat="1" ht="36.75" hidden="1" customHeight="1">
      <c r="B1339" s="122"/>
      <c r="C1339" s="143"/>
      <c r="D1339" s="122"/>
      <c r="E1339" s="122"/>
      <c r="F1339" s="132">
        <v>12</v>
      </c>
      <c r="G1339" s="133" t="s">
        <v>611</v>
      </c>
      <c r="H1339" s="126">
        <v>0</v>
      </c>
      <c r="I1339" s="126">
        <v>0</v>
      </c>
      <c r="J1339" s="127">
        <f t="shared" si="3134"/>
        <v>0</v>
      </c>
      <c r="K1339" s="126">
        <v>0</v>
      </c>
      <c r="L1339" s="126">
        <v>0</v>
      </c>
      <c r="M1339" s="127">
        <f t="shared" si="3135"/>
        <v>0</v>
      </c>
      <c r="N1339" s="127">
        <f t="shared" si="3136"/>
        <v>0</v>
      </c>
      <c r="O1339" s="126">
        <v>0</v>
      </c>
      <c r="P1339" s="126">
        <v>0</v>
      </c>
      <c r="Q1339" s="127">
        <f t="shared" si="3137"/>
        <v>0</v>
      </c>
      <c r="R1339" s="126">
        <v>0</v>
      </c>
      <c r="S1339" s="126">
        <v>0</v>
      </c>
      <c r="T1339" s="127">
        <f t="shared" si="3138"/>
        <v>0</v>
      </c>
      <c r="U1339" s="127">
        <f t="shared" si="3139"/>
        <v>0</v>
      </c>
      <c r="V1339" s="126">
        <v>0</v>
      </c>
      <c r="W1339" s="126">
        <v>0</v>
      </c>
      <c r="X1339" s="127">
        <f t="shared" si="3140"/>
        <v>0</v>
      </c>
      <c r="Y1339" s="126">
        <v>0</v>
      </c>
      <c r="Z1339" s="126">
        <v>0</v>
      </c>
      <c r="AA1339" s="127">
        <f t="shared" si="3141"/>
        <v>0</v>
      </c>
      <c r="AB1339" s="127">
        <f t="shared" si="3142"/>
        <v>0</v>
      </c>
      <c r="AC1339" s="126">
        <v>0</v>
      </c>
      <c r="AD1339" s="126">
        <v>0</v>
      </c>
      <c r="AE1339" s="127">
        <f t="shared" si="3143"/>
        <v>0</v>
      </c>
      <c r="AF1339" s="126">
        <v>0</v>
      </c>
      <c r="AG1339" s="126">
        <v>0</v>
      </c>
      <c r="AH1339" s="127">
        <f t="shared" si="3144"/>
        <v>0</v>
      </c>
      <c r="AI1339" s="127">
        <f t="shared" si="3145"/>
        <v>0</v>
      </c>
      <c r="AJ1339" s="126">
        <v>0</v>
      </c>
      <c r="AK1339" s="126">
        <v>0</v>
      </c>
      <c r="AL1339" s="127">
        <f t="shared" si="3146"/>
        <v>0</v>
      </c>
      <c r="AM1339" s="126">
        <v>0</v>
      </c>
      <c r="AN1339" s="126">
        <v>0</v>
      </c>
      <c r="AO1339" s="127">
        <f t="shared" si="3147"/>
        <v>0</v>
      </c>
      <c r="AP1339" s="127">
        <f t="shared" si="3148"/>
        <v>0</v>
      </c>
      <c r="AQ1339" s="126">
        <v>0</v>
      </c>
      <c r="AR1339" s="126">
        <v>0</v>
      </c>
      <c r="AS1339" s="127">
        <f t="shared" si="3149"/>
        <v>0</v>
      </c>
      <c r="AT1339" s="126">
        <v>0</v>
      </c>
      <c r="AU1339" s="126">
        <v>0</v>
      </c>
      <c r="AV1339" s="127">
        <f t="shared" si="3150"/>
        <v>0</v>
      </c>
      <c r="AW1339" s="127">
        <f t="shared" si="3151"/>
        <v>0</v>
      </c>
      <c r="AX1339" s="126">
        <v>0</v>
      </c>
      <c r="AY1339" s="126">
        <v>0</v>
      </c>
      <c r="AZ1339" s="127">
        <f t="shared" si="3152"/>
        <v>0</v>
      </c>
      <c r="BA1339" s="126">
        <v>0</v>
      </c>
      <c r="BB1339" s="126">
        <v>0</v>
      </c>
      <c r="BC1339" s="127">
        <f t="shared" si="3153"/>
        <v>0</v>
      </c>
      <c r="BD1339" s="127">
        <f t="shared" si="3154"/>
        <v>0</v>
      </c>
      <c r="BE1339" s="128" t="s">
        <v>50</v>
      </c>
      <c r="BF1339" s="134"/>
      <c r="BG1339" s="128"/>
      <c r="BH1339" s="152" t="s">
        <v>128</v>
      </c>
      <c r="BI1339" s="152"/>
      <c r="BJ1339" s="104"/>
    </row>
    <row r="1340" spans="2:62" s="96" customFormat="1" ht="36.75" hidden="1" customHeight="1">
      <c r="B1340" s="122"/>
      <c r="C1340" s="143"/>
      <c r="D1340" s="122"/>
      <c r="E1340" s="122"/>
      <c r="F1340" s="132">
        <v>13</v>
      </c>
      <c r="G1340" s="133" t="s">
        <v>780</v>
      </c>
      <c r="H1340" s="126">
        <v>0</v>
      </c>
      <c r="I1340" s="126">
        <v>0</v>
      </c>
      <c r="J1340" s="127">
        <f t="shared" si="3134"/>
        <v>0</v>
      </c>
      <c r="K1340" s="126">
        <v>0</v>
      </c>
      <c r="L1340" s="126">
        <v>0</v>
      </c>
      <c r="M1340" s="127">
        <f t="shared" si="3135"/>
        <v>0</v>
      </c>
      <c r="N1340" s="127">
        <f t="shared" si="3136"/>
        <v>0</v>
      </c>
      <c r="O1340" s="126">
        <v>0</v>
      </c>
      <c r="P1340" s="126">
        <v>0</v>
      </c>
      <c r="Q1340" s="127">
        <f t="shared" si="3137"/>
        <v>0</v>
      </c>
      <c r="R1340" s="126">
        <v>0</v>
      </c>
      <c r="S1340" s="126">
        <v>0</v>
      </c>
      <c r="T1340" s="127">
        <f t="shared" si="3138"/>
        <v>0</v>
      </c>
      <c r="U1340" s="127">
        <f t="shared" si="3139"/>
        <v>0</v>
      </c>
      <c r="V1340" s="126">
        <v>0</v>
      </c>
      <c r="W1340" s="126">
        <v>0</v>
      </c>
      <c r="X1340" s="127">
        <f t="shared" si="3140"/>
        <v>0</v>
      </c>
      <c r="Y1340" s="126">
        <v>0</v>
      </c>
      <c r="Z1340" s="126">
        <v>0</v>
      </c>
      <c r="AA1340" s="127">
        <f t="shared" si="3141"/>
        <v>0</v>
      </c>
      <c r="AB1340" s="127">
        <f t="shared" si="3142"/>
        <v>0</v>
      </c>
      <c r="AC1340" s="126">
        <v>0</v>
      </c>
      <c r="AD1340" s="126">
        <v>0</v>
      </c>
      <c r="AE1340" s="127">
        <f t="shared" si="3143"/>
        <v>0</v>
      </c>
      <c r="AF1340" s="126">
        <v>0</v>
      </c>
      <c r="AG1340" s="126">
        <v>0</v>
      </c>
      <c r="AH1340" s="127">
        <f t="shared" si="3144"/>
        <v>0</v>
      </c>
      <c r="AI1340" s="127">
        <f t="shared" si="3145"/>
        <v>0</v>
      </c>
      <c r="AJ1340" s="126">
        <v>0</v>
      </c>
      <c r="AK1340" s="126">
        <v>0</v>
      </c>
      <c r="AL1340" s="127">
        <f t="shared" si="3146"/>
        <v>0</v>
      </c>
      <c r="AM1340" s="126">
        <v>0</v>
      </c>
      <c r="AN1340" s="126">
        <v>0</v>
      </c>
      <c r="AO1340" s="127">
        <f t="shared" si="3147"/>
        <v>0</v>
      </c>
      <c r="AP1340" s="127">
        <f t="shared" si="3148"/>
        <v>0</v>
      </c>
      <c r="AQ1340" s="126">
        <v>0</v>
      </c>
      <c r="AR1340" s="126">
        <v>0</v>
      </c>
      <c r="AS1340" s="127">
        <f t="shared" si="3149"/>
        <v>0</v>
      </c>
      <c r="AT1340" s="126">
        <v>0</v>
      </c>
      <c r="AU1340" s="126">
        <v>0</v>
      </c>
      <c r="AV1340" s="127">
        <f t="shared" si="3150"/>
        <v>0</v>
      </c>
      <c r="AW1340" s="127">
        <f t="shared" si="3151"/>
        <v>0</v>
      </c>
      <c r="AX1340" s="126">
        <v>0</v>
      </c>
      <c r="AY1340" s="126">
        <v>0</v>
      </c>
      <c r="AZ1340" s="127">
        <f t="shared" si="3152"/>
        <v>0</v>
      </c>
      <c r="BA1340" s="126">
        <v>0</v>
      </c>
      <c r="BB1340" s="126">
        <v>0</v>
      </c>
      <c r="BC1340" s="127">
        <f t="shared" si="3153"/>
        <v>0</v>
      </c>
      <c r="BD1340" s="127">
        <f t="shared" si="3154"/>
        <v>0</v>
      </c>
      <c r="BE1340" s="128" t="s">
        <v>50</v>
      </c>
      <c r="BF1340" s="134"/>
      <c r="BG1340" s="128"/>
      <c r="BH1340" s="152" t="s">
        <v>128</v>
      </c>
      <c r="BI1340" s="152"/>
      <c r="BJ1340" s="104"/>
    </row>
    <row r="1341" spans="2:62" s="96" customFormat="1" ht="36.75" hidden="1" customHeight="1">
      <c r="B1341" s="122"/>
      <c r="C1341" s="143"/>
      <c r="D1341" s="122"/>
      <c r="E1341" s="122"/>
      <c r="F1341" s="132">
        <v>14</v>
      </c>
      <c r="G1341" s="133" t="s">
        <v>781</v>
      </c>
      <c r="H1341" s="126">
        <v>0</v>
      </c>
      <c r="I1341" s="126">
        <v>0</v>
      </c>
      <c r="J1341" s="127">
        <f t="shared" si="3134"/>
        <v>0</v>
      </c>
      <c r="K1341" s="126">
        <v>0</v>
      </c>
      <c r="L1341" s="126">
        <v>0</v>
      </c>
      <c r="M1341" s="127">
        <f t="shared" si="3135"/>
        <v>0</v>
      </c>
      <c r="N1341" s="127">
        <f t="shared" si="3136"/>
        <v>0</v>
      </c>
      <c r="O1341" s="126">
        <v>0</v>
      </c>
      <c r="P1341" s="126">
        <v>0</v>
      </c>
      <c r="Q1341" s="127">
        <f t="shared" si="3137"/>
        <v>0</v>
      </c>
      <c r="R1341" s="126">
        <v>0</v>
      </c>
      <c r="S1341" s="126">
        <v>0</v>
      </c>
      <c r="T1341" s="127">
        <f t="shared" si="3138"/>
        <v>0</v>
      </c>
      <c r="U1341" s="127">
        <f t="shared" si="3139"/>
        <v>0</v>
      </c>
      <c r="V1341" s="126">
        <v>0</v>
      </c>
      <c r="W1341" s="126">
        <v>0</v>
      </c>
      <c r="X1341" s="127">
        <f t="shared" si="3140"/>
        <v>0</v>
      </c>
      <c r="Y1341" s="126">
        <v>0</v>
      </c>
      <c r="Z1341" s="126">
        <v>0</v>
      </c>
      <c r="AA1341" s="127">
        <f t="shared" si="3141"/>
        <v>0</v>
      </c>
      <c r="AB1341" s="127">
        <f t="shared" si="3142"/>
        <v>0</v>
      </c>
      <c r="AC1341" s="126">
        <v>0</v>
      </c>
      <c r="AD1341" s="126">
        <v>0</v>
      </c>
      <c r="AE1341" s="127">
        <f t="shared" si="3143"/>
        <v>0</v>
      </c>
      <c r="AF1341" s="126">
        <v>0</v>
      </c>
      <c r="AG1341" s="126">
        <v>0</v>
      </c>
      <c r="AH1341" s="127">
        <f t="shared" si="3144"/>
        <v>0</v>
      </c>
      <c r="AI1341" s="127">
        <f t="shared" si="3145"/>
        <v>0</v>
      </c>
      <c r="AJ1341" s="126">
        <v>0</v>
      </c>
      <c r="AK1341" s="126">
        <v>0</v>
      </c>
      <c r="AL1341" s="127">
        <f t="shared" si="3146"/>
        <v>0</v>
      </c>
      <c r="AM1341" s="126">
        <v>0</v>
      </c>
      <c r="AN1341" s="126">
        <v>0</v>
      </c>
      <c r="AO1341" s="127">
        <f t="shared" si="3147"/>
        <v>0</v>
      </c>
      <c r="AP1341" s="127">
        <f t="shared" si="3148"/>
        <v>0</v>
      </c>
      <c r="AQ1341" s="126">
        <v>0</v>
      </c>
      <c r="AR1341" s="126">
        <v>0</v>
      </c>
      <c r="AS1341" s="127">
        <f t="shared" si="3149"/>
        <v>0</v>
      </c>
      <c r="AT1341" s="126">
        <v>0</v>
      </c>
      <c r="AU1341" s="126">
        <v>0</v>
      </c>
      <c r="AV1341" s="127">
        <f t="shared" si="3150"/>
        <v>0</v>
      </c>
      <c r="AW1341" s="127">
        <f t="shared" si="3151"/>
        <v>0</v>
      </c>
      <c r="AX1341" s="126">
        <v>0</v>
      </c>
      <c r="AY1341" s="126">
        <v>0</v>
      </c>
      <c r="AZ1341" s="127">
        <f t="shared" si="3152"/>
        <v>0</v>
      </c>
      <c r="BA1341" s="126">
        <v>0</v>
      </c>
      <c r="BB1341" s="126">
        <v>0</v>
      </c>
      <c r="BC1341" s="127">
        <f t="shared" si="3153"/>
        <v>0</v>
      </c>
      <c r="BD1341" s="127">
        <f t="shared" si="3154"/>
        <v>0</v>
      </c>
      <c r="BE1341" s="128" t="s">
        <v>50</v>
      </c>
      <c r="BF1341" s="134"/>
      <c r="BG1341" s="128"/>
      <c r="BH1341" s="152" t="s">
        <v>128</v>
      </c>
      <c r="BI1341" s="152"/>
      <c r="BJ1341" s="104"/>
    </row>
    <row r="1342" spans="2:62" s="96" customFormat="1" ht="36.75" hidden="1" customHeight="1">
      <c r="B1342" s="122"/>
      <c r="C1342" s="143"/>
      <c r="D1342" s="122"/>
      <c r="E1342" s="122"/>
      <c r="F1342" s="132">
        <v>15</v>
      </c>
      <c r="G1342" s="133" t="s">
        <v>385</v>
      </c>
      <c r="H1342" s="126">
        <v>0</v>
      </c>
      <c r="I1342" s="126">
        <v>0</v>
      </c>
      <c r="J1342" s="127">
        <f t="shared" si="3134"/>
        <v>0</v>
      </c>
      <c r="K1342" s="126">
        <v>0</v>
      </c>
      <c r="L1342" s="126">
        <v>0</v>
      </c>
      <c r="M1342" s="127">
        <f t="shared" si="3135"/>
        <v>0</v>
      </c>
      <c r="N1342" s="127">
        <f t="shared" si="3136"/>
        <v>0</v>
      </c>
      <c r="O1342" s="126">
        <v>0</v>
      </c>
      <c r="P1342" s="126">
        <v>0</v>
      </c>
      <c r="Q1342" s="127">
        <f t="shared" si="3137"/>
        <v>0</v>
      </c>
      <c r="R1342" s="126">
        <v>0</v>
      </c>
      <c r="S1342" s="126">
        <v>0</v>
      </c>
      <c r="T1342" s="127">
        <f t="shared" si="3138"/>
        <v>0</v>
      </c>
      <c r="U1342" s="127">
        <f t="shared" si="3139"/>
        <v>0</v>
      </c>
      <c r="V1342" s="126">
        <v>0</v>
      </c>
      <c r="W1342" s="126">
        <v>0</v>
      </c>
      <c r="X1342" s="127">
        <f t="shared" si="3140"/>
        <v>0</v>
      </c>
      <c r="Y1342" s="126">
        <v>0</v>
      </c>
      <c r="Z1342" s="126">
        <v>0</v>
      </c>
      <c r="AA1342" s="127">
        <f t="shared" si="3141"/>
        <v>0</v>
      </c>
      <c r="AB1342" s="127">
        <f t="shared" si="3142"/>
        <v>0</v>
      </c>
      <c r="AC1342" s="126">
        <v>0</v>
      </c>
      <c r="AD1342" s="126">
        <v>0</v>
      </c>
      <c r="AE1342" s="127">
        <f t="shared" si="3143"/>
        <v>0</v>
      </c>
      <c r="AF1342" s="126">
        <v>0</v>
      </c>
      <c r="AG1342" s="126">
        <v>0</v>
      </c>
      <c r="AH1342" s="127">
        <f t="shared" si="3144"/>
        <v>0</v>
      </c>
      <c r="AI1342" s="127">
        <f t="shared" si="3145"/>
        <v>0</v>
      </c>
      <c r="AJ1342" s="126">
        <v>0</v>
      </c>
      <c r="AK1342" s="126">
        <v>0</v>
      </c>
      <c r="AL1342" s="127">
        <f t="shared" si="3146"/>
        <v>0</v>
      </c>
      <c r="AM1342" s="126">
        <v>0</v>
      </c>
      <c r="AN1342" s="126">
        <v>0</v>
      </c>
      <c r="AO1342" s="127">
        <f t="shared" si="3147"/>
        <v>0</v>
      </c>
      <c r="AP1342" s="127">
        <f t="shared" si="3148"/>
        <v>0</v>
      </c>
      <c r="AQ1342" s="126">
        <v>0</v>
      </c>
      <c r="AR1342" s="126">
        <v>0</v>
      </c>
      <c r="AS1342" s="127">
        <f t="shared" si="3149"/>
        <v>0</v>
      </c>
      <c r="AT1342" s="126">
        <v>0</v>
      </c>
      <c r="AU1342" s="126">
        <v>0</v>
      </c>
      <c r="AV1342" s="127">
        <f t="shared" si="3150"/>
        <v>0</v>
      </c>
      <c r="AW1342" s="127">
        <f t="shared" si="3151"/>
        <v>0</v>
      </c>
      <c r="AX1342" s="126">
        <v>0</v>
      </c>
      <c r="AY1342" s="126">
        <v>0</v>
      </c>
      <c r="AZ1342" s="127">
        <f t="shared" si="3152"/>
        <v>0</v>
      </c>
      <c r="BA1342" s="126">
        <v>0</v>
      </c>
      <c r="BB1342" s="126">
        <v>0</v>
      </c>
      <c r="BC1342" s="127">
        <f t="shared" si="3153"/>
        <v>0</v>
      </c>
      <c r="BD1342" s="127">
        <f t="shared" si="3154"/>
        <v>0</v>
      </c>
      <c r="BE1342" s="128" t="s">
        <v>50</v>
      </c>
      <c r="BF1342" s="134"/>
      <c r="BG1342" s="128"/>
      <c r="BH1342" s="152" t="s">
        <v>128</v>
      </c>
      <c r="BI1342" s="152"/>
      <c r="BJ1342" s="104"/>
    </row>
    <row r="1343" spans="2:62" s="96" customFormat="1" ht="36.75" hidden="1" customHeight="1">
      <c r="B1343" s="122"/>
      <c r="C1343" s="143"/>
      <c r="D1343" s="122"/>
      <c r="E1343" s="122"/>
      <c r="F1343" s="132">
        <v>16</v>
      </c>
      <c r="G1343" s="133" t="s">
        <v>782</v>
      </c>
      <c r="H1343" s="126">
        <v>0</v>
      </c>
      <c r="I1343" s="126">
        <v>0</v>
      </c>
      <c r="J1343" s="127">
        <f t="shared" si="3134"/>
        <v>0</v>
      </c>
      <c r="K1343" s="126">
        <v>0</v>
      </c>
      <c r="L1343" s="126">
        <v>0</v>
      </c>
      <c r="M1343" s="127">
        <f t="shared" si="3135"/>
        <v>0</v>
      </c>
      <c r="N1343" s="127">
        <f t="shared" si="3136"/>
        <v>0</v>
      </c>
      <c r="O1343" s="126">
        <v>0</v>
      </c>
      <c r="P1343" s="126">
        <v>0</v>
      </c>
      <c r="Q1343" s="127">
        <f t="shared" si="3137"/>
        <v>0</v>
      </c>
      <c r="R1343" s="126">
        <v>0</v>
      </c>
      <c r="S1343" s="126">
        <v>0</v>
      </c>
      <c r="T1343" s="127">
        <f t="shared" si="3138"/>
        <v>0</v>
      </c>
      <c r="U1343" s="127">
        <f t="shared" si="3139"/>
        <v>0</v>
      </c>
      <c r="V1343" s="126">
        <v>0</v>
      </c>
      <c r="W1343" s="126">
        <v>0</v>
      </c>
      <c r="X1343" s="127">
        <f t="shared" si="3140"/>
        <v>0</v>
      </c>
      <c r="Y1343" s="126">
        <v>0</v>
      </c>
      <c r="Z1343" s="126">
        <v>0</v>
      </c>
      <c r="AA1343" s="127">
        <f t="shared" si="3141"/>
        <v>0</v>
      </c>
      <c r="AB1343" s="127">
        <f t="shared" si="3142"/>
        <v>0</v>
      </c>
      <c r="AC1343" s="126">
        <v>0</v>
      </c>
      <c r="AD1343" s="126">
        <v>0</v>
      </c>
      <c r="AE1343" s="127">
        <f t="shared" si="3143"/>
        <v>0</v>
      </c>
      <c r="AF1343" s="126">
        <v>0</v>
      </c>
      <c r="AG1343" s="126">
        <v>0</v>
      </c>
      <c r="AH1343" s="127">
        <f t="shared" si="3144"/>
        <v>0</v>
      </c>
      <c r="AI1343" s="127">
        <f t="shared" si="3145"/>
        <v>0</v>
      </c>
      <c r="AJ1343" s="126">
        <v>0</v>
      </c>
      <c r="AK1343" s="126">
        <v>0</v>
      </c>
      <c r="AL1343" s="127">
        <f t="shared" si="3146"/>
        <v>0</v>
      </c>
      <c r="AM1343" s="126">
        <v>0</v>
      </c>
      <c r="AN1343" s="126">
        <v>0</v>
      </c>
      <c r="AO1343" s="127">
        <f t="shared" si="3147"/>
        <v>0</v>
      </c>
      <c r="AP1343" s="127">
        <f t="shared" si="3148"/>
        <v>0</v>
      </c>
      <c r="AQ1343" s="126">
        <v>0</v>
      </c>
      <c r="AR1343" s="126">
        <v>0</v>
      </c>
      <c r="AS1343" s="127">
        <f t="shared" si="3149"/>
        <v>0</v>
      </c>
      <c r="AT1343" s="126">
        <v>0</v>
      </c>
      <c r="AU1343" s="126">
        <v>0</v>
      </c>
      <c r="AV1343" s="127">
        <f t="shared" si="3150"/>
        <v>0</v>
      </c>
      <c r="AW1343" s="127">
        <f t="shared" si="3151"/>
        <v>0</v>
      </c>
      <c r="AX1343" s="126">
        <v>0</v>
      </c>
      <c r="AY1343" s="126">
        <v>0</v>
      </c>
      <c r="AZ1343" s="127">
        <f t="shared" si="3152"/>
        <v>0</v>
      </c>
      <c r="BA1343" s="126">
        <v>0</v>
      </c>
      <c r="BB1343" s="126">
        <v>0</v>
      </c>
      <c r="BC1343" s="127">
        <f t="shared" si="3153"/>
        <v>0</v>
      </c>
      <c r="BD1343" s="127">
        <f t="shared" si="3154"/>
        <v>0</v>
      </c>
      <c r="BE1343" s="128" t="s">
        <v>50</v>
      </c>
      <c r="BF1343" s="134"/>
      <c r="BG1343" s="128"/>
      <c r="BH1343" s="152" t="s">
        <v>128</v>
      </c>
      <c r="BI1343" s="152"/>
      <c r="BJ1343" s="104"/>
    </row>
    <row r="1344" spans="2:62" s="96" customFormat="1" ht="36.75" hidden="1" customHeight="1">
      <c r="B1344" s="122"/>
      <c r="C1344" s="143"/>
      <c r="D1344" s="122"/>
      <c r="E1344" s="122"/>
      <c r="F1344" s="132">
        <v>17</v>
      </c>
      <c r="G1344" s="133" t="s">
        <v>783</v>
      </c>
      <c r="H1344" s="126">
        <v>0</v>
      </c>
      <c r="I1344" s="126">
        <v>0</v>
      </c>
      <c r="J1344" s="127">
        <f t="shared" si="3134"/>
        <v>0</v>
      </c>
      <c r="K1344" s="126">
        <v>0</v>
      </c>
      <c r="L1344" s="126">
        <v>0</v>
      </c>
      <c r="M1344" s="127">
        <f t="shared" si="3135"/>
        <v>0</v>
      </c>
      <c r="N1344" s="127">
        <f t="shared" si="3136"/>
        <v>0</v>
      </c>
      <c r="O1344" s="126">
        <v>0</v>
      </c>
      <c r="P1344" s="126">
        <v>0</v>
      </c>
      <c r="Q1344" s="127">
        <f t="shared" si="3137"/>
        <v>0</v>
      </c>
      <c r="R1344" s="126">
        <v>0</v>
      </c>
      <c r="S1344" s="126">
        <v>0</v>
      </c>
      <c r="T1344" s="127">
        <f t="shared" si="3138"/>
        <v>0</v>
      </c>
      <c r="U1344" s="127">
        <f t="shared" si="3139"/>
        <v>0</v>
      </c>
      <c r="V1344" s="126">
        <v>0</v>
      </c>
      <c r="W1344" s="126">
        <v>0</v>
      </c>
      <c r="X1344" s="127">
        <f t="shared" si="3140"/>
        <v>0</v>
      </c>
      <c r="Y1344" s="126">
        <v>0</v>
      </c>
      <c r="Z1344" s="126">
        <v>0</v>
      </c>
      <c r="AA1344" s="127">
        <f t="shared" si="3141"/>
        <v>0</v>
      </c>
      <c r="AB1344" s="127">
        <f t="shared" si="3142"/>
        <v>0</v>
      </c>
      <c r="AC1344" s="126">
        <v>0</v>
      </c>
      <c r="AD1344" s="126">
        <v>0</v>
      </c>
      <c r="AE1344" s="127">
        <f t="shared" si="3143"/>
        <v>0</v>
      </c>
      <c r="AF1344" s="126">
        <v>0</v>
      </c>
      <c r="AG1344" s="126">
        <v>0</v>
      </c>
      <c r="AH1344" s="127">
        <f t="shared" si="3144"/>
        <v>0</v>
      </c>
      <c r="AI1344" s="127">
        <f t="shared" si="3145"/>
        <v>0</v>
      </c>
      <c r="AJ1344" s="126">
        <v>0</v>
      </c>
      <c r="AK1344" s="126">
        <v>0</v>
      </c>
      <c r="AL1344" s="127">
        <f t="shared" si="3146"/>
        <v>0</v>
      </c>
      <c r="AM1344" s="126">
        <v>0</v>
      </c>
      <c r="AN1344" s="126">
        <v>0</v>
      </c>
      <c r="AO1344" s="127">
        <f t="shared" si="3147"/>
        <v>0</v>
      </c>
      <c r="AP1344" s="127">
        <f t="shared" si="3148"/>
        <v>0</v>
      </c>
      <c r="AQ1344" s="126">
        <v>0</v>
      </c>
      <c r="AR1344" s="126">
        <v>0</v>
      </c>
      <c r="AS1344" s="127">
        <f t="shared" si="3149"/>
        <v>0</v>
      </c>
      <c r="AT1344" s="126">
        <v>0</v>
      </c>
      <c r="AU1344" s="126">
        <v>0</v>
      </c>
      <c r="AV1344" s="127">
        <f t="shared" si="3150"/>
        <v>0</v>
      </c>
      <c r="AW1344" s="127">
        <f t="shared" si="3151"/>
        <v>0</v>
      </c>
      <c r="AX1344" s="126">
        <v>0</v>
      </c>
      <c r="AY1344" s="126">
        <v>0</v>
      </c>
      <c r="AZ1344" s="127">
        <f t="shared" si="3152"/>
        <v>0</v>
      </c>
      <c r="BA1344" s="126">
        <v>0</v>
      </c>
      <c r="BB1344" s="126">
        <v>0</v>
      </c>
      <c r="BC1344" s="127">
        <f t="shared" si="3153"/>
        <v>0</v>
      </c>
      <c r="BD1344" s="127">
        <f t="shared" si="3154"/>
        <v>0</v>
      </c>
      <c r="BE1344" s="128" t="s">
        <v>50</v>
      </c>
      <c r="BF1344" s="134"/>
      <c r="BG1344" s="128"/>
      <c r="BH1344" s="152" t="s">
        <v>128</v>
      </c>
      <c r="BI1344" s="152"/>
      <c r="BJ1344" s="104"/>
    </row>
    <row r="1345" spans="2:62" s="96" customFormat="1" ht="36.75" hidden="1" customHeight="1">
      <c r="B1345" s="122"/>
      <c r="C1345" s="143"/>
      <c r="D1345" s="122"/>
      <c r="E1345" s="122"/>
      <c r="F1345" s="132">
        <v>18</v>
      </c>
      <c r="G1345" s="133" t="s">
        <v>176</v>
      </c>
      <c r="H1345" s="126">
        <v>0</v>
      </c>
      <c r="I1345" s="126">
        <v>0</v>
      </c>
      <c r="J1345" s="127">
        <f t="shared" si="3134"/>
        <v>0</v>
      </c>
      <c r="K1345" s="126">
        <v>0</v>
      </c>
      <c r="L1345" s="126">
        <v>0</v>
      </c>
      <c r="M1345" s="127">
        <f t="shared" si="3135"/>
        <v>0</v>
      </c>
      <c r="N1345" s="127">
        <f t="shared" si="3136"/>
        <v>0</v>
      </c>
      <c r="O1345" s="126">
        <v>0</v>
      </c>
      <c r="P1345" s="126">
        <v>0</v>
      </c>
      <c r="Q1345" s="127">
        <f t="shared" si="3137"/>
        <v>0</v>
      </c>
      <c r="R1345" s="126">
        <v>0</v>
      </c>
      <c r="S1345" s="126">
        <v>0</v>
      </c>
      <c r="T1345" s="127">
        <f t="shared" si="3138"/>
        <v>0</v>
      </c>
      <c r="U1345" s="127">
        <f t="shared" si="3139"/>
        <v>0</v>
      </c>
      <c r="V1345" s="126">
        <v>0</v>
      </c>
      <c r="W1345" s="126">
        <v>0</v>
      </c>
      <c r="X1345" s="127">
        <f t="shared" si="3140"/>
        <v>0</v>
      </c>
      <c r="Y1345" s="126">
        <v>0</v>
      </c>
      <c r="Z1345" s="126">
        <v>0</v>
      </c>
      <c r="AA1345" s="127">
        <f t="shared" si="3141"/>
        <v>0</v>
      </c>
      <c r="AB1345" s="127">
        <f t="shared" si="3142"/>
        <v>0</v>
      </c>
      <c r="AC1345" s="126">
        <v>0</v>
      </c>
      <c r="AD1345" s="126">
        <v>0</v>
      </c>
      <c r="AE1345" s="127">
        <f t="shared" si="3143"/>
        <v>0</v>
      </c>
      <c r="AF1345" s="126">
        <v>0</v>
      </c>
      <c r="AG1345" s="126">
        <v>0</v>
      </c>
      <c r="AH1345" s="127">
        <f t="shared" si="3144"/>
        <v>0</v>
      </c>
      <c r="AI1345" s="127">
        <f t="shared" si="3145"/>
        <v>0</v>
      </c>
      <c r="AJ1345" s="126">
        <v>0</v>
      </c>
      <c r="AK1345" s="126">
        <v>0</v>
      </c>
      <c r="AL1345" s="127">
        <f t="shared" si="3146"/>
        <v>0</v>
      </c>
      <c r="AM1345" s="126">
        <v>0</v>
      </c>
      <c r="AN1345" s="126">
        <v>0</v>
      </c>
      <c r="AO1345" s="127">
        <f t="shared" si="3147"/>
        <v>0</v>
      </c>
      <c r="AP1345" s="127">
        <f t="shared" si="3148"/>
        <v>0</v>
      </c>
      <c r="AQ1345" s="126">
        <v>0</v>
      </c>
      <c r="AR1345" s="126">
        <v>0</v>
      </c>
      <c r="AS1345" s="127">
        <f t="shared" si="3149"/>
        <v>0</v>
      </c>
      <c r="AT1345" s="126">
        <v>0</v>
      </c>
      <c r="AU1345" s="126">
        <v>0</v>
      </c>
      <c r="AV1345" s="127">
        <f t="shared" si="3150"/>
        <v>0</v>
      </c>
      <c r="AW1345" s="127">
        <f t="shared" si="3151"/>
        <v>0</v>
      </c>
      <c r="AX1345" s="126">
        <v>0</v>
      </c>
      <c r="AY1345" s="126">
        <v>0</v>
      </c>
      <c r="AZ1345" s="127">
        <f t="shared" si="3152"/>
        <v>0</v>
      </c>
      <c r="BA1345" s="126">
        <v>0</v>
      </c>
      <c r="BB1345" s="126">
        <v>0</v>
      </c>
      <c r="BC1345" s="127">
        <f t="shared" si="3153"/>
        <v>0</v>
      </c>
      <c r="BD1345" s="127">
        <f t="shared" si="3154"/>
        <v>0</v>
      </c>
      <c r="BE1345" s="128" t="s">
        <v>50</v>
      </c>
      <c r="BF1345" s="134"/>
      <c r="BG1345" s="128"/>
      <c r="BH1345" s="152" t="s">
        <v>128</v>
      </c>
      <c r="BI1345" s="152"/>
      <c r="BJ1345" s="104"/>
    </row>
    <row r="1346" spans="2:62" s="96" customFormat="1" ht="36.75" hidden="1" customHeight="1">
      <c r="B1346" s="122"/>
      <c r="C1346" s="143"/>
      <c r="D1346" s="122"/>
      <c r="E1346" s="122"/>
      <c r="F1346" s="132">
        <v>19</v>
      </c>
      <c r="G1346" s="133" t="s">
        <v>719</v>
      </c>
      <c r="H1346" s="126">
        <v>0</v>
      </c>
      <c r="I1346" s="126">
        <v>0</v>
      </c>
      <c r="J1346" s="127">
        <f t="shared" si="3134"/>
        <v>0</v>
      </c>
      <c r="K1346" s="126">
        <v>0</v>
      </c>
      <c r="L1346" s="126">
        <v>0</v>
      </c>
      <c r="M1346" s="127">
        <f t="shared" si="3135"/>
        <v>0</v>
      </c>
      <c r="N1346" s="127">
        <f t="shared" si="3136"/>
        <v>0</v>
      </c>
      <c r="O1346" s="126">
        <v>0</v>
      </c>
      <c r="P1346" s="126">
        <v>0</v>
      </c>
      <c r="Q1346" s="127">
        <f t="shared" si="3137"/>
        <v>0</v>
      </c>
      <c r="R1346" s="126">
        <v>0</v>
      </c>
      <c r="S1346" s="126">
        <v>0</v>
      </c>
      <c r="T1346" s="127">
        <f t="shared" si="3138"/>
        <v>0</v>
      </c>
      <c r="U1346" s="127">
        <f t="shared" si="3139"/>
        <v>0</v>
      </c>
      <c r="V1346" s="126">
        <v>0</v>
      </c>
      <c r="W1346" s="126">
        <v>0</v>
      </c>
      <c r="X1346" s="127">
        <f t="shared" si="3140"/>
        <v>0</v>
      </c>
      <c r="Y1346" s="126">
        <v>0</v>
      </c>
      <c r="Z1346" s="126">
        <v>0</v>
      </c>
      <c r="AA1346" s="127">
        <f t="shared" si="3141"/>
        <v>0</v>
      </c>
      <c r="AB1346" s="127">
        <f t="shared" si="3142"/>
        <v>0</v>
      </c>
      <c r="AC1346" s="126">
        <v>0</v>
      </c>
      <c r="AD1346" s="126">
        <v>0</v>
      </c>
      <c r="AE1346" s="127">
        <f t="shared" si="3143"/>
        <v>0</v>
      </c>
      <c r="AF1346" s="126">
        <v>0</v>
      </c>
      <c r="AG1346" s="126">
        <v>0</v>
      </c>
      <c r="AH1346" s="127">
        <f t="shared" si="3144"/>
        <v>0</v>
      </c>
      <c r="AI1346" s="127">
        <f t="shared" si="3145"/>
        <v>0</v>
      </c>
      <c r="AJ1346" s="126">
        <v>0</v>
      </c>
      <c r="AK1346" s="126">
        <v>0</v>
      </c>
      <c r="AL1346" s="127">
        <f t="shared" si="3146"/>
        <v>0</v>
      </c>
      <c r="AM1346" s="126">
        <v>0</v>
      </c>
      <c r="AN1346" s="126">
        <v>0</v>
      </c>
      <c r="AO1346" s="127">
        <f t="shared" si="3147"/>
        <v>0</v>
      </c>
      <c r="AP1346" s="127">
        <f t="shared" si="3148"/>
        <v>0</v>
      </c>
      <c r="AQ1346" s="126">
        <v>0</v>
      </c>
      <c r="AR1346" s="126">
        <v>0</v>
      </c>
      <c r="AS1346" s="127">
        <f t="shared" si="3149"/>
        <v>0</v>
      </c>
      <c r="AT1346" s="126">
        <v>0</v>
      </c>
      <c r="AU1346" s="126">
        <v>0</v>
      </c>
      <c r="AV1346" s="127">
        <f t="shared" si="3150"/>
        <v>0</v>
      </c>
      <c r="AW1346" s="127">
        <f t="shared" si="3151"/>
        <v>0</v>
      </c>
      <c r="AX1346" s="126">
        <v>0</v>
      </c>
      <c r="AY1346" s="126">
        <v>0</v>
      </c>
      <c r="AZ1346" s="127">
        <f t="shared" si="3152"/>
        <v>0</v>
      </c>
      <c r="BA1346" s="126">
        <v>0</v>
      </c>
      <c r="BB1346" s="126">
        <v>0</v>
      </c>
      <c r="BC1346" s="127">
        <f t="shared" si="3153"/>
        <v>0</v>
      </c>
      <c r="BD1346" s="127">
        <f t="shared" si="3154"/>
        <v>0</v>
      </c>
      <c r="BE1346" s="128" t="s">
        <v>50</v>
      </c>
      <c r="BF1346" s="134"/>
      <c r="BG1346" s="128"/>
      <c r="BH1346" s="152" t="s">
        <v>128</v>
      </c>
      <c r="BI1346" s="152"/>
      <c r="BJ1346" s="104"/>
    </row>
    <row r="1347" spans="2:62" s="96" customFormat="1" ht="36.75" hidden="1" customHeight="1">
      <c r="B1347" s="122"/>
      <c r="C1347" s="143"/>
      <c r="D1347" s="122"/>
      <c r="E1347" s="122"/>
      <c r="F1347" s="132">
        <v>20</v>
      </c>
      <c r="G1347" s="133" t="s">
        <v>784</v>
      </c>
      <c r="H1347" s="126">
        <v>0</v>
      </c>
      <c r="I1347" s="126">
        <v>0</v>
      </c>
      <c r="J1347" s="127">
        <f t="shared" si="3134"/>
        <v>0</v>
      </c>
      <c r="K1347" s="126">
        <v>0</v>
      </c>
      <c r="L1347" s="126">
        <v>0</v>
      </c>
      <c r="M1347" s="127">
        <f t="shared" si="3135"/>
        <v>0</v>
      </c>
      <c r="N1347" s="127">
        <f t="shared" si="3136"/>
        <v>0</v>
      </c>
      <c r="O1347" s="126">
        <v>0</v>
      </c>
      <c r="P1347" s="126">
        <v>0</v>
      </c>
      <c r="Q1347" s="127">
        <f t="shared" si="3137"/>
        <v>0</v>
      </c>
      <c r="R1347" s="126">
        <v>0</v>
      </c>
      <c r="S1347" s="126">
        <v>0</v>
      </c>
      <c r="T1347" s="127">
        <f t="shared" si="3138"/>
        <v>0</v>
      </c>
      <c r="U1347" s="127">
        <f t="shared" si="3139"/>
        <v>0</v>
      </c>
      <c r="V1347" s="126">
        <v>0</v>
      </c>
      <c r="W1347" s="126">
        <v>0</v>
      </c>
      <c r="X1347" s="127">
        <f t="shared" si="3140"/>
        <v>0</v>
      </c>
      <c r="Y1347" s="126">
        <v>0</v>
      </c>
      <c r="Z1347" s="126">
        <v>0</v>
      </c>
      <c r="AA1347" s="127">
        <f t="shared" si="3141"/>
        <v>0</v>
      </c>
      <c r="AB1347" s="127">
        <f t="shared" si="3142"/>
        <v>0</v>
      </c>
      <c r="AC1347" s="126">
        <v>0</v>
      </c>
      <c r="AD1347" s="126">
        <v>0</v>
      </c>
      <c r="AE1347" s="127">
        <f t="shared" si="3143"/>
        <v>0</v>
      </c>
      <c r="AF1347" s="126">
        <v>0</v>
      </c>
      <c r="AG1347" s="126">
        <v>0</v>
      </c>
      <c r="AH1347" s="127">
        <f t="shared" si="3144"/>
        <v>0</v>
      </c>
      <c r="AI1347" s="127">
        <f t="shared" si="3145"/>
        <v>0</v>
      </c>
      <c r="AJ1347" s="126">
        <v>0</v>
      </c>
      <c r="AK1347" s="126">
        <v>0</v>
      </c>
      <c r="AL1347" s="127">
        <f t="shared" si="3146"/>
        <v>0</v>
      </c>
      <c r="AM1347" s="126">
        <v>0</v>
      </c>
      <c r="AN1347" s="126">
        <v>0</v>
      </c>
      <c r="AO1347" s="127">
        <f t="shared" si="3147"/>
        <v>0</v>
      </c>
      <c r="AP1347" s="127">
        <f t="shared" si="3148"/>
        <v>0</v>
      </c>
      <c r="AQ1347" s="126">
        <v>0</v>
      </c>
      <c r="AR1347" s="126">
        <v>0</v>
      </c>
      <c r="AS1347" s="127">
        <f t="shared" si="3149"/>
        <v>0</v>
      </c>
      <c r="AT1347" s="126">
        <v>0</v>
      </c>
      <c r="AU1347" s="126">
        <v>0</v>
      </c>
      <c r="AV1347" s="127">
        <f t="shared" si="3150"/>
        <v>0</v>
      </c>
      <c r="AW1347" s="127">
        <f t="shared" si="3151"/>
        <v>0</v>
      </c>
      <c r="AX1347" s="126">
        <v>0</v>
      </c>
      <c r="AY1347" s="126">
        <v>0</v>
      </c>
      <c r="AZ1347" s="127">
        <f t="shared" si="3152"/>
        <v>0</v>
      </c>
      <c r="BA1347" s="126">
        <v>0</v>
      </c>
      <c r="BB1347" s="126">
        <v>0</v>
      </c>
      <c r="BC1347" s="127">
        <f t="shared" si="3153"/>
        <v>0</v>
      </c>
      <c r="BD1347" s="127">
        <f t="shared" si="3154"/>
        <v>0</v>
      </c>
      <c r="BE1347" s="128" t="s">
        <v>50</v>
      </c>
      <c r="BF1347" s="134"/>
      <c r="BG1347" s="128"/>
      <c r="BH1347" s="152" t="s">
        <v>128</v>
      </c>
      <c r="BI1347" s="152"/>
      <c r="BJ1347" s="104"/>
    </row>
    <row r="1348" spans="2:62" s="161" customFormat="1" hidden="1">
      <c r="B1348" s="114">
        <v>2014</v>
      </c>
      <c r="C1348" s="155">
        <v>8317</v>
      </c>
      <c r="D1348" s="114">
        <v>9</v>
      </c>
      <c r="E1348" s="114">
        <v>512</v>
      </c>
      <c r="F1348" s="114"/>
      <c r="G1348" s="156" t="s">
        <v>180</v>
      </c>
      <c r="H1348" s="117">
        <f>SUM(H1349:H1353)</f>
        <v>0</v>
      </c>
      <c r="I1348" s="117">
        <f t="shared" ref="I1348:O1348" si="3155">SUM(I1349:I1353)</f>
        <v>0</v>
      </c>
      <c r="J1348" s="117">
        <f t="shared" si="3155"/>
        <v>0</v>
      </c>
      <c r="K1348" s="117">
        <f t="shared" si="3155"/>
        <v>0</v>
      </c>
      <c r="L1348" s="117">
        <f t="shared" si="3155"/>
        <v>0</v>
      </c>
      <c r="M1348" s="117">
        <f t="shared" si="3155"/>
        <v>0</v>
      </c>
      <c r="N1348" s="117">
        <f t="shared" si="3155"/>
        <v>0</v>
      </c>
      <c r="O1348" s="117">
        <f t="shared" si="3155"/>
        <v>0</v>
      </c>
      <c r="P1348" s="117">
        <f t="shared" ref="P1348:BD1348" si="3156">SUM(P1349:P1353)</f>
        <v>0</v>
      </c>
      <c r="Q1348" s="117">
        <f t="shared" si="3156"/>
        <v>0</v>
      </c>
      <c r="R1348" s="117">
        <f t="shared" si="3156"/>
        <v>0</v>
      </c>
      <c r="S1348" s="117">
        <f t="shared" si="3156"/>
        <v>0</v>
      </c>
      <c r="T1348" s="117">
        <f t="shared" si="3156"/>
        <v>0</v>
      </c>
      <c r="U1348" s="117">
        <f t="shared" si="3156"/>
        <v>0</v>
      </c>
      <c r="V1348" s="117">
        <f t="shared" si="3156"/>
        <v>0</v>
      </c>
      <c r="W1348" s="117">
        <f t="shared" si="3156"/>
        <v>0</v>
      </c>
      <c r="X1348" s="117">
        <f t="shared" si="3156"/>
        <v>0</v>
      </c>
      <c r="Y1348" s="117">
        <f t="shared" si="3156"/>
        <v>0</v>
      </c>
      <c r="Z1348" s="117">
        <f t="shared" si="3156"/>
        <v>0</v>
      </c>
      <c r="AA1348" s="117">
        <f t="shared" si="3156"/>
        <v>0</v>
      </c>
      <c r="AB1348" s="117">
        <f t="shared" si="3156"/>
        <v>0</v>
      </c>
      <c r="AC1348" s="117">
        <f t="shared" si="3156"/>
        <v>0</v>
      </c>
      <c r="AD1348" s="117">
        <f t="shared" si="3156"/>
        <v>0</v>
      </c>
      <c r="AE1348" s="117">
        <f t="shared" si="3156"/>
        <v>0</v>
      </c>
      <c r="AF1348" s="117">
        <f t="shared" si="3156"/>
        <v>0</v>
      </c>
      <c r="AG1348" s="117">
        <f t="shared" si="3156"/>
        <v>0</v>
      </c>
      <c r="AH1348" s="117">
        <f t="shared" si="3156"/>
        <v>0</v>
      </c>
      <c r="AI1348" s="117">
        <f t="shared" si="3156"/>
        <v>0</v>
      </c>
      <c r="AJ1348" s="117">
        <f t="shared" si="3156"/>
        <v>0</v>
      </c>
      <c r="AK1348" s="117">
        <f t="shared" si="3156"/>
        <v>0</v>
      </c>
      <c r="AL1348" s="117">
        <f t="shared" si="3156"/>
        <v>0</v>
      </c>
      <c r="AM1348" s="117">
        <f t="shared" si="3156"/>
        <v>0</v>
      </c>
      <c r="AN1348" s="117">
        <f t="shared" si="3156"/>
        <v>0</v>
      </c>
      <c r="AO1348" s="117">
        <f t="shared" si="3156"/>
        <v>0</v>
      </c>
      <c r="AP1348" s="117">
        <f t="shared" si="3156"/>
        <v>0</v>
      </c>
      <c r="AQ1348" s="117">
        <f t="shared" si="3156"/>
        <v>0</v>
      </c>
      <c r="AR1348" s="117">
        <f t="shared" si="3156"/>
        <v>0</v>
      </c>
      <c r="AS1348" s="117">
        <f t="shared" si="3156"/>
        <v>0</v>
      </c>
      <c r="AT1348" s="117">
        <f t="shared" si="3156"/>
        <v>0</v>
      </c>
      <c r="AU1348" s="117">
        <f t="shared" si="3156"/>
        <v>0</v>
      </c>
      <c r="AV1348" s="117">
        <f t="shared" si="3156"/>
        <v>0</v>
      </c>
      <c r="AW1348" s="117">
        <f t="shared" si="3156"/>
        <v>0</v>
      </c>
      <c r="AX1348" s="117">
        <f t="shared" si="3156"/>
        <v>0</v>
      </c>
      <c r="AY1348" s="117">
        <f t="shared" si="3156"/>
        <v>0</v>
      </c>
      <c r="AZ1348" s="117">
        <f t="shared" si="3156"/>
        <v>0</v>
      </c>
      <c r="BA1348" s="117">
        <f t="shared" si="3156"/>
        <v>0</v>
      </c>
      <c r="BB1348" s="117">
        <f t="shared" si="3156"/>
        <v>0</v>
      </c>
      <c r="BC1348" s="117">
        <f t="shared" si="3156"/>
        <v>0</v>
      </c>
      <c r="BD1348" s="117">
        <f t="shared" si="3156"/>
        <v>0</v>
      </c>
      <c r="BE1348" s="157"/>
      <c r="BF1348" s="158"/>
      <c r="BG1348" s="157"/>
      <c r="BH1348" s="159"/>
      <c r="BI1348" s="159"/>
      <c r="BJ1348" s="160"/>
    </row>
    <row r="1349" spans="2:62" s="96" customFormat="1" ht="36.75" hidden="1" customHeight="1">
      <c r="B1349" s="122"/>
      <c r="C1349" s="143"/>
      <c r="D1349" s="122"/>
      <c r="E1349" s="122"/>
      <c r="F1349" s="132">
        <v>1</v>
      </c>
      <c r="G1349" s="133" t="s">
        <v>644</v>
      </c>
      <c r="H1349" s="126">
        <v>0</v>
      </c>
      <c r="I1349" s="126">
        <v>0</v>
      </c>
      <c r="J1349" s="127">
        <f>H1349+I1349</f>
        <v>0</v>
      </c>
      <c r="K1349" s="126">
        <v>0</v>
      </c>
      <c r="L1349" s="126">
        <v>0</v>
      </c>
      <c r="M1349" s="127">
        <f>K1349+L1349</f>
        <v>0</v>
      </c>
      <c r="N1349" s="127">
        <f>J1349+M1349</f>
        <v>0</v>
      </c>
      <c r="O1349" s="126">
        <v>0</v>
      </c>
      <c r="P1349" s="126">
        <v>0</v>
      </c>
      <c r="Q1349" s="127">
        <f t="shared" ref="Q1349:Q1353" si="3157">O1349+P1349</f>
        <v>0</v>
      </c>
      <c r="R1349" s="126">
        <v>0</v>
      </c>
      <c r="S1349" s="126">
        <v>0</v>
      </c>
      <c r="T1349" s="127">
        <f t="shared" ref="T1349:T1353" si="3158">R1349+S1349</f>
        <v>0</v>
      </c>
      <c r="U1349" s="127">
        <f t="shared" ref="U1349:U1353" si="3159">Q1349+T1349</f>
        <v>0</v>
      </c>
      <c r="V1349" s="126">
        <v>0</v>
      </c>
      <c r="W1349" s="126">
        <v>0</v>
      </c>
      <c r="X1349" s="127">
        <f t="shared" ref="X1349:X1353" si="3160">V1349+W1349</f>
        <v>0</v>
      </c>
      <c r="Y1349" s="126">
        <v>0</v>
      </c>
      <c r="Z1349" s="126">
        <v>0</v>
      </c>
      <c r="AA1349" s="127">
        <f t="shared" ref="AA1349:AA1353" si="3161">Y1349+Z1349</f>
        <v>0</v>
      </c>
      <c r="AB1349" s="127">
        <f t="shared" ref="AB1349:AB1353" si="3162">X1349+AA1349</f>
        <v>0</v>
      </c>
      <c r="AC1349" s="126">
        <v>0</v>
      </c>
      <c r="AD1349" s="126">
        <v>0</v>
      </c>
      <c r="AE1349" s="127">
        <f t="shared" ref="AE1349:AE1353" si="3163">AC1349+AD1349</f>
        <v>0</v>
      </c>
      <c r="AF1349" s="126">
        <v>0</v>
      </c>
      <c r="AG1349" s="126">
        <v>0</v>
      </c>
      <c r="AH1349" s="127">
        <f t="shared" ref="AH1349:AH1353" si="3164">AF1349+AG1349</f>
        <v>0</v>
      </c>
      <c r="AI1349" s="127">
        <f t="shared" ref="AI1349:AI1353" si="3165">AE1349+AH1349</f>
        <v>0</v>
      </c>
      <c r="AJ1349" s="126">
        <v>0</v>
      </c>
      <c r="AK1349" s="126">
        <v>0</v>
      </c>
      <c r="AL1349" s="127">
        <f t="shared" ref="AL1349:AL1353" si="3166">AJ1349+AK1349</f>
        <v>0</v>
      </c>
      <c r="AM1349" s="126">
        <v>0</v>
      </c>
      <c r="AN1349" s="126">
        <v>0</v>
      </c>
      <c r="AO1349" s="127">
        <f t="shared" ref="AO1349:AO1353" si="3167">AM1349+AN1349</f>
        <v>0</v>
      </c>
      <c r="AP1349" s="127">
        <f t="shared" ref="AP1349:AP1353" si="3168">AL1349+AO1349</f>
        <v>0</v>
      </c>
      <c r="AQ1349" s="126">
        <v>0</v>
      </c>
      <c r="AR1349" s="126">
        <v>0</v>
      </c>
      <c r="AS1349" s="127">
        <f t="shared" ref="AS1349:AS1353" si="3169">AQ1349+AR1349</f>
        <v>0</v>
      </c>
      <c r="AT1349" s="126">
        <v>0</v>
      </c>
      <c r="AU1349" s="126">
        <v>0</v>
      </c>
      <c r="AV1349" s="127">
        <f t="shared" ref="AV1349:AV1353" si="3170">AT1349+AU1349</f>
        <v>0</v>
      </c>
      <c r="AW1349" s="127">
        <f t="shared" ref="AW1349:AW1353" si="3171">AS1349+AV1349</f>
        <v>0</v>
      </c>
      <c r="AX1349" s="126">
        <v>0</v>
      </c>
      <c r="AY1349" s="126">
        <v>0</v>
      </c>
      <c r="AZ1349" s="127">
        <f t="shared" ref="AZ1349:AZ1353" si="3172">AX1349+AY1349</f>
        <v>0</v>
      </c>
      <c r="BA1349" s="126">
        <v>0</v>
      </c>
      <c r="BB1349" s="126">
        <v>0</v>
      </c>
      <c r="BC1349" s="127">
        <f t="shared" ref="BC1349:BC1353" si="3173">BA1349+BB1349</f>
        <v>0</v>
      </c>
      <c r="BD1349" s="127">
        <f t="shared" ref="BD1349:BD1353" si="3174">AZ1349+BC1349</f>
        <v>0</v>
      </c>
      <c r="BE1349" s="128" t="s">
        <v>50</v>
      </c>
      <c r="BF1349" s="134"/>
      <c r="BG1349" s="128"/>
      <c r="BH1349" s="152" t="s">
        <v>128</v>
      </c>
      <c r="BI1349" s="152"/>
      <c r="BJ1349" s="104"/>
    </row>
    <row r="1350" spans="2:62" s="96" customFormat="1" ht="36.75" hidden="1" customHeight="1">
      <c r="B1350" s="122"/>
      <c r="C1350" s="143"/>
      <c r="D1350" s="122"/>
      <c r="E1350" s="122"/>
      <c r="F1350" s="132">
        <v>2</v>
      </c>
      <c r="G1350" s="133" t="s">
        <v>615</v>
      </c>
      <c r="H1350" s="126">
        <v>0</v>
      </c>
      <c r="I1350" s="126">
        <v>0</v>
      </c>
      <c r="J1350" s="127">
        <f>H1350+I1350</f>
        <v>0</v>
      </c>
      <c r="K1350" s="126">
        <v>0</v>
      </c>
      <c r="L1350" s="126">
        <v>0</v>
      </c>
      <c r="M1350" s="127">
        <f>K1350+L1350</f>
        <v>0</v>
      </c>
      <c r="N1350" s="127">
        <f>J1350+M1350</f>
        <v>0</v>
      </c>
      <c r="O1350" s="126">
        <v>0</v>
      </c>
      <c r="P1350" s="126">
        <v>0</v>
      </c>
      <c r="Q1350" s="127">
        <f t="shared" si="3157"/>
        <v>0</v>
      </c>
      <c r="R1350" s="126">
        <v>0</v>
      </c>
      <c r="S1350" s="126">
        <v>0</v>
      </c>
      <c r="T1350" s="127">
        <f t="shared" si="3158"/>
        <v>0</v>
      </c>
      <c r="U1350" s="127">
        <f t="shared" si="3159"/>
        <v>0</v>
      </c>
      <c r="V1350" s="126">
        <v>0</v>
      </c>
      <c r="W1350" s="126">
        <v>0</v>
      </c>
      <c r="X1350" s="127">
        <f t="shared" si="3160"/>
        <v>0</v>
      </c>
      <c r="Y1350" s="126">
        <v>0</v>
      </c>
      <c r="Z1350" s="126">
        <v>0</v>
      </c>
      <c r="AA1350" s="127">
        <f t="shared" si="3161"/>
        <v>0</v>
      </c>
      <c r="AB1350" s="127">
        <f t="shared" si="3162"/>
        <v>0</v>
      </c>
      <c r="AC1350" s="126">
        <v>0</v>
      </c>
      <c r="AD1350" s="126">
        <v>0</v>
      </c>
      <c r="AE1350" s="127">
        <f t="shared" si="3163"/>
        <v>0</v>
      </c>
      <c r="AF1350" s="126">
        <v>0</v>
      </c>
      <c r="AG1350" s="126">
        <v>0</v>
      </c>
      <c r="AH1350" s="127">
        <f t="shared" si="3164"/>
        <v>0</v>
      </c>
      <c r="AI1350" s="127">
        <f t="shared" si="3165"/>
        <v>0</v>
      </c>
      <c r="AJ1350" s="126">
        <v>0</v>
      </c>
      <c r="AK1350" s="126">
        <v>0</v>
      </c>
      <c r="AL1350" s="127">
        <f t="shared" si="3166"/>
        <v>0</v>
      </c>
      <c r="AM1350" s="126">
        <v>0</v>
      </c>
      <c r="AN1350" s="126">
        <v>0</v>
      </c>
      <c r="AO1350" s="127">
        <f t="shared" si="3167"/>
        <v>0</v>
      </c>
      <c r="AP1350" s="127">
        <f t="shared" si="3168"/>
        <v>0</v>
      </c>
      <c r="AQ1350" s="126">
        <v>0</v>
      </c>
      <c r="AR1350" s="126">
        <v>0</v>
      </c>
      <c r="AS1350" s="127">
        <f t="shared" si="3169"/>
        <v>0</v>
      </c>
      <c r="AT1350" s="126">
        <v>0</v>
      </c>
      <c r="AU1350" s="126">
        <v>0</v>
      </c>
      <c r="AV1350" s="127">
        <f t="shared" si="3170"/>
        <v>0</v>
      </c>
      <c r="AW1350" s="127">
        <f t="shared" si="3171"/>
        <v>0</v>
      </c>
      <c r="AX1350" s="126">
        <v>0</v>
      </c>
      <c r="AY1350" s="126">
        <v>0</v>
      </c>
      <c r="AZ1350" s="127">
        <f t="shared" si="3172"/>
        <v>0</v>
      </c>
      <c r="BA1350" s="126">
        <v>0</v>
      </c>
      <c r="BB1350" s="126">
        <v>0</v>
      </c>
      <c r="BC1350" s="127">
        <f t="shared" si="3173"/>
        <v>0</v>
      </c>
      <c r="BD1350" s="127">
        <f t="shared" si="3174"/>
        <v>0</v>
      </c>
      <c r="BE1350" s="128" t="s">
        <v>50</v>
      </c>
      <c r="BF1350" s="134"/>
      <c r="BG1350" s="128"/>
      <c r="BH1350" s="152" t="s">
        <v>128</v>
      </c>
      <c r="BI1350" s="152"/>
      <c r="BJ1350" s="104"/>
    </row>
    <row r="1351" spans="2:62" s="96" customFormat="1" ht="36.75" hidden="1" customHeight="1">
      <c r="B1351" s="122"/>
      <c r="C1351" s="143"/>
      <c r="D1351" s="122"/>
      <c r="E1351" s="122"/>
      <c r="F1351" s="132">
        <v>3</v>
      </c>
      <c r="G1351" s="133" t="s">
        <v>779</v>
      </c>
      <c r="H1351" s="126">
        <v>0</v>
      </c>
      <c r="I1351" s="126">
        <v>0</v>
      </c>
      <c r="J1351" s="127">
        <f>H1351+I1351</f>
        <v>0</v>
      </c>
      <c r="K1351" s="126">
        <v>0</v>
      </c>
      <c r="L1351" s="126">
        <v>0</v>
      </c>
      <c r="M1351" s="127">
        <f>K1351+L1351</f>
        <v>0</v>
      </c>
      <c r="N1351" s="127">
        <f>J1351+M1351</f>
        <v>0</v>
      </c>
      <c r="O1351" s="126">
        <v>0</v>
      </c>
      <c r="P1351" s="126">
        <v>0</v>
      </c>
      <c r="Q1351" s="127">
        <f t="shared" si="3157"/>
        <v>0</v>
      </c>
      <c r="R1351" s="126">
        <v>0</v>
      </c>
      <c r="S1351" s="126">
        <v>0</v>
      </c>
      <c r="T1351" s="127">
        <f t="shared" si="3158"/>
        <v>0</v>
      </c>
      <c r="U1351" s="127">
        <f t="shared" si="3159"/>
        <v>0</v>
      </c>
      <c r="V1351" s="126">
        <v>0</v>
      </c>
      <c r="W1351" s="126">
        <v>0</v>
      </c>
      <c r="X1351" s="127">
        <f t="shared" si="3160"/>
        <v>0</v>
      </c>
      <c r="Y1351" s="126">
        <v>0</v>
      </c>
      <c r="Z1351" s="126">
        <v>0</v>
      </c>
      <c r="AA1351" s="127">
        <f t="shared" si="3161"/>
        <v>0</v>
      </c>
      <c r="AB1351" s="127">
        <f t="shared" si="3162"/>
        <v>0</v>
      </c>
      <c r="AC1351" s="126">
        <v>0</v>
      </c>
      <c r="AD1351" s="126">
        <v>0</v>
      </c>
      <c r="AE1351" s="127">
        <f t="shared" si="3163"/>
        <v>0</v>
      </c>
      <c r="AF1351" s="126">
        <v>0</v>
      </c>
      <c r="AG1351" s="126">
        <v>0</v>
      </c>
      <c r="AH1351" s="127">
        <f t="shared" si="3164"/>
        <v>0</v>
      </c>
      <c r="AI1351" s="127">
        <f t="shared" si="3165"/>
        <v>0</v>
      </c>
      <c r="AJ1351" s="126">
        <v>0</v>
      </c>
      <c r="AK1351" s="126">
        <v>0</v>
      </c>
      <c r="AL1351" s="127">
        <f t="shared" si="3166"/>
        <v>0</v>
      </c>
      <c r="AM1351" s="126">
        <v>0</v>
      </c>
      <c r="AN1351" s="126">
        <v>0</v>
      </c>
      <c r="AO1351" s="127">
        <f t="shared" si="3167"/>
        <v>0</v>
      </c>
      <c r="AP1351" s="127">
        <f t="shared" si="3168"/>
        <v>0</v>
      </c>
      <c r="AQ1351" s="126">
        <v>0</v>
      </c>
      <c r="AR1351" s="126">
        <v>0</v>
      </c>
      <c r="AS1351" s="127">
        <f t="shared" si="3169"/>
        <v>0</v>
      </c>
      <c r="AT1351" s="126">
        <v>0</v>
      </c>
      <c r="AU1351" s="126">
        <v>0</v>
      </c>
      <c r="AV1351" s="127">
        <f t="shared" si="3170"/>
        <v>0</v>
      </c>
      <c r="AW1351" s="127">
        <f t="shared" si="3171"/>
        <v>0</v>
      </c>
      <c r="AX1351" s="126">
        <v>0</v>
      </c>
      <c r="AY1351" s="126">
        <v>0</v>
      </c>
      <c r="AZ1351" s="127">
        <f t="shared" si="3172"/>
        <v>0</v>
      </c>
      <c r="BA1351" s="126">
        <v>0</v>
      </c>
      <c r="BB1351" s="126">
        <v>0</v>
      </c>
      <c r="BC1351" s="127">
        <f t="shared" si="3173"/>
        <v>0</v>
      </c>
      <c r="BD1351" s="127">
        <f t="shared" si="3174"/>
        <v>0</v>
      </c>
      <c r="BE1351" s="128" t="s">
        <v>50</v>
      </c>
      <c r="BF1351" s="134"/>
      <c r="BG1351" s="128"/>
      <c r="BH1351" s="152" t="s">
        <v>128</v>
      </c>
      <c r="BI1351" s="152"/>
      <c r="BJ1351" s="104"/>
    </row>
    <row r="1352" spans="2:62" s="96" customFormat="1" ht="36.75" hidden="1" customHeight="1">
      <c r="B1352" s="122"/>
      <c r="C1352" s="143"/>
      <c r="D1352" s="122"/>
      <c r="E1352" s="122"/>
      <c r="F1352" s="132">
        <v>4</v>
      </c>
      <c r="G1352" s="133" t="s">
        <v>785</v>
      </c>
      <c r="H1352" s="126">
        <v>0</v>
      </c>
      <c r="I1352" s="126">
        <v>0</v>
      </c>
      <c r="J1352" s="127">
        <f>H1352+I1352</f>
        <v>0</v>
      </c>
      <c r="K1352" s="126">
        <v>0</v>
      </c>
      <c r="L1352" s="126">
        <v>0</v>
      </c>
      <c r="M1352" s="127">
        <f>K1352+L1352</f>
        <v>0</v>
      </c>
      <c r="N1352" s="127">
        <f>J1352+M1352</f>
        <v>0</v>
      </c>
      <c r="O1352" s="126">
        <v>0</v>
      </c>
      <c r="P1352" s="126">
        <v>0</v>
      </c>
      <c r="Q1352" s="127">
        <f t="shared" si="3157"/>
        <v>0</v>
      </c>
      <c r="R1352" s="126">
        <v>0</v>
      </c>
      <c r="S1352" s="126">
        <v>0</v>
      </c>
      <c r="T1352" s="127">
        <f t="shared" si="3158"/>
        <v>0</v>
      </c>
      <c r="U1352" s="127">
        <f t="shared" si="3159"/>
        <v>0</v>
      </c>
      <c r="V1352" s="126">
        <v>0</v>
      </c>
      <c r="W1352" s="126">
        <v>0</v>
      </c>
      <c r="X1352" s="127">
        <f t="shared" si="3160"/>
        <v>0</v>
      </c>
      <c r="Y1352" s="126">
        <v>0</v>
      </c>
      <c r="Z1352" s="126">
        <v>0</v>
      </c>
      <c r="AA1352" s="127">
        <f t="shared" si="3161"/>
        <v>0</v>
      </c>
      <c r="AB1352" s="127">
        <f t="shared" si="3162"/>
        <v>0</v>
      </c>
      <c r="AC1352" s="126">
        <v>0</v>
      </c>
      <c r="AD1352" s="126">
        <v>0</v>
      </c>
      <c r="AE1352" s="127">
        <f t="shared" si="3163"/>
        <v>0</v>
      </c>
      <c r="AF1352" s="126">
        <v>0</v>
      </c>
      <c r="AG1352" s="126">
        <v>0</v>
      </c>
      <c r="AH1352" s="127">
        <f t="shared" si="3164"/>
        <v>0</v>
      </c>
      <c r="AI1352" s="127">
        <f t="shared" si="3165"/>
        <v>0</v>
      </c>
      <c r="AJ1352" s="126">
        <v>0</v>
      </c>
      <c r="AK1352" s="126">
        <v>0</v>
      </c>
      <c r="AL1352" s="127">
        <f t="shared" si="3166"/>
        <v>0</v>
      </c>
      <c r="AM1352" s="126">
        <v>0</v>
      </c>
      <c r="AN1352" s="126">
        <v>0</v>
      </c>
      <c r="AO1352" s="127">
        <f t="shared" si="3167"/>
        <v>0</v>
      </c>
      <c r="AP1352" s="127">
        <f t="shared" si="3168"/>
        <v>0</v>
      </c>
      <c r="AQ1352" s="126">
        <v>0</v>
      </c>
      <c r="AR1352" s="126">
        <v>0</v>
      </c>
      <c r="AS1352" s="127">
        <f t="shared" si="3169"/>
        <v>0</v>
      </c>
      <c r="AT1352" s="126">
        <v>0</v>
      </c>
      <c r="AU1352" s="126">
        <v>0</v>
      </c>
      <c r="AV1352" s="127">
        <f t="shared" si="3170"/>
        <v>0</v>
      </c>
      <c r="AW1352" s="127">
        <f t="shared" si="3171"/>
        <v>0</v>
      </c>
      <c r="AX1352" s="126">
        <v>0</v>
      </c>
      <c r="AY1352" s="126">
        <v>0</v>
      </c>
      <c r="AZ1352" s="127">
        <f t="shared" si="3172"/>
        <v>0</v>
      </c>
      <c r="BA1352" s="126">
        <v>0</v>
      </c>
      <c r="BB1352" s="126">
        <v>0</v>
      </c>
      <c r="BC1352" s="127">
        <f t="shared" si="3173"/>
        <v>0</v>
      </c>
      <c r="BD1352" s="127">
        <f t="shared" si="3174"/>
        <v>0</v>
      </c>
      <c r="BE1352" s="128" t="s">
        <v>50</v>
      </c>
      <c r="BF1352" s="134"/>
      <c r="BG1352" s="128"/>
      <c r="BH1352" s="152" t="s">
        <v>128</v>
      </c>
      <c r="BI1352" s="152"/>
      <c r="BJ1352" s="104"/>
    </row>
    <row r="1353" spans="2:62" s="96" customFormat="1" ht="36.75" hidden="1" customHeight="1">
      <c r="B1353" s="122"/>
      <c r="C1353" s="143"/>
      <c r="D1353" s="122"/>
      <c r="E1353" s="122"/>
      <c r="F1353" s="132">
        <v>5</v>
      </c>
      <c r="G1353" s="133" t="s">
        <v>61</v>
      </c>
      <c r="H1353" s="126">
        <v>0</v>
      </c>
      <c r="I1353" s="126">
        <v>0</v>
      </c>
      <c r="J1353" s="127">
        <f>H1353+I1353</f>
        <v>0</v>
      </c>
      <c r="K1353" s="126">
        <v>0</v>
      </c>
      <c r="L1353" s="126">
        <v>0</v>
      </c>
      <c r="M1353" s="127">
        <f>K1353+L1353</f>
        <v>0</v>
      </c>
      <c r="N1353" s="127">
        <f>J1353+M1353</f>
        <v>0</v>
      </c>
      <c r="O1353" s="126">
        <v>0</v>
      </c>
      <c r="P1353" s="126">
        <v>0</v>
      </c>
      <c r="Q1353" s="127">
        <f t="shared" si="3157"/>
        <v>0</v>
      </c>
      <c r="R1353" s="126">
        <v>0</v>
      </c>
      <c r="S1353" s="126">
        <v>0</v>
      </c>
      <c r="T1353" s="127">
        <f t="shared" si="3158"/>
        <v>0</v>
      </c>
      <c r="U1353" s="127">
        <f t="shared" si="3159"/>
        <v>0</v>
      </c>
      <c r="V1353" s="126">
        <v>0</v>
      </c>
      <c r="W1353" s="126">
        <v>0</v>
      </c>
      <c r="X1353" s="127">
        <f t="shared" si="3160"/>
        <v>0</v>
      </c>
      <c r="Y1353" s="126">
        <v>0</v>
      </c>
      <c r="Z1353" s="126">
        <v>0</v>
      </c>
      <c r="AA1353" s="127">
        <f t="shared" si="3161"/>
        <v>0</v>
      </c>
      <c r="AB1353" s="127">
        <f t="shared" si="3162"/>
        <v>0</v>
      </c>
      <c r="AC1353" s="126">
        <v>0</v>
      </c>
      <c r="AD1353" s="126">
        <v>0</v>
      </c>
      <c r="AE1353" s="127">
        <f t="shared" si="3163"/>
        <v>0</v>
      </c>
      <c r="AF1353" s="126">
        <v>0</v>
      </c>
      <c r="AG1353" s="126">
        <v>0</v>
      </c>
      <c r="AH1353" s="127">
        <f t="shared" si="3164"/>
        <v>0</v>
      </c>
      <c r="AI1353" s="127">
        <f t="shared" si="3165"/>
        <v>0</v>
      </c>
      <c r="AJ1353" s="126">
        <v>0</v>
      </c>
      <c r="AK1353" s="126">
        <v>0</v>
      </c>
      <c r="AL1353" s="127">
        <f t="shared" si="3166"/>
        <v>0</v>
      </c>
      <c r="AM1353" s="126">
        <v>0</v>
      </c>
      <c r="AN1353" s="126">
        <v>0</v>
      </c>
      <c r="AO1353" s="127">
        <f t="shared" si="3167"/>
        <v>0</v>
      </c>
      <c r="AP1353" s="127">
        <f t="shared" si="3168"/>
        <v>0</v>
      </c>
      <c r="AQ1353" s="126">
        <v>0</v>
      </c>
      <c r="AR1353" s="126">
        <v>0</v>
      </c>
      <c r="AS1353" s="127">
        <f t="shared" si="3169"/>
        <v>0</v>
      </c>
      <c r="AT1353" s="126">
        <v>0</v>
      </c>
      <c r="AU1353" s="126">
        <v>0</v>
      </c>
      <c r="AV1353" s="127">
        <f t="shared" si="3170"/>
        <v>0</v>
      </c>
      <c r="AW1353" s="127">
        <f t="shared" si="3171"/>
        <v>0</v>
      </c>
      <c r="AX1353" s="126">
        <v>0</v>
      </c>
      <c r="AY1353" s="126">
        <v>0</v>
      </c>
      <c r="AZ1353" s="127">
        <f t="shared" si="3172"/>
        <v>0</v>
      </c>
      <c r="BA1353" s="126">
        <v>0</v>
      </c>
      <c r="BB1353" s="126">
        <v>0</v>
      </c>
      <c r="BC1353" s="127">
        <f t="shared" si="3173"/>
        <v>0</v>
      </c>
      <c r="BD1353" s="127">
        <f t="shared" si="3174"/>
        <v>0</v>
      </c>
      <c r="BE1353" s="128" t="s">
        <v>50</v>
      </c>
      <c r="BF1353" s="134"/>
      <c r="BG1353" s="128"/>
      <c r="BH1353" s="152" t="s">
        <v>128</v>
      </c>
      <c r="BI1353" s="152"/>
      <c r="BJ1353" s="104"/>
    </row>
    <row r="1354" spans="2:62" s="121" customFormat="1" ht="40.5" hidden="1">
      <c r="B1354" s="114">
        <v>2014</v>
      </c>
      <c r="C1354" s="115">
        <v>8317</v>
      </c>
      <c r="D1354" s="114">
        <v>9</v>
      </c>
      <c r="E1354" s="114">
        <v>515</v>
      </c>
      <c r="F1354" s="114"/>
      <c r="G1354" s="116" t="s">
        <v>68</v>
      </c>
      <c r="H1354" s="117">
        <f>SUM(H1355:H1374)</f>
        <v>0</v>
      </c>
      <c r="I1354" s="117">
        <f t="shared" ref="I1354:O1354" si="3175">SUM(I1355:I1374)</f>
        <v>0</v>
      </c>
      <c r="J1354" s="117">
        <f t="shared" si="3175"/>
        <v>0</v>
      </c>
      <c r="K1354" s="117">
        <f t="shared" si="3175"/>
        <v>0</v>
      </c>
      <c r="L1354" s="117">
        <f t="shared" si="3175"/>
        <v>0</v>
      </c>
      <c r="M1354" s="117">
        <f t="shared" si="3175"/>
        <v>0</v>
      </c>
      <c r="N1354" s="117">
        <f t="shared" si="3175"/>
        <v>0</v>
      </c>
      <c r="O1354" s="117">
        <f t="shared" si="3175"/>
        <v>0</v>
      </c>
      <c r="P1354" s="117">
        <f t="shared" ref="P1354:BD1354" si="3176">SUM(P1355:P1374)</f>
        <v>0</v>
      </c>
      <c r="Q1354" s="117">
        <f t="shared" si="3176"/>
        <v>0</v>
      </c>
      <c r="R1354" s="117">
        <f t="shared" si="3176"/>
        <v>0</v>
      </c>
      <c r="S1354" s="117">
        <f t="shared" si="3176"/>
        <v>0</v>
      </c>
      <c r="T1354" s="117">
        <f t="shared" si="3176"/>
        <v>0</v>
      </c>
      <c r="U1354" s="117">
        <f t="shared" si="3176"/>
        <v>0</v>
      </c>
      <c r="V1354" s="117">
        <f t="shared" si="3176"/>
        <v>0</v>
      </c>
      <c r="W1354" s="117">
        <f t="shared" si="3176"/>
        <v>0</v>
      </c>
      <c r="X1354" s="117">
        <f t="shared" si="3176"/>
        <v>0</v>
      </c>
      <c r="Y1354" s="117">
        <f t="shared" si="3176"/>
        <v>0</v>
      </c>
      <c r="Z1354" s="117">
        <f t="shared" si="3176"/>
        <v>0</v>
      </c>
      <c r="AA1354" s="117">
        <f t="shared" si="3176"/>
        <v>0</v>
      </c>
      <c r="AB1354" s="117">
        <f t="shared" si="3176"/>
        <v>0</v>
      </c>
      <c r="AC1354" s="117">
        <f t="shared" si="3176"/>
        <v>0</v>
      </c>
      <c r="AD1354" s="117">
        <f t="shared" si="3176"/>
        <v>0</v>
      </c>
      <c r="AE1354" s="117">
        <f t="shared" si="3176"/>
        <v>0</v>
      </c>
      <c r="AF1354" s="117">
        <f t="shared" si="3176"/>
        <v>0</v>
      </c>
      <c r="AG1354" s="117">
        <f t="shared" si="3176"/>
        <v>0</v>
      </c>
      <c r="AH1354" s="117">
        <f t="shared" si="3176"/>
        <v>0</v>
      </c>
      <c r="AI1354" s="117">
        <f t="shared" si="3176"/>
        <v>0</v>
      </c>
      <c r="AJ1354" s="117">
        <f t="shared" si="3176"/>
        <v>0</v>
      </c>
      <c r="AK1354" s="117">
        <f t="shared" si="3176"/>
        <v>0</v>
      </c>
      <c r="AL1354" s="117">
        <f t="shared" si="3176"/>
        <v>0</v>
      </c>
      <c r="AM1354" s="117">
        <f t="shared" si="3176"/>
        <v>0</v>
      </c>
      <c r="AN1354" s="117">
        <f t="shared" si="3176"/>
        <v>0</v>
      </c>
      <c r="AO1354" s="117">
        <f t="shared" si="3176"/>
        <v>0</v>
      </c>
      <c r="AP1354" s="117">
        <f t="shared" si="3176"/>
        <v>0</v>
      </c>
      <c r="AQ1354" s="117">
        <f t="shared" si="3176"/>
        <v>0</v>
      </c>
      <c r="AR1354" s="117">
        <f t="shared" si="3176"/>
        <v>0</v>
      </c>
      <c r="AS1354" s="117">
        <f t="shared" si="3176"/>
        <v>0</v>
      </c>
      <c r="AT1354" s="117">
        <f t="shared" si="3176"/>
        <v>0</v>
      </c>
      <c r="AU1354" s="117">
        <f t="shared" si="3176"/>
        <v>0</v>
      </c>
      <c r="AV1354" s="117">
        <f t="shared" si="3176"/>
        <v>0</v>
      </c>
      <c r="AW1354" s="117">
        <f t="shared" si="3176"/>
        <v>0</v>
      </c>
      <c r="AX1354" s="117">
        <f t="shared" si="3176"/>
        <v>0</v>
      </c>
      <c r="AY1354" s="117">
        <f t="shared" si="3176"/>
        <v>0</v>
      </c>
      <c r="AZ1354" s="117">
        <f t="shared" si="3176"/>
        <v>0</v>
      </c>
      <c r="BA1354" s="117">
        <f t="shared" si="3176"/>
        <v>0</v>
      </c>
      <c r="BB1354" s="117">
        <f t="shared" si="3176"/>
        <v>0</v>
      </c>
      <c r="BC1354" s="117">
        <f t="shared" si="3176"/>
        <v>0</v>
      </c>
      <c r="BD1354" s="117">
        <f t="shared" si="3176"/>
        <v>0</v>
      </c>
      <c r="BE1354" s="118"/>
      <c r="BF1354" s="119"/>
      <c r="BG1354" s="118"/>
      <c r="BH1354" s="140"/>
      <c r="BI1354" s="140"/>
      <c r="BJ1354" s="104"/>
    </row>
    <row r="1355" spans="2:62" s="96" customFormat="1" ht="36.75" hidden="1" customHeight="1">
      <c r="B1355" s="122"/>
      <c r="C1355" s="143"/>
      <c r="D1355" s="122"/>
      <c r="E1355" s="122"/>
      <c r="F1355" s="132">
        <v>1</v>
      </c>
      <c r="G1355" s="133" t="s">
        <v>71</v>
      </c>
      <c r="H1355" s="126">
        <v>0</v>
      </c>
      <c r="I1355" s="126">
        <v>0</v>
      </c>
      <c r="J1355" s="127">
        <f t="shared" ref="J1355:J1374" si="3177">H1355+I1355</f>
        <v>0</v>
      </c>
      <c r="K1355" s="126">
        <v>0</v>
      </c>
      <c r="L1355" s="126">
        <v>0</v>
      </c>
      <c r="M1355" s="127">
        <f t="shared" ref="M1355:M1374" si="3178">K1355+L1355</f>
        <v>0</v>
      </c>
      <c r="N1355" s="127">
        <f t="shared" ref="N1355:N1374" si="3179">J1355+M1355</f>
        <v>0</v>
      </c>
      <c r="O1355" s="126">
        <v>0</v>
      </c>
      <c r="P1355" s="126">
        <v>0</v>
      </c>
      <c r="Q1355" s="127">
        <f t="shared" ref="Q1355:Q1374" si="3180">O1355+P1355</f>
        <v>0</v>
      </c>
      <c r="R1355" s="126">
        <v>0</v>
      </c>
      <c r="S1355" s="126">
        <v>0</v>
      </c>
      <c r="T1355" s="127">
        <f t="shared" ref="T1355:T1374" si="3181">R1355+S1355</f>
        <v>0</v>
      </c>
      <c r="U1355" s="127">
        <f t="shared" ref="U1355:U1374" si="3182">Q1355+T1355</f>
        <v>0</v>
      </c>
      <c r="V1355" s="126">
        <v>0</v>
      </c>
      <c r="W1355" s="126">
        <v>0</v>
      </c>
      <c r="X1355" s="127">
        <f t="shared" ref="X1355:X1374" si="3183">V1355+W1355</f>
        <v>0</v>
      </c>
      <c r="Y1355" s="126">
        <v>0</v>
      </c>
      <c r="Z1355" s="126">
        <v>0</v>
      </c>
      <c r="AA1355" s="127">
        <f t="shared" ref="AA1355:AA1374" si="3184">Y1355+Z1355</f>
        <v>0</v>
      </c>
      <c r="AB1355" s="127">
        <f t="shared" ref="AB1355:AB1374" si="3185">X1355+AA1355</f>
        <v>0</v>
      </c>
      <c r="AC1355" s="126">
        <v>0</v>
      </c>
      <c r="AD1355" s="126">
        <v>0</v>
      </c>
      <c r="AE1355" s="127">
        <f t="shared" ref="AE1355:AE1374" si="3186">AC1355+AD1355</f>
        <v>0</v>
      </c>
      <c r="AF1355" s="126">
        <v>0</v>
      </c>
      <c r="AG1355" s="126">
        <v>0</v>
      </c>
      <c r="AH1355" s="127">
        <f t="shared" ref="AH1355:AH1374" si="3187">AF1355+AG1355</f>
        <v>0</v>
      </c>
      <c r="AI1355" s="127">
        <f t="shared" ref="AI1355:AI1374" si="3188">AE1355+AH1355</f>
        <v>0</v>
      </c>
      <c r="AJ1355" s="126">
        <v>0</v>
      </c>
      <c r="AK1355" s="126">
        <v>0</v>
      </c>
      <c r="AL1355" s="127">
        <f t="shared" ref="AL1355:AL1374" si="3189">AJ1355+AK1355</f>
        <v>0</v>
      </c>
      <c r="AM1355" s="126">
        <v>0</v>
      </c>
      <c r="AN1355" s="126">
        <v>0</v>
      </c>
      <c r="AO1355" s="127">
        <f t="shared" ref="AO1355:AO1374" si="3190">AM1355+AN1355</f>
        <v>0</v>
      </c>
      <c r="AP1355" s="127">
        <f t="shared" ref="AP1355:AP1374" si="3191">AL1355+AO1355</f>
        <v>0</v>
      </c>
      <c r="AQ1355" s="126">
        <v>0</v>
      </c>
      <c r="AR1355" s="126">
        <v>0</v>
      </c>
      <c r="AS1355" s="127">
        <f t="shared" ref="AS1355:AS1374" si="3192">AQ1355+AR1355</f>
        <v>0</v>
      </c>
      <c r="AT1355" s="126">
        <v>0</v>
      </c>
      <c r="AU1355" s="126">
        <v>0</v>
      </c>
      <c r="AV1355" s="127">
        <f t="shared" ref="AV1355:AV1374" si="3193">AT1355+AU1355</f>
        <v>0</v>
      </c>
      <c r="AW1355" s="127">
        <f t="shared" ref="AW1355:AW1374" si="3194">AS1355+AV1355</f>
        <v>0</v>
      </c>
      <c r="AX1355" s="126">
        <v>0</v>
      </c>
      <c r="AY1355" s="126">
        <v>0</v>
      </c>
      <c r="AZ1355" s="127">
        <f t="shared" ref="AZ1355:AZ1374" si="3195">AX1355+AY1355</f>
        <v>0</v>
      </c>
      <c r="BA1355" s="126">
        <v>0</v>
      </c>
      <c r="BB1355" s="126">
        <v>0</v>
      </c>
      <c r="BC1355" s="127">
        <f t="shared" ref="BC1355:BC1374" si="3196">BA1355+BB1355</f>
        <v>0</v>
      </c>
      <c r="BD1355" s="127">
        <f t="shared" ref="BD1355:BD1374" si="3197">AZ1355+BC1355</f>
        <v>0</v>
      </c>
      <c r="BE1355" s="128" t="s">
        <v>50</v>
      </c>
      <c r="BF1355" s="134"/>
      <c r="BG1355" s="128"/>
      <c r="BH1355" s="152" t="s">
        <v>128</v>
      </c>
      <c r="BI1355" s="152"/>
      <c r="BJ1355" s="104"/>
    </row>
    <row r="1356" spans="2:62" s="96" customFormat="1" ht="36.75" hidden="1" customHeight="1">
      <c r="B1356" s="122"/>
      <c r="C1356" s="143"/>
      <c r="D1356" s="122"/>
      <c r="E1356" s="122"/>
      <c r="F1356" s="132">
        <v>2</v>
      </c>
      <c r="G1356" s="133" t="s">
        <v>786</v>
      </c>
      <c r="H1356" s="126">
        <v>0</v>
      </c>
      <c r="I1356" s="126">
        <v>0</v>
      </c>
      <c r="J1356" s="127">
        <f t="shared" si="3177"/>
        <v>0</v>
      </c>
      <c r="K1356" s="126">
        <v>0</v>
      </c>
      <c r="L1356" s="126">
        <v>0</v>
      </c>
      <c r="M1356" s="127">
        <f t="shared" si="3178"/>
        <v>0</v>
      </c>
      <c r="N1356" s="127">
        <f t="shared" si="3179"/>
        <v>0</v>
      </c>
      <c r="O1356" s="126">
        <v>0</v>
      </c>
      <c r="P1356" s="126">
        <v>0</v>
      </c>
      <c r="Q1356" s="127">
        <f t="shared" si="3180"/>
        <v>0</v>
      </c>
      <c r="R1356" s="126">
        <v>0</v>
      </c>
      <c r="S1356" s="126">
        <v>0</v>
      </c>
      <c r="T1356" s="127">
        <f t="shared" si="3181"/>
        <v>0</v>
      </c>
      <c r="U1356" s="127">
        <f t="shared" si="3182"/>
        <v>0</v>
      </c>
      <c r="V1356" s="126">
        <v>0</v>
      </c>
      <c r="W1356" s="126">
        <v>0</v>
      </c>
      <c r="X1356" s="127">
        <f t="shared" si="3183"/>
        <v>0</v>
      </c>
      <c r="Y1356" s="126">
        <v>0</v>
      </c>
      <c r="Z1356" s="126">
        <v>0</v>
      </c>
      <c r="AA1356" s="127">
        <f t="shared" si="3184"/>
        <v>0</v>
      </c>
      <c r="AB1356" s="127">
        <f t="shared" si="3185"/>
        <v>0</v>
      </c>
      <c r="AC1356" s="126">
        <v>0</v>
      </c>
      <c r="AD1356" s="126">
        <v>0</v>
      </c>
      <c r="AE1356" s="127">
        <f t="shared" si="3186"/>
        <v>0</v>
      </c>
      <c r="AF1356" s="126">
        <v>0</v>
      </c>
      <c r="AG1356" s="126">
        <v>0</v>
      </c>
      <c r="AH1356" s="127">
        <f t="shared" si="3187"/>
        <v>0</v>
      </c>
      <c r="AI1356" s="127">
        <f t="shared" si="3188"/>
        <v>0</v>
      </c>
      <c r="AJ1356" s="126">
        <v>0</v>
      </c>
      <c r="AK1356" s="126">
        <v>0</v>
      </c>
      <c r="AL1356" s="127">
        <f t="shared" si="3189"/>
        <v>0</v>
      </c>
      <c r="AM1356" s="126">
        <v>0</v>
      </c>
      <c r="AN1356" s="126">
        <v>0</v>
      </c>
      <c r="AO1356" s="127">
        <f t="shared" si="3190"/>
        <v>0</v>
      </c>
      <c r="AP1356" s="127">
        <f t="shared" si="3191"/>
        <v>0</v>
      </c>
      <c r="AQ1356" s="126">
        <v>0</v>
      </c>
      <c r="AR1356" s="126">
        <v>0</v>
      </c>
      <c r="AS1356" s="127">
        <f t="shared" si="3192"/>
        <v>0</v>
      </c>
      <c r="AT1356" s="126">
        <v>0</v>
      </c>
      <c r="AU1356" s="126">
        <v>0</v>
      </c>
      <c r="AV1356" s="127">
        <f t="shared" si="3193"/>
        <v>0</v>
      </c>
      <c r="AW1356" s="127">
        <f t="shared" si="3194"/>
        <v>0</v>
      </c>
      <c r="AX1356" s="126">
        <v>0</v>
      </c>
      <c r="AY1356" s="126">
        <v>0</v>
      </c>
      <c r="AZ1356" s="127">
        <f t="shared" si="3195"/>
        <v>0</v>
      </c>
      <c r="BA1356" s="126">
        <v>0</v>
      </c>
      <c r="BB1356" s="126">
        <v>0</v>
      </c>
      <c r="BC1356" s="127">
        <f t="shared" si="3196"/>
        <v>0</v>
      </c>
      <c r="BD1356" s="127">
        <f t="shared" si="3197"/>
        <v>0</v>
      </c>
      <c r="BE1356" s="128" t="s">
        <v>50</v>
      </c>
      <c r="BF1356" s="134"/>
      <c r="BG1356" s="128"/>
      <c r="BH1356" s="152" t="s">
        <v>128</v>
      </c>
      <c r="BI1356" s="152"/>
      <c r="BJ1356" s="104"/>
    </row>
    <row r="1357" spans="2:62" s="96" customFormat="1" ht="36.75" hidden="1" customHeight="1">
      <c r="B1357" s="122"/>
      <c r="C1357" s="143"/>
      <c r="D1357" s="122"/>
      <c r="E1357" s="122"/>
      <c r="F1357" s="132">
        <v>3</v>
      </c>
      <c r="G1357" s="133" t="s">
        <v>787</v>
      </c>
      <c r="H1357" s="126">
        <v>0</v>
      </c>
      <c r="I1357" s="126">
        <v>0</v>
      </c>
      <c r="J1357" s="127">
        <f t="shared" si="3177"/>
        <v>0</v>
      </c>
      <c r="K1357" s="126">
        <v>0</v>
      </c>
      <c r="L1357" s="126">
        <v>0</v>
      </c>
      <c r="M1357" s="127">
        <f t="shared" si="3178"/>
        <v>0</v>
      </c>
      <c r="N1357" s="127">
        <f t="shared" si="3179"/>
        <v>0</v>
      </c>
      <c r="O1357" s="126">
        <v>0</v>
      </c>
      <c r="P1357" s="126">
        <v>0</v>
      </c>
      <c r="Q1357" s="127">
        <f t="shared" si="3180"/>
        <v>0</v>
      </c>
      <c r="R1357" s="126">
        <v>0</v>
      </c>
      <c r="S1357" s="126">
        <v>0</v>
      </c>
      <c r="T1357" s="127">
        <f t="shared" si="3181"/>
        <v>0</v>
      </c>
      <c r="U1357" s="127">
        <f t="shared" si="3182"/>
        <v>0</v>
      </c>
      <c r="V1357" s="126">
        <v>0</v>
      </c>
      <c r="W1357" s="126">
        <v>0</v>
      </c>
      <c r="X1357" s="127">
        <f t="shared" si="3183"/>
        <v>0</v>
      </c>
      <c r="Y1357" s="126">
        <v>0</v>
      </c>
      <c r="Z1357" s="126">
        <v>0</v>
      </c>
      <c r="AA1357" s="127">
        <f t="shared" si="3184"/>
        <v>0</v>
      </c>
      <c r="AB1357" s="127">
        <f t="shared" si="3185"/>
        <v>0</v>
      </c>
      <c r="AC1357" s="126">
        <v>0</v>
      </c>
      <c r="AD1357" s="126">
        <v>0</v>
      </c>
      <c r="AE1357" s="127">
        <f t="shared" si="3186"/>
        <v>0</v>
      </c>
      <c r="AF1357" s="126">
        <v>0</v>
      </c>
      <c r="AG1357" s="126">
        <v>0</v>
      </c>
      <c r="AH1357" s="127">
        <f t="shared" si="3187"/>
        <v>0</v>
      </c>
      <c r="AI1357" s="127">
        <f t="shared" si="3188"/>
        <v>0</v>
      </c>
      <c r="AJ1357" s="126">
        <v>0</v>
      </c>
      <c r="AK1357" s="126">
        <v>0</v>
      </c>
      <c r="AL1357" s="127">
        <f t="shared" si="3189"/>
        <v>0</v>
      </c>
      <c r="AM1357" s="126">
        <v>0</v>
      </c>
      <c r="AN1357" s="126">
        <v>0</v>
      </c>
      <c r="AO1357" s="127">
        <f t="shared" si="3190"/>
        <v>0</v>
      </c>
      <c r="AP1357" s="127">
        <f t="shared" si="3191"/>
        <v>0</v>
      </c>
      <c r="AQ1357" s="126">
        <v>0</v>
      </c>
      <c r="AR1357" s="126">
        <v>0</v>
      </c>
      <c r="AS1357" s="127">
        <f t="shared" si="3192"/>
        <v>0</v>
      </c>
      <c r="AT1357" s="126">
        <v>0</v>
      </c>
      <c r="AU1357" s="126">
        <v>0</v>
      </c>
      <c r="AV1357" s="127">
        <f t="shared" si="3193"/>
        <v>0</v>
      </c>
      <c r="AW1357" s="127">
        <f t="shared" si="3194"/>
        <v>0</v>
      </c>
      <c r="AX1357" s="126">
        <v>0</v>
      </c>
      <c r="AY1357" s="126">
        <v>0</v>
      </c>
      <c r="AZ1357" s="127">
        <f t="shared" si="3195"/>
        <v>0</v>
      </c>
      <c r="BA1357" s="126">
        <v>0</v>
      </c>
      <c r="BB1357" s="126">
        <v>0</v>
      </c>
      <c r="BC1357" s="127">
        <f t="shared" si="3196"/>
        <v>0</v>
      </c>
      <c r="BD1357" s="127">
        <f t="shared" si="3197"/>
        <v>0</v>
      </c>
      <c r="BE1357" s="128" t="s">
        <v>50</v>
      </c>
      <c r="BF1357" s="134"/>
      <c r="BG1357" s="128"/>
      <c r="BH1357" s="152" t="s">
        <v>128</v>
      </c>
      <c r="BI1357" s="152"/>
      <c r="BJ1357" s="104"/>
    </row>
    <row r="1358" spans="2:62" s="96" customFormat="1" ht="36.75" hidden="1" customHeight="1">
      <c r="B1358" s="122"/>
      <c r="C1358" s="143"/>
      <c r="D1358" s="122"/>
      <c r="E1358" s="122"/>
      <c r="F1358" s="132">
        <v>4</v>
      </c>
      <c r="G1358" s="133" t="s">
        <v>788</v>
      </c>
      <c r="H1358" s="126">
        <v>0</v>
      </c>
      <c r="I1358" s="126">
        <v>0</v>
      </c>
      <c r="J1358" s="127">
        <f t="shared" si="3177"/>
        <v>0</v>
      </c>
      <c r="K1358" s="126">
        <v>0</v>
      </c>
      <c r="L1358" s="126">
        <v>0</v>
      </c>
      <c r="M1358" s="127">
        <f t="shared" si="3178"/>
        <v>0</v>
      </c>
      <c r="N1358" s="127">
        <f t="shared" si="3179"/>
        <v>0</v>
      </c>
      <c r="O1358" s="126">
        <v>0</v>
      </c>
      <c r="P1358" s="126">
        <v>0</v>
      </c>
      <c r="Q1358" s="127">
        <f t="shared" si="3180"/>
        <v>0</v>
      </c>
      <c r="R1358" s="126">
        <v>0</v>
      </c>
      <c r="S1358" s="126">
        <v>0</v>
      </c>
      <c r="T1358" s="127">
        <f t="shared" si="3181"/>
        <v>0</v>
      </c>
      <c r="U1358" s="127">
        <f t="shared" si="3182"/>
        <v>0</v>
      </c>
      <c r="V1358" s="126">
        <v>0</v>
      </c>
      <c r="W1358" s="126">
        <v>0</v>
      </c>
      <c r="X1358" s="127">
        <f t="shared" si="3183"/>
        <v>0</v>
      </c>
      <c r="Y1358" s="126">
        <v>0</v>
      </c>
      <c r="Z1358" s="126">
        <v>0</v>
      </c>
      <c r="AA1358" s="127">
        <f t="shared" si="3184"/>
        <v>0</v>
      </c>
      <c r="AB1358" s="127">
        <f t="shared" si="3185"/>
        <v>0</v>
      </c>
      <c r="AC1358" s="126">
        <v>0</v>
      </c>
      <c r="AD1358" s="126">
        <v>0</v>
      </c>
      <c r="AE1358" s="127">
        <f t="shared" si="3186"/>
        <v>0</v>
      </c>
      <c r="AF1358" s="126">
        <v>0</v>
      </c>
      <c r="AG1358" s="126">
        <v>0</v>
      </c>
      <c r="AH1358" s="127">
        <f t="shared" si="3187"/>
        <v>0</v>
      </c>
      <c r="AI1358" s="127">
        <f t="shared" si="3188"/>
        <v>0</v>
      </c>
      <c r="AJ1358" s="126">
        <v>0</v>
      </c>
      <c r="AK1358" s="126">
        <v>0</v>
      </c>
      <c r="AL1358" s="127">
        <f t="shared" si="3189"/>
        <v>0</v>
      </c>
      <c r="AM1358" s="126">
        <v>0</v>
      </c>
      <c r="AN1358" s="126">
        <v>0</v>
      </c>
      <c r="AO1358" s="127">
        <f t="shared" si="3190"/>
        <v>0</v>
      </c>
      <c r="AP1358" s="127">
        <f t="shared" si="3191"/>
        <v>0</v>
      </c>
      <c r="AQ1358" s="126">
        <v>0</v>
      </c>
      <c r="AR1358" s="126">
        <v>0</v>
      </c>
      <c r="AS1358" s="127">
        <f t="shared" si="3192"/>
        <v>0</v>
      </c>
      <c r="AT1358" s="126">
        <v>0</v>
      </c>
      <c r="AU1358" s="126">
        <v>0</v>
      </c>
      <c r="AV1358" s="127">
        <f t="shared" si="3193"/>
        <v>0</v>
      </c>
      <c r="AW1358" s="127">
        <f t="shared" si="3194"/>
        <v>0</v>
      </c>
      <c r="AX1358" s="126">
        <v>0</v>
      </c>
      <c r="AY1358" s="126">
        <v>0</v>
      </c>
      <c r="AZ1358" s="127">
        <f t="shared" si="3195"/>
        <v>0</v>
      </c>
      <c r="BA1358" s="126">
        <v>0</v>
      </c>
      <c r="BB1358" s="126">
        <v>0</v>
      </c>
      <c r="BC1358" s="127">
        <f t="shared" si="3196"/>
        <v>0</v>
      </c>
      <c r="BD1358" s="127">
        <f t="shared" si="3197"/>
        <v>0</v>
      </c>
      <c r="BE1358" s="128" t="s">
        <v>50</v>
      </c>
      <c r="BF1358" s="134"/>
      <c r="BG1358" s="128"/>
      <c r="BH1358" s="152" t="s">
        <v>128</v>
      </c>
      <c r="BI1358" s="152"/>
      <c r="BJ1358" s="104"/>
    </row>
    <row r="1359" spans="2:62" s="96" customFormat="1" ht="36.75" hidden="1" customHeight="1">
      <c r="B1359" s="122"/>
      <c r="C1359" s="143"/>
      <c r="D1359" s="122"/>
      <c r="E1359" s="122"/>
      <c r="F1359" s="132">
        <v>5</v>
      </c>
      <c r="G1359" s="133" t="s">
        <v>789</v>
      </c>
      <c r="H1359" s="126">
        <v>0</v>
      </c>
      <c r="I1359" s="126">
        <v>0</v>
      </c>
      <c r="J1359" s="127">
        <f t="shared" si="3177"/>
        <v>0</v>
      </c>
      <c r="K1359" s="126">
        <v>0</v>
      </c>
      <c r="L1359" s="126">
        <v>0</v>
      </c>
      <c r="M1359" s="127">
        <f t="shared" si="3178"/>
        <v>0</v>
      </c>
      <c r="N1359" s="127">
        <f t="shared" si="3179"/>
        <v>0</v>
      </c>
      <c r="O1359" s="126">
        <v>0</v>
      </c>
      <c r="P1359" s="126">
        <v>0</v>
      </c>
      <c r="Q1359" s="127">
        <f t="shared" si="3180"/>
        <v>0</v>
      </c>
      <c r="R1359" s="126">
        <v>0</v>
      </c>
      <c r="S1359" s="126">
        <v>0</v>
      </c>
      <c r="T1359" s="127">
        <f t="shared" si="3181"/>
        <v>0</v>
      </c>
      <c r="U1359" s="127">
        <f t="shared" si="3182"/>
        <v>0</v>
      </c>
      <c r="V1359" s="126">
        <v>0</v>
      </c>
      <c r="W1359" s="126">
        <v>0</v>
      </c>
      <c r="X1359" s="127">
        <f t="shared" si="3183"/>
        <v>0</v>
      </c>
      <c r="Y1359" s="126">
        <v>0</v>
      </c>
      <c r="Z1359" s="126">
        <v>0</v>
      </c>
      <c r="AA1359" s="127">
        <f t="shared" si="3184"/>
        <v>0</v>
      </c>
      <c r="AB1359" s="127">
        <f t="shared" si="3185"/>
        <v>0</v>
      </c>
      <c r="AC1359" s="126">
        <v>0</v>
      </c>
      <c r="AD1359" s="126">
        <v>0</v>
      </c>
      <c r="AE1359" s="127">
        <f t="shared" si="3186"/>
        <v>0</v>
      </c>
      <c r="AF1359" s="126">
        <v>0</v>
      </c>
      <c r="AG1359" s="126">
        <v>0</v>
      </c>
      <c r="AH1359" s="127">
        <f t="shared" si="3187"/>
        <v>0</v>
      </c>
      <c r="AI1359" s="127">
        <f t="shared" si="3188"/>
        <v>0</v>
      </c>
      <c r="AJ1359" s="126">
        <v>0</v>
      </c>
      <c r="AK1359" s="126">
        <v>0</v>
      </c>
      <c r="AL1359" s="127">
        <f t="shared" si="3189"/>
        <v>0</v>
      </c>
      <c r="AM1359" s="126">
        <v>0</v>
      </c>
      <c r="AN1359" s="126">
        <v>0</v>
      </c>
      <c r="AO1359" s="127">
        <f t="shared" si="3190"/>
        <v>0</v>
      </c>
      <c r="AP1359" s="127">
        <f t="shared" si="3191"/>
        <v>0</v>
      </c>
      <c r="AQ1359" s="126">
        <v>0</v>
      </c>
      <c r="AR1359" s="126">
        <v>0</v>
      </c>
      <c r="AS1359" s="127">
        <f t="shared" si="3192"/>
        <v>0</v>
      </c>
      <c r="AT1359" s="126">
        <v>0</v>
      </c>
      <c r="AU1359" s="126">
        <v>0</v>
      </c>
      <c r="AV1359" s="127">
        <f t="shared" si="3193"/>
        <v>0</v>
      </c>
      <c r="AW1359" s="127">
        <f t="shared" si="3194"/>
        <v>0</v>
      </c>
      <c r="AX1359" s="126">
        <v>0</v>
      </c>
      <c r="AY1359" s="126">
        <v>0</v>
      </c>
      <c r="AZ1359" s="127">
        <f t="shared" si="3195"/>
        <v>0</v>
      </c>
      <c r="BA1359" s="126">
        <v>0</v>
      </c>
      <c r="BB1359" s="126">
        <v>0</v>
      </c>
      <c r="BC1359" s="127">
        <f t="shared" si="3196"/>
        <v>0</v>
      </c>
      <c r="BD1359" s="127">
        <f t="shared" si="3197"/>
        <v>0</v>
      </c>
      <c r="BE1359" s="128" t="s">
        <v>50</v>
      </c>
      <c r="BF1359" s="134"/>
      <c r="BG1359" s="128"/>
      <c r="BH1359" s="152" t="s">
        <v>128</v>
      </c>
      <c r="BI1359" s="152"/>
      <c r="BJ1359" s="104"/>
    </row>
    <row r="1360" spans="2:62" s="96" customFormat="1" ht="36.75" hidden="1" customHeight="1">
      <c r="B1360" s="122"/>
      <c r="C1360" s="143"/>
      <c r="D1360" s="122"/>
      <c r="E1360" s="122"/>
      <c r="F1360" s="132">
        <v>6</v>
      </c>
      <c r="G1360" s="133" t="s">
        <v>790</v>
      </c>
      <c r="H1360" s="126">
        <v>0</v>
      </c>
      <c r="I1360" s="126">
        <v>0</v>
      </c>
      <c r="J1360" s="127">
        <f t="shared" si="3177"/>
        <v>0</v>
      </c>
      <c r="K1360" s="126">
        <v>0</v>
      </c>
      <c r="L1360" s="126">
        <v>0</v>
      </c>
      <c r="M1360" s="127">
        <f t="shared" si="3178"/>
        <v>0</v>
      </c>
      <c r="N1360" s="127">
        <f t="shared" si="3179"/>
        <v>0</v>
      </c>
      <c r="O1360" s="126">
        <v>0</v>
      </c>
      <c r="P1360" s="126">
        <v>0</v>
      </c>
      <c r="Q1360" s="127">
        <f t="shared" si="3180"/>
        <v>0</v>
      </c>
      <c r="R1360" s="126">
        <v>0</v>
      </c>
      <c r="S1360" s="126">
        <v>0</v>
      </c>
      <c r="T1360" s="127">
        <f t="shared" si="3181"/>
        <v>0</v>
      </c>
      <c r="U1360" s="127">
        <f t="shared" si="3182"/>
        <v>0</v>
      </c>
      <c r="V1360" s="126">
        <v>0</v>
      </c>
      <c r="W1360" s="126">
        <v>0</v>
      </c>
      <c r="X1360" s="127">
        <f t="shared" si="3183"/>
        <v>0</v>
      </c>
      <c r="Y1360" s="126">
        <v>0</v>
      </c>
      <c r="Z1360" s="126">
        <v>0</v>
      </c>
      <c r="AA1360" s="127">
        <f t="shared" si="3184"/>
        <v>0</v>
      </c>
      <c r="AB1360" s="127">
        <f t="shared" si="3185"/>
        <v>0</v>
      </c>
      <c r="AC1360" s="126">
        <v>0</v>
      </c>
      <c r="AD1360" s="126">
        <v>0</v>
      </c>
      <c r="AE1360" s="127">
        <f t="shared" si="3186"/>
        <v>0</v>
      </c>
      <c r="AF1360" s="126">
        <v>0</v>
      </c>
      <c r="AG1360" s="126">
        <v>0</v>
      </c>
      <c r="AH1360" s="127">
        <f t="shared" si="3187"/>
        <v>0</v>
      </c>
      <c r="AI1360" s="127">
        <f t="shared" si="3188"/>
        <v>0</v>
      </c>
      <c r="AJ1360" s="126">
        <v>0</v>
      </c>
      <c r="AK1360" s="126">
        <v>0</v>
      </c>
      <c r="AL1360" s="127">
        <f t="shared" si="3189"/>
        <v>0</v>
      </c>
      <c r="AM1360" s="126">
        <v>0</v>
      </c>
      <c r="AN1360" s="126">
        <v>0</v>
      </c>
      <c r="AO1360" s="127">
        <f t="shared" si="3190"/>
        <v>0</v>
      </c>
      <c r="AP1360" s="127">
        <f t="shared" si="3191"/>
        <v>0</v>
      </c>
      <c r="AQ1360" s="126">
        <v>0</v>
      </c>
      <c r="AR1360" s="126">
        <v>0</v>
      </c>
      <c r="AS1360" s="127">
        <f t="shared" si="3192"/>
        <v>0</v>
      </c>
      <c r="AT1360" s="126">
        <v>0</v>
      </c>
      <c r="AU1360" s="126">
        <v>0</v>
      </c>
      <c r="AV1360" s="127">
        <f t="shared" si="3193"/>
        <v>0</v>
      </c>
      <c r="AW1360" s="127">
        <f t="shared" si="3194"/>
        <v>0</v>
      </c>
      <c r="AX1360" s="126">
        <v>0</v>
      </c>
      <c r="AY1360" s="126">
        <v>0</v>
      </c>
      <c r="AZ1360" s="127">
        <f t="shared" si="3195"/>
        <v>0</v>
      </c>
      <c r="BA1360" s="126">
        <v>0</v>
      </c>
      <c r="BB1360" s="126">
        <v>0</v>
      </c>
      <c r="BC1360" s="127">
        <f t="shared" si="3196"/>
        <v>0</v>
      </c>
      <c r="BD1360" s="127">
        <f t="shared" si="3197"/>
        <v>0</v>
      </c>
      <c r="BE1360" s="128" t="s">
        <v>50</v>
      </c>
      <c r="BF1360" s="134"/>
      <c r="BG1360" s="128"/>
      <c r="BH1360" s="152" t="s">
        <v>128</v>
      </c>
      <c r="BI1360" s="152"/>
      <c r="BJ1360" s="104"/>
    </row>
    <row r="1361" spans="2:62" s="96" customFormat="1" ht="36.75" hidden="1" customHeight="1">
      <c r="B1361" s="122"/>
      <c r="C1361" s="143"/>
      <c r="D1361" s="122"/>
      <c r="E1361" s="122"/>
      <c r="F1361" s="132">
        <v>7</v>
      </c>
      <c r="G1361" s="133" t="s">
        <v>791</v>
      </c>
      <c r="H1361" s="126">
        <v>0</v>
      </c>
      <c r="I1361" s="126">
        <v>0</v>
      </c>
      <c r="J1361" s="127">
        <f t="shared" si="3177"/>
        <v>0</v>
      </c>
      <c r="K1361" s="126">
        <v>0</v>
      </c>
      <c r="L1361" s="126">
        <v>0</v>
      </c>
      <c r="M1361" s="127">
        <f t="shared" si="3178"/>
        <v>0</v>
      </c>
      <c r="N1361" s="127">
        <f t="shared" si="3179"/>
        <v>0</v>
      </c>
      <c r="O1361" s="126">
        <v>0</v>
      </c>
      <c r="P1361" s="126">
        <v>0</v>
      </c>
      <c r="Q1361" s="127">
        <f t="shared" si="3180"/>
        <v>0</v>
      </c>
      <c r="R1361" s="126">
        <v>0</v>
      </c>
      <c r="S1361" s="126">
        <v>0</v>
      </c>
      <c r="T1361" s="127">
        <f t="shared" si="3181"/>
        <v>0</v>
      </c>
      <c r="U1361" s="127">
        <f t="shared" si="3182"/>
        <v>0</v>
      </c>
      <c r="V1361" s="126">
        <v>0</v>
      </c>
      <c r="W1361" s="126">
        <v>0</v>
      </c>
      <c r="X1361" s="127">
        <f t="shared" si="3183"/>
        <v>0</v>
      </c>
      <c r="Y1361" s="126">
        <v>0</v>
      </c>
      <c r="Z1361" s="126">
        <v>0</v>
      </c>
      <c r="AA1361" s="127">
        <f t="shared" si="3184"/>
        <v>0</v>
      </c>
      <c r="AB1361" s="127">
        <f t="shared" si="3185"/>
        <v>0</v>
      </c>
      <c r="AC1361" s="126">
        <v>0</v>
      </c>
      <c r="AD1361" s="126">
        <v>0</v>
      </c>
      <c r="AE1361" s="127">
        <f t="shared" si="3186"/>
        <v>0</v>
      </c>
      <c r="AF1361" s="126">
        <v>0</v>
      </c>
      <c r="AG1361" s="126">
        <v>0</v>
      </c>
      <c r="AH1361" s="127">
        <f t="shared" si="3187"/>
        <v>0</v>
      </c>
      <c r="AI1361" s="127">
        <f t="shared" si="3188"/>
        <v>0</v>
      </c>
      <c r="AJ1361" s="126">
        <v>0</v>
      </c>
      <c r="AK1361" s="126">
        <v>0</v>
      </c>
      <c r="AL1361" s="127">
        <f t="shared" si="3189"/>
        <v>0</v>
      </c>
      <c r="AM1361" s="126">
        <v>0</v>
      </c>
      <c r="AN1361" s="126">
        <v>0</v>
      </c>
      <c r="AO1361" s="127">
        <f t="shared" si="3190"/>
        <v>0</v>
      </c>
      <c r="AP1361" s="127">
        <f t="shared" si="3191"/>
        <v>0</v>
      </c>
      <c r="AQ1361" s="126">
        <v>0</v>
      </c>
      <c r="AR1361" s="126">
        <v>0</v>
      </c>
      <c r="AS1361" s="127">
        <f t="shared" si="3192"/>
        <v>0</v>
      </c>
      <c r="AT1361" s="126">
        <v>0</v>
      </c>
      <c r="AU1361" s="126">
        <v>0</v>
      </c>
      <c r="AV1361" s="127">
        <f t="shared" si="3193"/>
        <v>0</v>
      </c>
      <c r="AW1361" s="127">
        <f t="shared" si="3194"/>
        <v>0</v>
      </c>
      <c r="AX1361" s="126">
        <v>0</v>
      </c>
      <c r="AY1361" s="126">
        <v>0</v>
      </c>
      <c r="AZ1361" s="127">
        <f t="shared" si="3195"/>
        <v>0</v>
      </c>
      <c r="BA1361" s="126">
        <v>0</v>
      </c>
      <c r="BB1361" s="126">
        <v>0</v>
      </c>
      <c r="BC1361" s="127">
        <f t="shared" si="3196"/>
        <v>0</v>
      </c>
      <c r="BD1361" s="127">
        <f t="shared" si="3197"/>
        <v>0</v>
      </c>
      <c r="BE1361" s="128" t="s">
        <v>50</v>
      </c>
      <c r="BF1361" s="134"/>
      <c r="BG1361" s="128"/>
      <c r="BH1361" s="152" t="s">
        <v>128</v>
      </c>
      <c r="BI1361" s="152"/>
      <c r="BJ1361" s="104"/>
    </row>
    <row r="1362" spans="2:62" s="96" customFormat="1" ht="36.75" hidden="1" customHeight="1">
      <c r="B1362" s="122"/>
      <c r="C1362" s="143"/>
      <c r="D1362" s="122"/>
      <c r="E1362" s="122"/>
      <c r="F1362" s="132">
        <v>8</v>
      </c>
      <c r="G1362" s="133" t="s">
        <v>624</v>
      </c>
      <c r="H1362" s="126">
        <v>0</v>
      </c>
      <c r="I1362" s="126">
        <v>0</v>
      </c>
      <c r="J1362" s="127">
        <f t="shared" si="3177"/>
        <v>0</v>
      </c>
      <c r="K1362" s="126">
        <v>0</v>
      </c>
      <c r="L1362" s="126">
        <v>0</v>
      </c>
      <c r="M1362" s="127">
        <f t="shared" si="3178"/>
        <v>0</v>
      </c>
      <c r="N1362" s="127">
        <f t="shared" si="3179"/>
        <v>0</v>
      </c>
      <c r="O1362" s="126">
        <v>0</v>
      </c>
      <c r="P1362" s="126">
        <v>0</v>
      </c>
      <c r="Q1362" s="127">
        <f t="shared" si="3180"/>
        <v>0</v>
      </c>
      <c r="R1362" s="126">
        <v>0</v>
      </c>
      <c r="S1362" s="126">
        <v>0</v>
      </c>
      <c r="T1362" s="127">
        <f t="shared" si="3181"/>
        <v>0</v>
      </c>
      <c r="U1362" s="127">
        <f t="shared" si="3182"/>
        <v>0</v>
      </c>
      <c r="V1362" s="126">
        <v>0</v>
      </c>
      <c r="W1362" s="126">
        <v>0</v>
      </c>
      <c r="X1362" s="127">
        <f t="shared" si="3183"/>
        <v>0</v>
      </c>
      <c r="Y1362" s="126">
        <v>0</v>
      </c>
      <c r="Z1362" s="126">
        <v>0</v>
      </c>
      <c r="AA1362" s="127">
        <f t="shared" si="3184"/>
        <v>0</v>
      </c>
      <c r="AB1362" s="127">
        <f t="shared" si="3185"/>
        <v>0</v>
      </c>
      <c r="AC1362" s="126">
        <v>0</v>
      </c>
      <c r="AD1362" s="126">
        <v>0</v>
      </c>
      <c r="AE1362" s="127">
        <f t="shared" si="3186"/>
        <v>0</v>
      </c>
      <c r="AF1362" s="126">
        <v>0</v>
      </c>
      <c r="AG1362" s="126">
        <v>0</v>
      </c>
      <c r="AH1362" s="127">
        <f t="shared" si="3187"/>
        <v>0</v>
      </c>
      <c r="AI1362" s="127">
        <f t="shared" si="3188"/>
        <v>0</v>
      </c>
      <c r="AJ1362" s="126">
        <v>0</v>
      </c>
      <c r="AK1362" s="126">
        <v>0</v>
      </c>
      <c r="AL1362" s="127">
        <f t="shared" si="3189"/>
        <v>0</v>
      </c>
      <c r="AM1362" s="126">
        <v>0</v>
      </c>
      <c r="AN1362" s="126">
        <v>0</v>
      </c>
      <c r="AO1362" s="127">
        <f t="shared" si="3190"/>
        <v>0</v>
      </c>
      <c r="AP1362" s="127">
        <f t="shared" si="3191"/>
        <v>0</v>
      </c>
      <c r="AQ1362" s="126">
        <v>0</v>
      </c>
      <c r="AR1362" s="126">
        <v>0</v>
      </c>
      <c r="AS1362" s="127">
        <f t="shared" si="3192"/>
        <v>0</v>
      </c>
      <c r="AT1362" s="126">
        <v>0</v>
      </c>
      <c r="AU1362" s="126">
        <v>0</v>
      </c>
      <c r="AV1362" s="127">
        <f t="shared" si="3193"/>
        <v>0</v>
      </c>
      <c r="AW1362" s="127">
        <f t="shared" si="3194"/>
        <v>0</v>
      </c>
      <c r="AX1362" s="126">
        <v>0</v>
      </c>
      <c r="AY1362" s="126">
        <v>0</v>
      </c>
      <c r="AZ1362" s="127">
        <f t="shared" si="3195"/>
        <v>0</v>
      </c>
      <c r="BA1362" s="126">
        <v>0</v>
      </c>
      <c r="BB1362" s="126">
        <v>0</v>
      </c>
      <c r="BC1362" s="127">
        <f t="shared" si="3196"/>
        <v>0</v>
      </c>
      <c r="BD1362" s="127">
        <f t="shared" si="3197"/>
        <v>0</v>
      </c>
      <c r="BE1362" s="128" t="s">
        <v>50</v>
      </c>
      <c r="BF1362" s="134"/>
      <c r="BG1362" s="128"/>
      <c r="BH1362" s="152" t="s">
        <v>128</v>
      </c>
      <c r="BI1362" s="152"/>
      <c r="BJ1362" s="104"/>
    </row>
    <row r="1363" spans="2:62" s="96" customFormat="1" ht="36.75" hidden="1" customHeight="1">
      <c r="B1363" s="122"/>
      <c r="C1363" s="143"/>
      <c r="D1363" s="122"/>
      <c r="E1363" s="122"/>
      <c r="F1363" s="132">
        <v>9</v>
      </c>
      <c r="G1363" s="133" t="s">
        <v>792</v>
      </c>
      <c r="H1363" s="126">
        <v>0</v>
      </c>
      <c r="I1363" s="126">
        <v>0</v>
      </c>
      <c r="J1363" s="127">
        <f t="shared" si="3177"/>
        <v>0</v>
      </c>
      <c r="K1363" s="126">
        <v>0</v>
      </c>
      <c r="L1363" s="126">
        <v>0</v>
      </c>
      <c r="M1363" s="127">
        <f t="shared" si="3178"/>
        <v>0</v>
      </c>
      <c r="N1363" s="127">
        <f t="shared" si="3179"/>
        <v>0</v>
      </c>
      <c r="O1363" s="126">
        <v>0</v>
      </c>
      <c r="P1363" s="126">
        <v>0</v>
      </c>
      <c r="Q1363" s="127">
        <f t="shared" si="3180"/>
        <v>0</v>
      </c>
      <c r="R1363" s="126">
        <v>0</v>
      </c>
      <c r="S1363" s="126">
        <v>0</v>
      </c>
      <c r="T1363" s="127">
        <f t="shared" si="3181"/>
        <v>0</v>
      </c>
      <c r="U1363" s="127">
        <f t="shared" si="3182"/>
        <v>0</v>
      </c>
      <c r="V1363" s="126">
        <v>0</v>
      </c>
      <c r="W1363" s="126">
        <v>0</v>
      </c>
      <c r="X1363" s="127">
        <f t="shared" si="3183"/>
        <v>0</v>
      </c>
      <c r="Y1363" s="126">
        <v>0</v>
      </c>
      <c r="Z1363" s="126">
        <v>0</v>
      </c>
      <c r="AA1363" s="127">
        <f t="shared" si="3184"/>
        <v>0</v>
      </c>
      <c r="AB1363" s="127">
        <f t="shared" si="3185"/>
        <v>0</v>
      </c>
      <c r="AC1363" s="126">
        <v>0</v>
      </c>
      <c r="AD1363" s="126">
        <v>0</v>
      </c>
      <c r="AE1363" s="127">
        <f t="shared" si="3186"/>
        <v>0</v>
      </c>
      <c r="AF1363" s="126">
        <v>0</v>
      </c>
      <c r="AG1363" s="126">
        <v>0</v>
      </c>
      <c r="AH1363" s="127">
        <f t="shared" si="3187"/>
        <v>0</v>
      </c>
      <c r="AI1363" s="127">
        <f t="shared" si="3188"/>
        <v>0</v>
      </c>
      <c r="AJ1363" s="126">
        <v>0</v>
      </c>
      <c r="AK1363" s="126">
        <v>0</v>
      </c>
      <c r="AL1363" s="127">
        <f t="shared" si="3189"/>
        <v>0</v>
      </c>
      <c r="AM1363" s="126">
        <v>0</v>
      </c>
      <c r="AN1363" s="126">
        <v>0</v>
      </c>
      <c r="AO1363" s="127">
        <f t="shared" si="3190"/>
        <v>0</v>
      </c>
      <c r="AP1363" s="127">
        <f t="shared" si="3191"/>
        <v>0</v>
      </c>
      <c r="AQ1363" s="126">
        <v>0</v>
      </c>
      <c r="AR1363" s="126">
        <v>0</v>
      </c>
      <c r="AS1363" s="127">
        <f t="shared" si="3192"/>
        <v>0</v>
      </c>
      <c r="AT1363" s="126">
        <v>0</v>
      </c>
      <c r="AU1363" s="126">
        <v>0</v>
      </c>
      <c r="AV1363" s="127">
        <f t="shared" si="3193"/>
        <v>0</v>
      </c>
      <c r="AW1363" s="127">
        <f t="shared" si="3194"/>
        <v>0</v>
      </c>
      <c r="AX1363" s="126">
        <v>0</v>
      </c>
      <c r="AY1363" s="126">
        <v>0</v>
      </c>
      <c r="AZ1363" s="127">
        <f t="shared" si="3195"/>
        <v>0</v>
      </c>
      <c r="BA1363" s="126">
        <v>0</v>
      </c>
      <c r="BB1363" s="126">
        <v>0</v>
      </c>
      <c r="BC1363" s="127">
        <f t="shared" si="3196"/>
        <v>0</v>
      </c>
      <c r="BD1363" s="127">
        <f t="shared" si="3197"/>
        <v>0</v>
      </c>
      <c r="BE1363" s="128" t="s">
        <v>50</v>
      </c>
      <c r="BF1363" s="134"/>
      <c r="BG1363" s="128"/>
      <c r="BH1363" s="152" t="s">
        <v>128</v>
      </c>
      <c r="BI1363" s="152"/>
      <c r="BJ1363" s="104"/>
    </row>
    <row r="1364" spans="2:62" s="96" customFormat="1" ht="36.75" hidden="1" customHeight="1">
      <c r="B1364" s="122"/>
      <c r="C1364" s="143"/>
      <c r="D1364" s="122"/>
      <c r="E1364" s="122"/>
      <c r="F1364" s="132">
        <v>10</v>
      </c>
      <c r="G1364" s="133" t="s">
        <v>397</v>
      </c>
      <c r="H1364" s="126">
        <v>0</v>
      </c>
      <c r="I1364" s="126">
        <v>0</v>
      </c>
      <c r="J1364" s="127">
        <f t="shared" si="3177"/>
        <v>0</v>
      </c>
      <c r="K1364" s="126">
        <v>0</v>
      </c>
      <c r="L1364" s="126">
        <v>0</v>
      </c>
      <c r="M1364" s="127">
        <f t="shared" si="3178"/>
        <v>0</v>
      </c>
      <c r="N1364" s="127">
        <f t="shared" si="3179"/>
        <v>0</v>
      </c>
      <c r="O1364" s="126">
        <v>0</v>
      </c>
      <c r="P1364" s="126">
        <v>0</v>
      </c>
      <c r="Q1364" s="127">
        <f t="shared" si="3180"/>
        <v>0</v>
      </c>
      <c r="R1364" s="126">
        <v>0</v>
      </c>
      <c r="S1364" s="126">
        <v>0</v>
      </c>
      <c r="T1364" s="127">
        <f t="shared" si="3181"/>
        <v>0</v>
      </c>
      <c r="U1364" s="127">
        <f t="shared" si="3182"/>
        <v>0</v>
      </c>
      <c r="V1364" s="126">
        <v>0</v>
      </c>
      <c r="W1364" s="126">
        <v>0</v>
      </c>
      <c r="X1364" s="127">
        <f t="shared" si="3183"/>
        <v>0</v>
      </c>
      <c r="Y1364" s="126">
        <v>0</v>
      </c>
      <c r="Z1364" s="126">
        <v>0</v>
      </c>
      <c r="AA1364" s="127">
        <f t="shared" si="3184"/>
        <v>0</v>
      </c>
      <c r="AB1364" s="127">
        <f t="shared" si="3185"/>
        <v>0</v>
      </c>
      <c r="AC1364" s="126">
        <v>0</v>
      </c>
      <c r="AD1364" s="126">
        <v>0</v>
      </c>
      <c r="AE1364" s="127">
        <f t="shared" si="3186"/>
        <v>0</v>
      </c>
      <c r="AF1364" s="126">
        <v>0</v>
      </c>
      <c r="AG1364" s="126">
        <v>0</v>
      </c>
      <c r="AH1364" s="127">
        <f t="shared" si="3187"/>
        <v>0</v>
      </c>
      <c r="AI1364" s="127">
        <f t="shared" si="3188"/>
        <v>0</v>
      </c>
      <c r="AJ1364" s="126">
        <v>0</v>
      </c>
      <c r="AK1364" s="126">
        <v>0</v>
      </c>
      <c r="AL1364" s="127">
        <f t="shared" si="3189"/>
        <v>0</v>
      </c>
      <c r="AM1364" s="126">
        <v>0</v>
      </c>
      <c r="AN1364" s="126">
        <v>0</v>
      </c>
      <c r="AO1364" s="127">
        <f t="shared" si="3190"/>
        <v>0</v>
      </c>
      <c r="AP1364" s="127">
        <f t="shared" si="3191"/>
        <v>0</v>
      </c>
      <c r="AQ1364" s="126">
        <v>0</v>
      </c>
      <c r="AR1364" s="126">
        <v>0</v>
      </c>
      <c r="AS1364" s="127">
        <f t="shared" si="3192"/>
        <v>0</v>
      </c>
      <c r="AT1364" s="126">
        <v>0</v>
      </c>
      <c r="AU1364" s="126">
        <v>0</v>
      </c>
      <c r="AV1364" s="127">
        <f t="shared" si="3193"/>
        <v>0</v>
      </c>
      <c r="AW1364" s="127">
        <f t="shared" si="3194"/>
        <v>0</v>
      </c>
      <c r="AX1364" s="126">
        <v>0</v>
      </c>
      <c r="AY1364" s="126">
        <v>0</v>
      </c>
      <c r="AZ1364" s="127">
        <f t="shared" si="3195"/>
        <v>0</v>
      </c>
      <c r="BA1364" s="126">
        <v>0</v>
      </c>
      <c r="BB1364" s="126">
        <v>0</v>
      </c>
      <c r="BC1364" s="127">
        <f t="shared" si="3196"/>
        <v>0</v>
      </c>
      <c r="BD1364" s="127">
        <f t="shared" si="3197"/>
        <v>0</v>
      </c>
      <c r="BE1364" s="128" t="s">
        <v>50</v>
      </c>
      <c r="BF1364" s="134"/>
      <c r="BG1364" s="128"/>
      <c r="BH1364" s="152" t="s">
        <v>128</v>
      </c>
      <c r="BI1364" s="152"/>
      <c r="BJ1364" s="104"/>
    </row>
    <row r="1365" spans="2:62" s="96" customFormat="1" ht="36.75" hidden="1" customHeight="1">
      <c r="B1365" s="122"/>
      <c r="C1365" s="143"/>
      <c r="D1365" s="122"/>
      <c r="E1365" s="122"/>
      <c r="F1365" s="132">
        <v>11</v>
      </c>
      <c r="G1365" s="133" t="s">
        <v>793</v>
      </c>
      <c r="H1365" s="126">
        <v>0</v>
      </c>
      <c r="I1365" s="126">
        <v>0</v>
      </c>
      <c r="J1365" s="127">
        <f t="shared" si="3177"/>
        <v>0</v>
      </c>
      <c r="K1365" s="126">
        <v>0</v>
      </c>
      <c r="L1365" s="126">
        <v>0</v>
      </c>
      <c r="M1365" s="127">
        <f t="shared" si="3178"/>
        <v>0</v>
      </c>
      <c r="N1365" s="127">
        <f t="shared" si="3179"/>
        <v>0</v>
      </c>
      <c r="O1365" s="126">
        <v>0</v>
      </c>
      <c r="P1365" s="126">
        <v>0</v>
      </c>
      <c r="Q1365" s="127">
        <f t="shared" si="3180"/>
        <v>0</v>
      </c>
      <c r="R1365" s="126">
        <v>0</v>
      </c>
      <c r="S1365" s="126">
        <v>0</v>
      </c>
      <c r="T1365" s="127">
        <f t="shared" si="3181"/>
        <v>0</v>
      </c>
      <c r="U1365" s="127">
        <f t="shared" si="3182"/>
        <v>0</v>
      </c>
      <c r="V1365" s="126">
        <v>0</v>
      </c>
      <c r="W1365" s="126">
        <v>0</v>
      </c>
      <c r="X1365" s="127">
        <f t="shared" si="3183"/>
        <v>0</v>
      </c>
      <c r="Y1365" s="126">
        <v>0</v>
      </c>
      <c r="Z1365" s="126">
        <v>0</v>
      </c>
      <c r="AA1365" s="127">
        <f t="shared" si="3184"/>
        <v>0</v>
      </c>
      <c r="AB1365" s="127">
        <f t="shared" si="3185"/>
        <v>0</v>
      </c>
      <c r="AC1365" s="126">
        <v>0</v>
      </c>
      <c r="AD1365" s="126">
        <v>0</v>
      </c>
      <c r="AE1365" s="127">
        <f t="shared" si="3186"/>
        <v>0</v>
      </c>
      <c r="AF1365" s="126">
        <v>0</v>
      </c>
      <c r="AG1365" s="126">
        <v>0</v>
      </c>
      <c r="AH1365" s="127">
        <f t="shared" si="3187"/>
        <v>0</v>
      </c>
      <c r="AI1365" s="127">
        <f t="shared" si="3188"/>
        <v>0</v>
      </c>
      <c r="AJ1365" s="126">
        <v>0</v>
      </c>
      <c r="AK1365" s="126">
        <v>0</v>
      </c>
      <c r="AL1365" s="127">
        <f t="shared" si="3189"/>
        <v>0</v>
      </c>
      <c r="AM1365" s="126">
        <v>0</v>
      </c>
      <c r="AN1365" s="126">
        <v>0</v>
      </c>
      <c r="AO1365" s="127">
        <f t="shared" si="3190"/>
        <v>0</v>
      </c>
      <c r="AP1365" s="127">
        <f t="shared" si="3191"/>
        <v>0</v>
      </c>
      <c r="AQ1365" s="126">
        <v>0</v>
      </c>
      <c r="AR1365" s="126">
        <v>0</v>
      </c>
      <c r="AS1365" s="127">
        <f t="shared" si="3192"/>
        <v>0</v>
      </c>
      <c r="AT1365" s="126">
        <v>0</v>
      </c>
      <c r="AU1365" s="126">
        <v>0</v>
      </c>
      <c r="AV1365" s="127">
        <f t="shared" si="3193"/>
        <v>0</v>
      </c>
      <c r="AW1365" s="127">
        <f t="shared" si="3194"/>
        <v>0</v>
      </c>
      <c r="AX1365" s="126">
        <v>0</v>
      </c>
      <c r="AY1365" s="126">
        <v>0</v>
      </c>
      <c r="AZ1365" s="127">
        <f t="shared" si="3195"/>
        <v>0</v>
      </c>
      <c r="BA1365" s="126">
        <v>0</v>
      </c>
      <c r="BB1365" s="126">
        <v>0</v>
      </c>
      <c r="BC1365" s="127">
        <f t="shared" si="3196"/>
        <v>0</v>
      </c>
      <c r="BD1365" s="127">
        <f t="shared" si="3197"/>
        <v>0</v>
      </c>
      <c r="BE1365" s="128" t="s">
        <v>50</v>
      </c>
      <c r="BF1365" s="134"/>
      <c r="BG1365" s="128"/>
      <c r="BH1365" s="152" t="s">
        <v>128</v>
      </c>
      <c r="BI1365" s="152"/>
      <c r="BJ1365" s="104"/>
    </row>
    <row r="1366" spans="2:62" s="96" customFormat="1" ht="36.75" hidden="1" customHeight="1">
      <c r="B1366" s="122"/>
      <c r="C1366" s="143"/>
      <c r="D1366" s="122"/>
      <c r="E1366" s="122"/>
      <c r="F1366" s="132">
        <v>12</v>
      </c>
      <c r="G1366" s="133" t="s">
        <v>794</v>
      </c>
      <c r="H1366" s="126">
        <v>0</v>
      </c>
      <c r="I1366" s="126">
        <v>0</v>
      </c>
      <c r="J1366" s="127">
        <f t="shared" si="3177"/>
        <v>0</v>
      </c>
      <c r="K1366" s="126">
        <v>0</v>
      </c>
      <c r="L1366" s="126">
        <v>0</v>
      </c>
      <c r="M1366" s="127">
        <f t="shared" si="3178"/>
        <v>0</v>
      </c>
      <c r="N1366" s="127">
        <f t="shared" si="3179"/>
        <v>0</v>
      </c>
      <c r="O1366" s="126">
        <v>0</v>
      </c>
      <c r="P1366" s="126">
        <v>0</v>
      </c>
      <c r="Q1366" s="127">
        <f t="shared" si="3180"/>
        <v>0</v>
      </c>
      <c r="R1366" s="126">
        <v>0</v>
      </c>
      <c r="S1366" s="126">
        <v>0</v>
      </c>
      <c r="T1366" s="127">
        <f t="shared" si="3181"/>
        <v>0</v>
      </c>
      <c r="U1366" s="127">
        <f t="shared" si="3182"/>
        <v>0</v>
      </c>
      <c r="V1366" s="126">
        <v>0</v>
      </c>
      <c r="W1366" s="126">
        <v>0</v>
      </c>
      <c r="X1366" s="127">
        <f t="shared" si="3183"/>
        <v>0</v>
      </c>
      <c r="Y1366" s="126">
        <v>0</v>
      </c>
      <c r="Z1366" s="126">
        <v>0</v>
      </c>
      <c r="AA1366" s="127">
        <f t="shared" si="3184"/>
        <v>0</v>
      </c>
      <c r="AB1366" s="127">
        <f t="shared" si="3185"/>
        <v>0</v>
      </c>
      <c r="AC1366" s="126">
        <v>0</v>
      </c>
      <c r="AD1366" s="126">
        <v>0</v>
      </c>
      <c r="AE1366" s="127">
        <f t="shared" si="3186"/>
        <v>0</v>
      </c>
      <c r="AF1366" s="126">
        <v>0</v>
      </c>
      <c r="AG1366" s="126">
        <v>0</v>
      </c>
      <c r="AH1366" s="127">
        <f t="shared" si="3187"/>
        <v>0</v>
      </c>
      <c r="AI1366" s="127">
        <f t="shared" si="3188"/>
        <v>0</v>
      </c>
      <c r="AJ1366" s="126">
        <v>0</v>
      </c>
      <c r="AK1366" s="126">
        <v>0</v>
      </c>
      <c r="AL1366" s="127">
        <f t="shared" si="3189"/>
        <v>0</v>
      </c>
      <c r="AM1366" s="126">
        <v>0</v>
      </c>
      <c r="AN1366" s="126">
        <v>0</v>
      </c>
      <c r="AO1366" s="127">
        <f t="shared" si="3190"/>
        <v>0</v>
      </c>
      <c r="AP1366" s="127">
        <f t="shared" si="3191"/>
        <v>0</v>
      </c>
      <c r="AQ1366" s="126">
        <v>0</v>
      </c>
      <c r="AR1366" s="126">
        <v>0</v>
      </c>
      <c r="AS1366" s="127">
        <f t="shared" si="3192"/>
        <v>0</v>
      </c>
      <c r="AT1366" s="126">
        <v>0</v>
      </c>
      <c r="AU1366" s="126">
        <v>0</v>
      </c>
      <c r="AV1366" s="127">
        <f t="shared" si="3193"/>
        <v>0</v>
      </c>
      <c r="AW1366" s="127">
        <f t="shared" si="3194"/>
        <v>0</v>
      </c>
      <c r="AX1366" s="126">
        <v>0</v>
      </c>
      <c r="AY1366" s="126">
        <v>0</v>
      </c>
      <c r="AZ1366" s="127">
        <f t="shared" si="3195"/>
        <v>0</v>
      </c>
      <c r="BA1366" s="126">
        <v>0</v>
      </c>
      <c r="BB1366" s="126">
        <v>0</v>
      </c>
      <c r="BC1366" s="127">
        <f t="shared" si="3196"/>
        <v>0</v>
      </c>
      <c r="BD1366" s="127">
        <f t="shared" si="3197"/>
        <v>0</v>
      </c>
      <c r="BE1366" s="128" t="s">
        <v>50</v>
      </c>
      <c r="BF1366" s="134"/>
      <c r="BG1366" s="128"/>
      <c r="BH1366" s="152" t="s">
        <v>128</v>
      </c>
      <c r="BI1366" s="152"/>
      <c r="BJ1366" s="104"/>
    </row>
    <row r="1367" spans="2:62" s="96" customFormat="1" ht="36.75" hidden="1" customHeight="1">
      <c r="B1367" s="122"/>
      <c r="C1367" s="143"/>
      <c r="D1367" s="122"/>
      <c r="E1367" s="122"/>
      <c r="F1367" s="132">
        <v>13</v>
      </c>
      <c r="G1367" s="133" t="s">
        <v>795</v>
      </c>
      <c r="H1367" s="126">
        <v>0</v>
      </c>
      <c r="I1367" s="126">
        <v>0</v>
      </c>
      <c r="J1367" s="127">
        <f t="shared" si="3177"/>
        <v>0</v>
      </c>
      <c r="K1367" s="126">
        <v>0</v>
      </c>
      <c r="L1367" s="126">
        <v>0</v>
      </c>
      <c r="M1367" s="127">
        <f t="shared" si="3178"/>
        <v>0</v>
      </c>
      <c r="N1367" s="127">
        <f t="shared" si="3179"/>
        <v>0</v>
      </c>
      <c r="O1367" s="126">
        <v>0</v>
      </c>
      <c r="P1367" s="126">
        <v>0</v>
      </c>
      <c r="Q1367" s="127">
        <f t="shared" si="3180"/>
        <v>0</v>
      </c>
      <c r="R1367" s="126">
        <v>0</v>
      </c>
      <c r="S1367" s="126">
        <v>0</v>
      </c>
      <c r="T1367" s="127">
        <f t="shared" si="3181"/>
        <v>0</v>
      </c>
      <c r="U1367" s="127">
        <f t="shared" si="3182"/>
        <v>0</v>
      </c>
      <c r="V1367" s="126">
        <v>0</v>
      </c>
      <c r="W1367" s="126">
        <v>0</v>
      </c>
      <c r="X1367" s="127">
        <f t="shared" si="3183"/>
        <v>0</v>
      </c>
      <c r="Y1367" s="126">
        <v>0</v>
      </c>
      <c r="Z1367" s="126">
        <v>0</v>
      </c>
      <c r="AA1367" s="127">
        <f t="shared" si="3184"/>
        <v>0</v>
      </c>
      <c r="AB1367" s="127">
        <f t="shared" si="3185"/>
        <v>0</v>
      </c>
      <c r="AC1367" s="126">
        <v>0</v>
      </c>
      <c r="AD1367" s="126">
        <v>0</v>
      </c>
      <c r="AE1367" s="127">
        <f t="shared" si="3186"/>
        <v>0</v>
      </c>
      <c r="AF1367" s="126">
        <v>0</v>
      </c>
      <c r="AG1367" s="126">
        <v>0</v>
      </c>
      <c r="AH1367" s="127">
        <f t="shared" si="3187"/>
        <v>0</v>
      </c>
      <c r="AI1367" s="127">
        <f t="shared" si="3188"/>
        <v>0</v>
      </c>
      <c r="AJ1367" s="126">
        <v>0</v>
      </c>
      <c r="AK1367" s="126">
        <v>0</v>
      </c>
      <c r="AL1367" s="127">
        <f t="shared" si="3189"/>
        <v>0</v>
      </c>
      <c r="AM1367" s="126">
        <v>0</v>
      </c>
      <c r="AN1367" s="126">
        <v>0</v>
      </c>
      <c r="AO1367" s="127">
        <f t="shared" si="3190"/>
        <v>0</v>
      </c>
      <c r="AP1367" s="127">
        <f t="shared" si="3191"/>
        <v>0</v>
      </c>
      <c r="AQ1367" s="126">
        <v>0</v>
      </c>
      <c r="AR1367" s="126">
        <v>0</v>
      </c>
      <c r="AS1367" s="127">
        <f t="shared" si="3192"/>
        <v>0</v>
      </c>
      <c r="AT1367" s="126">
        <v>0</v>
      </c>
      <c r="AU1367" s="126">
        <v>0</v>
      </c>
      <c r="AV1367" s="127">
        <f t="shared" si="3193"/>
        <v>0</v>
      </c>
      <c r="AW1367" s="127">
        <f t="shared" si="3194"/>
        <v>0</v>
      </c>
      <c r="AX1367" s="126">
        <v>0</v>
      </c>
      <c r="AY1367" s="126">
        <v>0</v>
      </c>
      <c r="AZ1367" s="127">
        <f t="shared" si="3195"/>
        <v>0</v>
      </c>
      <c r="BA1367" s="126">
        <v>0</v>
      </c>
      <c r="BB1367" s="126">
        <v>0</v>
      </c>
      <c r="BC1367" s="127">
        <f t="shared" si="3196"/>
        <v>0</v>
      </c>
      <c r="BD1367" s="127">
        <f t="shared" si="3197"/>
        <v>0</v>
      </c>
      <c r="BE1367" s="128" t="s">
        <v>50</v>
      </c>
      <c r="BF1367" s="134"/>
      <c r="BG1367" s="128"/>
      <c r="BH1367" s="152" t="s">
        <v>128</v>
      </c>
      <c r="BI1367" s="152"/>
      <c r="BJ1367" s="104"/>
    </row>
    <row r="1368" spans="2:62" s="96" customFormat="1" ht="36.75" hidden="1" customHeight="1">
      <c r="B1368" s="122"/>
      <c r="C1368" s="143"/>
      <c r="D1368" s="122"/>
      <c r="E1368" s="122"/>
      <c r="F1368" s="132">
        <v>14</v>
      </c>
      <c r="G1368" s="133" t="s">
        <v>796</v>
      </c>
      <c r="H1368" s="126">
        <v>0</v>
      </c>
      <c r="I1368" s="126">
        <v>0</v>
      </c>
      <c r="J1368" s="127">
        <f t="shared" si="3177"/>
        <v>0</v>
      </c>
      <c r="K1368" s="126">
        <v>0</v>
      </c>
      <c r="L1368" s="126">
        <v>0</v>
      </c>
      <c r="M1368" s="127">
        <f t="shared" si="3178"/>
        <v>0</v>
      </c>
      <c r="N1368" s="127">
        <f t="shared" si="3179"/>
        <v>0</v>
      </c>
      <c r="O1368" s="126">
        <v>0</v>
      </c>
      <c r="P1368" s="126">
        <v>0</v>
      </c>
      <c r="Q1368" s="127">
        <f t="shared" si="3180"/>
        <v>0</v>
      </c>
      <c r="R1368" s="126">
        <v>0</v>
      </c>
      <c r="S1368" s="126">
        <v>0</v>
      </c>
      <c r="T1368" s="127">
        <f t="shared" si="3181"/>
        <v>0</v>
      </c>
      <c r="U1368" s="127">
        <f t="shared" si="3182"/>
        <v>0</v>
      </c>
      <c r="V1368" s="126">
        <v>0</v>
      </c>
      <c r="W1368" s="126">
        <v>0</v>
      </c>
      <c r="X1368" s="127">
        <f t="shared" si="3183"/>
        <v>0</v>
      </c>
      <c r="Y1368" s="126">
        <v>0</v>
      </c>
      <c r="Z1368" s="126">
        <v>0</v>
      </c>
      <c r="AA1368" s="127">
        <f t="shared" si="3184"/>
        <v>0</v>
      </c>
      <c r="AB1368" s="127">
        <f t="shared" si="3185"/>
        <v>0</v>
      </c>
      <c r="AC1368" s="126">
        <v>0</v>
      </c>
      <c r="AD1368" s="126">
        <v>0</v>
      </c>
      <c r="AE1368" s="127">
        <f t="shared" si="3186"/>
        <v>0</v>
      </c>
      <c r="AF1368" s="126">
        <v>0</v>
      </c>
      <c r="AG1368" s="126">
        <v>0</v>
      </c>
      <c r="AH1368" s="127">
        <f t="shared" si="3187"/>
        <v>0</v>
      </c>
      <c r="AI1368" s="127">
        <f t="shared" si="3188"/>
        <v>0</v>
      </c>
      <c r="AJ1368" s="126">
        <v>0</v>
      </c>
      <c r="AK1368" s="126">
        <v>0</v>
      </c>
      <c r="AL1368" s="127">
        <f t="shared" si="3189"/>
        <v>0</v>
      </c>
      <c r="AM1368" s="126">
        <v>0</v>
      </c>
      <c r="AN1368" s="126">
        <v>0</v>
      </c>
      <c r="AO1368" s="127">
        <f t="shared" si="3190"/>
        <v>0</v>
      </c>
      <c r="AP1368" s="127">
        <f t="shared" si="3191"/>
        <v>0</v>
      </c>
      <c r="AQ1368" s="126">
        <v>0</v>
      </c>
      <c r="AR1368" s="126">
        <v>0</v>
      </c>
      <c r="AS1368" s="127">
        <f t="shared" si="3192"/>
        <v>0</v>
      </c>
      <c r="AT1368" s="126">
        <v>0</v>
      </c>
      <c r="AU1368" s="126">
        <v>0</v>
      </c>
      <c r="AV1368" s="127">
        <f t="shared" si="3193"/>
        <v>0</v>
      </c>
      <c r="AW1368" s="127">
        <f t="shared" si="3194"/>
        <v>0</v>
      </c>
      <c r="AX1368" s="126">
        <v>0</v>
      </c>
      <c r="AY1368" s="126">
        <v>0</v>
      </c>
      <c r="AZ1368" s="127">
        <f t="shared" si="3195"/>
        <v>0</v>
      </c>
      <c r="BA1368" s="126">
        <v>0</v>
      </c>
      <c r="BB1368" s="126">
        <v>0</v>
      </c>
      <c r="BC1368" s="127">
        <f t="shared" si="3196"/>
        <v>0</v>
      </c>
      <c r="BD1368" s="127">
        <f t="shared" si="3197"/>
        <v>0</v>
      </c>
      <c r="BE1368" s="128" t="s">
        <v>50</v>
      </c>
      <c r="BF1368" s="134"/>
      <c r="BG1368" s="128"/>
      <c r="BH1368" s="152" t="s">
        <v>128</v>
      </c>
      <c r="BI1368" s="152"/>
      <c r="BJ1368" s="104"/>
    </row>
    <row r="1369" spans="2:62" s="96" customFormat="1" ht="36.75" hidden="1" customHeight="1">
      <c r="B1369" s="122"/>
      <c r="C1369" s="143"/>
      <c r="D1369" s="122"/>
      <c r="E1369" s="122"/>
      <c r="F1369" s="132">
        <v>15</v>
      </c>
      <c r="G1369" s="133" t="s">
        <v>398</v>
      </c>
      <c r="H1369" s="126">
        <v>0</v>
      </c>
      <c r="I1369" s="126">
        <v>0</v>
      </c>
      <c r="J1369" s="127">
        <f t="shared" si="3177"/>
        <v>0</v>
      </c>
      <c r="K1369" s="126">
        <v>0</v>
      </c>
      <c r="L1369" s="126">
        <v>0</v>
      </c>
      <c r="M1369" s="127">
        <f t="shared" si="3178"/>
        <v>0</v>
      </c>
      <c r="N1369" s="127">
        <f t="shared" si="3179"/>
        <v>0</v>
      </c>
      <c r="O1369" s="126">
        <v>0</v>
      </c>
      <c r="P1369" s="126">
        <v>0</v>
      </c>
      <c r="Q1369" s="127">
        <f t="shared" si="3180"/>
        <v>0</v>
      </c>
      <c r="R1369" s="126">
        <v>0</v>
      </c>
      <c r="S1369" s="126">
        <v>0</v>
      </c>
      <c r="T1369" s="127">
        <f t="shared" si="3181"/>
        <v>0</v>
      </c>
      <c r="U1369" s="127">
        <f t="shared" si="3182"/>
        <v>0</v>
      </c>
      <c r="V1369" s="126">
        <v>0</v>
      </c>
      <c r="W1369" s="126">
        <v>0</v>
      </c>
      <c r="X1369" s="127">
        <f t="shared" si="3183"/>
        <v>0</v>
      </c>
      <c r="Y1369" s="126">
        <v>0</v>
      </c>
      <c r="Z1369" s="126">
        <v>0</v>
      </c>
      <c r="AA1369" s="127">
        <f t="shared" si="3184"/>
        <v>0</v>
      </c>
      <c r="AB1369" s="127">
        <f t="shared" si="3185"/>
        <v>0</v>
      </c>
      <c r="AC1369" s="126">
        <v>0</v>
      </c>
      <c r="AD1369" s="126">
        <v>0</v>
      </c>
      <c r="AE1369" s="127">
        <f t="shared" si="3186"/>
        <v>0</v>
      </c>
      <c r="AF1369" s="126">
        <v>0</v>
      </c>
      <c r="AG1369" s="126">
        <v>0</v>
      </c>
      <c r="AH1369" s="127">
        <f t="shared" si="3187"/>
        <v>0</v>
      </c>
      <c r="AI1369" s="127">
        <f t="shared" si="3188"/>
        <v>0</v>
      </c>
      <c r="AJ1369" s="126">
        <v>0</v>
      </c>
      <c r="AK1369" s="126">
        <v>0</v>
      </c>
      <c r="AL1369" s="127">
        <f t="shared" si="3189"/>
        <v>0</v>
      </c>
      <c r="AM1369" s="126">
        <v>0</v>
      </c>
      <c r="AN1369" s="126">
        <v>0</v>
      </c>
      <c r="AO1369" s="127">
        <f t="shared" si="3190"/>
        <v>0</v>
      </c>
      <c r="AP1369" s="127">
        <f t="shared" si="3191"/>
        <v>0</v>
      </c>
      <c r="AQ1369" s="126">
        <v>0</v>
      </c>
      <c r="AR1369" s="126">
        <v>0</v>
      </c>
      <c r="AS1369" s="127">
        <f t="shared" si="3192"/>
        <v>0</v>
      </c>
      <c r="AT1369" s="126">
        <v>0</v>
      </c>
      <c r="AU1369" s="126">
        <v>0</v>
      </c>
      <c r="AV1369" s="127">
        <f t="shared" si="3193"/>
        <v>0</v>
      </c>
      <c r="AW1369" s="127">
        <f t="shared" si="3194"/>
        <v>0</v>
      </c>
      <c r="AX1369" s="126">
        <v>0</v>
      </c>
      <c r="AY1369" s="126">
        <v>0</v>
      </c>
      <c r="AZ1369" s="127">
        <f t="shared" si="3195"/>
        <v>0</v>
      </c>
      <c r="BA1369" s="126">
        <v>0</v>
      </c>
      <c r="BB1369" s="126">
        <v>0</v>
      </c>
      <c r="BC1369" s="127">
        <f t="shared" si="3196"/>
        <v>0</v>
      </c>
      <c r="BD1369" s="127">
        <f t="shared" si="3197"/>
        <v>0</v>
      </c>
      <c r="BE1369" s="128" t="s">
        <v>50</v>
      </c>
      <c r="BF1369" s="134"/>
      <c r="BG1369" s="128"/>
      <c r="BH1369" s="152" t="s">
        <v>128</v>
      </c>
      <c r="BI1369" s="152"/>
      <c r="BJ1369" s="104"/>
    </row>
    <row r="1370" spans="2:62" s="96" customFormat="1" ht="36.75" hidden="1" customHeight="1">
      <c r="B1370" s="122"/>
      <c r="C1370" s="143"/>
      <c r="D1370" s="122"/>
      <c r="E1370" s="122"/>
      <c r="F1370" s="132">
        <v>16</v>
      </c>
      <c r="G1370" s="133" t="s">
        <v>76</v>
      </c>
      <c r="H1370" s="126">
        <v>0</v>
      </c>
      <c r="I1370" s="126">
        <v>0</v>
      </c>
      <c r="J1370" s="127">
        <f t="shared" si="3177"/>
        <v>0</v>
      </c>
      <c r="K1370" s="126">
        <v>0</v>
      </c>
      <c r="L1370" s="126">
        <v>0</v>
      </c>
      <c r="M1370" s="127">
        <f t="shared" si="3178"/>
        <v>0</v>
      </c>
      <c r="N1370" s="127">
        <f t="shared" si="3179"/>
        <v>0</v>
      </c>
      <c r="O1370" s="126">
        <v>0</v>
      </c>
      <c r="P1370" s="126">
        <v>0</v>
      </c>
      <c r="Q1370" s="127">
        <f t="shared" si="3180"/>
        <v>0</v>
      </c>
      <c r="R1370" s="126">
        <v>0</v>
      </c>
      <c r="S1370" s="126">
        <v>0</v>
      </c>
      <c r="T1370" s="127">
        <f t="shared" si="3181"/>
        <v>0</v>
      </c>
      <c r="U1370" s="127">
        <f t="shared" si="3182"/>
        <v>0</v>
      </c>
      <c r="V1370" s="126">
        <v>0</v>
      </c>
      <c r="W1370" s="126">
        <v>0</v>
      </c>
      <c r="X1370" s="127">
        <f t="shared" si="3183"/>
        <v>0</v>
      </c>
      <c r="Y1370" s="126">
        <v>0</v>
      </c>
      <c r="Z1370" s="126">
        <v>0</v>
      </c>
      <c r="AA1370" s="127">
        <f t="shared" si="3184"/>
        <v>0</v>
      </c>
      <c r="AB1370" s="127">
        <f t="shared" si="3185"/>
        <v>0</v>
      </c>
      <c r="AC1370" s="126">
        <v>0</v>
      </c>
      <c r="AD1370" s="126">
        <v>0</v>
      </c>
      <c r="AE1370" s="127">
        <f t="shared" si="3186"/>
        <v>0</v>
      </c>
      <c r="AF1370" s="126">
        <v>0</v>
      </c>
      <c r="AG1370" s="126">
        <v>0</v>
      </c>
      <c r="AH1370" s="127">
        <f t="shared" si="3187"/>
        <v>0</v>
      </c>
      <c r="AI1370" s="127">
        <f t="shared" si="3188"/>
        <v>0</v>
      </c>
      <c r="AJ1370" s="126">
        <v>0</v>
      </c>
      <c r="AK1370" s="126">
        <v>0</v>
      </c>
      <c r="AL1370" s="127">
        <f t="shared" si="3189"/>
        <v>0</v>
      </c>
      <c r="AM1370" s="126">
        <v>0</v>
      </c>
      <c r="AN1370" s="126">
        <v>0</v>
      </c>
      <c r="AO1370" s="127">
        <f t="shared" si="3190"/>
        <v>0</v>
      </c>
      <c r="AP1370" s="127">
        <f t="shared" si="3191"/>
        <v>0</v>
      </c>
      <c r="AQ1370" s="126">
        <v>0</v>
      </c>
      <c r="AR1370" s="126">
        <v>0</v>
      </c>
      <c r="AS1370" s="127">
        <f t="shared" si="3192"/>
        <v>0</v>
      </c>
      <c r="AT1370" s="126">
        <v>0</v>
      </c>
      <c r="AU1370" s="126">
        <v>0</v>
      </c>
      <c r="AV1370" s="127">
        <f t="shared" si="3193"/>
        <v>0</v>
      </c>
      <c r="AW1370" s="127">
        <f t="shared" si="3194"/>
        <v>0</v>
      </c>
      <c r="AX1370" s="126">
        <v>0</v>
      </c>
      <c r="AY1370" s="126">
        <v>0</v>
      </c>
      <c r="AZ1370" s="127">
        <f t="shared" si="3195"/>
        <v>0</v>
      </c>
      <c r="BA1370" s="126">
        <v>0</v>
      </c>
      <c r="BB1370" s="126">
        <v>0</v>
      </c>
      <c r="BC1370" s="127">
        <f t="shared" si="3196"/>
        <v>0</v>
      </c>
      <c r="BD1370" s="127">
        <f t="shared" si="3197"/>
        <v>0</v>
      </c>
      <c r="BE1370" s="128" t="s">
        <v>50</v>
      </c>
      <c r="BF1370" s="134"/>
      <c r="BG1370" s="128"/>
      <c r="BH1370" s="152" t="s">
        <v>128</v>
      </c>
      <c r="BI1370" s="152"/>
      <c r="BJ1370" s="104"/>
    </row>
    <row r="1371" spans="2:62" s="96" customFormat="1" ht="36.75" hidden="1" customHeight="1">
      <c r="B1371" s="122"/>
      <c r="C1371" s="143"/>
      <c r="D1371" s="122"/>
      <c r="E1371" s="122"/>
      <c r="F1371" s="132">
        <v>17</v>
      </c>
      <c r="G1371" s="133" t="s">
        <v>558</v>
      </c>
      <c r="H1371" s="126">
        <v>0</v>
      </c>
      <c r="I1371" s="126">
        <v>0</v>
      </c>
      <c r="J1371" s="127">
        <f t="shared" si="3177"/>
        <v>0</v>
      </c>
      <c r="K1371" s="126">
        <v>0</v>
      </c>
      <c r="L1371" s="126">
        <v>0</v>
      </c>
      <c r="M1371" s="127">
        <f t="shared" si="3178"/>
        <v>0</v>
      </c>
      <c r="N1371" s="127">
        <f t="shared" si="3179"/>
        <v>0</v>
      </c>
      <c r="O1371" s="126">
        <v>0</v>
      </c>
      <c r="P1371" s="126">
        <v>0</v>
      </c>
      <c r="Q1371" s="127">
        <f t="shared" si="3180"/>
        <v>0</v>
      </c>
      <c r="R1371" s="126">
        <v>0</v>
      </c>
      <c r="S1371" s="126">
        <v>0</v>
      </c>
      <c r="T1371" s="127">
        <f t="shared" si="3181"/>
        <v>0</v>
      </c>
      <c r="U1371" s="127">
        <f t="shared" si="3182"/>
        <v>0</v>
      </c>
      <c r="V1371" s="126">
        <v>0</v>
      </c>
      <c r="W1371" s="126">
        <v>0</v>
      </c>
      <c r="X1371" s="127">
        <f t="shared" si="3183"/>
        <v>0</v>
      </c>
      <c r="Y1371" s="126">
        <v>0</v>
      </c>
      <c r="Z1371" s="126">
        <v>0</v>
      </c>
      <c r="AA1371" s="127">
        <f t="shared" si="3184"/>
        <v>0</v>
      </c>
      <c r="AB1371" s="127">
        <f t="shared" si="3185"/>
        <v>0</v>
      </c>
      <c r="AC1371" s="126">
        <v>0</v>
      </c>
      <c r="AD1371" s="126">
        <v>0</v>
      </c>
      <c r="AE1371" s="127">
        <f t="shared" si="3186"/>
        <v>0</v>
      </c>
      <c r="AF1371" s="126">
        <v>0</v>
      </c>
      <c r="AG1371" s="126">
        <v>0</v>
      </c>
      <c r="AH1371" s="127">
        <f t="shared" si="3187"/>
        <v>0</v>
      </c>
      <c r="AI1371" s="127">
        <f t="shared" si="3188"/>
        <v>0</v>
      </c>
      <c r="AJ1371" s="126">
        <v>0</v>
      </c>
      <c r="AK1371" s="126">
        <v>0</v>
      </c>
      <c r="AL1371" s="127">
        <f t="shared" si="3189"/>
        <v>0</v>
      </c>
      <c r="AM1371" s="126">
        <v>0</v>
      </c>
      <c r="AN1371" s="126">
        <v>0</v>
      </c>
      <c r="AO1371" s="127">
        <f t="shared" si="3190"/>
        <v>0</v>
      </c>
      <c r="AP1371" s="127">
        <f t="shared" si="3191"/>
        <v>0</v>
      </c>
      <c r="AQ1371" s="126">
        <v>0</v>
      </c>
      <c r="AR1371" s="126">
        <v>0</v>
      </c>
      <c r="AS1371" s="127">
        <f t="shared" si="3192"/>
        <v>0</v>
      </c>
      <c r="AT1371" s="126">
        <v>0</v>
      </c>
      <c r="AU1371" s="126">
        <v>0</v>
      </c>
      <c r="AV1371" s="127">
        <f t="shared" si="3193"/>
        <v>0</v>
      </c>
      <c r="AW1371" s="127">
        <f t="shared" si="3194"/>
        <v>0</v>
      </c>
      <c r="AX1371" s="126">
        <v>0</v>
      </c>
      <c r="AY1371" s="126">
        <v>0</v>
      </c>
      <c r="AZ1371" s="127">
        <f t="shared" si="3195"/>
        <v>0</v>
      </c>
      <c r="BA1371" s="126">
        <v>0</v>
      </c>
      <c r="BB1371" s="126">
        <v>0</v>
      </c>
      <c r="BC1371" s="127">
        <f t="shared" si="3196"/>
        <v>0</v>
      </c>
      <c r="BD1371" s="127">
        <f t="shared" si="3197"/>
        <v>0</v>
      </c>
      <c r="BE1371" s="128" t="s">
        <v>50</v>
      </c>
      <c r="BF1371" s="134"/>
      <c r="BG1371" s="128"/>
      <c r="BH1371" s="152" t="s">
        <v>128</v>
      </c>
      <c r="BI1371" s="152"/>
      <c r="BJ1371" s="104"/>
    </row>
    <row r="1372" spans="2:62" s="96" customFormat="1" ht="36.75" hidden="1" customHeight="1">
      <c r="B1372" s="122"/>
      <c r="C1372" s="143"/>
      <c r="D1372" s="122"/>
      <c r="E1372" s="122"/>
      <c r="F1372" s="132">
        <v>18</v>
      </c>
      <c r="G1372" s="133" t="s">
        <v>77</v>
      </c>
      <c r="H1372" s="126">
        <v>0</v>
      </c>
      <c r="I1372" s="126">
        <v>0</v>
      </c>
      <c r="J1372" s="127">
        <f t="shared" si="3177"/>
        <v>0</v>
      </c>
      <c r="K1372" s="126">
        <v>0</v>
      </c>
      <c r="L1372" s="126">
        <v>0</v>
      </c>
      <c r="M1372" s="127">
        <f t="shared" si="3178"/>
        <v>0</v>
      </c>
      <c r="N1372" s="127">
        <f t="shared" si="3179"/>
        <v>0</v>
      </c>
      <c r="O1372" s="126">
        <v>0</v>
      </c>
      <c r="P1372" s="126">
        <v>0</v>
      </c>
      <c r="Q1372" s="127">
        <f t="shared" si="3180"/>
        <v>0</v>
      </c>
      <c r="R1372" s="126">
        <v>0</v>
      </c>
      <c r="S1372" s="126">
        <v>0</v>
      </c>
      <c r="T1372" s="127">
        <f t="shared" si="3181"/>
        <v>0</v>
      </c>
      <c r="U1372" s="127">
        <f t="shared" si="3182"/>
        <v>0</v>
      </c>
      <c r="V1372" s="126">
        <v>0</v>
      </c>
      <c r="W1372" s="126">
        <v>0</v>
      </c>
      <c r="X1372" s="127">
        <f t="shared" si="3183"/>
        <v>0</v>
      </c>
      <c r="Y1372" s="126">
        <v>0</v>
      </c>
      <c r="Z1372" s="126">
        <v>0</v>
      </c>
      <c r="AA1372" s="127">
        <f t="shared" si="3184"/>
        <v>0</v>
      </c>
      <c r="AB1372" s="127">
        <f t="shared" si="3185"/>
        <v>0</v>
      </c>
      <c r="AC1372" s="126">
        <v>0</v>
      </c>
      <c r="AD1372" s="126">
        <v>0</v>
      </c>
      <c r="AE1372" s="127">
        <f t="shared" si="3186"/>
        <v>0</v>
      </c>
      <c r="AF1372" s="126">
        <v>0</v>
      </c>
      <c r="AG1372" s="126">
        <v>0</v>
      </c>
      <c r="AH1372" s="127">
        <f t="shared" si="3187"/>
        <v>0</v>
      </c>
      <c r="AI1372" s="127">
        <f t="shared" si="3188"/>
        <v>0</v>
      </c>
      <c r="AJ1372" s="126">
        <v>0</v>
      </c>
      <c r="AK1372" s="126">
        <v>0</v>
      </c>
      <c r="AL1372" s="127">
        <f t="shared" si="3189"/>
        <v>0</v>
      </c>
      <c r="AM1372" s="126">
        <v>0</v>
      </c>
      <c r="AN1372" s="126">
        <v>0</v>
      </c>
      <c r="AO1372" s="127">
        <f t="shared" si="3190"/>
        <v>0</v>
      </c>
      <c r="AP1372" s="127">
        <f t="shared" si="3191"/>
        <v>0</v>
      </c>
      <c r="AQ1372" s="126">
        <v>0</v>
      </c>
      <c r="AR1372" s="126">
        <v>0</v>
      </c>
      <c r="AS1372" s="127">
        <f t="shared" si="3192"/>
        <v>0</v>
      </c>
      <c r="AT1372" s="126">
        <v>0</v>
      </c>
      <c r="AU1372" s="126">
        <v>0</v>
      </c>
      <c r="AV1372" s="127">
        <f t="shared" si="3193"/>
        <v>0</v>
      </c>
      <c r="AW1372" s="127">
        <f t="shared" si="3194"/>
        <v>0</v>
      </c>
      <c r="AX1372" s="126">
        <v>0</v>
      </c>
      <c r="AY1372" s="126">
        <v>0</v>
      </c>
      <c r="AZ1372" s="127">
        <f t="shared" si="3195"/>
        <v>0</v>
      </c>
      <c r="BA1372" s="126">
        <v>0</v>
      </c>
      <c r="BB1372" s="126">
        <v>0</v>
      </c>
      <c r="BC1372" s="127">
        <f t="shared" si="3196"/>
        <v>0</v>
      </c>
      <c r="BD1372" s="127">
        <f t="shared" si="3197"/>
        <v>0</v>
      </c>
      <c r="BE1372" s="128" t="s">
        <v>50</v>
      </c>
      <c r="BF1372" s="134"/>
      <c r="BG1372" s="128"/>
      <c r="BH1372" s="152" t="s">
        <v>128</v>
      </c>
      <c r="BI1372" s="152"/>
      <c r="BJ1372" s="104"/>
    </row>
    <row r="1373" spans="2:62" s="96" customFormat="1" ht="36.75" hidden="1" customHeight="1">
      <c r="B1373" s="122"/>
      <c r="C1373" s="143"/>
      <c r="D1373" s="122"/>
      <c r="E1373" s="122"/>
      <c r="F1373" s="132">
        <v>19</v>
      </c>
      <c r="G1373" s="133" t="s">
        <v>797</v>
      </c>
      <c r="H1373" s="126">
        <v>0</v>
      </c>
      <c r="I1373" s="126">
        <v>0</v>
      </c>
      <c r="J1373" s="127">
        <f t="shared" si="3177"/>
        <v>0</v>
      </c>
      <c r="K1373" s="126">
        <v>0</v>
      </c>
      <c r="L1373" s="126">
        <v>0</v>
      </c>
      <c r="M1373" s="127">
        <f t="shared" si="3178"/>
        <v>0</v>
      </c>
      <c r="N1373" s="127">
        <f t="shared" si="3179"/>
        <v>0</v>
      </c>
      <c r="O1373" s="126">
        <v>0</v>
      </c>
      <c r="P1373" s="126">
        <v>0</v>
      </c>
      <c r="Q1373" s="127">
        <f t="shared" si="3180"/>
        <v>0</v>
      </c>
      <c r="R1373" s="126">
        <v>0</v>
      </c>
      <c r="S1373" s="126">
        <v>0</v>
      </c>
      <c r="T1373" s="127">
        <f t="shared" si="3181"/>
        <v>0</v>
      </c>
      <c r="U1373" s="127">
        <f t="shared" si="3182"/>
        <v>0</v>
      </c>
      <c r="V1373" s="126">
        <v>0</v>
      </c>
      <c r="W1373" s="126">
        <v>0</v>
      </c>
      <c r="X1373" s="127">
        <f t="shared" si="3183"/>
        <v>0</v>
      </c>
      <c r="Y1373" s="126">
        <v>0</v>
      </c>
      <c r="Z1373" s="126">
        <v>0</v>
      </c>
      <c r="AA1373" s="127">
        <f t="shared" si="3184"/>
        <v>0</v>
      </c>
      <c r="AB1373" s="127">
        <f t="shared" si="3185"/>
        <v>0</v>
      </c>
      <c r="AC1373" s="126">
        <v>0</v>
      </c>
      <c r="AD1373" s="126">
        <v>0</v>
      </c>
      <c r="AE1373" s="127">
        <f t="shared" si="3186"/>
        <v>0</v>
      </c>
      <c r="AF1373" s="126">
        <v>0</v>
      </c>
      <c r="AG1373" s="126">
        <v>0</v>
      </c>
      <c r="AH1373" s="127">
        <f t="shared" si="3187"/>
        <v>0</v>
      </c>
      <c r="AI1373" s="127">
        <f t="shared" si="3188"/>
        <v>0</v>
      </c>
      <c r="AJ1373" s="126">
        <v>0</v>
      </c>
      <c r="AK1373" s="126">
        <v>0</v>
      </c>
      <c r="AL1373" s="127">
        <f t="shared" si="3189"/>
        <v>0</v>
      </c>
      <c r="AM1373" s="126">
        <v>0</v>
      </c>
      <c r="AN1373" s="126">
        <v>0</v>
      </c>
      <c r="AO1373" s="127">
        <f t="shared" si="3190"/>
        <v>0</v>
      </c>
      <c r="AP1373" s="127">
        <f t="shared" si="3191"/>
        <v>0</v>
      </c>
      <c r="AQ1373" s="126">
        <v>0</v>
      </c>
      <c r="AR1373" s="126">
        <v>0</v>
      </c>
      <c r="AS1373" s="127">
        <f t="shared" si="3192"/>
        <v>0</v>
      </c>
      <c r="AT1373" s="126">
        <v>0</v>
      </c>
      <c r="AU1373" s="126">
        <v>0</v>
      </c>
      <c r="AV1373" s="127">
        <f t="shared" si="3193"/>
        <v>0</v>
      </c>
      <c r="AW1373" s="127">
        <f t="shared" si="3194"/>
        <v>0</v>
      </c>
      <c r="AX1373" s="126">
        <v>0</v>
      </c>
      <c r="AY1373" s="126">
        <v>0</v>
      </c>
      <c r="AZ1373" s="127">
        <f t="shared" si="3195"/>
        <v>0</v>
      </c>
      <c r="BA1373" s="126">
        <v>0</v>
      </c>
      <c r="BB1373" s="126">
        <v>0</v>
      </c>
      <c r="BC1373" s="127">
        <f t="shared" si="3196"/>
        <v>0</v>
      </c>
      <c r="BD1373" s="127">
        <f t="shared" si="3197"/>
        <v>0</v>
      </c>
      <c r="BE1373" s="128" t="s">
        <v>50</v>
      </c>
      <c r="BF1373" s="134"/>
      <c r="BG1373" s="128"/>
      <c r="BH1373" s="152" t="s">
        <v>128</v>
      </c>
      <c r="BI1373" s="152"/>
      <c r="BJ1373" s="104"/>
    </row>
    <row r="1374" spans="2:62" s="96" customFormat="1" hidden="1">
      <c r="B1374" s="122"/>
      <c r="C1374" s="143"/>
      <c r="D1374" s="122"/>
      <c r="E1374" s="122"/>
      <c r="F1374" s="132">
        <v>20</v>
      </c>
      <c r="G1374" s="133" t="s">
        <v>78</v>
      </c>
      <c r="H1374" s="126">
        <v>0</v>
      </c>
      <c r="I1374" s="126">
        <v>0</v>
      </c>
      <c r="J1374" s="127">
        <f t="shared" si="3177"/>
        <v>0</v>
      </c>
      <c r="K1374" s="126">
        <v>0</v>
      </c>
      <c r="L1374" s="126">
        <v>0</v>
      </c>
      <c r="M1374" s="127">
        <f t="shared" si="3178"/>
        <v>0</v>
      </c>
      <c r="N1374" s="127">
        <f t="shared" si="3179"/>
        <v>0</v>
      </c>
      <c r="O1374" s="126">
        <v>0</v>
      </c>
      <c r="P1374" s="126">
        <v>0</v>
      </c>
      <c r="Q1374" s="127">
        <f t="shared" si="3180"/>
        <v>0</v>
      </c>
      <c r="R1374" s="126">
        <v>0</v>
      </c>
      <c r="S1374" s="126">
        <v>0</v>
      </c>
      <c r="T1374" s="127">
        <f t="shared" si="3181"/>
        <v>0</v>
      </c>
      <c r="U1374" s="127">
        <f t="shared" si="3182"/>
        <v>0</v>
      </c>
      <c r="V1374" s="126">
        <v>0</v>
      </c>
      <c r="W1374" s="126">
        <v>0</v>
      </c>
      <c r="X1374" s="127">
        <f t="shared" si="3183"/>
        <v>0</v>
      </c>
      <c r="Y1374" s="126">
        <v>0</v>
      </c>
      <c r="Z1374" s="126">
        <v>0</v>
      </c>
      <c r="AA1374" s="127">
        <f t="shared" si="3184"/>
        <v>0</v>
      </c>
      <c r="AB1374" s="127">
        <f t="shared" si="3185"/>
        <v>0</v>
      </c>
      <c r="AC1374" s="126">
        <v>0</v>
      </c>
      <c r="AD1374" s="126">
        <v>0</v>
      </c>
      <c r="AE1374" s="127">
        <f t="shared" si="3186"/>
        <v>0</v>
      </c>
      <c r="AF1374" s="126">
        <v>0</v>
      </c>
      <c r="AG1374" s="126">
        <v>0</v>
      </c>
      <c r="AH1374" s="127">
        <f t="shared" si="3187"/>
        <v>0</v>
      </c>
      <c r="AI1374" s="127">
        <f t="shared" si="3188"/>
        <v>0</v>
      </c>
      <c r="AJ1374" s="126">
        <v>0</v>
      </c>
      <c r="AK1374" s="126">
        <v>0</v>
      </c>
      <c r="AL1374" s="127">
        <f t="shared" si="3189"/>
        <v>0</v>
      </c>
      <c r="AM1374" s="126">
        <v>0</v>
      </c>
      <c r="AN1374" s="126">
        <v>0</v>
      </c>
      <c r="AO1374" s="127">
        <f t="shared" si="3190"/>
        <v>0</v>
      </c>
      <c r="AP1374" s="127">
        <f t="shared" si="3191"/>
        <v>0</v>
      </c>
      <c r="AQ1374" s="126">
        <v>0</v>
      </c>
      <c r="AR1374" s="126">
        <v>0</v>
      </c>
      <c r="AS1374" s="127">
        <f t="shared" si="3192"/>
        <v>0</v>
      </c>
      <c r="AT1374" s="126">
        <v>0</v>
      </c>
      <c r="AU1374" s="126">
        <v>0</v>
      </c>
      <c r="AV1374" s="127">
        <f t="shared" si="3193"/>
        <v>0</v>
      </c>
      <c r="AW1374" s="127">
        <f t="shared" si="3194"/>
        <v>0</v>
      </c>
      <c r="AX1374" s="126">
        <v>0</v>
      </c>
      <c r="AY1374" s="126">
        <v>0</v>
      </c>
      <c r="AZ1374" s="127">
        <f t="shared" si="3195"/>
        <v>0</v>
      </c>
      <c r="BA1374" s="126">
        <v>0</v>
      </c>
      <c r="BB1374" s="126">
        <v>0</v>
      </c>
      <c r="BC1374" s="127">
        <f t="shared" si="3196"/>
        <v>0</v>
      </c>
      <c r="BD1374" s="127">
        <f t="shared" si="3197"/>
        <v>0</v>
      </c>
      <c r="BE1374" s="128" t="s">
        <v>50</v>
      </c>
      <c r="BF1374" s="134"/>
      <c r="BG1374" s="128"/>
      <c r="BH1374" s="152" t="s">
        <v>128</v>
      </c>
      <c r="BI1374" s="152"/>
      <c r="BJ1374" s="104"/>
    </row>
    <row r="1375" spans="2:62" s="161" customFormat="1" hidden="1">
      <c r="B1375" s="114">
        <v>2014</v>
      </c>
      <c r="C1375" s="155">
        <v>8317</v>
      </c>
      <c r="D1375" s="114">
        <v>9</v>
      </c>
      <c r="E1375" s="114">
        <v>519</v>
      </c>
      <c r="F1375" s="114"/>
      <c r="G1375" s="156" t="s">
        <v>79</v>
      </c>
      <c r="H1375" s="117">
        <f>SUM(H1376:H1387)</f>
        <v>0</v>
      </c>
      <c r="I1375" s="117">
        <f t="shared" ref="I1375:O1375" si="3198">SUM(I1376:I1387)</f>
        <v>0</v>
      </c>
      <c r="J1375" s="117">
        <f t="shared" si="3198"/>
        <v>0</v>
      </c>
      <c r="K1375" s="117">
        <f t="shared" si="3198"/>
        <v>0</v>
      </c>
      <c r="L1375" s="117">
        <f t="shared" si="3198"/>
        <v>0</v>
      </c>
      <c r="M1375" s="117">
        <f t="shared" si="3198"/>
        <v>0</v>
      </c>
      <c r="N1375" s="117">
        <f t="shared" si="3198"/>
        <v>0</v>
      </c>
      <c r="O1375" s="117">
        <f t="shared" si="3198"/>
        <v>0</v>
      </c>
      <c r="P1375" s="117">
        <f t="shared" ref="P1375:BD1375" si="3199">SUM(P1376:P1387)</f>
        <v>0</v>
      </c>
      <c r="Q1375" s="117">
        <f t="shared" si="3199"/>
        <v>0</v>
      </c>
      <c r="R1375" s="117">
        <f t="shared" si="3199"/>
        <v>0</v>
      </c>
      <c r="S1375" s="117">
        <f t="shared" si="3199"/>
        <v>0</v>
      </c>
      <c r="T1375" s="117">
        <f t="shared" si="3199"/>
        <v>0</v>
      </c>
      <c r="U1375" s="117">
        <f t="shared" si="3199"/>
        <v>0</v>
      </c>
      <c r="V1375" s="117">
        <f t="shared" si="3199"/>
        <v>0</v>
      </c>
      <c r="W1375" s="117">
        <f t="shared" si="3199"/>
        <v>0</v>
      </c>
      <c r="X1375" s="117">
        <f t="shared" si="3199"/>
        <v>0</v>
      </c>
      <c r="Y1375" s="117">
        <f t="shared" si="3199"/>
        <v>0</v>
      </c>
      <c r="Z1375" s="117">
        <f t="shared" si="3199"/>
        <v>0</v>
      </c>
      <c r="AA1375" s="117">
        <f t="shared" si="3199"/>
        <v>0</v>
      </c>
      <c r="AB1375" s="117">
        <f t="shared" si="3199"/>
        <v>0</v>
      </c>
      <c r="AC1375" s="117">
        <f t="shared" si="3199"/>
        <v>0</v>
      </c>
      <c r="AD1375" s="117">
        <f t="shared" si="3199"/>
        <v>0</v>
      </c>
      <c r="AE1375" s="117">
        <f t="shared" si="3199"/>
        <v>0</v>
      </c>
      <c r="AF1375" s="117">
        <f t="shared" si="3199"/>
        <v>0</v>
      </c>
      <c r="AG1375" s="117">
        <f t="shared" si="3199"/>
        <v>0</v>
      </c>
      <c r="AH1375" s="117">
        <f t="shared" si="3199"/>
        <v>0</v>
      </c>
      <c r="AI1375" s="117">
        <f t="shared" si="3199"/>
        <v>0</v>
      </c>
      <c r="AJ1375" s="117">
        <f t="shared" si="3199"/>
        <v>0</v>
      </c>
      <c r="AK1375" s="117">
        <f t="shared" si="3199"/>
        <v>0</v>
      </c>
      <c r="AL1375" s="117">
        <f t="shared" si="3199"/>
        <v>0</v>
      </c>
      <c r="AM1375" s="117">
        <f t="shared" si="3199"/>
        <v>0</v>
      </c>
      <c r="AN1375" s="117">
        <f t="shared" si="3199"/>
        <v>0</v>
      </c>
      <c r="AO1375" s="117">
        <f t="shared" si="3199"/>
        <v>0</v>
      </c>
      <c r="AP1375" s="117">
        <f t="shared" si="3199"/>
        <v>0</v>
      </c>
      <c r="AQ1375" s="117">
        <f t="shared" si="3199"/>
        <v>0</v>
      </c>
      <c r="AR1375" s="117">
        <f t="shared" si="3199"/>
        <v>0</v>
      </c>
      <c r="AS1375" s="117">
        <f t="shared" si="3199"/>
        <v>0</v>
      </c>
      <c r="AT1375" s="117">
        <f t="shared" si="3199"/>
        <v>0</v>
      </c>
      <c r="AU1375" s="117">
        <f t="shared" si="3199"/>
        <v>0</v>
      </c>
      <c r="AV1375" s="117">
        <f t="shared" si="3199"/>
        <v>0</v>
      </c>
      <c r="AW1375" s="117">
        <f t="shared" si="3199"/>
        <v>0</v>
      </c>
      <c r="AX1375" s="117">
        <f t="shared" si="3199"/>
        <v>0</v>
      </c>
      <c r="AY1375" s="117">
        <f t="shared" si="3199"/>
        <v>0</v>
      </c>
      <c r="AZ1375" s="117">
        <f t="shared" si="3199"/>
        <v>0</v>
      </c>
      <c r="BA1375" s="117">
        <f t="shared" si="3199"/>
        <v>0</v>
      </c>
      <c r="BB1375" s="117">
        <f t="shared" si="3199"/>
        <v>0</v>
      </c>
      <c r="BC1375" s="117">
        <f t="shared" si="3199"/>
        <v>0</v>
      </c>
      <c r="BD1375" s="117">
        <f t="shared" si="3199"/>
        <v>0</v>
      </c>
      <c r="BE1375" s="157"/>
      <c r="BF1375" s="158"/>
      <c r="BG1375" s="157"/>
      <c r="BH1375" s="159"/>
      <c r="BI1375" s="159"/>
      <c r="BJ1375" s="160"/>
    </row>
    <row r="1376" spans="2:62" s="96" customFormat="1" ht="36.75" hidden="1" customHeight="1">
      <c r="B1376" s="122"/>
      <c r="C1376" s="143"/>
      <c r="D1376" s="122"/>
      <c r="E1376" s="122"/>
      <c r="F1376" s="132">
        <v>1</v>
      </c>
      <c r="G1376" s="133" t="s">
        <v>798</v>
      </c>
      <c r="H1376" s="126">
        <v>0</v>
      </c>
      <c r="I1376" s="126">
        <v>0</v>
      </c>
      <c r="J1376" s="127">
        <f t="shared" ref="J1376:J1387" si="3200">H1376+I1376</f>
        <v>0</v>
      </c>
      <c r="K1376" s="126">
        <v>0</v>
      </c>
      <c r="L1376" s="126">
        <v>0</v>
      </c>
      <c r="M1376" s="127">
        <f t="shared" ref="M1376:M1387" si="3201">K1376+L1376</f>
        <v>0</v>
      </c>
      <c r="N1376" s="127">
        <f t="shared" ref="N1376:N1387" si="3202">J1376+M1376</f>
        <v>0</v>
      </c>
      <c r="O1376" s="126">
        <v>0</v>
      </c>
      <c r="P1376" s="126">
        <v>0</v>
      </c>
      <c r="Q1376" s="127">
        <f t="shared" ref="Q1376:Q1387" si="3203">O1376+P1376</f>
        <v>0</v>
      </c>
      <c r="R1376" s="126">
        <v>0</v>
      </c>
      <c r="S1376" s="126">
        <v>0</v>
      </c>
      <c r="T1376" s="127">
        <f t="shared" ref="T1376:T1387" si="3204">R1376+S1376</f>
        <v>0</v>
      </c>
      <c r="U1376" s="127">
        <f t="shared" ref="U1376:U1387" si="3205">Q1376+T1376</f>
        <v>0</v>
      </c>
      <c r="V1376" s="126">
        <v>0</v>
      </c>
      <c r="W1376" s="126">
        <v>0</v>
      </c>
      <c r="X1376" s="127">
        <f t="shared" ref="X1376:X1387" si="3206">V1376+W1376</f>
        <v>0</v>
      </c>
      <c r="Y1376" s="126">
        <v>0</v>
      </c>
      <c r="Z1376" s="126">
        <v>0</v>
      </c>
      <c r="AA1376" s="127">
        <f t="shared" ref="AA1376:AA1387" si="3207">Y1376+Z1376</f>
        <v>0</v>
      </c>
      <c r="AB1376" s="127">
        <f t="shared" ref="AB1376:AB1387" si="3208">X1376+AA1376</f>
        <v>0</v>
      </c>
      <c r="AC1376" s="126">
        <v>0</v>
      </c>
      <c r="AD1376" s="126">
        <v>0</v>
      </c>
      <c r="AE1376" s="127">
        <f t="shared" ref="AE1376:AE1387" si="3209">AC1376+AD1376</f>
        <v>0</v>
      </c>
      <c r="AF1376" s="126">
        <v>0</v>
      </c>
      <c r="AG1376" s="126">
        <v>0</v>
      </c>
      <c r="AH1376" s="127">
        <f t="shared" ref="AH1376:AH1387" si="3210">AF1376+AG1376</f>
        <v>0</v>
      </c>
      <c r="AI1376" s="127">
        <f t="shared" ref="AI1376:AI1387" si="3211">AE1376+AH1376</f>
        <v>0</v>
      </c>
      <c r="AJ1376" s="126">
        <v>0</v>
      </c>
      <c r="AK1376" s="126">
        <v>0</v>
      </c>
      <c r="AL1376" s="127">
        <f t="shared" ref="AL1376:AL1387" si="3212">AJ1376+AK1376</f>
        <v>0</v>
      </c>
      <c r="AM1376" s="126">
        <v>0</v>
      </c>
      <c r="AN1376" s="126">
        <v>0</v>
      </c>
      <c r="AO1376" s="127">
        <f t="shared" ref="AO1376:AO1387" si="3213">AM1376+AN1376</f>
        <v>0</v>
      </c>
      <c r="AP1376" s="127">
        <f t="shared" ref="AP1376:AP1387" si="3214">AL1376+AO1376</f>
        <v>0</v>
      </c>
      <c r="AQ1376" s="126">
        <v>0</v>
      </c>
      <c r="AR1376" s="126">
        <v>0</v>
      </c>
      <c r="AS1376" s="127">
        <f t="shared" ref="AS1376:AS1387" si="3215">AQ1376+AR1376</f>
        <v>0</v>
      </c>
      <c r="AT1376" s="126">
        <v>0</v>
      </c>
      <c r="AU1376" s="126">
        <v>0</v>
      </c>
      <c r="AV1376" s="127">
        <f t="shared" ref="AV1376:AV1387" si="3216">AT1376+AU1376</f>
        <v>0</v>
      </c>
      <c r="AW1376" s="127">
        <f t="shared" ref="AW1376:AW1387" si="3217">AS1376+AV1376</f>
        <v>0</v>
      </c>
      <c r="AX1376" s="126">
        <v>0</v>
      </c>
      <c r="AY1376" s="126">
        <v>0</v>
      </c>
      <c r="AZ1376" s="127">
        <f t="shared" ref="AZ1376:AZ1387" si="3218">AX1376+AY1376</f>
        <v>0</v>
      </c>
      <c r="BA1376" s="126">
        <v>0</v>
      </c>
      <c r="BB1376" s="126">
        <v>0</v>
      </c>
      <c r="BC1376" s="127">
        <f t="shared" ref="BC1376:BC1387" si="3219">BA1376+BB1376</f>
        <v>0</v>
      </c>
      <c r="BD1376" s="127">
        <f t="shared" ref="BD1376:BD1387" si="3220">AZ1376+BC1376</f>
        <v>0</v>
      </c>
      <c r="BE1376" s="128" t="s">
        <v>50</v>
      </c>
      <c r="BF1376" s="134"/>
      <c r="BG1376" s="128"/>
      <c r="BH1376" s="152" t="s">
        <v>128</v>
      </c>
      <c r="BI1376" s="152"/>
      <c r="BJ1376" s="104"/>
    </row>
    <row r="1377" spans="2:62" s="96" customFormat="1" ht="36.75" hidden="1" customHeight="1">
      <c r="B1377" s="122"/>
      <c r="C1377" s="143"/>
      <c r="D1377" s="122"/>
      <c r="E1377" s="122"/>
      <c r="F1377" s="132">
        <v>2</v>
      </c>
      <c r="G1377" s="133" t="s">
        <v>799</v>
      </c>
      <c r="H1377" s="126">
        <v>0</v>
      </c>
      <c r="I1377" s="126">
        <v>0</v>
      </c>
      <c r="J1377" s="127">
        <f t="shared" si="3200"/>
        <v>0</v>
      </c>
      <c r="K1377" s="126">
        <v>0</v>
      </c>
      <c r="L1377" s="126">
        <v>0</v>
      </c>
      <c r="M1377" s="127">
        <f t="shared" si="3201"/>
        <v>0</v>
      </c>
      <c r="N1377" s="127">
        <f t="shared" si="3202"/>
        <v>0</v>
      </c>
      <c r="O1377" s="126">
        <v>0</v>
      </c>
      <c r="P1377" s="126">
        <v>0</v>
      </c>
      <c r="Q1377" s="127">
        <f t="shared" si="3203"/>
        <v>0</v>
      </c>
      <c r="R1377" s="126">
        <v>0</v>
      </c>
      <c r="S1377" s="126">
        <v>0</v>
      </c>
      <c r="T1377" s="127">
        <f t="shared" si="3204"/>
        <v>0</v>
      </c>
      <c r="U1377" s="127">
        <f t="shared" si="3205"/>
        <v>0</v>
      </c>
      <c r="V1377" s="126">
        <v>0</v>
      </c>
      <c r="W1377" s="126">
        <v>0</v>
      </c>
      <c r="X1377" s="127">
        <f t="shared" si="3206"/>
        <v>0</v>
      </c>
      <c r="Y1377" s="126">
        <v>0</v>
      </c>
      <c r="Z1377" s="126">
        <v>0</v>
      </c>
      <c r="AA1377" s="127">
        <f t="shared" si="3207"/>
        <v>0</v>
      </c>
      <c r="AB1377" s="127">
        <f t="shared" si="3208"/>
        <v>0</v>
      </c>
      <c r="AC1377" s="126">
        <v>0</v>
      </c>
      <c r="AD1377" s="126">
        <v>0</v>
      </c>
      <c r="AE1377" s="127">
        <f t="shared" si="3209"/>
        <v>0</v>
      </c>
      <c r="AF1377" s="126">
        <v>0</v>
      </c>
      <c r="AG1377" s="126">
        <v>0</v>
      </c>
      <c r="AH1377" s="127">
        <f t="shared" si="3210"/>
        <v>0</v>
      </c>
      <c r="AI1377" s="127">
        <f t="shared" si="3211"/>
        <v>0</v>
      </c>
      <c r="AJ1377" s="126">
        <v>0</v>
      </c>
      <c r="AK1377" s="126">
        <v>0</v>
      </c>
      <c r="AL1377" s="127">
        <f t="shared" si="3212"/>
        <v>0</v>
      </c>
      <c r="AM1377" s="126">
        <v>0</v>
      </c>
      <c r="AN1377" s="126">
        <v>0</v>
      </c>
      <c r="AO1377" s="127">
        <f t="shared" si="3213"/>
        <v>0</v>
      </c>
      <c r="AP1377" s="127">
        <f t="shared" si="3214"/>
        <v>0</v>
      </c>
      <c r="AQ1377" s="126">
        <v>0</v>
      </c>
      <c r="AR1377" s="126">
        <v>0</v>
      </c>
      <c r="AS1377" s="127">
        <f t="shared" si="3215"/>
        <v>0</v>
      </c>
      <c r="AT1377" s="126">
        <v>0</v>
      </c>
      <c r="AU1377" s="126">
        <v>0</v>
      </c>
      <c r="AV1377" s="127">
        <f t="shared" si="3216"/>
        <v>0</v>
      </c>
      <c r="AW1377" s="127">
        <f t="shared" si="3217"/>
        <v>0</v>
      </c>
      <c r="AX1377" s="126">
        <v>0</v>
      </c>
      <c r="AY1377" s="126">
        <v>0</v>
      </c>
      <c r="AZ1377" s="127">
        <f t="shared" si="3218"/>
        <v>0</v>
      </c>
      <c r="BA1377" s="126">
        <v>0</v>
      </c>
      <c r="BB1377" s="126">
        <v>0</v>
      </c>
      <c r="BC1377" s="127">
        <f t="shared" si="3219"/>
        <v>0</v>
      </c>
      <c r="BD1377" s="127">
        <f t="shared" si="3220"/>
        <v>0</v>
      </c>
      <c r="BE1377" s="128" t="s">
        <v>50</v>
      </c>
      <c r="BF1377" s="134"/>
      <c r="BG1377" s="128"/>
      <c r="BH1377" s="152" t="s">
        <v>128</v>
      </c>
      <c r="BI1377" s="152"/>
      <c r="BJ1377" s="104"/>
    </row>
    <row r="1378" spans="2:62" s="96" customFormat="1" ht="36.75" hidden="1" customHeight="1">
      <c r="B1378" s="122"/>
      <c r="C1378" s="143"/>
      <c r="D1378" s="122"/>
      <c r="E1378" s="122"/>
      <c r="F1378" s="132">
        <v>3</v>
      </c>
      <c r="G1378" s="133" t="s">
        <v>461</v>
      </c>
      <c r="H1378" s="126">
        <v>0</v>
      </c>
      <c r="I1378" s="126">
        <v>0</v>
      </c>
      <c r="J1378" s="127">
        <f t="shared" si="3200"/>
        <v>0</v>
      </c>
      <c r="K1378" s="126">
        <v>0</v>
      </c>
      <c r="L1378" s="126">
        <v>0</v>
      </c>
      <c r="M1378" s="127">
        <f t="shared" si="3201"/>
        <v>0</v>
      </c>
      <c r="N1378" s="127">
        <f t="shared" si="3202"/>
        <v>0</v>
      </c>
      <c r="O1378" s="126">
        <v>0</v>
      </c>
      <c r="P1378" s="126">
        <v>0</v>
      </c>
      <c r="Q1378" s="127">
        <f t="shared" si="3203"/>
        <v>0</v>
      </c>
      <c r="R1378" s="126">
        <v>0</v>
      </c>
      <c r="S1378" s="126">
        <v>0</v>
      </c>
      <c r="T1378" s="127">
        <f t="shared" si="3204"/>
        <v>0</v>
      </c>
      <c r="U1378" s="127">
        <f t="shared" si="3205"/>
        <v>0</v>
      </c>
      <c r="V1378" s="126">
        <v>0</v>
      </c>
      <c r="W1378" s="126">
        <v>0</v>
      </c>
      <c r="X1378" s="127">
        <f t="shared" si="3206"/>
        <v>0</v>
      </c>
      <c r="Y1378" s="126">
        <v>0</v>
      </c>
      <c r="Z1378" s="126">
        <v>0</v>
      </c>
      <c r="AA1378" s="127">
        <f t="shared" si="3207"/>
        <v>0</v>
      </c>
      <c r="AB1378" s="127">
        <f t="shared" si="3208"/>
        <v>0</v>
      </c>
      <c r="AC1378" s="126">
        <v>0</v>
      </c>
      <c r="AD1378" s="126">
        <v>0</v>
      </c>
      <c r="AE1378" s="127">
        <f t="shared" si="3209"/>
        <v>0</v>
      </c>
      <c r="AF1378" s="126">
        <v>0</v>
      </c>
      <c r="AG1378" s="126">
        <v>0</v>
      </c>
      <c r="AH1378" s="127">
        <f t="shared" si="3210"/>
        <v>0</v>
      </c>
      <c r="AI1378" s="127">
        <f t="shared" si="3211"/>
        <v>0</v>
      </c>
      <c r="AJ1378" s="126">
        <v>0</v>
      </c>
      <c r="AK1378" s="126">
        <v>0</v>
      </c>
      <c r="AL1378" s="127">
        <f t="shared" si="3212"/>
        <v>0</v>
      </c>
      <c r="AM1378" s="126">
        <v>0</v>
      </c>
      <c r="AN1378" s="126">
        <v>0</v>
      </c>
      <c r="AO1378" s="127">
        <f t="shared" si="3213"/>
        <v>0</v>
      </c>
      <c r="AP1378" s="127">
        <f t="shared" si="3214"/>
        <v>0</v>
      </c>
      <c r="AQ1378" s="126">
        <v>0</v>
      </c>
      <c r="AR1378" s="126">
        <v>0</v>
      </c>
      <c r="AS1378" s="127">
        <f t="shared" si="3215"/>
        <v>0</v>
      </c>
      <c r="AT1378" s="126">
        <v>0</v>
      </c>
      <c r="AU1378" s="126">
        <v>0</v>
      </c>
      <c r="AV1378" s="127">
        <f t="shared" si="3216"/>
        <v>0</v>
      </c>
      <c r="AW1378" s="127">
        <f t="shared" si="3217"/>
        <v>0</v>
      </c>
      <c r="AX1378" s="126">
        <v>0</v>
      </c>
      <c r="AY1378" s="126">
        <v>0</v>
      </c>
      <c r="AZ1378" s="127">
        <f t="shared" si="3218"/>
        <v>0</v>
      </c>
      <c r="BA1378" s="126">
        <v>0</v>
      </c>
      <c r="BB1378" s="126">
        <v>0</v>
      </c>
      <c r="BC1378" s="127">
        <f t="shared" si="3219"/>
        <v>0</v>
      </c>
      <c r="BD1378" s="127">
        <f t="shared" si="3220"/>
        <v>0</v>
      </c>
      <c r="BE1378" s="128" t="s">
        <v>50</v>
      </c>
      <c r="BF1378" s="134"/>
      <c r="BG1378" s="128"/>
      <c r="BH1378" s="152" t="s">
        <v>128</v>
      </c>
      <c r="BI1378" s="152"/>
      <c r="BJ1378" s="104"/>
    </row>
    <row r="1379" spans="2:62" s="96" customFormat="1" ht="36.75" hidden="1" customHeight="1">
      <c r="B1379" s="122"/>
      <c r="C1379" s="143"/>
      <c r="D1379" s="122"/>
      <c r="E1379" s="122"/>
      <c r="F1379" s="132">
        <v>4</v>
      </c>
      <c r="G1379" s="133" t="s">
        <v>502</v>
      </c>
      <c r="H1379" s="126">
        <v>0</v>
      </c>
      <c r="I1379" s="126">
        <v>0</v>
      </c>
      <c r="J1379" s="127">
        <f t="shared" si="3200"/>
        <v>0</v>
      </c>
      <c r="K1379" s="126">
        <v>0</v>
      </c>
      <c r="L1379" s="126">
        <v>0</v>
      </c>
      <c r="M1379" s="127">
        <f t="shared" si="3201"/>
        <v>0</v>
      </c>
      <c r="N1379" s="127">
        <f t="shared" si="3202"/>
        <v>0</v>
      </c>
      <c r="O1379" s="126">
        <v>0</v>
      </c>
      <c r="P1379" s="126">
        <v>0</v>
      </c>
      <c r="Q1379" s="127">
        <f t="shared" si="3203"/>
        <v>0</v>
      </c>
      <c r="R1379" s="126">
        <v>0</v>
      </c>
      <c r="S1379" s="126">
        <v>0</v>
      </c>
      <c r="T1379" s="127">
        <f t="shared" si="3204"/>
        <v>0</v>
      </c>
      <c r="U1379" s="127">
        <f t="shared" si="3205"/>
        <v>0</v>
      </c>
      <c r="V1379" s="126">
        <v>0</v>
      </c>
      <c r="W1379" s="126">
        <v>0</v>
      </c>
      <c r="X1379" s="127">
        <f t="shared" si="3206"/>
        <v>0</v>
      </c>
      <c r="Y1379" s="126">
        <v>0</v>
      </c>
      <c r="Z1379" s="126">
        <v>0</v>
      </c>
      <c r="AA1379" s="127">
        <f t="shared" si="3207"/>
        <v>0</v>
      </c>
      <c r="AB1379" s="127">
        <f t="shared" si="3208"/>
        <v>0</v>
      </c>
      <c r="AC1379" s="126">
        <v>0</v>
      </c>
      <c r="AD1379" s="126">
        <v>0</v>
      </c>
      <c r="AE1379" s="127">
        <f t="shared" si="3209"/>
        <v>0</v>
      </c>
      <c r="AF1379" s="126">
        <v>0</v>
      </c>
      <c r="AG1379" s="126">
        <v>0</v>
      </c>
      <c r="AH1379" s="127">
        <f t="shared" si="3210"/>
        <v>0</v>
      </c>
      <c r="AI1379" s="127">
        <f t="shared" si="3211"/>
        <v>0</v>
      </c>
      <c r="AJ1379" s="126">
        <v>0</v>
      </c>
      <c r="AK1379" s="126">
        <v>0</v>
      </c>
      <c r="AL1379" s="127">
        <f t="shared" si="3212"/>
        <v>0</v>
      </c>
      <c r="AM1379" s="126">
        <v>0</v>
      </c>
      <c r="AN1379" s="126">
        <v>0</v>
      </c>
      <c r="AO1379" s="127">
        <f t="shared" si="3213"/>
        <v>0</v>
      </c>
      <c r="AP1379" s="127">
        <f t="shared" si="3214"/>
        <v>0</v>
      </c>
      <c r="AQ1379" s="126">
        <v>0</v>
      </c>
      <c r="AR1379" s="126">
        <v>0</v>
      </c>
      <c r="AS1379" s="127">
        <f t="shared" si="3215"/>
        <v>0</v>
      </c>
      <c r="AT1379" s="126">
        <v>0</v>
      </c>
      <c r="AU1379" s="126">
        <v>0</v>
      </c>
      <c r="AV1379" s="127">
        <f t="shared" si="3216"/>
        <v>0</v>
      </c>
      <c r="AW1379" s="127">
        <f t="shared" si="3217"/>
        <v>0</v>
      </c>
      <c r="AX1379" s="126">
        <v>0</v>
      </c>
      <c r="AY1379" s="126">
        <v>0</v>
      </c>
      <c r="AZ1379" s="127">
        <f t="shared" si="3218"/>
        <v>0</v>
      </c>
      <c r="BA1379" s="126">
        <v>0</v>
      </c>
      <c r="BB1379" s="126">
        <v>0</v>
      </c>
      <c r="BC1379" s="127">
        <f t="shared" si="3219"/>
        <v>0</v>
      </c>
      <c r="BD1379" s="127">
        <f t="shared" si="3220"/>
        <v>0</v>
      </c>
      <c r="BE1379" s="128" t="s">
        <v>50</v>
      </c>
      <c r="BF1379" s="134"/>
      <c r="BG1379" s="128"/>
      <c r="BH1379" s="152" t="s">
        <v>128</v>
      </c>
      <c r="BI1379" s="152"/>
      <c r="BJ1379" s="104"/>
    </row>
    <row r="1380" spans="2:62" s="96" customFormat="1" ht="36.75" hidden="1" customHeight="1">
      <c r="B1380" s="122"/>
      <c r="C1380" s="143"/>
      <c r="D1380" s="122"/>
      <c r="E1380" s="122"/>
      <c r="F1380" s="132">
        <v>5</v>
      </c>
      <c r="G1380" s="133" t="s">
        <v>800</v>
      </c>
      <c r="H1380" s="126">
        <v>0</v>
      </c>
      <c r="I1380" s="126">
        <v>0</v>
      </c>
      <c r="J1380" s="127">
        <f t="shared" si="3200"/>
        <v>0</v>
      </c>
      <c r="K1380" s="126">
        <v>0</v>
      </c>
      <c r="L1380" s="126">
        <v>0</v>
      </c>
      <c r="M1380" s="127">
        <f t="shared" si="3201"/>
        <v>0</v>
      </c>
      <c r="N1380" s="127">
        <f t="shared" si="3202"/>
        <v>0</v>
      </c>
      <c r="O1380" s="126">
        <v>0</v>
      </c>
      <c r="P1380" s="126">
        <v>0</v>
      </c>
      <c r="Q1380" s="127">
        <f t="shared" si="3203"/>
        <v>0</v>
      </c>
      <c r="R1380" s="126">
        <v>0</v>
      </c>
      <c r="S1380" s="126">
        <v>0</v>
      </c>
      <c r="T1380" s="127">
        <f t="shared" si="3204"/>
        <v>0</v>
      </c>
      <c r="U1380" s="127">
        <f t="shared" si="3205"/>
        <v>0</v>
      </c>
      <c r="V1380" s="126">
        <v>0</v>
      </c>
      <c r="W1380" s="126">
        <v>0</v>
      </c>
      <c r="X1380" s="127">
        <f t="shared" si="3206"/>
        <v>0</v>
      </c>
      <c r="Y1380" s="126">
        <v>0</v>
      </c>
      <c r="Z1380" s="126">
        <v>0</v>
      </c>
      <c r="AA1380" s="127">
        <f t="shared" si="3207"/>
        <v>0</v>
      </c>
      <c r="AB1380" s="127">
        <f t="shared" si="3208"/>
        <v>0</v>
      </c>
      <c r="AC1380" s="126">
        <v>0</v>
      </c>
      <c r="AD1380" s="126">
        <v>0</v>
      </c>
      <c r="AE1380" s="127">
        <f t="shared" si="3209"/>
        <v>0</v>
      </c>
      <c r="AF1380" s="126">
        <v>0</v>
      </c>
      <c r="AG1380" s="126">
        <v>0</v>
      </c>
      <c r="AH1380" s="127">
        <f t="shared" si="3210"/>
        <v>0</v>
      </c>
      <c r="AI1380" s="127">
        <f t="shared" si="3211"/>
        <v>0</v>
      </c>
      <c r="AJ1380" s="126">
        <v>0</v>
      </c>
      <c r="AK1380" s="126">
        <v>0</v>
      </c>
      <c r="AL1380" s="127">
        <f t="shared" si="3212"/>
        <v>0</v>
      </c>
      <c r="AM1380" s="126">
        <v>0</v>
      </c>
      <c r="AN1380" s="126">
        <v>0</v>
      </c>
      <c r="AO1380" s="127">
        <f t="shared" si="3213"/>
        <v>0</v>
      </c>
      <c r="AP1380" s="127">
        <f t="shared" si="3214"/>
        <v>0</v>
      </c>
      <c r="AQ1380" s="126">
        <v>0</v>
      </c>
      <c r="AR1380" s="126">
        <v>0</v>
      </c>
      <c r="AS1380" s="127">
        <f t="shared" si="3215"/>
        <v>0</v>
      </c>
      <c r="AT1380" s="126">
        <v>0</v>
      </c>
      <c r="AU1380" s="126">
        <v>0</v>
      </c>
      <c r="AV1380" s="127">
        <f t="shared" si="3216"/>
        <v>0</v>
      </c>
      <c r="AW1380" s="127">
        <f t="shared" si="3217"/>
        <v>0</v>
      </c>
      <c r="AX1380" s="126">
        <v>0</v>
      </c>
      <c r="AY1380" s="126">
        <v>0</v>
      </c>
      <c r="AZ1380" s="127">
        <f t="shared" si="3218"/>
        <v>0</v>
      </c>
      <c r="BA1380" s="126">
        <v>0</v>
      </c>
      <c r="BB1380" s="126">
        <v>0</v>
      </c>
      <c r="BC1380" s="127">
        <f t="shared" si="3219"/>
        <v>0</v>
      </c>
      <c r="BD1380" s="127">
        <f t="shared" si="3220"/>
        <v>0</v>
      </c>
      <c r="BE1380" s="128" t="s">
        <v>50</v>
      </c>
      <c r="BF1380" s="134"/>
      <c r="BG1380" s="128"/>
      <c r="BH1380" s="152" t="s">
        <v>128</v>
      </c>
      <c r="BI1380" s="152"/>
      <c r="BJ1380" s="104"/>
    </row>
    <row r="1381" spans="2:62" s="96" customFormat="1" ht="36.75" hidden="1" customHeight="1">
      <c r="B1381" s="122"/>
      <c r="C1381" s="143"/>
      <c r="D1381" s="122"/>
      <c r="E1381" s="122"/>
      <c r="F1381" s="132">
        <v>6</v>
      </c>
      <c r="G1381" s="133" t="s">
        <v>81</v>
      </c>
      <c r="H1381" s="126">
        <v>0</v>
      </c>
      <c r="I1381" s="126">
        <v>0</v>
      </c>
      <c r="J1381" s="127">
        <f t="shared" si="3200"/>
        <v>0</v>
      </c>
      <c r="K1381" s="126">
        <v>0</v>
      </c>
      <c r="L1381" s="126">
        <v>0</v>
      </c>
      <c r="M1381" s="127">
        <f t="shared" si="3201"/>
        <v>0</v>
      </c>
      <c r="N1381" s="127">
        <f t="shared" si="3202"/>
        <v>0</v>
      </c>
      <c r="O1381" s="126">
        <v>0</v>
      </c>
      <c r="P1381" s="126">
        <v>0</v>
      </c>
      <c r="Q1381" s="127">
        <f t="shared" si="3203"/>
        <v>0</v>
      </c>
      <c r="R1381" s="126">
        <v>0</v>
      </c>
      <c r="S1381" s="126">
        <v>0</v>
      </c>
      <c r="T1381" s="127">
        <f t="shared" si="3204"/>
        <v>0</v>
      </c>
      <c r="U1381" s="127">
        <f t="shared" si="3205"/>
        <v>0</v>
      </c>
      <c r="V1381" s="126">
        <v>0</v>
      </c>
      <c r="W1381" s="126">
        <v>0</v>
      </c>
      <c r="X1381" s="127">
        <f t="shared" si="3206"/>
        <v>0</v>
      </c>
      <c r="Y1381" s="126">
        <v>0</v>
      </c>
      <c r="Z1381" s="126">
        <v>0</v>
      </c>
      <c r="AA1381" s="127">
        <f t="shared" si="3207"/>
        <v>0</v>
      </c>
      <c r="AB1381" s="127">
        <f t="shared" si="3208"/>
        <v>0</v>
      </c>
      <c r="AC1381" s="126">
        <v>0</v>
      </c>
      <c r="AD1381" s="126">
        <v>0</v>
      </c>
      <c r="AE1381" s="127">
        <f t="shared" si="3209"/>
        <v>0</v>
      </c>
      <c r="AF1381" s="126">
        <v>0</v>
      </c>
      <c r="AG1381" s="126">
        <v>0</v>
      </c>
      <c r="AH1381" s="127">
        <f t="shared" si="3210"/>
        <v>0</v>
      </c>
      <c r="AI1381" s="127">
        <f t="shared" si="3211"/>
        <v>0</v>
      </c>
      <c r="AJ1381" s="126">
        <v>0</v>
      </c>
      <c r="AK1381" s="126">
        <v>0</v>
      </c>
      <c r="AL1381" s="127">
        <f t="shared" si="3212"/>
        <v>0</v>
      </c>
      <c r="AM1381" s="126">
        <v>0</v>
      </c>
      <c r="AN1381" s="126">
        <v>0</v>
      </c>
      <c r="AO1381" s="127">
        <f t="shared" si="3213"/>
        <v>0</v>
      </c>
      <c r="AP1381" s="127">
        <f t="shared" si="3214"/>
        <v>0</v>
      </c>
      <c r="AQ1381" s="126">
        <v>0</v>
      </c>
      <c r="AR1381" s="126">
        <v>0</v>
      </c>
      <c r="AS1381" s="127">
        <f t="shared" si="3215"/>
        <v>0</v>
      </c>
      <c r="AT1381" s="126">
        <v>0</v>
      </c>
      <c r="AU1381" s="126">
        <v>0</v>
      </c>
      <c r="AV1381" s="127">
        <f t="shared" si="3216"/>
        <v>0</v>
      </c>
      <c r="AW1381" s="127">
        <f t="shared" si="3217"/>
        <v>0</v>
      </c>
      <c r="AX1381" s="126">
        <v>0</v>
      </c>
      <c r="AY1381" s="126">
        <v>0</v>
      </c>
      <c r="AZ1381" s="127">
        <f t="shared" si="3218"/>
        <v>0</v>
      </c>
      <c r="BA1381" s="126">
        <v>0</v>
      </c>
      <c r="BB1381" s="126">
        <v>0</v>
      </c>
      <c r="BC1381" s="127">
        <f t="shared" si="3219"/>
        <v>0</v>
      </c>
      <c r="BD1381" s="127">
        <f t="shared" si="3220"/>
        <v>0</v>
      </c>
      <c r="BE1381" s="128" t="s">
        <v>50</v>
      </c>
      <c r="BF1381" s="134"/>
      <c r="BG1381" s="128"/>
      <c r="BH1381" s="152" t="s">
        <v>128</v>
      </c>
      <c r="BI1381" s="152"/>
      <c r="BJ1381" s="104"/>
    </row>
    <row r="1382" spans="2:62" s="96" customFormat="1" ht="36.75" hidden="1" customHeight="1">
      <c r="B1382" s="122"/>
      <c r="C1382" s="143"/>
      <c r="D1382" s="122"/>
      <c r="E1382" s="122"/>
      <c r="F1382" s="132">
        <v>7</v>
      </c>
      <c r="G1382" s="133" t="s">
        <v>229</v>
      </c>
      <c r="H1382" s="126">
        <v>0</v>
      </c>
      <c r="I1382" s="126">
        <v>0</v>
      </c>
      <c r="J1382" s="127">
        <f t="shared" si="3200"/>
        <v>0</v>
      </c>
      <c r="K1382" s="126">
        <v>0</v>
      </c>
      <c r="L1382" s="126">
        <v>0</v>
      </c>
      <c r="M1382" s="127">
        <f t="shared" si="3201"/>
        <v>0</v>
      </c>
      <c r="N1382" s="127">
        <f t="shared" si="3202"/>
        <v>0</v>
      </c>
      <c r="O1382" s="126">
        <v>0</v>
      </c>
      <c r="P1382" s="126">
        <v>0</v>
      </c>
      <c r="Q1382" s="127">
        <f t="shared" si="3203"/>
        <v>0</v>
      </c>
      <c r="R1382" s="126">
        <v>0</v>
      </c>
      <c r="S1382" s="126">
        <v>0</v>
      </c>
      <c r="T1382" s="127">
        <f t="shared" si="3204"/>
        <v>0</v>
      </c>
      <c r="U1382" s="127">
        <f t="shared" si="3205"/>
        <v>0</v>
      </c>
      <c r="V1382" s="126">
        <v>0</v>
      </c>
      <c r="W1382" s="126">
        <v>0</v>
      </c>
      <c r="X1382" s="127">
        <f t="shared" si="3206"/>
        <v>0</v>
      </c>
      <c r="Y1382" s="126">
        <v>0</v>
      </c>
      <c r="Z1382" s="126">
        <v>0</v>
      </c>
      <c r="AA1382" s="127">
        <f t="shared" si="3207"/>
        <v>0</v>
      </c>
      <c r="AB1382" s="127">
        <f t="shared" si="3208"/>
        <v>0</v>
      </c>
      <c r="AC1382" s="126">
        <v>0</v>
      </c>
      <c r="AD1382" s="126">
        <v>0</v>
      </c>
      <c r="AE1382" s="127">
        <f t="shared" si="3209"/>
        <v>0</v>
      </c>
      <c r="AF1382" s="126">
        <v>0</v>
      </c>
      <c r="AG1382" s="126">
        <v>0</v>
      </c>
      <c r="AH1382" s="127">
        <f t="shared" si="3210"/>
        <v>0</v>
      </c>
      <c r="AI1382" s="127">
        <f t="shared" si="3211"/>
        <v>0</v>
      </c>
      <c r="AJ1382" s="126">
        <v>0</v>
      </c>
      <c r="AK1382" s="126">
        <v>0</v>
      </c>
      <c r="AL1382" s="127">
        <f t="shared" si="3212"/>
        <v>0</v>
      </c>
      <c r="AM1382" s="126">
        <v>0</v>
      </c>
      <c r="AN1382" s="126">
        <v>0</v>
      </c>
      <c r="AO1382" s="127">
        <f t="shared" si="3213"/>
        <v>0</v>
      </c>
      <c r="AP1382" s="127">
        <f t="shared" si="3214"/>
        <v>0</v>
      </c>
      <c r="AQ1382" s="126">
        <v>0</v>
      </c>
      <c r="AR1382" s="126">
        <v>0</v>
      </c>
      <c r="AS1382" s="127">
        <f t="shared" si="3215"/>
        <v>0</v>
      </c>
      <c r="AT1382" s="126">
        <v>0</v>
      </c>
      <c r="AU1382" s="126">
        <v>0</v>
      </c>
      <c r="AV1382" s="127">
        <f t="shared" si="3216"/>
        <v>0</v>
      </c>
      <c r="AW1382" s="127">
        <f t="shared" si="3217"/>
        <v>0</v>
      </c>
      <c r="AX1382" s="126">
        <v>0</v>
      </c>
      <c r="AY1382" s="126">
        <v>0</v>
      </c>
      <c r="AZ1382" s="127">
        <f t="shared" si="3218"/>
        <v>0</v>
      </c>
      <c r="BA1382" s="126">
        <v>0</v>
      </c>
      <c r="BB1382" s="126">
        <v>0</v>
      </c>
      <c r="BC1382" s="127">
        <f t="shared" si="3219"/>
        <v>0</v>
      </c>
      <c r="BD1382" s="127">
        <f t="shared" si="3220"/>
        <v>0</v>
      </c>
      <c r="BE1382" s="128" t="s">
        <v>50</v>
      </c>
      <c r="BF1382" s="134"/>
      <c r="BG1382" s="128"/>
      <c r="BH1382" s="152" t="s">
        <v>128</v>
      </c>
      <c r="BI1382" s="152"/>
      <c r="BJ1382" s="104"/>
    </row>
    <row r="1383" spans="2:62" s="96" customFormat="1" ht="36.75" hidden="1" customHeight="1">
      <c r="B1383" s="122"/>
      <c r="C1383" s="143"/>
      <c r="D1383" s="122"/>
      <c r="E1383" s="122"/>
      <c r="F1383" s="132">
        <v>8</v>
      </c>
      <c r="G1383" s="133" t="s">
        <v>801</v>
      </c>
      <c r="H1383" s="126">
        <v>0</v>
      </c>
      <c r="I1383" s="126">
        <v>0</v>
      </c>
      <c r="J1383" s="127">
        <f t="shared" si="3200"/>
        <v>0</v>
      </c>
      <c r="K1383" s="126">
        <v>0</v>
      </c>
      <c r="L1383" s="126">
        <v>0</v>
      </c>
      <c r="M1383" s="127">
        <f t="shared" si="3201"/>
        <v>0</v>
      </c>
      <c r="N1383" s="127">
        <f t="shared" si="3202"/>
        <v>0</v>
      </c>
      <c r="O1383" s="126">
        <v>0</v>
      </c>
      <c r="P1383" s="126">
        <v>0</v>
      </c>
      <c r="Q1383" s="127">
        <f t="shared" si="3203"/>
        <v>0</v>
      </c>
      <c r="R1383" s="126">
        <v>0</v>
      </c>
      <c r="S1383" s="126">
        <v>0</v>
      </c>
      <c r="T1383" s="127">
        <f t="shared" si="3204"/>
        <v>0</v>
      </c>
      <c r="U1383" s="127">
        <f t="shared" si="3205"/>
        <v>0</v>
      </c>
      <c r="V1383" s="126">
        <v>0</v>
      </c>
      <c r="W1383" s="126">
        <v>0</v>
      </c>
      <c r="X1383" s="127">
        <f t="shared" si="3206"/>
        <v>0</v>
      </c>
      <c r="Y1383" s="126">
        <v>0</v>
      </c>
      <c r="Z1383" s="126">
        <v>0</v>
      </c>
      <c r="AA1383" s="127">
        <f t="shared" si="3207"/>
        <v>0</v>
      </c>
      <c r="AB1383" s="127">
        <f t="shared" si="3208"/>
        <v>0</v>
      </c>
      <c r="AC1383" s="126">
        <v>0</v>
      </c>
      <c r="AD1383" s="126">
        <v>0</v>
      </c>
      <c r="AE1383" s="127">
        <f t="shared" si="3209"/>
        <v>0</v>
      </c>
      <c r="AF1383" s="126">
        <v>0</v>
      </c>
      <c r="AG1383" s="126">
        <v>0</v>
      </c>
      <c r="AH1383" s="127">
        <f t="shared" si="3210"/>
        <v>0</v>
      </c>
      <c r="AI1383" s="127">
        <f t="shared" si="3211"/>
        <v>0</v>
      </c>
      <c r="AJ1383" s="126">
        <v>0</v>
      </c>
      <c r="AK1383" s="126">
        <v>0</v>
      </c>
      <c r="AL1383" s="127">
        <f t="shared" si="3212"/>
        <v>0</v>
      </c>
      <c r="AM1383" s="126">
        <v>0</v>
      </c>
      <c r="AN1383" s="126">
        <v>0</v>
      </c>
      <c r="AO1383" s="127">
        <f t="shared" si="3213"/>
        <v>0</v>
      </c>
      <c r="AP1383" s="127">
        <f t="shared" si="3214"/>
        <v>0</v>
      </c>
      <c r="AQ1383" s="126">
        <v>0</v>
      </c>
      <c r="AR1383" s="126">
        <v>0</v>
      </c>
      <c r="AS1383" s="127">
        <f t="shared" si="3215"/>
        <v>0</v>
      </c>
      <c r="AT1383" s="126">
        <v>0</v>
      </c>
      <c r="AU1383" s="126">
        <v>0</v>
      </c>
      <c r="AV1383" s="127">
        <f t="shared" si="3216"/>
        <v>0</v>
      </c>
      <c r="AW1383" s="127">
        <f t="shared" si="3217"/>
        <v>0</v>
      </c>
      <c r="AX1383" s="126">
        <v>0</v>
      </c>
      <c r="AY1383" s="126">
        <v>0</v>
      </c>
      <c r="AZ1383" s="127">
        <f t="shared" si="3218"/>
        <v>0</v>
      </c>
      <c r="BA1383" s="126">
        <v>0</v>
      </c>
      <c r="BB1383" s="126">
        <v>0</v>
      </c>
      <c r="BC1383" s="127">
        <f t="shared" si="3219"/>
        <v>0</v>
      </c>
      <c r="BD1383" s="127">
        <f t="shared" si="3220"/>
        <v>0</v>
      </c>
      <c r="BE1383" s="128" t="s">
        <v>50</v>
      </c>
      <c r="BF1383" s="134"/>
      <c r="BG1383" s="128"/>
      <c r="BH1383" s="152" t="s">
        <v>128</v>
      </c>
      <c r="BI1383" s="152"/>
      <c r="BJ1383" s="104"/>
    </row>
    <row r="1384" spans="2:62" s="96" customFormat="1" ht="36.75" hidden="1" customHeight="1">
      <c r="B1384" s="122"/>
      <c r="C1384" s="143"/>
      <c r="D1384" s="122"/>
      <c r="E1384" s="122"/>
      <c r="F1384" s="132">
        <v>9</v>
      </c>
      <c r="G1384" s="133" t="s">
        <v>802</v>
      </c>
      <c r="H1384" s="126">
        <v>0</v>
      </c>
      <c r="I1384" s="126">
        <v>0</v>
      </c>
      <c r="J1384" s="127">
        <f t="shared" si="3200"/>
        <v>0</v>
      </c>
      <c r="K1384" s="126">
        <v>0</v>
      </c>
      <c r="L1384" s="126">
        <v>0</v>
      </c>
      <c r="M1384" s="127">
        <f t="shared" si="3201"/>
        <v>0</v>
      </c>
      <c r="N1384" s="127">
        <f t="shared" si="3202"/>
        <v>0</v>
      </c>
      <c r="O1384" s="126">
        <v>0</v>
      </c>
      <c r="P1384" s="126">
        <v>0</v>
      </c>
      <c r="Q1384" s="127">
        <f t="shared" si="3203"/>
        <v>0</v>
      </c>
      <c r="R1384" s="126">
        <v>0</v>
      </c>
      <c r="S1384" s="126">
        <v>0</v>
      </c>
      <c r="T1384" s="127">
        <f t="shared" si="3204"/>
        <v>0</v>
      </c>
      <c r="U1384" s="127">
        <f t="shared" si="3205"/>
        <v>0</v>
      </c>
      <c r="V1384" s="126">
        <v>0</v>
      </c>
      <c r="W1384" s="126">
        <v>0</v>
      </c>
      <c r="X1384" s="127">
        <f t="shared" si="3206"/>
        <v>0</v>
      </c>
      <c r="Y1384" s="126">
        <v>0</v>
      </c>
      <c r="Z1384" s="126">
        <v>0</v>
      </c>
      <c r="AA1384" s="127">
        <f t="shared" si="3207"/>
        <v>0</v>
      </c>
      <c r="AB1384" s="127">
        <f t="shared" si="3208"/>
        <v>0</v>
      </c>
      <c r="AC1384" s="126">
        <v>0</v>
      </c>
      <c r="AD1384" s="126">
        <v>0</v>
      </c>
      <c r="AE1384" s="127">
        <f t="shared" si="3209"/>
        <v>0</v>
      </c>
      <c r="AF1384" s="126">
        <v>0</v>
      </c>
      <c r="AG1384" s="126">
        <v>0</v>
      </c>
      <c r="AH1384" s="127">
        <f t="shared" si="3210"/>
        <v>0</v>
      </c>
      <c r="AI1384" s="127">
        <f t="shared" si="3211"/>
        <v>0</v>
      </c>
      <c r="AJ1384" s="126">
        <v>0</v>
      </c>
      <c r="AK1384" s="126">
        <v>0</v>
      </c>
      <c r="AL1384" s="127">
        <f t="shared" si="3212"/>
        <v>0</v>
      </c>
      <c r="AM1384" s="126">
        <v>0</v>
      </c>
      <c r="AN1384" s="126">
        <v>0</v>
      </c>
      <c r="AO1384" s="127">
        <f t="shared" si="3213"/>
        <v>0</v>
      </c>
      <c r="AP1384" s="127">
        <f t="shared" si="3214"/>
        <v>0</v>
      </c>
      <c r="AQ1384" s="126">
        <v>0</v>
      </c>
      <c r="AR1384" s="126">
        <v>0</v>
      </c>
      <c r="AS1384" s="127">
        <f t="shared" si="3215"/>
        <v>0</v>
      </c>
      <c r="AT1384" s="126">
        <v>0</v>
      </c>
      <c r="AU1384" s="126">
        <v>0</v>
      </c>
      <c r="AV1384" s="127">
        <f t="shared" si="3216"/>
        <v>0</v>
      </c>
      <c r="AW1384" s="127">
        <f t="shared" si="3217"/>
        <v>0</v>
      </c>
      <c r="AX1384" s="126">
        <v>0</v>
      </c>
      <c r="AY1384" s="126">
        <v>0</v>
      </c>
      <c r="AZ1384" s="127">
        <f t="shared" si="3218"/>
        <v>0</v>
      </c>
      <c r="BA1384" s="126">
        <v>0</v>
      </c>
      <c r="BB1384" s="126">
        <v>0</v>
      </c>
      <c r="BC1384" s="127">
        <f t="shared" si="3219"/>
        <v>0</v>
      </c>
      <c r="BD1384" s="127">
        <f t="shared" si="3220"/>
        <v>0</v>
      </c>
      <c r="BE1384" s="128" t="s">
        <v>50</v>
      </c>
      <c r="BF1384" s="134"/>
      <c r="BG1384" s="128"/>
      <c r="BH1384" s="152" t="s">
        <v>128</v>
      </c>
      <c r="BI1384" s="152"/>
      <c r="BJ1384" s="104"/>
    </row>
    <row r="1385" spans="2:62" s="96" customFormat="1" ht="36.75" hidden="1" customHeight="1">
      <c r="B1385" s="122"/>
      <c r="C1385" s="143"/>
      <c r="D1385" s="122"/>
      <c r="E1385" s="122"/>
      <c r="F1385" s="132">
        <v>10</v>
      </c>
      <c r="G1385" s="133" t="s">
        <v>410</v>
      </c>
      <c r="H1385" s="126">
        <v>0</v>
      </c>
      <c r="I1385" s="126">
        <v>0</v>
      </c>
      <c r="J1385" s="127">
        <f t="shared" si="3200"/>
        <v>0</v>
      </c>
      <c r="K1385" s="126">
        <v>0</v>
      </c>
      <c r="L1385" s="126">
        <v>0</v>
      </c>
      <c r="M1385" s="127">
        <f t="shared" si="3201"/>
        <v>0</v>
      </c>
      <c r="N1385" s="127">
        <f t="shared" si="3202"/>
        <v>0</v>
      </c>
      <c r="O1385" s="126">
        <v>0</v>
      </c>
      <c r="P1385" s="126">
        <v>0</v>
      </c>
      <c r="Q1385" s="127">
        <f t="shared" si="3203"/>
        <v>0</v>
      </c>
      <c r="R1385" s="126">
        <v>0</v>
      </c>
      <c r="S1385" s="126">
        <v>0</v>
      </c>
      <c r="T1385" s="127">
        <f t="shared" si="3204"/>
        <v>0</v>
      </c>
      <c r="U1385" s="127">
        <f t="shared" si="3205"/>
        <v>0</v>
      </c>
      <c r="V1385" s="126">
        <v>0</v>
      </c>
      <c r="W1385" s="126">
        <v>0</v>
      </c>
      <c r="X1385" s="127">
        <f t="shared" si="3206"/>
        <v>0</v>
      </c>
      <c r="Y1385" s="126">
        <v>0</v>
      </c>
      <c r="Z1385" s="126">
        <v>0</v>
      </c>
      <c r="AA1385" s="127">
        <f t="shared" si="3207"/>
        <v>0</v>
      </c>
      <c r="AB1385" s="127">
        <f t="shared" si="3208"/>
        <v>0</v>
      </c>
      <c r="AC1385" s="126">
        <v>0</v>
      </c>
      <c r="AD1385" s="126">
        <v>0</v>
      </c>
      <c r="AE1385" s="127">
        <f t="shared" si="3209"/>
        <v>0</v>
      </c>
      <c r="AF1385" s="126">
        <v>0</v>
      </c>
      <c r="AG1385" s="126">
        <v>0</v>
      </c>
      <c r="AH1385" s="127">
        <f t="shared" si="3210"/>
        <v>0</v>
      </c>
      <c r="AI1385" s="127">
        <f t="shared" si="3211"/>
        <v>0</v>
      </c>
      <c r="AJ1385" s="126">
        <v>0</v>
      </c>
      <c r="AK1385" s="126">
        <v>0</v>
      </c>
      <c r="AL1385" s="127">
        <f t="shared" si="3212"/>
        <v>0</v>
      </c>
      <c r="AM1385" s="126">
        <v>0</v>
      </c>
      <c r="AN1385" s="126">
        <v>0</v>
      </c>
      <c r="AO1385" s="127">
        <f t="shared" si="3213"/>
        <v>0</v>
      </c>
      <c r="AP1385" s="127">
        <f t="shared" si="3214"/>
        <v>0</v>
      </c>
      <c r="AQ1385" s="126">
        <v>0</v>
      </c>
      <c r="AR1385" s="126">
        <v>0</v>
      </c>
      <c r="AS1385" s="127">
        <f t="shared" si="3215"/>
        <v>0</v>
      </c>
      <c r="AT1385" s="126">
        <v>0</v>
      </c>
      <c r="AU1385" s="126">
        <v>0</v>
      </c>
      <c r="AV1385" s="127">
        <f t="shared" si="3216"/>
        <v>0</v>
      </c>
      <c r="AW1385" s="127">
        <f t="shared" si="3217"/>
        <v>0</v>
      </c>
      <c r="AX1385" s="126">
        <v>0</v>
      </c>
      <c r="AY1385" s="126">
        <v>0</v>
      </c>
      <c r="AZ1385" s="127">
        <f t="shared" si="3218"/>
        <v>0</v>
      </c>
      <c r="BA1385" s="126">
        <v>0</v>
      </c>
      <c r="BB1385" s="126">
        <v>0</v>
      </c>
      <c r="BC1385" s="127">
        <f t="shared" si="3219"/>
        <v>0</v>
      </c>
      <c r="BD1385" s="127">
        <f t="shared" si="3220"/>
        <v>0</v>
      </c>
      <c r="BE1385" s="128" t="s">
        <v>50</v>
      </c>
      <c r="BF1385" s="134"/>
      <c r="BG1385" s="128"/>
      <c r="BH1385" s="152" t="s">
        <v>128</v>
      </c>
      <c r="BI1385" s="152"/>
      <c r="BJ1385" s="104"/>
    </row>
    <row r="1386" spans="2:62" s="96" customFormat="1" ht="36.75" hidden="1" customHeight="1">
      <c r="B1386" s="122"/>
      <c r="C1386" s="143"/>
      <c r="D1386" s="122"/>
      <c r="E1386" s="122"/>
      <c r="F1386" s="132">
        <v>11</v>
      </c>
      <c r="G1386" s="133" t="s">
        <v>803</v>
      </c>
      <c r="H1386" s="126">
        <v>0</v>
      </c>
      <c r="I1386" s="126">
        <v>0</v>
      </c>
      <c r="J1386" s="127">
        <f t="shared" si="3200"/>
        <v>0</v>
      </c>
      <c r="K1386" s="126">
        <v>0</v>
      </c>
      <c r="L1386" s="126">
        <v>0</v>
      </c>
      <c r="M1386" s="127">
        <f t="shared" si="3201"/>
        <v>0</v>
      </c>
      <c r="N1386" s="127">
        <f t="shared" si="3202"/>
        <v>0</v>
      </c>
      <c r="O1386" s="126">
        <v>0</v>
      </c>
      <c r="P1386" s="126">
        <v>0</v>
      </c>
      <c r="Q1386" s="127">
        <f t="shared" si="3203"/>
        <v>0</v>
      </c>
      <c r="R1386" s="126">
        <v>0</v>
      </c>
      <c r="S1386" s="126">
        <v>0</v>
      </c>
      <c r="T1386" s="127">
        <f t="shared" si="3204"/>
        <v>0</v>
      </c>
      <c r="U1386" s="127">
        <f t="shared" si="3205"/>
        <v>0</v>
      </c>
      <c r="V1386" s="126">
        <v>0</v>
      </c>
      <c r="W1386" s="126">
        <v>0</v>
      </c>
      <c r="X1386" s="127">
        <f t="shared" si="3206"/>
        <v>0</v>
      </c>
      <c r="Y1386" s="126">
        <v>0</v>
      </c>
      <c r="Z1386" s="126">
        <v>0</v>
      </c>
      <c r="AA1386" s="127">
        <f t="shared" si="3207"/>
        <v>0</v>
      </c>
      <c r="AB1386" s="127">
        <f t="shared" si="3208"/>
        <v>0</v>
      </c>
      <c r="AC1386" s="126">
        <v>0</v>
      </c>
      <c r="AD1386" s="126">
        <v>0</v>
      </c>
      <c r="AE1386" s="127">
        <f t="shared" si="3209"/>
        <v>0</v>
      </c>
      <c r="AF1386" s="126">
        <v>0</v>
      </c>
      <c r="AG1386" s="126">
        <v>0</v>
      </c>
      <c r="AH1386" s="127">
        <f t="shared" si="3210"/>
        <v>0</v>
      </c>
      <c r="AI1386" s="127">
        <f t="shared" si="3211"/>
        <v>0</v>
      </c>
      <c r="AJ1386" s="126">
        <v>0</v>
      </c>
      <c r="AK1386" s="126">
        <v>0</v>
      </c>
      <c r="AL1386" s="127">
        <f t="shared" si="3212"/>
        <v>0</v>
      </c>
      <c r="AM1386" s="126">
        <v>0</v>
      </c>
      <c r="AN1386" s="126">
        <v>0</v>
      </c>
      <c r="AO1386" s="127">
        <f t="shared" si="3213"/>
        <v>0</v>
      </c>
      <c r="AP1386" s="127">
        <f t="shared" si="3214"/>
        <v>0</v>
      </c>
      <c r="AQ1386" s="126">
        <v>0</v>
      </c>
      <c r="AR1386" s="126">
        <v>0</v>
      </c>
      <c r="AS1386" s="127">
        <f t="shared" si="3215"/>
        <v>0</v>
      </c>
      <c r="AT1386" s="126">
        <v>0</v>
      </c>
      <c r="AU1386" s="126">
        <v>0</v>
      </c>
      <c r="AV1386" s="127">
        <f t="shared" si="3216"/>
        <v>0</v>
      </c>
      <c r="AW1386" s="127">
        <f t="shared" si="3217"/>
        <v>0</v>
      </c>
      <c r="AX1386" s="126">
        <v>0</v>
      </c>
      <c r="AY1386" s="126">
        <v>0</v>
      </c>
      <c r="AZ1386" s="127">
        <f t="shared" si="3218"/>
        <v>0</v>
      </c>
      <c r="BA1386" s="126">
        <v>0</v>
      </c>
      <c r="BB1386" s="126">
        <v>0</v>
      </c>
      <c r="BC1386" s="127">
        <f t="shared" si="3219"/>
        <v>0</v>
      </c>
      <c r="BD1386" s="127">
        <f t="shared" si="3220"/>
        <v>0</v>
      </c>
      <c r="BE1386" s="128" t="s">
        <v>50</v>
      </c>
      <c r="BF1386" s="134"/>
      <c r="BG1386" s="128"/>
      <c r="BH1386" s="152" t="s">
        <v>128</v>
      </c>
      <c r="BI1386" s="152"/>
      <c r="BJ1386" s="104"/>
    </row>
    <row r="1387" spans="2:62" s="96" customFormat="1" ht="36.75" hidden="1" customHeight="1">
      <c r="B1387" s="122"/>
      <c r="C1387" s="143"/>
      <c r="D1387" s="122"/>
      <c r="E1387" s="122"/>
      <c r="F1387" s="132">
        <v>12</v>
      </c>
      <c r="G1387" s="133" t="s">
        <v>412</v>
      </c>
      <c r="H1387" s="126">
        <v>0</v>
      </c>
      <c r="I1387" s="126">
        <v>0</v>
      </c>
      <c r="J1387" s="127">
        <f t="shared" si="3200"/>
        <v>0</v>
      </c>
      <c r="K1387" s="126">
        <v>0</v>
      </c>
      <c r="L1387" s="126">
        <v>0</v>
      </c>
      <c r="M1387" s="127">
        <f t="shared" si="3201"/>
        <v>0</v>
      </c>
      <c r="N1387" s="127">
        <f t="shared" si="3202"/>
        <v>0</v>
      </c>
      <c r="O1387" s="126">
        <v>0</v>
      </c>
      <c r="P1387" s="126">
        <v>0</v>
      </c>
      <c r="Q1387" s="127">
        <f t="shared" si="3203"/>
        <v>0</v>
      </c>
      <c r="R1387" s="126">
        <v>0</v>
      </c>
      <c r="S1387" s="126">
        <v>0</v>
      </c>
      <c r="T1387" s="127">
        <f t="shared" si="3204"/>
        <v>0</v>
      </c>
      <c r="U1387" s="127">
        <f t="shared" si="3205"/>
        <v>0</v>
      </c>
      <c r="V1387" s="126">
        <v>0</v>
      </c>
      <c r="W1387" s="126">
        <v>0</v>
      </c>
      <c r="X1387" s="127">
        <f t="shared" si="3206"/>
        <v>0</v>
      </c>
      <c r="Y1387" s="126">
        <v>0</v>
      </c>
      <c r="Z1387" s="126">
        <v>0</v>
      </c>
      <c r="AA1387" s="127">
        <f t="shared" si="3207"/>
        <v>0</v>
      </c>
      <c r="AB1387" s="127">
        <f t="shared" si="3208"/>
        <v>0</v>
      </c>
      <c r="AC1387" s="126">
        <v>0</v>
      </c>
      <c r="AD1387" s="126">
        <v>0</v>
      </c>
      <c r="AE1387" s="127">
        <f t="shared" si="3209"/>
        <v>0</v>
      </c>
      <c r="AF1387" s="126">
        <v>0</v>
      </c>
      <c r="AG1387" s="126">
        <v>0</v>
      </c>
      <c r="AH1387" s="127">
        <f t="shared" si="3210"/>
        <v>0</v>
      </c>
      <c r="AI1387" s="127">
        <f t="shared" si="3211"/>
        <v>0</v>
      </c>
      <c r="AJ1387" s="126">
        <v>0</v>
      </c>
      <c r="AK1387" s="126">
        <v>0</v>
      </c>
      <c r="AL1387" s="127">
        <f t="shared" si="3212"/>
        <v>0</v>
      </c>
      <c r="AM1387" s="126">
        <v>0</v>
      </c>
      <c r="AN1387" s="126">
        <v>0</v>
      </c>
      <c r="AO1387" s="127">
        <f t="shared" si="3213"/>
        <v>0</v>
      </c>
      <c r="AP1387" s="127">
        <f t="shared" si="3214"/>
        <v>0</v>
      </c>
      <c r="AQ1387" s="126">
        <v>0</v>
      </c>
      <c r="AR1387" s="126">
        <v>0</v>
      </c>
      <c r="AS1387" s="127">
        <f t="shared" si="3215"/>
        <v>0</v>
      </c>
      <c r="AT1387" s="126">
        <v>0</v>
      </c>
      <c r="AU1387" s="126">
        <v>0</v>
      </c>
      <c r="AV1387" s="127">
        <f t="shared" si="3216"/>
        <v>0</v>
      </c>
      <c r="AW1387" s="127">
        <f t="shared" si="3217"/>
        <v>0</v>
      </c>
      <c r="AX1387" s="126">
        <v>0</v>
      </c>
      <c r="AY1387" s="126">
        <v>0</v>
      </c>
      <c r="AZ1387" s="127">
        <f t="shared" si="3218"/>
        <v>0</v>
      </c>
      <c r="BA1387" s="126">
        <v>0</v>
      </c>
      <c r="BB1387" s="126">
        <v>0</v>
      </c>
      <c r="BC1387" s="127">
        <f t="shared" si="3219"/>
        <v>0</v>
      </c>
      <c r="BD1387" s="127">
        <f t="shared" si="3220"/>
        <v>0</v>
      </c>
      <c r="BE1387" s="128" t="s">
        <v>50</v>
      </c>
      <c r="BF1387" s="134"/>
      <c r="BG1387" s="128"/>
      <c r="BH1387" s="152" t="s">
        <v>128</v>
      </c>
      <c r="BI1387" s="152"/>
      <c r="BJ1387" s="104"/>
    </row>
    <row r="1388" spans="2:62" s="113" customFormat="1" hidden="1">
      <c r="B1388" s="106">
        <v>2014</v>
      </c>
      <c r="C1388" s="146">
        <v>8317</v>
      </c>
      <c r="D1388" s="106">
        <v>9</v>
      </c>
      <c r="E1388" s="106"/>
      <c r="F1388" s="106"/>
      <c r="G1388" s="108" t="s">
        <v>200</v>
      </c>
      <c r="H1388" s="109">
        <f t="shared" ref="H1388:N1388" si="3221">H1389+H1397+H1402</f>
        <v>0</v>
      </c>
      <c r="I1388" s="109">
        <f t="shared" si="3221"/>
        <v>0</v>
      </c>
      <c r="J1388" s="109">
        <f t="shared" si="3221"/>
        <v>0</v>
      </c>
      <c r="K1388" s="109">
        <f t="shared" si="3221"/>
        <v>0</v>
      </c>
      <c r="L1388" s="109">
        <f t="shared" si="3221"/>
        <v>0</v>
      </c>
      <c r="M1388" s="109">
        <f t="shared" si="3221"/>
        <v>0</v>
      </c>
      <c r="N1388" s="109">
        <f t="shared" si="3221"/>
        <v>0</v>
      </c>
      <c r="O1388" s="109">
        <f t="shared" ref="O1388:BD1388" si="3222">O1389+O1397+O1402</f>
        <v>0</v>
      </c>
      <c r="P1388" s="109">
        <f t="shared" si="3222"/>
        <v>0</v>
      </c>
      <c r="Q1388" s="109">
        <f t="shared" si="3222"/>
        <v>0</v>
      </c>
      <c r="R1388" s="109">
        <f t="shared" si="3222"/>
        <v>0</v>
      </c>
      <c r="S1388" s="109">
        <f t="shared" si="3222"/>
        <v>0</v>
      </c>
      <c r="T1388" s="109">
        <f t="shared" si="3222"/>
        <v>0</v>
      </c>
      <c r="U1388" s="109">
        <f t="shared" si="3222"/>
        <v>0</v>
      </c>
      <c r="V1388" s="109">
        <f t="shared" si="3222"/>
        <v>0</v>
      </c>
      <c r="W1388" s="109">
        <f t="shared" si="3222"/>
        <v>0</v>
      </c>
      <c r="X1388" s="109">
        <f t="shared" si="3222"/>
        <v>0</v>
      </c>
      <c r="Y1388" s="109">
        <f t="shared" si="3222"/>
        <v>0</v>
      </c>
      <c r="Z1388" s="109">
        <f t="shared" si="3222"/>
        <v>0</v>
      </c>
      <c r="AA1388" s="109">
        <f t="shared" si="3222"/>
        <v>0</v>
      </c>
      <c r="AB1388" s="109">
        <f t="shared" si="3222"/>
        <v>0</v>
      </c>
      <c r="AC1388" s="109">
        <f t="shared" si="3222"/>
        <v>0</v>
      </c>
      <c r="AD1388" s="109">
        <f t="shared" si="3222"/>
        <v>0</v>
      </c>
      <c r="AE1388" s="109">
        <f t="shared" si="3222"/>
        <v>0</v>
      </c>
      <c r="AF1388" s="109">
        <f t="shared" si="3222"/>
        <v>0</v>
      </c>
      <c r="AG1388" s="109">
        <f t="shared" si="3222"/>
        <v>0</v>
      </c>
      <c r="AH1388" s="109">
        <f t="shared" si="3222"/>
        <v>0</v>
      </c>
      <c r="AI1388" s="109">
        <f t="shared" si="3222"/>
        <v>0</v>
      </c>
      <c r="AJ1388" s="109">
        <f t="shared" si="3222"/>
        <v>0</v>
      </c>
      <c r="AK1388" s="109">
        <f t="shared" si="3222"/>
        <v>0</v>
      </c>
      <c r="AL1388" s="109">
        <f t="shared" si="3222"/>
        <v>0</v>
      </c>
      <c r="AM1388" s="109">
        <f t="shared" si="3222"/>
        <v>0</v>
      </c>
      <c r="AN1388" s="109">
        <f t="shared" si="3222"/>
        <v>0</v>
      </c>
      <c r="AO1388" s="109">
        <f t="shared" si="3222"/>
        <v>0</v>
      </c>
      <c r="AP1388" s="109">
        <f t="shared" si="3222"/>
        <v>0</v>
      </c>
      <c r="AQ1388" s="109">
        <f t="shared" si="3222"/>
        <v>0</v>
      </c>
      <c r="AR1388" s="109">
        <f t="shared" si="3222"/>
        <v>0</v>
      </c>
      <c r="AS1388" s="109">
        <f t="shared" si="3222"/>
        <v>0</v>
      </c>
      <c r="AT1388" s="109">
        <f t="shared" si="3222"/>
        <v>0</v>
      </c>
      <c r="AU1388" s="109">
        <f t="shared" si="3222"/>
        <v>0</v>
      </c>
      <c r="AV1388" s="109">
        <f t="shared" si="3222"/>
        <v>0</v>
      </c>
      <c r="AW1388" s="109">
        <f t="shared" si="3222"/>
        <v>0</v>
      </c>
      <c r="AX1388" s="109">
        <f t="shared" si="3222"/>
        <v>0</v>
      </c>
      <c r="AY1388" s="109">
        <f t="shared" si="3222"/>
        <v>0</v>
      </c>
      <c r="AZ1388" s="109">
        <f t="shared" si="3222"/>
        <v>0</v>
      </c>
      <c r="BA1388" s="109">
        <f t="shared" si="3222"/>
        <v>0</v>
      </c>
      <c r="BB1388" s="109">
        <f t="shared" si="3222"/>
        <v>0</v>
      </c>
      <c r="BC1388" s="109">
        <f t="shared" si="3222"/>
        <v>0</v>
      </c>
      <c r="BD1388" s="109">
        <f t="shared" si="3222"/>
        <v>0</v>
      </c>
      <c r="BE1388" s="110"/>
      <c r="BF1388" s="111"/>
      <c r="BG1388" s="110"/>
      <c r="BH1388" s="142"/>
      <c r="BI1388" s="142"/>
      <c r="BJ1388" s="104"/>
    </row>
    <row r="1389" spans="2:62" s="121" customFormat="1" ht="36.75" hidden="1" customHeight="1">
      <c r="B1389" s="114">
        <v>2014</v>
      </c>
      <c r="C1389" s="115">
        <v>8317</v>
      </c>
      <c r="D1389" s="114">
        <v>9</v>
      </c>
      <c r="E1389" s="114">
        <v>521</v>
      </c>
      <c r="F1389" s="114"/>
      <c r="G1389" s="116" t="s">
        <v>83</v>
      </c>
      <c r="H1389" s="117">
        <f>SUM(H1390:H1396)</f>
        <v>0</v>
      </c>
      <c r="I1389" s="117">
        <f t="shared" ref="I1389:O1389" si="3223">SUM(I1390:I1396)</f>
        <v>0</v>
      </c>
      <c r="J1389" s="117">
        <f t="shared" si="3223"/>
        <v>0</v>
      </c>
      <c r="K1389" s="117">
        <f t="shared" si="3223"/>
        <v>0</v>
      </c>
      <c r="L1389" s="117">
        <f t="shared" si="3223"/>
        <v>0</v>
      </c>
      <c r="M1389" s="117">
        <f t="shared" si="3223"/>
        <v>0</v>
      </c>
      <c r="N1389" s="117">
        <f t="shared" si="3223"/>
        <v>0</v>
      </c>
      <c r="O1389" s="117">
        <f t="shared" si="3223"/>
        <v>0</v>
      </c>
      <c r="P1389" s="117">
        <f t="shared" ref="P1389:BD1389" si="3224">SUM(P1390:P1396)</f>
        <v>0</v>
      </c>
      <c r="Q1389" s="117">
        <f t="shared" si="3224"/>
        <v>0</v>
      </c>
      <c r="R1389" s="117">
        <f t="shared" si="3224"/>
        <v>0</v>
      </c>
      <c r="S1389" s="117">
        <f t="shared" si="3224"/>
        <v>0</v>
      </c>
      <c r="T1389" s="117">
        <f t="shared" si="3224"/>
        <v>0</v>
      </c>
      <c r="U1389" s="117">
        <f t="shared" si="3224"/>
        <v>0</v>
      </c>
      <c r="V1389" s="117">
        <f t="shared" si="3224"/>
        <v>0</v>
      </c>
      <c r="W1389" s="117">
        <f t="shared" si="3224"/>
        <v>0</v>
      </c>
      <c r="X1389" s="117">
        <f t="shared" si="3224"/>
        <v>0</v>
      </c>
      <c r="Y1389" s="117">
        <f t="shared" si="3224"/>
        <v>0</v>
      </c>
      <c r="Z1389" s="117">
        <f t="shared" si="3224"/>
        <v>0</v>
      </c>
      <c r="AA1389" s="117">
        <f t="shared" si="3224"/>
        <v>0</v>
      </c>
      <c r="AB1389" s="117">
        <f t="shared" si="3224"/>
        <v>0</v>
      </c>
      <c r="AC1389" s="117">
        <f t="shared" si="3224"/>
        <v>0</v>
      </c>
      <c r="AD1389" s="117">
        <f t="shared" si="3224"/>
        <v>0</v>
      </c>
      <c r="AE1389" s="117">
        <f t="shared" si="3224"/>
        <v>0</v>
      </c>
      <c r="AF1389" s="117">
        <f t="shared" si="3224"/>
        <v>0</v>
      </c>
      <c r="AG1389" s="117">
        <f t="shared" si="3224"/>
        <v>0</v>
      </c>
      <c r="AH1389" s="117">
        <f t="shared" si="3224"/>
        <v>0</v>
      </c>
      <c r="AI1389" s="117">
        <f t="shared" si="3224"/>
        <v>0</v>
      </c>
      <c r="AJ1389" s="117">
        <f t="shared" si="3224"/>
        <v>0</v>
      </c>
      <c r="AK1389" s="117">
        <f t="shared" si="3224"/>
        <v>0</v>
      </c>
      <c r="AL1389" s="117">
        <f t="shared" si="3224"/>
        <v>0</v>
      </c>
      <c r="AM1389" s="117">
        <f t="shared" si="3224"/>
        <v>0</v>
      </c>
      <c r="AN1389" s="117">
        <f t="shared" si="3224"/>
        <v>0</v>
      </c>
      <c r="AO1389" s="117">
        <f t="shared" si="3224"/>
        <v>0</v>
      </c>
      <c r="AP1389" s="117">
        <f t="shared" si="3224"/>
        <v>0</v>
      </c>
      <c r="AQ1389" s="117">
        <f t="shared" si="3224"/>
        <v>0</v>
      </c>
      <c r="AR1389" s="117">
        <f t="shared" si="3224"/>
        <v>0</v>
      </c>
      <c r="AS1389" s="117">
        <f t="shared" si="3224"/>
        <v>0</v>
      </c>
      <c r="AT1389" s="117">
        <f t="shared" si="3224"/>
        <v>0</v>
      </c>
      <c r="AU1389" s="117">
        <f t="shared" si="3224"/>
        <v>0</v>
      </c>
      <c r="AV1389" s="117">
        <f t="shared" si="3224"/>
        <v>0</v>
      </c>
      <c r="AW1389" s="117">
        <f t="shared" si="3224"/>
        <v>0</v>
      </c>
      <c r="AX1389" s="117">
        <f t="shared" si="3224"/>
        <v>0</v>
      </c>
      <c r="AY1389" s="117">
        <f t="shared" si="3224"/>
        <v>0</v>
      </c>
      <c r="AZ1389" s="117">
        <f t="shared" si="3224"/>
        <v>0</v>
      </c>
      <c r="BA1389" s="117">
        <f t="shared" si="3224"/>
        <v>0</v>
      </c>
      <c r="BB1389" s="117">
        <f t="shared" si="3224"/>
        <v>0</v>
      </c>
      <c r="BC1389" s="117">
        <f t="shared" si="3224"/>
        <v>0</v>
      </c>
      <c r="BD1389" s="117">
        <f t="shared" si="3224"/>
        <v>0</v>
      </c>
      <c r="BE1389" s="118"/>
      <c r="BF1389" s="119"/>
      <c r="BG1389" s="118"/>
      <c r="BH1389" s="140"/>
      <c r="BI1389" s="140"/>
      <c r="BJ1389" s="104"/>
    </row>
    <row r="1390" spans="2:62" s="96" customFormat="1" ht="36.75" hidden="1" customHeight="1">
      <c r="B1390" s="122"/>
      <c r="C1390" s="143"/>
      <c r="D1390" s="122"/>
      <c r="E1390" s="122"/>
      <c r="F1390" s="132">
        <v>1</v>
      </c>
      <c r="G1390" s="133" t="s">
        <v>804</v>
      </c>
      <c r="H1390" s="126">
        <v>0</v>
      </c>
      <c r="I1390" s="126">
        <v>0</v>
      </c>
      <c r="J1390" s="127">
        <f t="shared" ref="J1390:J1396" si="3225">H1390+I1390</f>
        <v>0</v>
      </c>
      <c r="K1390" s="126">
        <v>0</v>
      </c>
      <c r="L1390" s="126">
        <v>0</v>
      </c>
      <c r="M1390" s="127">
        <f t="shared" ref="M1390:M1396" si="3226">K1390+L1390</f>
        <v>0</v>
      </c>
      <c r="N1390" s="127">
        <f t="shared" ref="N1390:N1396" si="3227">J1390+M1390</f>
        <v>0</v>
      </c>
      <c r="O1390" s="126">
        <v>0</v>
      </c>
      <c r="P1390" s="126">
        <v>0</v>
      </c>
      <c r="Q1390" s="127">
        <f t="shared" ref="Q1390:Q1396" si="3228">O1390+P1390</f>
        <v>0</v>
      </c>
      <c r="R1390" s="126">
        <v>0</v>
      </c>
      <c r="S1390" s="126">
        <v>0</v>
      </c>
      <c r="T1390" s="127">
        <f t="shared" ref="T1390:T1396" si="3229">R1390+S1390</f>
        <v>0</v>
      </c>
      <c r="U1390" s="127">
        <f t="shared" ref="U1390:U1396" si="3230">Q1390+T1390</f>
        <v>0</v>
      </c>
      <c r="V1390" s="126">
        <v>0</v>
      </c>
      <c r="W1390" s="126">
        <v>0</v>
      </c>
      <c r="X1390" s="127">
        <f t="shared" ref="X1390:X1396" si="3231">V1390+W1390</f>
        <v>0</v>
      </c>
      <c r="Y1390" s="126">
        <v>0</v>
      </c>
      <c r="Z1390" s="126">
        <v>0</v>
      </c>
      <c r="AA1390" s="127">
        <f t="shared" ref="AA1390:AA1396" si="3232">Y1390+Z1390</f>
        <v>0</v>
      </c>
      <c r="AB1390" s="127">
        <f t="shared" ref="AB1390:AB1396" si="3233">X1390+AA1390</f>
        <v>0</v>
      </c>
      <c r="AC1390" s="126">
        <v>0</v>
      </c>
      <c r="AD1390" s="126">
        <v>0</v>
      </c>
      <c r="AE1390" s="127">
        <f t="shared" ref="AE1390:AE1396" si="3234">AC1390+AD1390</f>
        <v>0</v>
      </c>
      <c r="AF1390" s="126">
        <v>0</v>
      </c>
      <c r="AG1390" s="126">
        <v>0</v>
      </c>
      <c r="AH1390" s="127">
        <f t="shared" ref="AH1390:AH1396" si="3235">AF1390+AG1390</f>
        <v>0</v>
      </c>
      <c r="AI1390" s="127">
        <f t="shared" ref="AI1390:AI1396" si="3236">AE1390+AH1390</f>
        <v>0</v>
      </c>
      <c r="AJ1390" s="126">
        <v>0</v>
      </c>
      <c r="AK1390" s="126">
        <v>0</v>
      </c>
      <c r="AL1390" s="127">
        <f t="shared" ref="AL1390:AL1396" si="3237">AJ1390+AK1390</f>
        <v>0</v>
      </c>
      <c r="AM1390" s="126">
        <v>0</v>
      </c>
      <c r="AN1390" s="126">
        <v>0</v>
      </c>
      <c r="AO1390" s="127">
        <f t="shared" ref="AO1390:AO1396" si="3238">AM1390+AN1390</f>
        <v>0</v>
      </c>
      <c r="AP1390" s="127">
        <f t="shared" ref="AP1390:AP1396" si="3239">AL1390+AO1390</f>
        <v>0</v>
      </c>
      <c r="AQ1390" s="126">
        <v>0</v>
      </c>
      <c r="AR1390" s="126">
        <v>0</v>
      </c>
      <c r="AS1390" s="127">
        <f t="shared" ref="AS1390:AS1396" si="3240">AQ1390+AR1390</f>
        <v>0</v>
      </c>
      <c r="AT1390" s="126">
        <v>0</v>
      </c>
      <c r="AU1390" s="126">
        <v>0</v>
      </c>
      <c r="AV1390" s="127">
        <f t="shared" ref="AV1390:AV1396" si="3241">AT1390+AU1390</f>
        <v>0</v>
      </c>
      <c r="AW1390" s="127">
        <f t="shared" ref="AW1390:AW1396" si="3242">AS1390+AV1390</f>
        <v>0</v>
      </c>
      <c r="AX1390" s="126">
        <v>0</v>
      </c>
      <c r="AY1390" s="126">
        <v>0</v>
      </c>
      <c r="AZ1390" s="127">
        <f t="shared" ref="AZ1390:AZ1396" si="3243">AX1390+AY1390</f>
        <v>0</v>
      </c>
      <c r="BA1390" s="126">
        <v>0</v>
      </c>
      <c r="BB1390" s="126">
        <v>0</v>
      </c>
      <c r="BC1390" s="127">
        <f t="shared" ref="BC1390:BC1396" si="3244">BA1390+BB1390</f>
        <v>0</v>
      </c>
      <c r="BD1390" s="127">
        <f t="shared" ref="BD1390:BD1396" si="3245">AZ1390+BC1390</f>
        <v>0</v>
      </c>
      <c r="BE1390" s="144" t="s">
        <v>70</v>
      </c>
      <c r="BF1390" s="134"/>
      <c r="BG1390" s="128"/>
      <c r="BH1390" s="152" t="s">
        <v>128</v>
      </c>
      <c r="BI1390" s="152"/>
      <c r="BJ1390" s="104"/>
    </row>
    <row r="1391" spans="2:62" s="96" customFormat="1" ht="36.75" hidden="1" customHeight="1">
      <c r="B1391" s="122"/>
      <c r="C1391" s="143"/>
      <c r="D1391" s="122"/>
      <c r="E1391" s="122"/>
      <c r="F1391" s="132">
        <v>2</v>
      </c>
      <c r="G1391" s="133" t="s">
        <v>201</v>
      </c>
      <c r="H1391" s="126">
        <v>0</v>
      </c>
      <c r="I1391" s="126">
        <v>0</v>
      </c>
      <c r="J1391" s="127">
        <f t="shared" si="3225"/>
        <v>0</v>
      </c>
      <c r="K1391" s="126">
        <v>0</v>
      </c>
      <c r="L1391" s="126">
        <v>0</v>
      </c>
      <c r="M1391" s="127">
        <f t="shared" si="3226"/>
        <v>0</v>
      </c>
      <c r="N1391" s="127">
        <f t="shared" si="3227"/>
        <v>0</v>
      </c>
      <c r="O1391" s="126">
        <v>0</v>
      </c>
      <c r="P1391" s="126">
        <v>0</v>
      </c>
      <c r="Q1391" s="127">
        <f t="shared" si="3228"/>
        <v>0</v>
      </c>
      <c r="R1391" s="126">
        <v>0</v>
      </c>
      <c r="S1391" s="126">
        <v>0</v>
      </c>
      <c r="T1391" s="127">
        <f t="shared" si="3229"/>
        <v>0</v>
      </c>
      <c r="U1391" s="127">
        <f t="shared" si="3230"/>
        <v>0</v>
      </c>
      <c r="V1391" s="126">
        <v>0</v>
      </c>
      <c r="W1391" s="126">
        <v>0</v>
      </c>
      <c r="X1391" s="127">
        <f t="shared" si="3231"/>
        <v>0</v>
      </c>
      <c r="Y1391" s="126">
        <v>0</v>
      </c>
      <c r="Z1391" s="126">
        <v>0</v>
      </c>
      <c r="AA1391" s="127">
        <f t="shared" si="3232"/>
        <v>0</v>
      </c>
      <c r="AB1391" s="127">
        <f t="shared" si="3233"/>
        <v>0</v>
      </c>
      <c r="AC1391" s="126">
        <v>0</v>
      </c>
      <c r="AD1391" s="126">
        <v>0</v>
      </c>
      <c r="AE1391" s="127">
        <f t="shared" si="3234"/>
        <v>0</v>
      </c>
      <c r="AF1391" s="126">
        <v>0</v>
      </c>
      <c r="AG1391" s="126">
        <v>0</v>
      </c>
      <c r="AH1391" s="127">
        <f t="shared" si="3235"/>
        <v>0</v>
      </c>
      <c r="AI1391" s="127">
        <f t="shared" si="3236"/>
        <v>0</v>
      </c>
      <c r="AJ1391" s="126">
        <v>0</v>
      </c>
      <c r="AK1391" s="126">
        <v>0</v>
      </c>
      <c r="AL1391" s="127">
        <f t="shared" si="3237"/>
        <v>0</v>
      </c>
      <c r="AM1391" s="126">
        <v>0</v>
      </c>
      <c r="AN1391" s="126">
        <v>0</v>
      </c>
      <c r="AO1391" s="127">
        <f t="shared" si="3238"/>
        <v>0</v>
      </c>
      <c r="AP1391" s="127">
        <f t="shared" si="3239"/>
        <v>0</v>
      </c>
      <c r="AQ1391" s="126">
        <v>0</v>
      </c>
      <c r="AR1391" s="126">
        <v>0</v>
      </c>
      <c r="AS1391" s="127">
        <f t="shared" si="3240"/>
        <v>0</v>
      </c>
      <c r="AT1391" s="126">
        <v>0</v>
      </c>
      <c r="AU1391" s="126">
        <v>0</v>
      </c>
      <c r="AV1391" s="127">
        <f t="shared" si="3241"/>
        <v>0</v>
      </c>
      <c r="AW1391" s="127">
        <f t="shared" si="3242"/>
        <v>0</v>
      </c>
      <c r="AX1391" s="126">
        <v>0</v>
      </c>
      <c r="AY1391" s="126">
        <v>0</v>
      </c>
      <c r="AZ1391" s="127">
        <f t="shared" si="3243"/>
        <v>0</v>
      </c>
      <c r="BA1391" s="126">
        <v>0</v>
      </c>
      <c r="BB1391" s="126">
        <v>0</v>
      </c>
      <c r="BC1391" s="127">
        <f t="shared" si="3244"/>
        <v>0</v>
      </c>
      <c r="BD1391" s="127">
        <f t="shared" si="3245"/>
        <v>0</v>
      </c>
      <c r="BE1391" s="144" t="s">
        <v>70</v>
      </c>
      <c r="BF1391" s="134"/>
      <c r="BG1391" s="128"/>
      <c r="BH1391" s="152" t="s">
        <v>128</v>
      </c>
      <c r="BI1391" s="152"/>
      <c r="BJ1391" s="104"/>
    </row>
    <row r="1392" spans="2:62" s="96" customFormat="1" ht="36.75" hidden="1" customHeight="1">
      <c r="B1392" s="122"/>
      <c r="C1392" s="143"/>
      <c r="D1392" s="122"/>
      <c r="E1392" s="122"/>
      <c r="F1392" s="132">
        <v>3</v>
      </c>
      <c r="G1392" s="133" t="s">
        <v>805</v>
      </c>
      <c r="H1392" s="126">
        <v>0</v>
      </c>
      <c r="I1392" s="126">
        <v>0</v>
      </c>
      <c r="J1392" s="127">
        <f t="shared" si="3225"/>
        <v>0</v>
      </c>
      <c r="K1392" s="126">
        <v>0</v>
      </c>
      <c r="L1392" s="126">
        <v>0</v>
      </c>
      <c r="M1392" s="127">
        <f t="shared" si="3226"/>
        <v>0</v>
      </c>
      <c r="N1392" s="127">
        <f t="shared" si="3227"/>
        <v>0</v>
      </c>
      <c r="O1392" s="126">
        <v>0</v>
      </c>
      <c r="P1392" s="126">
        <v>0</v>
      </c>
      <c r="Q1392" s="127">
        <f t="shared" si="3228"/>
        <v>0</v>
      </c>
      <c r="R1392" s="126">
        <v>0</v>
      </c>
      <c r="S1392" s="126">
        <v>0</v>
      </c>
      <c r="T1392" s="127">
        <f t="shared" si="3229"/>
        <v>0</v>
      </c>
      <c r="U1392" s="127">
        <f t="shared" si="3230"/>
        <v>0</v>
      </c>
      <c r="V1392" s="126">
        <v>0</v>
      </c>
      <c r="W1392" s="126">
        <v>0</v>
      </c>
      <c r="X1392" s="127">
        <f t="shared" si="3231"/>
        <v>0</v>
      </c>
      <c r="Y1392" s="126">
        <v>0</v>
      </c>
      <c r="Z1392" s="126">
        <v>0</v>
      </c>
      <c r="AA1392" s="127">
        <f t="shared" si="3232"/>
        <v>0</v>
      </c>
      <c r="AB1392" s="127">
        <f t="shared" si="3233"/>
        <v>0</v>
      </c>
      <c r="AC1392" s="126">
        <v>0</v>
      </c>
      <c r="AD1392" s="126">
        <v>0</v>
      </c>
      <c r="AE1392" s="127">
        <f t="shared" si="3234"/>
        <v>0</v>
      </c>
      <c r="AF1392" s="126">
        <v>0</v>
      </c>
      <c r="AG1392" s="126">
        <v>0</v>
      </c>
      <c r="AH1392" s="127">
        <f t="shared" si="3235"/>
        <v>0</v>
      </c>
      <c r="AI1392" s="127">
        <f t="shared" si="3236"/>
        <v>0</v>
      </c>
      <c r="AJ1392" s="126">
        <v>0</v>
      </c>
      <c r="AK1392" s="126">
        <v>0</v>
      </c>
      <c r="AL1392" s="127">
        <f t="shared" si="3237"/>
        <v>0</v>
      </c>
      <c r="AM1392" s="126">
        <v>0</v>
      </c>
      <c r="AN1392" s="126">
        <v>0</v>
      </c>
      <c r="AO1392" s="127">
        <f t="shared" si="3238"/>
        <v>0</v>
      </c>
      <c r="AP1392" s="127">
        <f t="shared" si="3239"/>
        <v>0</v>
      </c>
      <c r="AQ1392" s="126">
        <v>0</v>
      </c>
      <c r="AR1392" s="126">
        <v>0</v>
      </c>
      <c r="AS1392" s="127">
        <f t="shared" si="3240"/>
        <v>0</v>
      </c>
      <c r="AT1392" s="126">
        <v>0</v>
      </c>
      <c r="AU1392" s="126">
        <v>0</v>
      </c>
      <c r="AV1392" s="127">
        <f t="shared" si="3241"/>
        <v>0</v>
      </c>
      <c r="AW1392" s="127">
        <f t="shared" si="3242"/>
        <v>0</v>
      </c>
      <c r="AX1392" s="126">
        <v>0</v>
      </c>
      <c r="AY1392" s="126">
        <v>0</v>
      </c>
      <c r="AZ1392" s="127">
        <f t="shared" si="3243"/>
        <v>0</v>
      </c>
      <c r="BA1392" s="126">
        <v>0</v>
      </c>
      <c r="BB1392" s="126">
        <v>0</v>
      </c>
      <c r="BC1392" s="127">
        <f t="shared" si="3244"/>
        <v>0</v>
      </c>
      <c r="BD1392" s="127">
        <f t="shared" si="3245"/>
        <v>0</v>
      </c>
      <c r="BE1392" s="144" t="s">
        <v>70</v>
      </c>
      <c r="BF1392" s="134"/>
      <c r="BG1392" s="128"/>
      <c r="BH1392" s="152" t="s">
        <v>128</v>
      </c>
      <c r="BI1392" s="152"/>
      <c r="BJ1392" s="104"/>
    </row>
    <row r="1393" spans="2:62" s="96" customFormat="1" ht="36.75" hidden="1" customHeight="1">
      <c r="B1393" s="122"/>
      <c r="C1393" s="143"/>
      <c r="D1393" s="122"/>
      <c r="E1393" s="122"/>
      <c r="F1393" s="132">
        <v>4</v>
      </c>
      <c r="G1393" s="133" t="s">
        <v>415</v>
      </c>
      <c r="H1393" s="126">
        <v>0</v>
      </c>
      <c r="I1393" s="126">
        <v>0</v>
      </c>
      <c r="J1393" s="127">
        <f t="shared" si="3225"/>
        <v>0</v>
      </c>
      <c r="K1393" s="126">
        <v>0</v>
      </c>
      <c r="L1393" s="126">
        <v>0</v>
      </c>
      <c r="M1393" s="127">
        <f t="shared" si="3226"/>
        <v>0</v>
      </c>
      <c r="N1393" s="127">
        <f t="shared" si="3227"/>
        <v>0</v>
      </c>
      <c r="O1393" s="126">
        <v>0</v>
      </c>
      <c r="P1393" s="126">
        <v>0</v>
      </c>
      <c r="Q1393" s="127">
        <f t="shared" si="3228"/>
        <v>0</v>
      </c>
      <c r="R1393" s="126">
        <v>0</v>
      </c>
      <c r="S1393" s="126">
        <v>0</v>
      </c>
      <c r="T1393" s="127">
        <f t="shared" si="3229"/>
        <v>0</v>
      </c>
      <c r="U1393" s="127">
        <f t="shared" si="3230"/>
        <v>0</v>
      </c>
      <c r="V1393" s="126">
        <v>0</v>
      </c>
      <c r="W1393" s="126">
        <v>0</v>
      </c>
      <c r="X1393" s="127">
        <f t="shared" si="3231"/>
        <v>0</v>
      </c>
      <c r="Y1393" s="126">
        <v>0</v>
      </c>
      <c r="Z1393" s="126">
        <v>0</v>
      </c>
      <c r="AA1393" s="127">
        <f t="shared" si="3232"/>
        <v>0</v>
      </c>
      <c r="AB1393" s="127">
        <f t="shared" si="3233"/>
        <v>0</v>
      </c>
      <c r="AC1393" s="126">
        <v>0</v>
      </c>
      <c r="AD1393" s="126">
        <v>0</v>
      </c>
      <c r="AE1393" s="127">
        <f t="shared" si="3234"/>
        <v>0</v>
      </c>
      <c r="AF1393" s="126">
        <v>0</v>
      </c>
      <c r="AG1393" s="126">
        <v>0</v>
      </c>
      <c r="AH1393" s="127">
        <f t="shared" si="3235"/>
        <v>0</v>
      </c>
      <c r="AI1393" s="127">
        <f t="shared" si="3236"/>
        <v>0</v>
      </c>
      <c r="AJ1393" s="126">
        <v>0</v>
      </c>
      <c r="AK1393" s="126">
        <v>0</v>
      </c>
      <c r="AL1393" s="127">
        <f t="shared" si="3237"/>
        <v>0</v>
      </c>
      <c r="AM1393" s="126">
        <v>0</v>
      </c>
      <c r="AN1393" s="126">
        <v>0</v>
      </c>
      <c r="AO1393" s="127">
        <f t="shared" si="3238"/>
        <v>0</v>
      </c>
      <c r="AP1393" s="127">
        <f t="shared" si="3239"/>
        <v>0</v>
      </c>
      <c r="AQ1393" s="126">
        <v>0</v>
      </c>
      <c r="AR1393" s="126">
        <v>0</v>
      </c>
      <c r="AS1393" s="127">
        <f t="shared" si="3240"/>
        <v>0</v>
      </c>
      <c r="AT1393" s="126">
        <v>0</v>
      </c>
      <c r="AU1393" s="126">
        <v>0</v>
      </c>
      <c r="AV1393" s="127">
        <f t="shared" si="3241"/>
        <v>0</v>
      </c>
      <c r="AW1393" s="127">
        <f t="shared" si="3242"/>
        <v>0</v>
      </c>
      <c r="AX1393" s="126">
        <v>0</v>
      </c>
      <c r="AY1393" s="126">
        <v>0</v>
      </c>
      <c r="AZ1393" s="127">
        <f t="shared" si="3243"/>
        <v>0</v>
      </c>
      <c r="BA1393" s="126">
        <v>0</v>
      </c>
      <c r="BB1393" s="126">
        <v>0</v>
      </c>
      <c r="BC1393" s="127">
        <f t="shared" si="3244"/>
        <v>0</v>
      </c>
      <c r="BD1393" s="127">
        <f t="shared" si="3245"/>
        <v>0</v>
      </c>
      <c r="BE1393" s="144" t="s">
        <v>70</v>
      </c>
      <c r="BF1393" s="134"/>
      <c r="BG1393" s="128"/>
      <c r="BH1393" s="152" t="s">
        <v>128</v>
      </c>
      <c r="BI1393" s="152"/>
      <c r="BJ1393" s="104"/>
    </row>
    <row r="1394" spans="2:62" s="96" customFormat="1" ht="36.75" hidden="1" customHeight="1">
      <c r="B1394" s="122"/>
      <c r="C1394" s="143"/>
      <c r="D1394" s="122"/>
      <c r="E1394" s="122"/>
      <c r="F1394" s="132">
        <v>5</v>
      </c>
      <c r="G1394" s="133" t="s">
        <v>806</v>
      </c>
      <c r="H1394" s="126">
        <v>0</v>
      </c>
      <c r="I1394" s="126">
        <v>0</v>
      </c>
      <c r="J1394" s="127">
        <f t="shared" si="3225"/>
        <v>0</v>
      </c>
      <c r="K1394" s="126">
        <v>0</v>
      </c>
      <c r="L1394" s="126">
        <v>0</v>
      </c>
      <c r="M1394" s="127">
        <f t="shared" si="3226"/>
        <v>0</v>
      </c>
      <c r="N1394" s="127">
        <f t="shared" si="3227"/>
        <v>0</v>
      </c>
      <c r="O1394" s="126">
        <v>0</v>
      </c>
      <c r="P1394" s="126">
        <v>0</v>
      </c>
      <c r="Q1394" s="127">
        <f t="shared" si="3228"/>
        <v>0</v>
      </c>
      <c r="R1394" s="126">
        <v>0</v>
      </c>
      <c r="S1394" s="126">
        <v>0</v>
      </c>
      <c r="T1394" s="127">
        <f t="shared" si="3229"/>
        <v>0</v>
      </c>
      <c r="U1394" s="127">
        <f t="shared" si="3230"/>
        <v>0</v>
      </c>
      <c r="V1394" s="126">
        <v>0</v>
      </c>
      <c r="W1394" s="126">
        <v>0</v>
      </c>
      <c r="X1394" s="127">
        <f t="shared" si="3231"/>
        <v>0</v>
      </c>
      <c r="Y1394" s="126">
        <v>0</v>
      </c>
      <c r="Z1394" s="126">
        <v>0</v>
      </c>
      <c r="AA1394" s="127">
        <f t="shared" si="3232"/>
        <v>0</v>
      </c>
      <c r="AB1394" s="127">
        <f t="shared" si="3233"/>
        <v>0</v>
      </c>
      <c r="AC1394" s="126">
        <v>0</v>
      </c>
      <c r="AD1394" s="126">
        <v>0</v>
      </c>
      <c r="AE1394" s="127">
        <f t="shared" si="3234"/>
        <v>0</v>
      </c>
      <c r="AF1394" s="126">
        <v>0</v>
      </c>
      <c r="AG1394" s="126">
        <v>0</v>
      </c>
      <c r="AH1394" s="127">
        <f t="shared" si="3235"/>
        <v>0</v>
      </c>
      <c r="AI1394" s="127">
        <f t="shared" si="3236"/>
        <v>0</v>
      </c>
      <c r="AJ1394" s="126">
        <v>0</v>
      </c>
      <c r="AK1394" s="126">
        <v>0</v>
      </c>
      <c r="AL1394" s="127">
        <f t="shared" si="3237"/>
        <v>0</v>
      </c>
      <c r="AM1394" s="126">
        <v>0</v>
      </c>
      <c r="AN1394" s="126">
        <v>0</v>
      </c>
      <c r="AO1394" s="127">
        <f t="shared" si="3238"/>
        <v>0</v>
      </c>
      <c r="AP1394" s="127">
        <f t="shared" si="3239"/>
        <v>0</v>
      </c>
      <c r="AQ1394" s="126">
        <v>0</v>
      </c>
      <c r="AR1394" s="126">
        <v>0</v>
      </c>
      <c r="AS1394" s="127">
        <f t="shared" si="3240"/>
        <v>0</v>
      </c>
      <c r="AT1394" s="126">
        <v>0</v>
      </c>
      <c r="AU1394" s="126">
        <v>0</v>
      </c>
      <c r="AV1394" s="127">
        <f t="shared" si="3241"/>
        <v>0</v>
      </c>
      <c r="AW1394" s="127">
        <f t="shared" si="3242"/>
        <v>0</v>
      </c>
      <c r="AX1394" s="126">
        <v>0</v>
      </c>
      <c r="AY1394" s="126">
        <v>0</v>
      </c>
      <c r="AZ1394" s="127">
        <f t="shared" si="3243"/>
        <v>0</v>
      </c>
      <c r="BA1394" s="126">
        <v>0</v>
      </c>
      <c r="BB1394" s="126">
        <v>0</v>
      </c>
      <c r="BC1394" s="127">
        <f t="shared" si="3244"/>
        <v>0</v>
      </c>
      <c r="BD1394" s="127">
        <f t="shared" si="3245"/>
        <v>0</v>
      </c>
      <c r="BE1394" s="144" t="s">
        <v>70</v>
      </c>
      <c r="BF1394" s="134"/>
      <c r="BG1394" s="128"/>
      <c r="BH1394" s="152" t="s">
        <v>128</v>
      </c>
      <c r="BI1394" s="152"/>
      <c r="BJ1394" s="104"/>
    </row>
    <row r="1395" spans="2:62" s="96" customFormat="1" ht="36.75" hidden="1" customHeight="1">
      <c r="B1395" s="122"/>
      <c r="C1395" s="143"/>
      <c r="D1395" s="122"/>
      <c r="E1395" s="122"/>
      <c r="F1395" s="132">
        <v>6</v>
      </c>
      <c r="G1395" s="133" t="s">
        <v>807</v>
      </c>
      <c r="H1395" s="126">
        <v>0</v>
      </c>
      <c r="I1395" s="126">
        <v>0</v>
      </c>
      <c r="J1395" s="127">
        <f t="shared" si="3225"/>
        <v>0</v>
      </c>
      <c r="K1395" s="126">
        <v>0</v>
      </c>
      <c r="L1395" s="126">
        <v>0</v>
      </c>
      <c r="M1395" s="127">
        <f t="shared" si="3226"/>
        <v>0</v>
      </c>
      <c r="N1395" s="127">
        <f t="shared" si="3227"/>
        <v>0</v>
      </c>
      <c r="O1395" s="126">
        <v>0</v>
      </c>
      <c r="P1395" s="126">
        <v>0</v>
      </c>
      <c r="Q1395" s="127">
        <f t="shared" si="3228"/>
        <v>0</v>
      </c>
      <c r="R1395" s="126">
        <v>0</v>
      </c>
      <c r="S1395" s="126">
        <v>0</v>
      </c>
      <c r="T1395" s="127">
        <f t="shared" si="3229"/>
        <v>0</v>
      </c>
      <c r="U1395" s="127">
        <f t="shared" si="3230"/>
        <v>0</v>
      </c>
      <c r="V1395" s="126">
        <v>0</v>
      </c>
      <c r="W1395" s="126">
        <v>0</v>
      </c>
      <c r="X1395" s="127">
        <f t="shared" si="3231"/>
        <v>0</v>
      </c>
      <c r="Y1395" s="126">
        <v>0</v>
      </c>
      <c r="Z1395" s="126">
        <v>0</v>
      </c>
      <c r="AA1395" s="127">
        <f t="shared" si="3232"/>
        <v>0</v>
      </c>
      <c r="AB1395" s="127">
        <f t="shared" si="3233"/>
        <v>0</v>
      </c>
      <c r="AC1395" s="126">
        <v>0</v>
      </c>
      <c r="AD1395" s="126">
        <v>0</v>
      </c>
      <c r="AE1395" s="127">
        <f t="shared" si="3234"/>
        <v>0</v>
      </c>
      <c r="AF1395" s="126">
        <v>0</v>
      </c>
      <c r="AG1395" s="126">
        <v>0</v>
      </c>
      <c r="AH1395" s="127">
        <f t="shared" si="3235"/>
        <v>0</v>
      </c>
      <c r="AI1395" s="127">
        <f t="shared" si="3236"/>
        <v>0</v>
      </c>
      <c r="AJ1395" s="126">
        <v>0</v>
      </c>
      <c r="AK1395" s="126">
        <v>0</v>
      </c>
      <c r="AL1395" s="127">
        <f t="shared" si="3237"/>
        <v>0</v>
      </c>
      <c r="AM1395" s="126">
        <v>0</v>
      </c>
      <c r="AN1395" s="126">
        <v>0</v>
      </c>
      <c r="AO1395" s="127">
        <f t="shared" si="3238"/>
        <v>0</v>
      </c>
      <c r="AP1395" s="127">
        <f t="shared" si="3239"/>
        <v>0</v>
      </c>
      <c r="AQ1395" s="126">
        <v>0</v>
      </c>
      <c r="AR1395" s="126">
        <v>0</v>
      </c>
      <c r="AS1395" s="127">
        <f t="shared" si="3240"/>
        <v>0</v>
      </c>
      <c r="AT1395" s="126">
        <v>0</v>
      </c>
      <c r="AU1395" s="126">
        <v>0</v>
      </c>
      <c r="AV1395" s="127">
        <f t="shared" si="3241"/>
        <v>0</v>
      </c>
      <c r="AW1395" s="127">
        <f t="shared" si="3242"/>
        <v>0</v>
      </c>
      <c r="AX1395" s="126">
        <v>0</v>
      </c>
      <c r="AY1395" s="126">
        <v>0</v>
      </c>
      <c r="AZ1395" s="127">
        <f t="shared" si="3243"/>
        <v>0</v>
      </c>
      <c r="BA1395" s="126">
        <v>0</v>
      </c>
      <c r="BB1395" s="126">
        <v>0</v>
      </c>
      <c r="BC1395" s="127">
        <f t="shared" si="3244"/>
        <v>0</v>
      </c>
      <c r="BD1395" s="127">
        <f t="shared" si="3245"/>
        <v>0</v>
      </c>
      <c r="BE1395" s="144" t="s">
        <v>70</v>
      </c>
      <c r="BF1395" s="134"/>
      <c r="BG1395" s="128"/>
      <c r="BH1395" s="152" t="s">
        <v>128</v>
      </c>
      <c r="BI1395" s="152"/>
      <c r="BJ1395" s="104"/>
    </row>
    <row r="1396" spans="2:62" s="96" customFormat="1" ht="36.75" hidden="1" customHeight="1">
      <c r="B1396" s="122"/>
      <c r="C1396" s="143"/>
      <c r="D1396" s="122"/>
      <c r="E1396" s="122"/>
      <c r="F1396" s="132">
        <v>7</v>
      </c>
      <c r="G1396" s="133" t="s">
        <v>417</v>
      </c>
      <c r="H1396" s="126">
        <v>0</v>
      </c>
      <c r="I1396" s="126">
        <v>0</v>
      </c>
      <c r="J1396" s="127">
        <f t="shared" si="3225"/>
        <v>0</v>
      </c>
      <c r="K1396" s="126">
        <v>0</v>
      </c>
      <c r="L1396" s="126">
        <v>0</v>
      </c>
      <c r="M1396" s="127">
        <f t="shared" si="3226"/>
        <v>0</v>
      </c>
      <c r="N1396" s="127">
        <f t="shared" si="3227"/>
        <v>0</v>
      </c>
      <c r="O1396" s="126">
        <v>0</v>
      </c>
      <c r="P1396" s="126">
        <v>0</v>
      </c>
      <c r="Q1396" s="127">
        <f t="shared" si="3228"/>
        <v>0</v>
      </c>
      <c r="R1396" s="126">
        <v>0</v>
      </c>
      <c r="S1396" s="126">
        <v>0</v>
      </c>
      <c r="T1396" s="127">
        <f t="shared" si="3229"/>
        <v>0</v>
      </c>
      <c r="U1396" s="127">
        <f t="shared" si="3230"/>
        <v>0</v>
      </c>
      <c r="V1396" s="126">
        <v>0</v>
      </c>
      <c r="W1396" s="126">
        <v>0</v>
      </c>
      <c r="X1396" s="127">
        <f t="shared" si="3231"/>
        <v>0</v>
      </c>
      <c r="Y1396" s="126">
        <v>0</v>
      </c>
      <c r="Z1396" s="126">
        <v>0</v>
      </c>
      <c r="AA1396" s="127">
        <f t="shared" si="3232"/>
        <v>0</v>
      </c>
      <c r="AB1396" s="127">
        <f t="shared" si="3233"/>
        <v>0</v>
      </c>
      <c r="AC1396" s="126">
        <v>0</v>
      </c>
      <c r="AD1396" s="126">
        <v>0</v>
      </c>
      <c r="AE1396" s="127">
        <f t="shared" si="3234"/>
        <v>0</v>
      </c>
      <c r="AF1396" s="126">
        <v>0</v>
      </c>
      <c r="AG1396" s="126">
        <v>0</v>
      </c>
      <c r="AH1396" s="127">
        <f t="shared" si="3235"/>
        <v>0</v>
      </c>
      <c r="AI1396" s="127">
        <f t="shared" si="3236"/>
        <v>0</v>
      </c>
      <c r="AJ1396" s="126">
        <v>0</v>
      </c>
      <c r="AK1396" s="126">
        <v>0</v>
      </c>
      <c r="AL1396" s="127">
        <f t="shared" si="3237"/>
        <v>0</v>
      </c>
      <c r="AM1396" s="126">
        <v>0</v>
      </c>
      <c r="AN1396" s="126">
        <v>0</v>
      </c>
      <c r="AO1396" s="127">
        <f t="shared" si="3238"/>
        <v>0</v>
      </c>
      <c r="AP1396" s="127">
        <f t="shared" si="3239"/>
        <v>0</v>
      </c>
      <c r="AQ1396" s="126">
        <v>0</v>
      </c>
      <c r="AR1396" s="126">
        <v>0</v>
      </c>
      <c r="AS1396" s="127">
        <f t="shared" si="3240"/>
        <v>0</v>
      </c>
      <c r="AT1396" s="126">
        <v>0</v>
      </c>
      <c r="AU1396" s="126">
        <v>0</v>
      </c>
      <c r="AV1396" s="127">
        <f t="shared" si="3241"/>
        <v>0</v>
      </c>
      <c r="AW1396" s="127">
        <f t="shared" si="3242"/>
        <v>0</v>
      </c>
      <c r="AX1396" s="126">
        <v>0</v>
      </c>
      <c r="AY1396" s="126">
        <v>0</v>
      </c>
      <c r="AZ1396" s="127">
        <f t="shared" si="3243"/>
        <v>0</v>
      </c>
      <c r="BA1396" s="126">
        <v>0</v>
      </c>
      <c r="BB1396" s="126">
        <v>0</v>
      </c>
      <c r="BC1396" s="127">
        <f t="shared" si="3244"/>
        <v>0</v>
      </c>
      <c r="BD1396" s="127">
        <f t="shared" si="3245"/>
        <v>0</v>
      </c>
      <c r="BE1396" s="144" t="s">
        <v>70</v>
      </c>
      <c r="BF1396" s="134"/>
      <c r="BG1396" s="128"/>
      <c r="BH1396" s="152" t="s">
        <v>128</v>
      </c>
      <c r="BI1396" s="152"/>
      <c r="BJ1396" s="104"/>
    </row>
    <row r="1397" spans="2:62" s="121" customFormat="1" ht="36.75" hidden="1" customHeight="1">
      <c r="B1397" s="114">
        <v>2014</v>
      </c>
      <c r="C1397" s="115">
        <v>8317</v>
      </c>
      <c r="D1397" s="114">
        <v>9</v>
      </c>
      <c r="E1397" s="114">
        <v>523</v>
      </c>
      <c r="F1397" s="114"/>
      <c r="G1397" s="116" t="s">
        <v>85</v>
      </c>
      <c r="H1397" s="117">
        <f>SUM(H1398:H1401)</f>
        <v>0</v>
      </c>
      <c r="I1397" s="117">
        <f t="shared" ref="I1397:O1397" si="3246">SUM(I1398:I1401)</f>
        <v>0</v>
      </c>
      <c r="J1397" s="117">
        <f t="shared" si="3246"/>
        <v>0</v>
      </c>
      <c r="K1397" s="117">
        <f t="shared" si="3246"/>
        <v>0</v>
      </c>
      <c r="L1397" s="117">
        <f t="shared" si="3246"/>
        <v>0</v>
      </c>
      <c r="M1397" s="117">
        <f t="shared" si="3246"/>
        <v>0</v>
      </c>
      <c r="N1397" s="117">
        <f t="shared" si="3246"/>
        <v>0</v>
      </c>
      <c r="O1397" s="117">
        <f t="shared" si="3246"/>
        <v>0</v>
      </c>
      <c r="P1397" s="117">
        <f t="shared" ref="P1397:BD1397" si="3247">SUM(P1398:P1401)</f>
        <v>0</v>
      </c>
      <c r="Q1397" s="117">
        <f t="shared" si="3247"/>
        <v>0</v>
      </c>
      <c r="R1397" s="117">
        <f t="shared" si="3247"/>
        <v>0</v>
      </c>
      <c r="S1397" s="117">
        <f t="shared" si="3247"/>
        <v>0</v>
      </c>
      <c r="T1397" s="117">
        <f t="shared" si="3247"/>
        <v>0</v>
      </c>
      <c r="U1397" s="117">
        <f t="shared" si="3247"/>
        <v>0</v>
      </c>
      <c r="V1397" s="117">
        <f t="shared" si="3247"/>
        <v>0</v>
      </c>
      <c r="W1397" s="117">
        <f t="shared" si="3247"/>
        <v>0</v>
      </c>
      <c r="X1397" s="117">
        <f t="shared" si="3247"/>
        <v>0</v>
      </c>
      <c r="Y1397" s="117">
        <f t="shared" si="3247"/>
        <v>0</v>
      </c>
      <c r="Z1397" s="117">
        <f t="shared" si="3247"/>
        <v>0</v>
      </c>
      <c r="AA1397" s="117">
        <f t="shared" si="3247"/>
        <v>0</v>
      </c>
      <c r="AB1397" s="117">
        <f t="shared" si="3247"/>
        <v>0</v>
      </c>
      <c r="AC1397" s="117">
        <f t="shared" si="3247"/>
        <v>0</v>
      </c>
      <c r="AD1397" s="117">
        <f t="shared" si="3247"/>
        <v>0</v>
      </c>
      <c r="AE1397" s="117">
        <f t="shared" si="3247"/>
        <v>0</v>
      </c>
      <c r="AF1397" s="117">
        <f t="shared" si="3247"/>
        <v>0</v>
      </c>
      <c r="AG1397" s="117">
        <f t="shared" si="3247"/>
        <v>0</v>
      </c>
      <c r="AH1397" s="117">
        <f t="shared" si="3247"/>
        <v>0</v>
      </c>
      <c r="AI1397" s="117">
        <f t="shared" si="3247"/>
        <v>0</v>
      </c>
      <c r="AJ1397" s="117">
        <f t="shared" si="3247"/>
        <v>0</v>
      </c>
      <c r="AK1397" s="117">
        <f t="shared" si="3247"/>
        <v>0</v>
      </c>
      <c r="AL1397" s="117">
        <f t="shared" si="3247"/>
        <v>0</v>
      </c>
      <c r="AM1397" s="117">
        <f t="shared" si="3247"/>
        <v>0</v>
      </c>
      <c r="AN1397" s="117">
        <f t="shared" si="3247"/>
        <v>0</v>
      </c>
      <c r="AO1397" s="117">
        <f t="shared" si="3247"/>
        <v>0</v>
      </c>
      <c r="AP1397" s="117">
        <f t="shared" si="3247"/>
        <v>0</v>
      </c>
      <c r="AQ1397" s="117">
        <f t="shared" si="3247"/>
        <v>0</v>
      </c>
      <c r="AR1397" s="117">
        <f t="shared" si="3247"/>
        <v>0</v>
      </c>
      <c r="AS1397" s="117">
        <f t="shared" si="3247"/>
        <v>0</v>
      </c>
      <c r="AT1397" s="117">
        <f t="shared" si="3247"/>
        <v>0</v>
      </c>
      <c r="AU1397" s="117">
        <f t="shared" si="3247"/>
        <v>0</v>
      </c>
      <c r="AV1397" s="117">
        <f t="shared" si="3247"/>
        <v>0</v>
      </c>
      <c r="AW1397" s="117">
        <f t="shared" si="3247"/>
        <v>0</v>
      </c>
      <c r="AX1397" s="117">
        <f t="shared" si="3247"/>
        <v>0</v>
      </c>
      <c r="AY1397" s="117">
        <f t="shared" si="3247"/>
        <v>0</v>
      </c>
      <c r="AZ1397" s="117">
        <f t="shared" si="3247"/>
        <v>0</v>
      </c>
      <c r="BA1397" s="117">
        <f t="shared" si="3247"/>
        <v>0</v>
      </c>
      <c r="BB1397" s="117">
        <f t="shared" si="3247"/>
        <v>0</v>
      </c>
      <c r="BC1397" s="117">
        <f t="shared" si="3247"/>
        <v>0</v>
      </c>
      <c r="BD1397" s="117">
        <f t="shared" si="3247"/>
        <v>0</v>
      </c>
      <c r="BE1397" s="118"/>
      <c r="BF1397" s="119"/>
      <c r="BG1397" s="118"/>
      <c r="BH1397" s="140"/>
      <c r="BI1397" s="140"/>
      <c r="BJ1397" s="104"/>
    </row>
    <row r="1398" spans="2:62" s="96" customFormat="1" ht="36.75" hidden="1" customHeight="1">
      <c r="B1398" s="122"/>
      <c r="C1398" s="143"/>
      <c r="D1398" s="122"/>
      <c r="E1398" s="122"/>
      <c r="F1398" s="132">
        <v>1</v>
      </c>
      <c r="G1398" s="133" t="s">
        <v>86</v>
      </c>
      <c r="H1398" s="126">
        <v>0</v>
      </c>
      <c r="I1398" s="126">
        <v>0</v>
      </c>
      <c r="J1398" s="127">
        <f>H1398+I1398</f>
        <v>0</v>
      </c>
      <c r="K1398" s="126">
        <v>0</v>
      </c>
      <c r="L1398" s="126">
        <v>0</v>
      </c>
      <c r="M1398" s="127">
        <f>K1398+L1398</f>
        <v>0</v>
      </c>
      <c r="N1398" s="127">
        <f>J1398+M1398</f>
        <v>0</v>
      </c>
      <c r="O1398" s="126">
        <v>0</v>
      </c>
      <c r="P1398" s="126">
        <v>0</v>
      </c>
      <c r="Q1398" s="127">
        <f t="shared" ref="Q1398:Q1401" si="3248">O1398+P1398</f>
        <v>0</v>
      </c>
      <c r="R1398" s="126">
        <v>0</v>
      </c>
      <c r="S1398" s="126">
        <v>0</v>
      </c>
      <c r="T1398" s="127">
        <f t="shared" ref="T1398:T1401" si="3249">R1398+S1398</f>
        <v>0</v>
      </c>
      <c r="U1398" s="127">
        <f t="shared" ref="U1398:U1401" si="3250">Q1398+T1398</f>
        <v>0</v>
      </c>
      <c r="V1398" s="126">
        <v>0</v>
      </c>
      <c r="W1398" s="126">
        <v>0</v>
      </c>
      <c r="X1398" s="127">
        <f t="shared" ref="X1398:X1401" si="3251">V1398+W1398</f>
        <v>0</v>
      </c>
      <c r="Y1398" s="126">
        <v>0</v>
      </c>
      <c r="Z1398" s="126">
        <v>0</v>
      </c>
      <c r="AA1398" s="127">
        <f t="shared" ref="AA1398:AA1401" si="3252">Y1398+Z1398</f>
        <v>0</v>
      </c>
      <c r="AB1398" s="127">
        <f t="shared" ref="AB1398:AB1401" si="3253">X1398+AA1398</f>
        <v>0</v>
      </c>
      <c r="AC1398" s="126">
        <v>0</v>
      </c>
      <c r="AD1398" s="126">
        <v>0</v>
      </c>
      <c r="AE1398" s="127">
        <f t="shared" ref="AE1398:AE1401" si="3254">AC1398+AD1398</f>
        <v>0</v>
      </c>
      <c r="AF1398" s="126">
        <v>0</v>
      </c>
      <c r="AG1398" s="126">
        <v>0</v>
      </c>
      <c r="AH1398" s="127">
        <f t="shared" ref="AH1398:AH1401" si="3255">AF1398+AG1398</f>
        <v>0</v>
      </c>
      <c r="AI1398" s="127">
        <f t="shared" ref="AI1398:AI1401" si="3256">AE1398+AH1398</f>
        <v>0</v>
      </c>
      <c r="AJ1398" s="126">
        <v>0</v>
      </c>
      <c r="AK1398" s="126">
        <v>0</v>
      </c>
      <c r="AL1398" s="127">
        <f t="shared" ref="AL1398:AL1401" si="3257">AJ1398+AK1398</f>
        <v>0</v>
      </c>
      <c r="AM1398" s="126">
        <v>0</v>
      </c>
      <c r="AN1398" s="126">
        <v>0</v>
      </c>
      <c r="AO1398" s="127">
        <f t="shared" ref="AO1398:AO1401" si="3258">AM1398+AN1398</f>
        <v>0</v>
      </c>
      <c r="AP1398" s="127">
        <f t="shared" ref="AP1398:AP1401" si="3259">AL1398+AO1398</f>
        <v>0</v>
      </c>
      <c r="AQ1398" s="126">
        <v>0</v>
      </c>
      <c r="AR1398" s="126">
        <v>0</v>
      </c>
      <c r="AS1398" s="127">
        <f t="shared" ref="AS1398:AS1401" si="3260">AQ1398+AR1398</f>
        <v>0</v>
      </c>
      <c r="AT1398" s="126">
        <v>0</v>
      </c>
      <c r="AU1398" s="126">
        <v>0</v>
      </c>
      <c r="AV1398" s="127">
        <f t="shared" ref="AV1398:AV1401" si="3261">AT1398+AU1398</f>
        <v>0</v>
      </c>
      <c r="AW1398" s="127">
        <f t="shared" ref="AW1398:AW1401" si="3262">AS1398+AV1398</f>
        <v>0</v>
      </c>
      <c r="AX1398" s="126">
        <v>0</v>
      </c>
      <c r="AY1398" s="126">
        <v>0</v>
      </c>
      <c r="AZ1398" s="127">
        <f t="shared" ref="AZ1398:AZ1401" si="3263">AX1398+AY1398</f>
        <v>0</v>
      </c>
      <c r="BA1398" s="126">
        <v>0</v>
      </c>
      <c r="BB1398" s="126">
        <v>0</v>
      </c>
      <c r="BC1398" s="127">
        <f t="shared" ref="BC1398:BC1401" si="3264">BA1398+BB1398</f>
        <v>0</v>
      </c>
      <c r="BD1398" s="127">
        <f t="shared" ref="BD1398:BD1401" si="3265">AZ1398+BC1398</f>
        <v>0</v>
      </c>
      <c r="BE1398" s="128" t="s">
        <v>50</v>
      </c>
      <c r="BF1398" s="134"/>
      <c r="BG1398" s="128"/>
      <c r="BH1398" s="152" t="s">
        <v>128</v>
      </c>
      <c r="BI1398" s="152"/>
      <c r="BJ1398" s="104"/>
    </row>
    <row r="1399" spans="2:62" s="96" customFormat="1" ht="36.75" hidden="1" customHeight="1">
      <c r="B1399" s="122"/>
      <c r="C1399" s="143"/>
      <c r="D1399" s="122"/>
      <c r="E1399" s="122"/>
      <c r="F1399" s="132">
        <v>2</v>
      </c>
      <c r="G1399" s="133" t="s">
        <v>808</v>
      </c>
      <c r="H1399" s="126">
        <v>0</v>
      </c>
      <c r="I1399" s="126">
        <v>0</v>
      </c>
      <c r="J1399" s="127">
        <f>H1399+I1399</f>
        <v>0</v>
      </c>
      <c r="K1399" s="126">
        <v>0</v>
      </c>
      <c r="L1399" s="126">
        <v>0</v>
      </c>
      <c r="M1399" s="127">
        <f>K1399+L1399</f>
        <v>0</v>
      </c>
      <c r="N1399" s="127">
        <f>J1399+M1399</f>
        <v>0</v>
      </c>
      <c r="O1399" s="126">
        <v>0</v>
      </c>
      <c r="P1399" s="126">
        <v>0</v>
      </c>
      <c r="Q1399" s="127">
        <f t="shared" si="3248"/>
        <v>0</v>
      </c>
      <c r="R1399" s="126">
        <v>0</v>
      </c>
      <c r="S1399" s="126">
        <v>0</v>
      </c>
      <c r="T1399" s="127">
        <f t="shared" si="3249"/>
        <v>0</v>
      </c>
      <c r="U1399" s="127">
        <f t="shared" si="3250"/>
        <v>0</v>
      </c>
      <c r="V1399" s="126">
        <v>0</v>
      </c>
      <c r="W1399" s="126">
        <v>0</v>
      </c>
      <c r="X1399" s="127">
        <f t="shared" si="3251"/>
        <v>0</v>
      </c>
      <c r="Y1399" s="126">
        <v>0</v>
      </c>
      <c r="Z1399" s="126">
        <v>0</v>
      </c>
      <c r="AA1399" s="127">
        <f t="shared" si="3252"/>
        <v>0</v>
      </c>
      <c r="AB1399" s="127">
        <f t="shared" si="3253"/>
        <v>0</v>
      </c>
      <c r="AC1399" s="126">
        <v>0</v>
      </c>
      <c r="AD1399" s="126">
        <v>0</v>
      </c>
      <c r="AE1399" s="127">
        <f t="shared" si="3254"/>
        <v>0</v>
      </c>
      <c r="AF1399" s="126">
        <v>0</v>
      </c>
      <c r="AG1399" s="126">
        <v>0</v>
      </c>
      <c r="AH1399" s="127">
        <f t="shared" si="3255"/>
        <v>0</v>
      </c>
      <c r="AI1399" s="127">
        <f t="shared" si="3256"/>
        <v>0</v>
      </c>
      <c r="AJ1399" s="126">
        <v>0</v>
      </c>
      <c r="AK1399" s="126">
        <v>0</v>
      </c>
      <c r="AL1399" s="127">
        <f t="shared" si="3257"/>
        <v>0</v>
      </c>
      <c r="AM1399" s="126">
        <v>0</v>
      </c>
      <c r="AN1399" s="126">
        <v>0</v>
      </c>
      <c r="AO1399" s="127">
        <f t="shared" si="3258"/>
        <v>0</v>
      </c>
      <c r="AP1399" s="127">
        <f t="shared" si="3259"/>
        <v>0</v>
      </c>
      <c r="AQ1399" s="126">
        <v>0</v>
      </c>
      <c r="AR1399" s="126">
        <v>0</v>
      </c>
      <c r="AS1399" s="127">
        <f t="shared" si="3260"/>
        <v>0</v>
      </c>
      <c r="AT1399" s="126">
        <v>0</v>
      </c>
      <c r="AU1399" s="126">
        <v>0</v>
      </c>
      <c r="AV1399" s="127">
        <f t="shared" si="3261"/>
        <v>0</v>
      </c>
      <c r="AW1399" s="127">
        <f t="shared" si="3262"/>
        <v>0</v>
      </c>
      <c r="AX1399" s="126">
        <v>0</v>
      </c>
      <c r="AY1399" s="126">
        <v>0</v>
      </c>
      <c r="AZ1399" s="127">
        <f t="shared" si="3263"/>
        <v>0</v>
      </c>
      <c r="BA1399" s="126">
        <v>0</v>
      </c>
      <c r="BB1399" s="126">
        <v>0</v>
      </c>
      <c r="BC1399" s="127">
        <f t="shared" si="3264"/>
        <v>0</v>
      </c>
      <c r="BD1399" s="127">
        <f t="shared" si="3265"/>
        <v>0</v>
      </c>
      <c r="BE1399" s="128" t="s">
        <v>50</v>
      </c>
      <c r="BF1399" s="134"/>
      <c r="BG1399" s="128"/>
      <c r="BH1399" s="152" t="s">
        <v>128</v>
      </c>
      <c r="BI1399" s="152"/>
      <c r="BJ1399" s="104"/>
    </row>
    <row r="1400" spans="2:62" s="96" customFormat="1" ht="36.75" hidden="1" customHeight="1">
      <c r="B1400" s="122"/>
      <c r="C1400" s="143"/>
      <c r="D1400" s="122"/>
      <c r="E1400" s="122"/>
      <c r="F1400" s="132">
        <v>3</v>
      </c>
      <c r="G1400" s="133" t="s">
        <v>809</v>
      </c>
      <c r="H1400" s="126">
        <v>0</v>
      </c>
      <c r="I1400" s="126">
        <v>0</v>
      </c>
      <c r="J1400" s="127">
        <f>H1400+I1400</f>
        <v>0</v>
      </c>
      <c r="K1400" s="126">
        <v>0</v>
      </c>
      <c r="L1400" s="126">
        <v>0</v>
      </c>
      <c r="M1400" s="127">
        <f>K1400+L1400</f>
        <v>0</v>
      </c>
      <c r="N1400" s="127">
        <f>J1400+M1400</f>
        <v>0</v>
      </c>
      <c r="O1400" s="126">
        <v>0</v>
      </c>
      <c r="P1400" s="126">
        <v>0</v>
      </c>
      <c r="Q1400" s="127">
        <f t="shared" si="3248"/>
        <v>0</v>
      </c>
      <c r="R1400" s="126">
        <v>0</v>
      </c>
      <c r="S1400" s="126">
        <v>0</v>
      </c>
      <c r="T1400" s="127">
        <f t="shared" si="3249"/>
        <v>0</v>
      </c>
      <c r="U1400" s="127">
        <f t="shared" si="3250"/>
        <v>0</v>
      </c>
      <c r="V1400" s="126">
        <v>0</v>
      </c>
      <c r="W1400" s="126">
        <v>0</v>
      </c>
      <c r="X1400" s="127">
        <f t="shared" si="3251"/>
        <v>0</v>
      </c>
      <c r="Y1400" s="126">
        <v>0</v>
      </c>
      <c r="Z1400" s="126">
        <v>0</v>
      </c>
      <c r="AA1400" s="127">
        <f t="shared" si="3252"/>
        <v>0</v>
      </c>
      <c r="AB1400" s="127">
        <f t="shared" si="3253"/>
        <v>0</v>
      </c>
      <c r="AC1400" s="126">
        <v>0</v>
      </c>
      <c r="AD1400" s="126">
        <v>0</v>
      </c>
      <c r="AE1400" s="127">
        <f t="shared" si="3254"/>
        <v>0</v>
      </c>
      <c r="AF1400" s="126">
        <v>0</v>
      </c>
      <c r="AG1400" s="126">
        <v>0</v>
      </c>
      <c r="AH1400" s="127">
        <f t="shared" si="3255"/>
        <v>0</v>
      </c>
      <c r="AI1400" s="127">
        <f t="shared" si="3256"/>
        <v>0</v>
      </c>
      <c r="AJ1400" s="126">
        <v>0</v>
      </c>
      <c r="AK1400" s="126">
        <v>0</v>
      </c>
      <c r="AL1400" s="127">
        <f t="shared" si="3257"/>
        <v>0</v>
      </c>
      <c r="AM1400" s="126">
        <v>0</v>
      </c>
      <c r="AN1400" s="126">
        <v>0</v>
      </c>
      <c r="AO1400" s="127">
        <f t="shared" si="3258"/>
        <v>0</v>
      </c>
      <c r="AP1400" s="127">
        <f t="shared" si="3259"/>
        <v>0</v>
      </c>
      <c r="AQ1400" s="126">
        <v>0</v>
      </c>
      <c r="AR1400" s="126">
        <v>0</v>
      </c>
      <c r="AS1400" s="127">
        <f t="shared" si="3260"/>
        <v>0</v>
      </c>
      <c r="AT1400" s="126">
        <v>0</v>
      </c>
      <c r="AU1400" s="126">
        <v>0</v>
      </c>
      <c r="AV1400" s="127">
        <f t="shared" si="3261"/>
        <v>0</v>
      </c>
      <c r="AW1400" s="127">
        <f t="shared" si="3262"/>
        <v>0</v>
      </c>
      <c r="AX1400" s="126">
        <v>0</v>
      </c>
      <c r="AY1400" s="126">
        <v>0</v>
      </c>
      <c r="AZ1400" s="127">
        <f t="shared" si="3263"/>
        <v>0</v>
      </c>
      <c r="BA1400" s="126">
        <v>0</v>
      </c>
      <c r="BB1400" s="126">
        <v>0</v>
      </c>
      <c r="BC1400" s="127">
        <f t="shared" si="3264"/>
        <v>0</v>
      </c>
      <c r="BD1400" s="127">
        <f t="shared" si="3265"/>
        <v>0</v>
      </c>
      <c r="BE1400" s="128" t="s">
        <v>50</v>
      </c>
      <c r="BF1400" s="134"/>
      <c r="BG1400" s="128"/>
      <c r="BH1400" s="152" t="s">
        <v>128</v>
      </c>
      <c r="BI1400" s="152"/>
      <c r="BJ1400" s="104"/>
    </row>
    <row r="1401" spans="2:62" s="96" customFormat="1" ht="36.75" hidden="1" customHeight="1">
      <c r="B1401" s="122"/>
      <c r="C1401" s="143"/>
      <c r="D1401" s="122"/>
      <c r="E1401" s="122"/>
      <c r="F1401" s="132">
        <v>4</v>
      </c>
      <c r="G1401" s="135" t="s">
        <v>87</v>
      </c>
      <c r="H1401" s="126">
        <v>0</v>
      </c>
      <c r="I1401" s="126">
        <v>0</v>
      </c>
      <c r="J1401" s="127">
        <f>H1401+I1401</f>
        <v>0</v>
      </c>
      <c r="K1401" s="126">
        <v>0</v>
      </c>
      <c r="L1401" s="126">
        <v>0</v>
      </c>
      <c r="M1401" s="127">
        <f>K1401+L1401</f>
        <v>0</v>
      </c>
      <c r="N1401" s="127">
        <f>J1401+M1401</f>
        <v>0</v>
      </c>
      <c r="O1401" s="126">
        <v>0</v>
      </c>
      <c r="P1401" s="126">
        <v>0</v>
      </c>
      <c r="Q1401" s="127">
        <f t="shared" si="3248"/>
        <v>0</v>
      </c>
      <c r="R1401" s="126">
        <v>0</v>
      </c>
      <c r="S1401" s="126">
        <v>0</v>
      </c>
      <c r="T1401" s="127">
        <f t="shared" si="3249"/>
        <v>0</v>
      </c>
      <c r="U1401" s="127">
        <f t="shared" si="3250"/>
        <v>0</v>
      </c>
      <c r="V1401" s="126">
        <v>0</v>
      </c>
      <c r="W1401" s="126">
        <v>0</v>
      </c>
      <c r="X1401" s="127">
        <f t="shared" si="3251"/>
        <v>0</v>
      </c>
      <c r="Y1401" s="126">
        <v>0</v>
      </c>
      <c r="Z1401" s="126">
        <v>0</v>
      </c>
      <c r="AA1401" s="127">
        <f t="shared" si="3252"/>
        <v>0</v>
      </c>
      <c r="AB1401" s="127">
        <f t="shared" si="3253"/>
        <v>0</v>
      </c>
      <c r="AC1401" s="126">
        <v>0</v>
      </c>
      <c r="AD1401" s="126">
        <v>0</v>
      </c>
      <c r="AE1401" s="127">
        <f t="shared" si="3254"/>
        <v>0</v>
      </c>
      <c r="AF1401" s="126">
        <v>0</v>
      </c>
      <c r="AG1401" s="126">
        <v>0</v>
      </c>
      <c r="AH1401" s="127">
        <f t="shared" si="3255"/>
        <v>0</v>
      </c>
      <c r="AI1401" s="127">
        <f t="shared" si="3256"/>
        <v>0</v>
      </c>
      <c r="AJ1401" s="126">
        <v>0</v>
      </c>
      <c r="AK1401" s="126">
        <v>0</v>
      </c>
      <c r="AL1401" s="127">
        <f t="shared" si="3257"/>
        <v>0</v>
      </c>
      <c r="AM1401" s="126">
        <v>0</v>
      </c>
      <c r="AN1401" s="126">
        <v>0</v>
      </c>
      <c r="AO1401" s="127">
        <f t="shared" si="3258"/>
        <v>0</v>
      </c>
      <c r="AP1401" s="127">
        <f t="shared" si="3259"/>
        <v>0</v>
      </c>
      <c r="AQ1401" s="126">
        <v>0</v>
      </c>
      <c r="AR1401" s="126">
        <v>0</v>
      </c>
      <c r="AS1401" s="127">
        <f t="shared" si="3260"/>
        <v>0</v>
      </c>
      <c r="AT1401" s="126">
        <v>0</v>
      </c>
      <c r="AU1401" s="126">
        <v>0</v>
      </c>
      <c r="AV1401" s="127">
        <f t="shared" si="3261"/>
        <v>0</v>
      </c>
      <c r="AW1401" s="127">
        <f t="shared" si="3262"/>
        <v>0</v>
      </c>
      <c r="AX1401" s="126">
        <v>0</v>
      </c>
      <c r="AY1401" s="126">
        <v>0</v>
      </c>
      <c r="AZ1401" s="127">
        <f t="shared" si="3263"/>
        <v>0</v>
      </c>
      <c r="BA1401" s="126">
        <v>0</v>
      </c>
      <c r="BB1401" s="126">
        <v>0</v>
      </c>
      <c r="BC1401" s="127">
        <f t="shared" si="3264"/>
        <v>0</v>
      </c>
      <c r="BD1401" s="127">
        <f t="shared" si="3265"/>
        <v>0</v>
      </c>
      <c r="BE1401" s="144" t="s">
        <v>70</v>
      </c>
      <c r="BF1401" s="134"/>
      <c r="BG1401" s="128"/>
      <c r="BH1401" s="152" t="s">
        <v>128</v>
      </c>
      <c r="BI1401" s="152"/>
      <c r="BJ1401" s="104"/>
    </row>
    <row r="1402" spans="2:62" s="121" customFormat="1" hidden="1">
      <c r="B1402" s="114">
        <v>2014</v>
      </c>
      <c r="C1402" s="115">
        <v>8317</v>
      </c>
      <c r="D1402" s="114">
        <v>9</v>
      </c>
      <c r="E1402" s="114">
        <v>529</v>
      </c>
      <c r="F1402" s="114"/>
      <c r="G1402" s="116" t="s">
        <v>636</v>
      </c>
      <c r="H1402" s="117">
        <f>SUM(H1403:H1405)</f>
        <v>0</v>
      </c>
      <c r="I1402" s="117">
        <f t="shared" ref="I1402:O1402" si="3266">SUM(I1403:I1405)</f>
        <v>0</v>
      </c>
      <c r="J1402" s="117">
        <f t="shared" si="3266"/>
        <v>0</v>
      </c>
      <c r="K1402" s="117">
        <f t="shared" si="3266"/>
        <v>0</v>
      </c>
      <c r="L1402" s="117">
        <f t="shared" si="3266"/>
        <v>0</v>
      </c>
      <c r="M1402" s="117">
        <f t="shared" si="3266"/>
        <v>0</v>
      </c>
      <c r="N1402" s="117">
        <f t="shared" si="3266"/>
        <v>0</v>
      </c>
      <c r="O1402" s="117">
        <f t="shared" si="3266"/>
        <v>0</v>
      </c>
      <c r="P1402" s="117">
        <f t="shared" ref="P1402:BD1402" si="3267">SUM(P1403:P1405)</f>
        <v>0</v>
      </c>
      <c r="Q1402" s="117">
        <f t="shared" si="3267"/>
        <v>0</v>
      </c>
      <c r="R1402" s="117">
        <f t="shared" si="3267"/>
        <v>0</v>
      </c>
      <c r="S1402" s="117">
        <f t="shared" si="3267"/>
        <v>0</v>
      </c>
      <c r="T1402" s="117">
        <f t="shared" si="3267"/>
        <v>0</v>
      </c>
      <c r="U1402" s="117">
        <f t="shared" si="3267"/>
        <v>0</v>
      </c>
      <c r="V1402" s="117">
        <f t="shared" si="3267"/>
        <v>0</v>
      </c>
      <c r="W1402" s="117">
        <f t="shared" si="3267"/>
        <v>0</v>
      </c>
      <c r="X1402" s="117">
        <f t="shared" si="3267"/>
        <v>0</v>
      </c>
      <c r="Y1402" s="117">
        <f t="shared" si="3267"/>
        <v>0</v>
      </c>
      <c r="Z1402" s="117">
        <f t="shared" si="3267"/>
        <v>0</v>
      </c>
      <c r="AA1402" s="117">
        <f t="shared" si="3267"/>
        <v>0</v>
      </c>
      <c r="AB1402" s="117">
        <f t="shared" si="3267"/>
        <v>0</v>
      </c>
      <c r="AC1402" s="117">
        <f t="shared" si="3267"/>
        <v>0</v>
      </c>
      <c r="AD1402" s="117">
        <f t="shared" si="3267"/>
        <v>0</v>
      </c>
      <c r="AE1402" s="117">
        <f t="shared" si="3267"/>
        <v>0</v>
      </c>
      <c r="AF1402" s="117">
        <f t="shared" si="3267"/>
        <v>0</v>
      </c>
      <c r="AG1402" s="117">
        <f t="shared" si="3267"/>
        <v>0</v>
      </c>
      <c r="AH1402" s="117">
        <f t="shared" si="3267"/>
        <v>0</v>
      </c>
      <c r="AI1402" s="117">
        <f t="shared" si="3267"/>
        <v>0</v>
      </c>
      <c r="AJ1402" s="117">
        <f t="shared" si="3267"/>
        <v>0</v>
      </c>
      <c r="AK1402" s="117">
        <f t="shared" si="3267"/>
        <v>0</v>
      </c>
      <c r="AL1402" s="117">
        <f t="shared" si="3267"/>
        <v>0</v>
      </c>
      <c r="AM1402" s="117">
        <f t="shared" si="3267"/>
        <v>0</v>
      </c>
      <c r="AN1402" s="117">
        <f t="shared" si="3267"/>
        <v>0</v>
      </c>
      <c r="AO1402" s="117">
        <f t="shared" si="3267"/>
        <v>0</v>
      </c>
      <c r="AP1402" s="117">
        <f t="shared" si="3267"/>
        <v>0</v>
      </c>
      <c r="AQ1402" s="117">
        <f t="shared" si="3267"/>
        <v>0</v>
      </c>
      <c r="AR1402" s="117">
        <f t="shared" si="3267"/>
        <v>0</v>
      </c>
      <c r="AS1402" s="117">
        <f t="shared" si="3267"/>
        <v>0</v>
      </c>
      <c r="AT1402" s="117">
        <f t="shared" si="3267"/>
        <v>0</v>
      </c>
      <c r="AU1402" s="117">
        <f t="shared" si="3267"/>
        <v>0</v>
      </c>
      <c r="AV1402" s="117">
        <f t="shared" si="3267"/>
        <v>0</v>
      </c>
      <c r="AW1402" s="117">
        <f t="shared" si="3267"/>
        <v>0</v>
      </c>
      <c r="AX1402" s="117">
        <f t="shared" si="3267"/>
        <v>0</v>
      </c>
      <c r="AY1402" s="117">
        <f t="shared" si="3267"/>
        <v>0</v>
      </c>
      <c r="AZ1402" s="117">
        <f t="shared" si="3267"/>
        <v>0</v>
      </c>
      <c r="BA1402" s="117">
        <f t="shared" si="3267"/>
        <v>0</v>
      </c>
      <c r="BB1402" s="117">
        <f t="shared" si="3267"/>
        <v>0</v>
      </c>
      <c r="BC1402" s="117">
        <f t="shared" si="3267"/>
        <v>0</v>
      </c>
      <c r="BD1402" s="117">
        <f t="shared" si="3267"/>
        <v>0</v>
      </c>
      <c r="BE1402" s="118"/>
      <c r="BF1402" s="119"/>
      <c r="BG1402" s="118"/>
      <c r="BH1402" s="140"/>
      <c r="BI1402" s="140"/>
      <c r="BJ1402" s="104"/>
    </row>
    <row r="1403" spans="2:62" s="104" customFormat="1" ht="36.75" hidden="1" customHeight="1">
      <c r="B1403" s="49"/>
      <c r="C1403" s="123"/>
      <c r="D1403" s="49"/>
      <c r="E1403" s="49"/>
      <c r="F1403" s="132">
        <v>1</v>
      </c>
      <c r="G1403" s="135" t="s">
        <v>810</v>
      </c>
      <c r="H1403" s="126">
        <v>0</v>
      </c>
      <c r="I1403" s="126">
        <v>0</v>
      </c>
      <c r="J1403" s="127">
        <f>H1403+I1403</f>
        <v>0</v>
      </c>
      <c r="K1403" s="126">
        <v>0</v>
      </c>
      <c r="L1403" s="126">
        <v>0</v>
      </c>
      <c r="M1403" s="127">
        <f>K1403+L1403</f>
        <v>0</v>
      </c>
      <c r="N1403" s="127">
        <f>J1403+M1403</f>
        <v>0</v>
      </c>
      <c r="O1403" s="126">
        <v>0</v>
      </c>
      <c r="P1403" s="126">
        <v>0</v>
      </c>
      <c r="Q1403" s="127">
        <f t="shared" ref="Q1403:Q1405" si="3268">O1403+P1403</f>
        <v>0</v>
      </c>
      <c r="R1403" s="126">
        <v>0</v>
      </c>
      <c r="S1403" s="126">
        <v>0</v>
      </c>
      <c r="T1403" s="127">
        <f t="shared" ref="T1403:T1405" si="3269">R1403+S1403</f>
        <v>0</v>
      </c>
      <c r="U1403" s="127">
        <f t="shared" ref="U1403:U1405" si="3270">Q1403+T1403</f>
        <v>0</v>
      </c>
      <c r="V1403" s="126">
        <v>0</v>
      </c>
      <c r="W1403" s="126">
        <v>0</v>
      </c>
      <c r="X1403" s="127">
        <f t="shared" ref="X1403:X1405" si="3271">V1403+W1403</f>
        <v>0</v>
      </c>
      <c r="Y1403" s="126">
        <v>0</v>
      </c>
      <c r="Z1403" s="126">
        <v>0</v>
      </c>
      <c r="AA1403" s="127">
        <f t="shared" ref="AA1403:AA1405" si="3272">Y1403+Z1403</f>
        <v>0</v>
      </c>
      <c r="AB1403" s="127">
        <f t="shared" ref="AB1403:AB1405" si="3273">X1403+AA1403</f>
        <v>0</v>
      </c>
      <c r="AC1403" s="126">
        <v>0</v>
      </c>
      <c r="AD1403" s="126">
        <v>0</v>
      </c>
      <c r="AE1403" s="127">
        <f t="shared" ref="AE1403:AE1405" si="3274">AC1403+AD1403</f>
        <v>0</v>
      </c>
      <c r="AF1403" s="126">
        <v>0</v>
      </c>
      <c r="AG1403" s="126">
        <v>0</v>
      </c>
      <c r="AH1403" s="127">
        <f t="shared" ref="AH1403:AH1405" si="3275">AF1403+AG1403</f>
        <v>0</v>
      </c>
      <c r="AI1403" s="127">
        <f t="shared" ref="AI1403:AI1405" si="3276">AE1403+AH1403</f>
        <v>0</v>
      </c>
      <c r="AJ1403" s="126">
        <v>0</v>
      </c>
      <c r="AK1403" s="126">
        <v>0</v>
      </c>
      <c r="AL1403" s="127">
        <f t="shared" ref="AL1403:AL1405" si="3277">AJ1403+AK1403</f>
        <v>0</v>
      </c>
      <c r="AM1403" s="126">
        <v>0</v>
      </c>
      <c r="AN1403" s="126">
        <v>0</v>
      </c>
      <c r="AO1403" s="127">
        <f t="shared" ref="AO1403:AO1405" si="3278">AM1403+AN1403</f>
        <v>0</v>
      </c>
      <c r="AP1403" s="127">
        <f t="shared" ref="AP1403:AP1405" si="3279">AL1403+AO1403</f>
        <v>0</v>
      </c>
      <c r="AQ1403" s="126">
        <v>0</v>
      </c>
      <c r="AR1403" s="126">
        <v>0</v>
      </c>
      <c r="AS1403" s="127">
        <f t="shared" ref="AS1403:AS1405" si="3280">AQ1403+AR1403</f>
        <v>0</v>
      </c>
      <c r="AT1403" s="126">
        <v>0</v>
      </c>
      <c r="AU1403" s="126">
        <v>0</v>
      </c>
      <c r="AV1403" s="127">
        <f t="shared" ref="AV1403:AV1405" si="3281">AT1403+AU1403</f>
        <v>0</v>
      </c>
      <c r="AW1403" s="127">
        <f t="shared" ref="AW1403:AW1405" si="3282">AS1403+AV1403</f>
        <v>0</v>
      </c>
      <c r="AX1403" s="126">
        <v>0</v>
      </c>
      <c r="AY1403" s="126">
        <v>0</v>
      </c>
      <c r="AZ1403" s="127">
        <f t="shared" ref="AZ1403:AZ1405" si="3283">AX1403+AY1403</f>
        <v>0</v>
      </c>
      <c r="BA1403" s="126">
        <v>0</v>
      </c>
      <c r="BB1403" s="126">
        <v>0</v>
      </c>
      <c r="BC1403" s="127">
        <f t="shared" ref="BC1403:BC1405" si="3284">BA1403+BB1403</f>
        <v>0</v>
      </c>
      <c r="BD1403" s="127">
        <f t="shared" ref="BD1403:BD1405" si="3285">AZ1403+BC1403</f>
        <v>0</v>
      </c>
      <c r="BE1403" s="128" t="s">
        <v>50</v>
      </c>
      <c r="BF1403" s="134"/>
      <c r="BG1403" s="128"/>
      <c r="BH1403" s="152" t="s">
        <v>128</v>
      </c>
      <c r="BI1403" s="152"/>
    </row>
    <row r="1404" spans="2:62" s="104" customFormat="1" ht="36.75" hidden="1" customHeight="1">
      <c r="B1404" s="49"/>
      <c r="C1404" s="123"/>
      <c r="D1404" s="49"/>
      <c r="E1404" s="49"/>
      <c r="F1404" s="132">
        <v>2</v>
      </c>
      <c r="G1404" s="135" t="s">
        <v>811</v>
      </c>
      <c r="H1404" s="126">
        <v>0</v>
      </c>
      <c r="I1404" s="126">
        <v>0</v>
      </c>
      <c r="J1404" s="127">
        <f>H1404+I1404</f>
        <v>0</v>
      </c>
      <c r="K1404" s="126">
        <v>0</v>
      </c>
      <c r="L1404" s="126">
        <v>0</v>
      </c>
      <c r="M1404" s="127">
        <f>K1404+L1404</f>
        <v>0</v>
      </c>
      <c r="N1404" s="127">
        <f>J1404+M1404</f>
        <v>0</v>
      </c>
      <c r="O1404" s="126">
        <v>0</v>
      </c>
      <c r="P1404" s="126">
        <v>0</v>
      </c>
      <c r="Q1404" s="127">
        <f t="shared" si="3268"/>
        <v>0</v>
      </c>
      <c r="R1404" s="126">
        <v>0</v>
      </c>
      <c r="S1404" s="126">
        <v>0</v>
      </c>
      <c r="T1404" s="127">
        <f t="shared" si="3269"/>
        <v>0</v>
      </c>
      <c r="U1404" s="127">
        <f t="shared" si="3270"/>
        <v>0</v>
      </c>
      <c r="V1404" s="126">
        <v>0</v>
      </c>
      <c r="W1404" s="126">
        <v>0</v>
      </c>
      <c r="X1404" s="127">
        <f t="shared" si="3271"/>
        <v>0</v>
      </c>
      <c r="Y1404" s="126">
        <v>0</v>
      </c>
      <c r="Z1404" s="126">
        <v>0</v>
      </c>
      <c r="AA1404" s="127">
        <f t="shared" si="3272"/>
        <v>0</v>
      </c>
      <c r="AB1404" s="127">
        <f t="shared" si="3273"/>
        <v>0</v>
      </c>
      <c r="AC1404" s="126">
        <v>0</v>
      </c>
      <c r="AD1404" s="126">
        <v>0</v>
      </c>
      <c r="AE1404" s="127">
        <f t="shared" si="3274"/>
        <v>0</v>
      </c>
      <c r="AF1404" s="126">
        <v>0</v>
      </c>
      <c r="AG1404" s="126">
        <v>0</v>
      </c>
      <c r="AH1404" s="127">
        <f t="shared" si="3275"/>
        <v>0</v>
      </c>
      <c r="AI1404" s="127">
        <f t="shared" si="3276"/>
        <v>0</v>
      </c>
      <c r="AJ1404" s="126">
        <v>0</v>
      </c>
      <c r="AK1404" s="126">
        <v>0</v>
      </c>
      <c r="AL1404" s="127">
        <f t="shared" si="3277"/>
        <v>0</v>
      </c>
      <c r="AM1404" s="126">
        <v>0</v>
      </c>
      <c r="AN1404" s="126">
        <v>0</v>
      </c>
      <c r="AO1404" s="127">
        <f t="shared" si="3278"/>
        <v>0</v>
      </c>
      <c r="AP1404" s="127">
        <f t="shared" si="3279"/>
        <v>0</v>
      </c>
      <c r="AQ1404" s="126">
        <v>0</v>
      </c>
      <c r="AR1404" s="126">
        <v>0</v>
      </c>
      <c r="AS1404" s="127">
        <f t="shared" si="3280"/>
        <v>0</v>
      </c>
      <c r="AT1404" s="126">
        <v>0</v>
      </c>
      <c r="AU1404" s="126">
        <v>0</v>
      </c>
      <c r="AV1404" s="127">
        <f t="shared" si="3281"/>
        <v>0</v>
      </c>
      <c r="AW1404" s="127">
        <f t="shared" si="3282"/>
        <v>0</v>
      </c>
      <c r="AX1404" s="126">
        <v>0</v>
      </c>
      <c r="AY1404" s="126">
        <v>0</v>
      </c>
      <c r="AZ1404" s="127">
        <f t="shared" si="3283"/>
        <v>0</v>
      </c>
      <c r="BA1404" s="126">
        <v>0</v>
      </c>
      <c r="BB1404" s="126">
        <v>0</v>
      </c>
      <c r="BC1404" s="127">
        <f t="shared" si="3284"/>
        <v>0</v>
      </c>
      <c r="BD1404" s="127">
        <f t="shared" si="3285"/>
        <v>0</v>
      </c>
      <c r="BE1404" s="128" t="s">
        <v>50</v>
      </c>
      <c r="BF1404" s="134"/>
      <c r="BG1404" s="128"/>
      <c r="BH1404" s="152" t="s">
        <v>128</v>
      </c>
      <c r="BI1404" s="152"/>
    </row>
    <row r="1405" spans="2:62" s="104" customFormat="1" ht="36.75" hidden="1" customHeight="1">
      <c r="B1405" s="49"/>
      <c r="C1405" s="123"/>
      <c r="D1405" s="49"/>
      <c r="E1405" s="49"/>
      <c r="F1405" s="132">
        <v>3</v>
      </c>
      <c r="G1405" s="135" t="s">
        <v>812</v>
      </c>
      <c r="H1405" s="126">
        <v>0</v>
      </c>
      <c r="I1405" s="126">
        <v>0</v>
      </c>
      <c r="J1405" s="127">
        <f>H1405+I1405</f>
        <v>0</v>
      </c>
      <c r="K1405" s="126">
        <v>0</v>
      </c>
      <c r="L1405" s="126">
        <v>0</v>
      </c>
      <c r="M1405" s="127">
        <f>K1405+L1405</f>
        <v>0</v>
      </c>
      <c r="N1405" s="127">
        <f>J1405+M1405</f>
        <v>0</v>
      </c>
      <c r="O1405" s="126">
        <v>0</v>
      </c>
      <c r="P1405" s="126">
        <v>0</v>
      </c>
      <c r="Q1405" s="127">
        <f t="shared" si="3268"/>
        <v>0</v>
      </c>
      <c r="R1405" s="126">
        <v>0</v>
      </c>
      <c r="S1405" s="126">
        <v>0</v>
      </c>
      <c r="T1405" s="127">
        <f t="shared" si="3269"/>
        <v>0</v>
      </c>
      <c r="U1405" s="127">
        <f t="shared" si="3270"/>
        <v>0</v>
      </c>
      <c r="V1405" s="126">
        <v>0</v>
      </c>
      <c r="W1405" s="126">
        <v>0</v>
      </c>
      <c r="X1405" s="127">
        <f t="shared" si="3271"/>
        <v>0</v>
      </c>
      <c r="Y1405" s="126">
        <v>0</v>
      </c>
      <c r="Z1405" s="126">
        <v>0</v>
      </c>
      <c r="AA1405" s="127">
        <f t="shared" si="3272"/>
        <v>0</v>
      </c>
      <c r="AB1405" s="127">
        <f t="shared" si="3273"/>
        <v>0</v>
      </c>
      <c r="AC1405" s="126">
        <v>0</v>
      </c>
      <c r="AD1405" s="126">
        <v>0</v>
      </c>
      <c r="AE1405" s="127">
        <f t="shared" si="3274"/>
        <v>0</v>
      </c>
      <c r="AF1405" s="126">
        <v>0</v>
      </c>
      <c r="AG1405" s="126">
        <v>0</v>
      </c>
      <c r="AH1405" s="127">
        <f t="shared" si="3275"/>
        <v>0</v>
      </c>
      <c r="AI1405" s="127">
        <f t="shared" si="3276"/>
        <v>0</v>
      </c>
      <c r="AJ1405" s="126">
        <v>0</v>
      </c>
      <c r="AK1405" s="126">
        <v>0</v>
      </c>
      <c r="AL1405" s="127">
        <f t="shared" si="3277"/>
        <v>0</v>
      </c>
      <c r="AM1405" s="126">
        <v>0</v>
      </c>
      <c r="AN1405" s="126">
        <v>0</v>
      </c>
      <c r="AO1405" s="127">
        <f t="shared" si="3278"/>
        <v>0</v>
      </c>
      <c r="AP1405" s="127">
        <f t="shared" si="3279"/>
        <v>0</v>
      </c>
      <c r="AQ1405" s="126">
        <v>0</v>
      </c>
      <c r="AR1405" s="126">
        <v>0</v>
      </c>
      <c r="AS1405" s="127">
        <f t="shared" si="3280"/>
        <v>0</v>
      </c>
      <c r="AT1405" s="126">
        <v>0</v>
      </c>
      <c r="AU1405" s="126">
        <v>0</v>
      </c>
      <c r="AV1405" s="127">
        <f t="shared" si="3281"/>
        <v>0</v>
      </c>
      <c r="AW1405" s="127">
        <f t="shared" si="3282"/>
        <v>0</v>
      </c>
      <c r="AX1405" s="126">
        <v>0</v>
      </c>
      <c r="AY1405" s="126">
        <v>0</v>
      </c>
      <c r="AZ1405" s="127">
        <f t="shared" si="3283"/>
        <v>0</v>
      </c>
      <c r="BA1405" s="126">
        <v>0</v>
      </c>
      <c r="BB1405" s="126">
        <v>0</v>
      </c>
      <c r="BC1405" s="127">
        <f t="shared" si="3284"/>
        <v>0</v>
      </c>
      <c r="BD1405" s="127">
        <f t="shared" si="3285"/>
        <v>0</v>
      </c>
      <c r="BE1405" s="128" t="s">
        <v>50</v>
      </c>
      <c r="BF1405" s="134"/>
      <c r="BG1405" s="128"/>
      <c r="BH1405" s="152" t="s">
        <v>128</v>
      </c>
      <c r="BI1405" s="152"/>
    </row>
    <row r="1406" spans="2:62" s="113" customFormat="1" hidden="1">
      <c r="B1406" s="106">
        <v>2014</v>
      </c>
      <c r="C1406" s="146">
        <v>8317</v>
      </c>
      <c r="D1406" s="106">
        <v>9</v>
      </c>
      <c r="E1406" s="106"/>
      <c r="F1406" s="106"/>
      <c r="G1406" s="108" t="s">
        <v>208</v>
      </c>
      <c r="H1406" s="109">
        <f>H1407+H1444</f>
        <v>0</v>
      </c>
      <c r="I1406" s="109">
        <f t="shared" ref="I1406:O1406" si="3286">I1407+I1444</f>
        <v>0</v>
      </c>
      <c r="J1406" s="109">
        <f t="shared" si="3286"/>
        <v>0</v>
      </c>
      <c r="K1406" s="109">
        <f t="shared" si="3286"/>
        <v>0</v>
      </c>
      <c r="L1406" s="109">
        <f t="shared" si="3286"/>
        <v>0</v>
      </c>
      <c r="M1406" s="109">
        <f t="shared" si="3286"/>
        <v>0</v>
      </c>
      <c r="N1406" s="109">
        <f t="shared" si="3286"/>
        <v>0</v>
      </c>
      <c r="O1406" s="109">
        <f t="shared" si="3286"/>
        <v>0</v>
      </c>
      <c r="P1406" s="109">
        <f t="shared" ref="P1406:BD1406" si="3287">P1407+P1444</f>
        <v>0</v>
      </c>
      <c r="Q1406" s="109">
        <f t="shared" si="3287"/>
        <v>0</v>
      </c>
      <c r="R1406" s="109">
        <f t="shared" si="3287"/>
        <v>0</v>
      </c>
      <c r="S1406" s="109">
        <f t="shared" si="3287"/>
        <v>0</v>
      </c>
      <c r="T1406" s="109">
        <f t="shared" si="3287"/>
        <v>0</v>
      </c>
      <c r="U1406" s="109">
        <f t="shared" si="3287"/>
        <v>0</v>
      </c>
      <c r="V1406" s="109">
        <f t="shared" si="3287"/>
        <v>0</v>
      </c>
      <c r="W1406" s="109">
        <f t="shared" si="3287"/>
        <v>0</v>
      </c>
      <c r="X1406" s="109">
        <f t="shared" si="3287"/>
        <v>0</v>
      </c>
      <c r="Y1406" s="109">
        <f t="shared" si="3287"/>
        <v>0</v>
      </c>
      <c r="Z1406" s="109">
        <f t="shared" si="3287"/>
        <v>0</v>
      </c>
      <c r="AA1406" s="109">
        <f t="shared" si="3287"/>
        <v>0</v>
      </c>
      <c r="AB1406" s="109">
        <f t="shared" si="3287"/>
        <v>0</v>
      </c>
      <c r="AC1406" s="109">
        <f t="shared" si="3287"/>
        <v>0</v>
      </c>
      <c r="AD1406" s="109">
        <f t="shared" si="3287"/>
        <v>0</v>
      </c>
      <c r="AE1406" s="109">
        <f t="shared" si="3287"/>
        <v>0</v>
      </c>
      <c r="AF1406" s="109">
        <f t="shared" si="3287"/>
        <v>0</v>
      </c>
      <c r="AG1406" s="109">
        <f t="shared" si="3287"/>
        <v>0</v>
      </c>
      <c r="AH1406" s="109">
        <f t="shared" si="3287"/>
        <v>0</v>
      </c>
      <c r="AI1406" s="109">
        <f t="shared" si="3287"/>
        <v>0</v>
      </c>
      <c r="AJ1406" s="109">
        <f t="shared" si="3287"/>
        <v>0</v>
      </c>
      <c r="AK1406" s="109">
        <f t="shared" si="3287"/>
        <v>0</v>
      </c>
      <c r="AL1406" s="109">
        <f t="shared" si="3287"/>
        <v>0</v>
      </c>
      <c r="AM1406" s="109">
        <f t="shared" si="3287"/>
        <v>0</v>
      </c>
      <c r="AN1406" s="109">
        <f t="shared" si="3287"/>
        <v>0</v>
      </c>
      <c r="AO1406" s="109">
        <f t="shared" si="3287"/>
        <v>0</v>
      </c>
      <c r="AP1406" s="109">
        <f t="shared" si="3287"/>
        <v>0</v>
      </c>
      <c r="AQ1406" s="109">
        <f t="shared" si="3287"/>
        <v>0</v>
      </c>
      <c r="AR1406" s="109">
        <f t="shared" si="3287"/>
        <v>0</v>
      </c>
      <c r="AS1406" s="109">
        <f t="shared" si="3287"/>
        <v>0</v>
      </c>
      <c r="AT1406" s="109">
        <f t="shared" si="3287"/>
        <v>0</v>
      </c>
      <c r="AU1406" s="109">
        <f t="shared" si="3287"/>
        <v>0</v>
      </c>
      <c r="AV1406" s="109">
        <f t="shared" si="3287"/>
        <v>0</v>
      </c>
      <c r="AW1406" s="109">
        <f t="shared" si="3287"/>
        <v>0</v>
      </c>
      <c r="AX1406" s="109">
        <f t="shared" si="3287"/>
        <v>0</v>
      </c>
      <c r="AY1406" s="109">
        <f t="shared" si="3287"/>
        <v>0</v>
      </c>
      <c r="AZ1406" s="109">
        <f t="shared" si="3287"/>
        <v>0</v>
      </c>
      <c r="BA1406" s="109">
        <f t="shared" si="3287"/>
        <v>0</v>
      </c>
      <c r="BB1406" s="109">
        <f t="shared" si="3287"/>
        <v>0</v>
      </c>
      <c r="BC1406" s="109">
        <f t="shared" si="3287"/>
        <v>0</v>
      </c>
      <c r="BD1406" s="109">
        <f t="shared" si="3287"/>
        <v>0</v>
      </c>
      <c r="BE1406" s="110"/>
      <c r="BF1406" s="111"/>
      <c r="BG1406" s="110"/>
      <c r="BH1406" s="142"/>
      <c r="BI1406" s="142"/>
      <c r="BJ1406" s="104"/>
    </row>
    <row r="1407" spans="2:62" s="121" customFormat="1" ht="36.75" hidden="1" customHeight="1">
      <c r="B1407" s="114">
        <v>2014</v>
      </c>
      <c r="C1407" s="115">
        <v>8317</v>
      </c>
      <c r="D1407" s="114">
        <v>9</v>
      </c>
      <c r="E1407" s="114">
        <v>531</v>
      </c>
      <c r="F1407" s="114"/>
      <c r="G1407" s="116" t="s">
        <v>209</v>
      </c>
      <c r="H1407" s="117">
        <f>SUM(H1408:H1443)</f>
        <v>0</v>
      </c>
      <c r="I1407" s="117">
        <f t="shared" ref="I1407:O1407" si="3288">SUM(I1408:I1443)</f>
        <v>0</v>
      </c>
      <c r="J1407" s="117">
        <f t="shared" si="3288"/>
        <v>0</v>
      </c>
      <c r="K1407" s="117">
        <f t="shared" si="3288"/>
        <v>0</v>
      </c>
      <c r="L1407" s="117">
        <f t="shared" si="3288"/>
        <v>0</v>
      </c>
      <c r="M1407" s="117">
        <f t="shared" si="3288"/>
        <v>0</v>
      </c>
      <c r="N1407" s="117">
        <f t="shared" si="3288"/>
        <v>0</v>
      </c>
      <c r="O1407" s="117">
        <f t="shared" si="3288"/>
        <v>0</v>
      </c>
      <c r="P1407" s="117">
        <f t="shared" ref="P1407:BD1407" si="3289">SUM(P1408:P1443)</f>
        <v>0</v>
      </c>
      <c r="Q1407" s="117">
        <f t="shared" si="3289"/>
        <v>0</v>
      </c>
      <c r="R1407" s="117">
        <f t="shared" si="3289"/>
        <v>0</v>
      </c>
      <c r="S1407" s="117">
        <f t="shared" si="3289"/>
        <v>0</v>
      </c>
      <c r="T1407" s="117">
        <f t="shared" si="3289"/>
        <v>0</v>
      </c>
      <c r="U1407" s="117">
        <f t="shared" si="3289"/>
        <v>0</v>
      </c>
      <c r="V1407" s="117">
        <f t="shared" si="3289"/>
        <v>0</v>
      </c>
      <c r="W1407" s="117">
        <f t="shared" si="3289"/>
        <v>0</v>
      </c>
      <c r="X1407" s="117">
        <f t="shared" si="3289"/>
        <v>0</v>
      </c>
      <c r="Y1407" s="117">
        <f t="shared" si="3289"/>
        <v>0</v>
      </c>
      <c r="Z1407" s="117">
        <f t="shared" si="3289"/>
        <v>0</v>
      </c>
      <c r="AA1407" s="117">
        <f t="shared" si="3289"/>
        <v>0</v>
      </c>
      <c r="AB1407" s="117">
        <f t="shared" si="3289"/>
        <v>0</v>
      </c>
      <c r="AC1407" s="117">
        <f t="shared" si="3289"/>
        <v>0</v>
      </c>
      <c r="AD1407" s="117">
        <f t="shared" si="3289"/>
        <v>0</v>
      </c>
      <c r="AE1407" s="117">
        <f t="shared" si="3289"/>
        <v>0</v>
      </c>
      <c r="AF1407" s="117">
        <f t="shared" si="3289"/>
        <v>0</v>
      </c>
      <c r="AG1407" s="117">
        <f t="shared" si="3289"/>
        <v>0</v>
      </c>
      <c r="AH1407" s="117">
        <f t="shared" si="3289"/>
        <v>0</v>
      </c>
      <c r="AI1407" s="117">
        <f t="shared" si="3289"/>
        <v>0</v>
      </c>
      <c r="AJ1407" s="117">
        <f t="shared" si="3289"/>
        <v>0</v>
      </c>
      <c r="AK1407" s="117">
        <f t="shared" si="3289"/>
        <v>0</v>
      </c>
      <c r="AL1407" s="117">
        <f t="shared" si="3289"/>
        <v>0</v>
      </c>
      <c r="AM1407" s="117">
        <f t="shared" si="3289"/>
        <v>0</v>
      </c>
      <c r="AN1407" s="117">
        <f t="shared" si="3289"/>
        <v>0</v>
      </c>
      <c r="AO1407" s="117">
        <f t="shared" si="3289"/>
        <v>0</v>
      </c>
      <c r="AP1407" s="117">
        <f t="shared" si="3289"/>
        <v>0</v>
      </c>
      <c r="AQ1407" s="117">
        <f t="shared" si="3289"/>
        <v>0</v>
      </c>
      <c r="AR1407" s="117">
        <f t="shared" si="3289"/>
        <v>0</v>
      </c>
      <c r="AS1407" s="117">
        <f t="shared" si="3289"/>
        <v>0</v>
      </c>
      <c r="AT1407" s="117">
        <f t="shared" si="3289"/>
        <v>0</v>
      </c>
      <c r="AU1407" s="117">
        <f t="shared" si="3289"/>
        <v>0</v>
      </c>
      <c r="AV1407" s="117">
        <f t="shared" si="3289"/>
        <v>0</v>
      </c>
      <c r="AW1407" s="117">
        <f t="shared" si="3289"/>
        <v>0</v>
      </c>
      <c r="AX1407" s="117">
        <f t="shared" si="3289"/>
        <v>0</v>
      </c>
      <c r="AY1407" s="117">
        <f t="shared" si="3289"/>
        <v>0</v>
      </c>
      <c r="AZ1407" s="117">
        <f t="shared" si="3289"/>
        <v>0</v>
      </c>
      <c r="BA1407" s="117">
        <f t="shared" si="3289"/>
        <v>0</v>
      </c>
      <c r="BB1407" s="117">
        <f t="shared" si="3289"/>
        <v>0</v>
      </c>
      <c r="BC1407" s="117">
        <f t="shared" si="3289"/>
        <v>0</v>
      </c>
      <c r="BD1407" s="117">
        <f t="shared" si="3289"/>
        <v>0</v>
      </c>
      <c r="BE1407" s="118"/>
      <c r="BF1407" s="119"/>
      <c r="BG1407" s="118"/>
      <c r="BH1407" s="140"/>
      <c r="BI1407" s="140"/>
      <c r="BJ1407" s="104"/>
    </row>
    <row r="1408" spans="2:62" s="96" customFormat="1" ht="36.75" hidden="1" customHeight="1">
      <c r="B1408" s="122"/>
      <c r="C1408" s="143"/>
      <c r="D1408" s="122"/>
      <c r="E1408" s="122"/>
      <c r="F1408" s="132">
        <v>1</v>
      </c>
      <c r="G1408" s="162" t="s">
        <v>615</v>
      </c>
      <c r="H1408" s="126">
        <v>0</v>
      </c>
      <c r="I1408" s="126">
        <v>0</v>
      </c>
      <c r="J1408" s="127">
        <f t="shared" ref="J1408:J1443" si="3290">H1408+I1408</f>
        <v>0</v>
      </c>
      <c r="K1408" s="126">
        <v>0</v>
      </c>
      <c r="L1408" s="126">
        <v>0</v>
      </c>
      <c r="M1408" s="127">
        <f t="shared" ref="M1408:M1443" si="3291">K1408+L1408</f>
        <v>0</v>
      </c>
      <c r="N1408" s="127">
        <f t="shared" ref="N1408:N1443" si="3292">J1408+M1408</f>
        <v>0</v>
      </c>
      <c r="O1408" s="126">
        <v>0</v>
      </c>
      <c r="P1408" s="126">
        <v>0</v>
      </c>
      <c r="Q1408" s="127">
        <f t="shared" ref="Q1408:Q1443" si="3293">O1408+P1408</f>
        <v>0</v>
      </c>
      <c r="R1408" s="126">
        <v>0</v>
      </c>
      <c r="S1408" s="126">
        <v>0</v>
      </c>
      <c r="T1408" s="127">
        <f t="shared" ref="T1408:T1443" si="3294">R1408+S1408</f>
        <v>0</v>
      </c>
      <c r="U1408" s="127">
        <f t="shared" ref="U1408:U1443" si="3295">Q1408+T1408</f>
        <v>0</v>
      </c>
      <c r="V1408" s="126">
        <v>0</v>
      </c>
      <c r="W1408" s="126">
        <v>0</v>
      </c>
      <c r="X1408" s="127">
        <f t="shared" ref="X1408:X1443" si="3296">V1408+W1408</f>
        <v>0</v>
      </c>
      <c r="Y1408" s="126">
        <v>0</v>
      </c>
      <c r="Z1408" s="126">
        <v>0</v>
      </c>
      <c r="AA1408" s="127">
        <f t="shared" ref="AA1408:AA1443" si="3297">Y1408+Z1408</f>
        <v>0</v>
      </c>
      <c r="AB1408" s="127">
        <f t="shared" ref="AB1408:AB1443" si="3298">X1408+AA1408</f>
        <v>0</v>
      </c>
      <c r="AC1408" s="126">
        <v>0</v>
      </c>
      <c r="AD1408" s="126">
        <v>0</v>
      </c>
      <c r="AE1408" s="127">
        <f t="shared" ref="AE1408:AE1443" si="3299">AC1408+AD1408</f>
        <v>0</v>
      </c>
      <c r="AF1408" s="126">
        <v>0</v>
      </c>
      <c r="AG1408" s="126">
        <v>0</v>
      </c>
      <c r="AH1408" s="127">
        <f t="shared" ref="AH1408:AH1443" si="3300">AF1408+AG1408</f>
        <v>0</v>
      </c>
      <c r="AI1408" s="127">
        <f t="shared" ref="AI1408:AI1443" si="3301">AE1408+AH1408</f>
        <v>0</v>
      </c>
      <c r="AJ1408" s="126">
        <v>0</v>
      </c>
      <c r="AK1408" s="126">
        <v>0</v>
      </c>
      <c r="AL1408" s="127">
        <f t="shared" ref="AL1408:AL1443" si="3302">AJ1408+AK1408</f>
        <v>0</v>
      </c>
      <c r="AM1408" s="126">
        <v>0</v>
      </c>
      <c r="AN1408" s="126">
        <v>0</v>
      </c>
      <c r="AO1408" s="127">
        <f t="shared" ref="AO1408:AO1443" si="3303">AM1408+AN1408</f>
        <v>0</v>
      </c>
      <c r="AP1408" s="127">
        <f t="shared" ref="AP1408:AP1443" si="3304">AL1408+AO1408</f>
        <v>0</v>
      </c>
      <c r="AQ1408" s="126">
        <v>0</v>
      </c>
      <c r="AR1408" s="126">
        <v>0</v>
      </c>
      <c r="AS1408" s="127">
        <f t="shared" ref="AS1408:AS1443" si="3305">AQ1408+AR1408</f>
        <v>0</v>
      </c>
      <c r="AT1408" s="126">
        <v>0</v>
      </c>
      <c r="AU1408" s="126">
        <v>0</v>
      </c>
      <c r="AV1408" s="127">
        <f t="shared" ref="AV1408:AV1443" si="3306">AT1408+AU1408</f>
        <v>0</v>
      </c>
      <c r="AW1408" s="127">
        <f t="shared" ref="AW1408:AW1443" si="3307">AS1408+AV1408</f>
        <v>0</v>
      </c>
      <c r="AX1408" s="126">
        <v>0</v>
      </c>
      <c r="AY1408" s="126">
        <v>0</v>
      </c>
      <c r="AZ1408" s="127">
        <f t="shared" ref="AZ1408:AZ1443" si="3308">AX1408+AY1408</f>
        <v>0</v>
      </c>
      <c r="BA1408" s="126">
        <v>0</v>
      </c>
      <c r="BB1408" s="126">
        <v>0</v>
      </c>
      <c r="BC1408" s="127">
        <f t="shared" ref="BC1408:BC1443" si="3309">BA1408+BB1408</f>
        <v>0</v>
      </c>
      <c r="BD1408" s="127">
        <f t="shared" ref="BD1408:BD1443" si="3310">AZ1408+BC1408</f>
        <v>0</v>
      </c>
      <c r="BE1408" s="144" t="s">
        <v>50</v>
      </c>
      <c r="BF1408" s="134"/>
      <c r="BG1408" s="128"/>
      <c r="BH1408" s="152" t="s">
        <v>128</v>
      </c>
      <c r="BI1408" s="152"/>
      <c r="BJ1408" s="104"/>
    </row>
    <row r="1409" spans="2:62" s="96" customFormat="1" ht="36.75" hidden="1" customHeight="1">
      <c r="B1409" s="122"/>
      <c r="C1409" s="143"/>
      <c r="D1409" s="122"/>
      <c r="E1409" s="122"/>
      <c r="F1409" s="132">
        <v>2</v>
      </c>
      <c r="G1409" s="162" t="s">
        <v>813</v>
      </c>
      <c r="H1409" s="126">
        <v>0</v>
      </c>
      <c r="I1409" s="126">
        <v>0</v>
      </c>
      <c r="J1409" s="127">
        <f t="shared" si="3290"/>
        <v>0</v>
      </c>
      <c r="K1409" s="126">
        <v>0</v>
      </c>
      <c r="L1409" s="126">
        <v>0</v>
      </c>
      <c r="M1409" s="127">
        <f t="shared" si="3291"/>
        <v>0</v>
      </c>
      <c r="N1409" s="127">
        <f t="shared" si="3292"/>
        <v>0</v>
      </c>
      <c r="O1409" s="126">
        <v>0</v>
      </c>
      <c r="P1409" s="126">
        <v>0</v>
      </c>
      <c r="Q1409" s="127">
        <f t="shared" si="3293"/>
        <v>0</v>
      </c>
      <c r="R1409" s="126">
        <v>0</v>
      </c>
      <c r="S1409" s="126">
        <v>0</v>
      </c>
      <c r="T1409" s="127">
        <f t="shared" si="3294"/>
        <v>0</v>
      </c>
      <c r="U1409" s="127">
        <f t="shared" si="3295"/>
        <v>0</v>
      </c>
      <c r="V1409" s="126">
        <v>0</v>
      </c>
      <c r="W1409" s="126">
        <v>0</v>
      </c>
      <c r="X1409" s="127">
        <f t="shared" si="3296"/>
        <v>0</v>
      </c>
      <c r="Y1409" s="126">
        <v>0</v>
      </c>
      <c r="Z1409" s="126">
        <v>0</v>
      </c>
      <c r="AA1409" s="127">
        <f t="shared" si="3297"/>
        <v>0</v>
      </c>
      <c r="AB1409" s="127">
        <f t="shared" si="3298"/>
        <v>0</v>
      </c>
      <c r="AC1409" s="126">
        <v>0</v>
      </c>
      <c r="AD1409" s="126">
        <v>0</v>
      </c>
      <c r="AE1409" s="127">
        <f t="shared" si="3299"/>
        <v>0</v>
      </c>
      <c r="AF1409" s="126">
        <v>0</v>
      </c>
      <c r="AG1409" s="126">
        <v>0</v>
      </c>
      <c r="AH1409" s="127">
        <f t="shared" si="3300"/>
        <v>0</v>
      </c>
      <c r="AI1409" s="127">
        <f t="shared" si="3301"/>
        <v>0</v>
      </c>
      <c r="AJ1409" s="126">
        <v>0</v>
      </c>
      <c r="AK1409" s="126">
        <v>0</v>
      </c>
      <c r="AL1409" s="127">
        <f t="shared" si="3302"/>
        <v>0</v>
      </c>
      <c r="AM1409" s="126">
        <v>0</v>
      </c>
      <c r="AN1409" s="126">
        <v>0</v>
      </c>
      <c r="AO1409" s="127">
        <f t="shared" si="3303"/>
        <v>0</v>
      </c>
      <c r="AP1409" s="127">
        <f t="shared" si="3304"/>
        <v>0</v>
      </c>
      <c r="AQ1409" s="126">
        <v>0</v>
      </c>
      <c r="AR1409" s="126">
        <v>0</v>
      </c>
      <c r="AS1409" s="127">
        <f t="shared" si="3305"/>
        <v>0</v>
      </c>
      <c r="AT1409" s="126">
        <v>0</v>
      </c>
      <c r="AU1409" s="126">
        <v>0</v>
      </c>
      <c r="AV1409" s="127">
        <f t="shared" si="3306"/>
        <v>0</v>
      </c>
      <c r="AW1409" s="127">
        <f t="shared" si="3307"/>
        <v>0</v>
      </c>
      <c r="AX1409" s="126">
        <v>0</v>
      </c>
      <c r="AY1409" s="126">
        <v>0</v>
      </c>
      <c r="AZ1409" s="127">
        <f t="shared" si="3308"/>
        <v>0</v>
      </c>
      <c r="BA1409" s="126">
        <v>0</v>
      </c>
      <c r="BB1409" s="126">
        <v>0</v>
      </c>
      <c r="BC1409" s="127">
        <f t="shared" si="3309"/>
        <v>0</v>
      </c>
      <c r="BD1409" s="127">
        <f t="shared" si="3310"/>
        <v>0</v>
      </c>
      <c r="BE1409" s="144" t="s">
        <v>50</v>
      </c>
      <c r="BF1409" s="134"/>
      <c r="BG1409" s="128"/>
      <c r="BH1409" s="152" t="s">
        <v>128</v>
      </c>
      <c r="BI1409" s="152"/>
      <c r="BJ1409" s="104"/>
    </row>
    <row r="1410" spans="2:62" s="96" customFormat="1" ht="36.75" hidden="1" customHeight="1">
      <c r="B1410" s="122"/>
      <c r="C1410" s="143"/>
      <c r="D1410" s="122"/>
      <c r="E1410" s="122"/>
      <c r="F1410" s="132">
        <v>3</v>
      </c>
      <c r="G1410" s="162" t="s">
        <v>814</v>
      </c>
      <c r="H1410" s="126">
        <v>0</v>
      </c>
      <c r="I1410" s="126">
        <v>0</v>
      </c>
      <c r="J1410" s="127">
        <f t="shared" si="3290"/>
        <v>0</v>
      </c>
      <c r="K1410" s="126">
        <v>0</v>
      </c>
      <c r="L1410" s="126">
        <v>0</v>
      </c>
      <c r="M1410" s="127">
        <f t="shared" si="3291"/>
        <v>0</v>
      </c>
      <c r="N1410" s="127">
        <f t="shared" si="3292"/>
        <v>0</v>
      </c>
      <c r="O1410" s="126">
        <v>0</v>
      </c>
      <c r="P1410" s="126">
        <v>0</v>
      </c>
      <c r="Q1410" s="127">
        <f t="shared" si="3293"/>
        <v>0</v>
      </c>
      <c r="R1410" s="126">
        <v>0</v>
      </c>
      <c r="S1410" s="126">
        <v>0</v>
      </c>
      <c r="T1410" s="127">
        <f t="shared" si="3294"/>
        <v>0</v>
      </c>
      <c r="U1410" s="127">
        <f t="shared" si="3295"/>
        <v>0</v>
      </c>
      <c r="V1410" s="126">
        <v>0</v>
      </c>
      <c r="W1410" s="126">
        <v>0</v>
      </c>
      <c r="X1410" s="127">
        <f t="shared" si="3296"/>
        <v>0</v>
      </c>
      <c r="Y1410" s="126">
        <v>0</v>
      </c>
      <c r="Z1410" s="126">
        <v>0</v>
      </c>
      <c r="AA1410" s="127">
        <f t="shared" si="3297"/>
        <v>0</v>
      </c>
      <c r="AB1410" s="127">
        <f t="shared" si="3298"/>
        <v>0</v>
      </c>
      <c r="AC1410" s="126">
        <v>0</v>
      </c>
      <c r="AD1410" s="126">
        <v>0</v>
      </c>
      <c r="AE1410" s="127">
        <f t="shared" si="3299"/>
        <v>0</v>
      </c>
      <c r="AF1410" s="126">
        <v>0</v>
      </c>
      <c r="AG1410" s="126">
        <v>0</v>
      </c>
      <c r="AH1410" s="127">
        <f t="shared" si="3300"/>
        <v>0</v>
      </c>
      <c r="AI1410" s="127">
        <f t="shared" si="3301"/>
        <v>0</v>
      </c>
      <c r="AJ1410" s="126">
        <v>0</v>
      </c>
      <c r="AK1410" s="126">
        <v>0</v>
      </c>
      <c r="AL1410" s="127">
        <f t="shared" si="3302"/>
        <v>0</v>
      </c>
      <c r="AM1410" s="126">
        <v>0</v>
      </c>
      <c r="AN1410" s="126">
        <v>0</v>
      </c>
      <c r="AO1410" s="127">
        <f t="shared" si="3303"/>
        <v>0</v>
      </c>
      <c r="AP1410" s="127">
        <f t="shared" si="3304"/>
        <v>0</v>
      </c>
      <c r="AQ1410" s="126">
        <v>0</v>
      </c>
      <c r="AR1410" s="126">
        <v>0</v>
      </c>
      <c r="AS1410" s="127">
        <f t="shared" si="3305"/>
        <v>0</v>
      </c>
      <c r="AT1410" s="126">
        <v>0</v>
      </c>
      <c r="AU1410" s="126">
        <v>0</v>
      </c>
      <c r="AV1410" s="127">
        <f t="shared" si="3306"/>
        <v>0</v>
      </c>
      <c r="AW1410" s="127">
        <f t="shared" si="3307"/>
        <v>0</v>
      </c>
      <c r="AX1410" s="126">
        <v>0</v>
      </c>
      <c r="AY1410" s="126">
        <v>0</v>
      </c>
      <c r="AZ1410" s="127">
        <f t="shared" si="3308"/>
        <v>0</v>
      </c>
      <c r="BA1410" s="126">
        <v>0</v>
      </c>
      <c r="BB1410" s="126">
        <v>0</v>
      </c>
      <c r="BC1410" s="127">
        <f t="shared" si="3309"/>
        <v>0</v>
      </c>
      <c r="BD1410" s="127">
        <f t="shared" si="3310"/>
        <v>0</v>
      </c>
      <c r="BE1410" s="144" t="s">
        <v>50</v>
      </c>
      <c r="BF1410" s="134"/>
      <c r="BG1410" s="128"/>
      <c r="BH1410" s="152" t="s">
        <v>128</v>
      </c>
      <c r="BI1410" s="152"/>
      <c r="BJ1410" s="104"/>
    </row>
    <row r="1411" spans="2:62" s="96" customFormat="1" ht="36.75" hidden="1" customHeight="1">
      <c r="B1411" s="122"/>
      <c r="C1411" s="143"/>
      <c r="D1411" s="122"/>
      <c r="E1411" s="122"/>
      <c r="F1411" s="132">
        <v>4</v>
      </c>
      <c r="G1411" s="252" t="s">
        <v>815</v>
      </c>
      <c r="H1411" s="126">
        <v>0</v>
      </c>
      <c r="I1411" s="126">
        <v>0</v>
      </c>
      <c r="J1411" s="127">
        <f t="shared" si="3290"/>
        <v>0</v>
      </c>
      <c r="K1411" s="126">
        <v>0</v>
      </c>
      <c r="L1411" s="126">
        <v>0</v>
      </c>
      <c r="M1411" s="127">
        <f t="shared" si="3291"/>
        <v>0</v>
      </c>
      <c r="N1411" s="127">
        <f t="shared" si="3292"/>
        <v>0</v>
      </c>
      <c r="O1411" s="126">
        <v>0</v>
      </c>
      <c r="P1411" s="126">
        <v>0</v>
      </c>
      <c r="Q1411" s="127">
        <f t="shared" si="3293"/>
        <v>0</v>
      </c>
      <c r="R1411" s="126">
        <v>0</v>
      </c>
      <c r="S1411" s="126">
        <v>0</v>
      </c>
      <c r="T1411" s="127">
        <f t="shared" si="3294"/>
        <v>0</v>
      </c>
      <c r="U1411" s="127">
        <f t="shared" si="3295"/>
        <v>0</v>
      </c>
      <c r="V1411" s="126">
        <v>0</v>
      </c>
      <c r="W1411" s="126">
        <v>0</v>
      </c>
      <c r="X1411" s="127">
        <f t="shared" si="3296"/>
        <v>0</v>
      </c>
      <c r="Y1411" s="126">
        <v>0</v>
      </c>
      <c r="Z1411" s="126">
        <v>0</v>
      </c>
      <c r="AA1411" s="127">
        <f t="shared" si="3297"/>
        <v>0</v>
      </c>
      <c r="AB1411" s="127">
        <f t="shared" si="3298"/>
        <v>0</v>
      </c>
      <c r="AC1411" s="126">
        <v>0</v>
      </c>
      <c r="AD1411" s="126">
        <v>0</v>
      </c>
      <c r="AE1411" s="127">
        <f t="shared" si="3299"/>
        <v>0</v>
      </c>
      <c r="AF1411" s="126">
        <v>0</v>
      </c>
      <c r="AG1411" s="126">
        <v>0</v>
      </c>
      <c r="AH1411" s="127">
        <f t="shared" si="3300"/>
        <v>0</v>
      </c>
      <c r="AI1411" s="127">
        <f t="shared" si="3301"/>
        <v>0</v>
      </c>
      <c r="AJ1411" s="126">
        <v>0</v>
      </c>
      <c r="AK1411" s="126">
        <v>0</v>
      </c>
      <c r="AL1411" s="127">
        <f t="shared" si="3302"/>
        <v>0</v>
      </c>
      <c r="AM1411" s="126">
        <v>0</v>
      </c>
      <c r="AN1411" s="126">
        <v>0</v>
      </c>
      <c r="AO1411" s="127">
        <f t="shared" si="3303"/>
        <v>0</v>
      </c>
      <c r="AP1411" s="127">
        <f t="shared" si="3304"/>
        <v>0</v>
      </c>
      <c r="AQ1411" s="126">
        <v>0</v>
      </c>
      <c r="AR1411" s="126">
        <v>0</v>
      </c>
      <c r="AS1411" s="127">
        <f t="shared" si="3305"/>
        <v>0</v>
      </c>
      <c r="AT1411" s="126">
        <v>0</v>
      </c>
      <c r="AU1411" s="126">
        <v>0</v>
      </c>
      <c r="AV1411" s="127">
        <f t="shared" si="3306"/>
        <v>0</v>
      </c>
      <c r="AW1411" s="127">
        <f t="shared" si="3307"/>
        <v>0</v>
      </c>
      <c r="AX1411" s="126">
        <v>0</v>
      </c>
      <c r="AY1411" s="126">
        <v>0</v>
      </c>
      <c r="AZ1411" s="127">
        <f t="shared" si="3308"/>
        <v>0</v>
      </c>
      <c r="BA1411" s="126">
        <v>0</v>
      </c>
      <c r="BB1411" s="126">
        <v>0</v>
      </c>
      <c r="BC1411" s="127">
        <f t="shared" si="3309"/>
        <v>0</v>
      </c>
      <c r="BD1411" s="127">
        <f t="shared" si="3310"/>
        <v>0</v>
      </c>
      <c r="BE1411" s="144" t="s">
        <v>50</v>
      </c>
      <c r="BF1411" s="134"/>
      <c r="BG1411" s="128"/>
      <c r="BH1411" s="152" t="s">
        <v>128</v>
      </c>
      <c r="BI1411" s="152"/>
      <c r="BJ1411" s="104"/>
    </row>
    <row r="1412" spans="2:62" s="96" customFormat="1" ht="36.75" hidden="1" customHeight="1">
      <c r="B1412" s="122"/>
      <c r="C1412" s="143"/>
      <c r="D1412" s="122"/>
      <c r="E1412" s="122"/>
      <c r="F1412" s="132">
        <v>5</v>
      </c>
      <c r="G1412" s="162" t="s">
        <v>248</v>
      </c>
      <c r="H1412" s="126">
        <v>0</v>
      </c>
      <c r="I1412" s="126">
        <v>0</v>
      </c>
      <c r="J1412" s="127">
        <f t="shared" si="3290"/>
        <v>0</v>
      </c>
      <c r="K1412" s="126">
        <v>0</v>
      </c>
      <c r="L1412" s="126">
        <v>0</v>
      </c>
      <c r="M1412" s="127">
        <f t="shared" si="3291"/>
        <v>0</v>
      </c>
      <c r="N1412" s="127">
        <f t="shared" si="3292"/>
        <v>0</v>
      </c>
      <c r="O1412" s="126">
        <v>0</v>
      </c>
      <c r="P1412" s="126">
        <v>0</v>
      </c>
      <c r="Q1412" s="127">
        <f t="shared" si="3293"/>
        <v>0</v>
      </c>
      <c r="R1412" s="126">
        <v>0</v>
      </c>
      <c r="S1412" s="126">
        <v>0</v>
      </c>
      <c r="T1412" s="127">
        <f t="shared" si="3294"/>
        <v>0</v>
      </c>
      <c r="U1412" s="127">
        <f t="shared" si="3295"/>
        <v>0</v>
      </c>
      <c r="V1412" s="126">
        <v>0</v>
      </c>
      <c r="W1412" s="126">
        <v>0</v>
      </c>
      <c r="X1412" s="127">
        <f t="shared" si="3296"/>
        <v>0</v>
      </c>
      <c r="Y1412" s="126">
        <v>0</v>
      </c>
      <c r="Z1412" s="126">
        <v>0</v>
      </c>
      <c r="AA1412" s="127">
        <f t="shared" si="3297"/>
        <v>0</v>
      </c>
      <c r="AB1412" s="127">
        <f t="shared" si="3298"/>
        <v>0</v>
      </c>
      <c r="AC1412" s="126">
        <v>0</v>
      </c>
      <c r="AD1412" s="126">
        <v>0</v>
      </c>
      <c r="AE1412" s="127">
        <f t="shared" si="3299"/>
        <v>0</v>
      </c>
      <c r="AF1412" s="126">
        <v>0</v>
      </c>
      <c r="AG1412" s="126">
        <v>0</v>
      </c>
      <c r="AH1412" s="127">
        <f t="shared" si="3300"/>
        <v>0</v>
      </c>
      <c r="AI1412" s="127">
        <f t="shared" si="3301"/>
        <v>0</v>
      </c>
      <c r="AJ1412" s="126">
        <v>0</v>
      </c>
      <c r="AK1412" s="126">
        <v>0</v>
      </c>
      <c r="AL1412" s="127">
        <f t="shared" si="3302"/>
        <v>0</v>
      </c>
      <c r="AM1412" s="126">
        <v>0</v>
      </c>
      <c r="AN1412" s="126">
        <v>0</v>
      </c>
      <c r="AO1412" s="127">
        <f t="shared" si="3303"/>
        <v>0</v>
      </c>
      <c r="AP1412" s="127">
        <f t="shared" si="3304"/>
        <v>0</v>
      </c>
      <c r="AQ1412" s="126">
        <v>0</v>
      </c>
      <c r="AR1412" s="126">
        <v>0</v>
      </c>
      <c r="AS1412" s="127">
        <f t="shared" si="3305"/>
        <v>0</v>
      </c>
      <c r="AT1412" s="126">
        <v>0</v>
      </c>
      <c r="AU1412" s="126">
        <v>0</v>
      </c>
      <c r="AV1412" s="127">
        <f t="shared" si="3306"/>
        <v>0</v>
      </c>
      <c r="AW1412" s="127">
        <f t="shared" si="3307"/>
        <v>0</v>
      </c>
      <c r="AX1412" s="126">
        <v>0</v>
      </c>
      <c r="AY1412" s="126">
        <v>0</v>
      </c>
      <c r="AZ1412" s="127">
        <f t="shared" si="3308"/>
        <v>0</v>
      </c>
      <c r="BA1412" s="126">
        <v>0</v>
      </c>
      <c r="BB1412" s="126">
        <v>0</v>
      </c>
      <c r="BC1412" s="127">
        <f t="shared" si="3309"/>
        <v>0</v>
      </c>
      <c r="BD1412" s="127">
        <f t="shared" si="3310"/>
        <v>0</v>
      </c>
      <c r="BE1412" s="144" t="s">
        <v>50</v>
      </c>
      <c r="BF1412" s="134"/>
      <c r="BG1412" s="128"/>
      <c r="BH1412" s="152" t="s">
        <v>128</v>
      </c>
      <c r="BI1412" s="152"/>
      <c r="BJ1412" s="104"/>
    </row>
    <row r="1413" spans="2:62" s="96" customFormat="1" ht="36.75" hidden="1" customHeight="1">
      <c r="B1413" s="122"/>
      <c r="C1413" s="143"/>
      <c r="D1413" s="122"/>
      <c r="E1413" s="122"/>
      <c r="F1413" s="132">
        <v>6</v>
      </c>
      <c r="G1413" s="162" t="s">
        <v>816</v>
      </c>
      <c r="H1413" s="126">
        <v>0</v>
      </c>
      <c r="I1413" s="126">
        <v>0</v>
      </c>
      <c r="J1413" s="127">
        <f t="shared" si="3290"/>
        <v>0</v>
      </c>
      <c r="K1413" s="126">
        <v>0</v>
      </c>
      <c r="L1413" s="126">
        <v>0</v>
      </c>
      <c r="M1413" s="127">
        <f t="shared" si="3291"/>
        <v>0</v>
      </c>
      <c r="N1413" s="127">
        <f t="shared" si="3292"/>
        <v>0</v>
      </c>
      <c r="O1413" s="126">
        <v>0</v>
      </c>
      <c r="P1413" s="126">
        <v>0</v>
      </c>
      <c r="Q1413" s="127">
        <f t="shared" si="3293"/>
        <v>0</v>
      </c>
      <c r="R1413" s="126">
        <v>0</v>
      </c>
      <c r="S1413" s="126">
        <v>0</v>
      </c>
      <c r="T1413" s="127">
        <f t="shared" si="3294"/>
        <v>0</v>
      </c>
      <c r="U1413" s="127">
        <f t="shared" si="3295"/>
        <v>0</v>
      </c>
      <c r="V1413" s="126">
        <v>0</v>
      </c>
      <c r="W1413" s="126">
        <v>0</v>
      </c>
      <c r="X1413" s="127">
        <f t="shared" si="3296"/>
        <v>0</v>
      </c>
      <c r="Y1413" s="126">
        <v>0</v>
      </c>
      <c r="Z1413" s="126">
        <v>0</v>
      </c>
      <c r="AA1413" s="127">
        <f t="shared" si="3297"/>
        <v>0</v>
      </c>
      <c r="AB1413" s="127">
        <f t="shared" si="3298"/>
        <v>0</v>
      </c>
      <c r="AC1413" s="126">
        <v>0</v>
      </c>
      <c r="AD1413" s="126">
        <v>0</v>
      </c>
      <c r="AE1413" s="127">
        <f t="shared" si="3299"/>
        <v>0</v>
      </c>
      <c r="AF1413" s="126">
        <v>0</v>
      </c>
      <c r="AG1413" s="126">
        <v>0</v>
      </c>
      <c r="AH1413" s="127">
        <f t="shared" si="3300"/>
        <v>0</v>
      </c>
      <c r="AI1413" s="127">
        <f t="shared" si="3301"/>
        <v>0</v>
      </c>
      <c r="AJ1413" s="126">
        <v>0</v>
      </c>
      <c r="AK1413" s="126">
        <v>0</v>
      </c>
      <c r="AL1413" s="127">
        <f t="shared" si="3302"/>
        <v>0</v>
      </c>
      <c r="AM1413" s="126">
        <v>0</v>
      </c>
      <c r="AN1413" s="126">
        <v>0</v>
      </c>
      <c r="AO1413" s="127">
        <f t="shared" si="3303"/>
        <v>0</v>
      </c>
      <c r="AP1413" s="127">
        <f t="shared" si="3304"/>
        <v>0</v>
      </c>
      <c r="AQ1413" s="126">
        <v>0</v>
      </c>
      <c r="AR1413" s="126">
        <v>0</v>
      </c>
      <c r="AS1413" s="127">
        <f t="shared" si="3305"/>
        <v>0</v>
      </c>
      <c r="AT1413" s="126">
        <v>0</v>
      </c>
      <c r="AU1413" s="126">
        <v>0</v>
      </c>
      <c r="AV1413" s="127">
        <f t="shared" si="3306"/>
        <v>0</v>
      </c>
      <c r="AW1413" s="127">
        <f t="shared" si="3307"/>
        <v>0</v>
      </c>
      <c r="AX1413" s="126">
        <v>0</v>
      </c>
      <c r="AY1413" s="126">
        <v>0</v>
      </c>
      <c r="AZ1413" s="127">
        <f t="shared" si="3308"/>
        <v>0</v>
      </c>
      <c r="BA1413" s="126">
        <v>0</v>
      </c>
      <c r="BB1413" s="126">
        <v>0</v>
      </c>
      <c r="BC1413" s="127">
        <f t="shared" si="3309"/>
        <v>0</v>
      </c>
      <c r="BD1413" s="127">
        <f t="shared" si="3310"/>
        <v>0</v>
      </c>
      <c r="BE1413" s="144" t="s">
        <v>50</v>
      </c>
      <c r="BF1413" s="134"/>
      <c r="BG1413" s="128"/>
      <c r="BH1413" s="152" t="s">
        <v>128</v>
      </c>
      <c r="BI1413" s="152"/>
      <c r="BJ1413" s="104"/>
    </row>
    <row r="1414" spans="2:62" s="96" customFormat="1" ht="36.75" hidden="1" customHeight="1">
      <c r="B1414" s="122"/>
      <c r="C1414" s="143"/>
      <c r="D1414" s="122"/>
      <c r="E1414" s="122"/>
      <c r="F1414" s="132">
        <v>7</v>
      </c>
      <c r="G1414" s="162" t="s">
        <v>222</v>
      </c>
      <c r="H1414" s="126">
        <v>0</v>
      </c>
      <c r="I1414" s="126">
        <v>0</v>
      </c>
      <c r="J1414" s="127">
        <f t="shared" si="3290"/>
        <v>0</v>
      </c>
      <c r="K1414" s="126">
        <v>0</v>
      </c>
      <c r="L1414" s="126">
        <v>0</v>
      </c>
      <c r="M1414" s="127">
        <f t="shared" si="3291"/>
        <v>0</v>
      </c>
      <c r="N1414" s="127">
        <f t="shared" si="3292"/>
        <v>0</v>
      </c>
      <c r="O1414" s="126">
        <v>0</v>
      </c>
      <c r="P1414" s="126">
        <v>0</v>
      </c>
      <c r="Q1414" s="127">
        <f t="shared" si="3293"/>
        <v>0</v>
      </c>
      <c r="R1414" s="126">
        <v>0</v>
      </c>
      <c r="S1414" s="126">
        <v>0</v>
      </c>
      <c r="T1414" s="127">
        <f t="shared" si="3294"/>
        <v>0</v>
      </c>
      <c r="U1414" s="127">
        <f t="shared" si="3295"/>
        <v>0</v>
      </c>
      <c r="V1414" s="126">
        <v>0</v>
      </c>
      <c r="W1414" s="126">
        <v>0</v>
      </c>
      <c r="X1414" s="127">
        <f t="shared" si="3296"/>
        <v>0</v>
      </c>
      <c r="Y1414" s="126">
        <v>0</v>
      </c>
      <c r="Z1414" s="126">
        <v>0</v>
      </c>
      <c r="AA1414" s="127">
        <f t="shared" si="3297"/>
        <v>0</v>
      </c>
      <c r="AB1414" s="127">
        <f t="shared" si="3298"/>
        <v>0</v>
      </c>
      <c r="AC1414" s="126">
        <v>0</v>
      </c>
      <c r="AD1414" s="126">
        <v>0</v>
      </c>
      <c r="AE1414" s="127">
        <f t="shared" si="3299"/>
        <v>0</v>
      </c>
      <c r="AF1414" s="126">
        <v>0</v>
      </c>
      <c r="AG1414" s="126">
        <v>0</v>
      </c>
      <c r="AH1414" s="127">
        <f t="shared" si="3300"/>
        <v>0</v>
      </c>
      <c r="AI1414" s="127">
        <f t="shared" si="3301"/>
        <v>0</v>
      </c>
      <c r="AJ1414" s="126">
        <v>0</v>
      </c>
      <c r="AK1414" s="126">
        <v>0</v>
      </c>
      <c r="AL1414" s="127">
        <f t="shared" si="3302"/>
        <v>0</v>
      </c>
      <c r="AM1414" s="126">
        <v>0</v>
      </c>
      <c r="AN1414" s="126">
        <v>0</v>
      </c>
      <c r="AO1414" s="127">
        <f t="shared" si="3303"/>
        <v>0</v>
      </c>
      <c r="AP1414" s="127">
        <f t="shared" si="3304"/>
        <v>0</v>
      </c>
      <c r="AQ1414" s="126">
        <v>0</v>
      </c>
      <c r="AR1414" s="126">
        <v>0</v>
      </c>
      <c r="AS1414" s="127">
        <f t="shared" si="3305"/>
        <v>0</v>
      </c>
      <c r="AT1414" s="126">
        <v>0</v>
      </c>
      <c r="AU1414" s="126">
        <v>0</v>
      </c>
      <c r="AV1414" s="127">
        <f t="shared" si="3306"/>
        <v>0</v>
      </c>
      <c r="AW1414" s="127">
        <f t="shared" si="3307"/>
        <v>0</v>
      </c>
      <c r="AX1414" s="126">
        <v>0</v>
      </c>
      <c r="AY1414" s="126">
        <v>0</v>
      </c>
      <c r="AZ1414" s="127">
        <f t="shared" si="3308"/>
        <v>0</v>
      </c>
      <c r="BA1414" s="126">
        <v>0</v>
      </c>
      <c r="BB1414" s="126">
        <v>0</v>
      </c>
      <c r="BC1414" s="127">
        <f t="shared" si="3309"/>
        <v>0</v>
      </c>
      <c r="BD1414" s="127">
        <f t="shared" si="3310"/>
        <v>0</v>
      </c>
      <c r="BE1414" s="144" t="s">
        <v>50</v>
      </c>
      <c r="BF1414" s="134"/>
      <c r="BG1414" s="128"/>
      <c r="BH1414" s="152" t="s">
        <v>128</v>
      </c>
      <c r="BI1414" s="152"/>
      <c r="BJ1414" s="104"/>
    </row>
    <row r="1415" spans="2:62" s="96" customFormat="1" ht="36.75" hidden="1" customHeight="1">
      <c r="B1415" s="122"/>
      <c r="C1415" s="143"/>
      <c r="D1415" s="122"/>
      <c r="E1415" s="122"/>
      <c r="F1415" s="132">
        <v>8</v>
      </c>
      <c r="G1415" s="162" t="s">
        <v>648</v>
      </c>
      <c r="H1415" s="126">
        <v>0</v>
      </c>
      <c r="I1415" s="126">
        <v>0</v>
      </c>
      <c r="J1415" s="127">
        <f t="shared" si="3290"/>
        <v>0</v>
      </c>
      <c r="K1415" s="126">
        <v>0</v>
      </c>
      <c r="L1415" s="126">
        <v>0</v>
      </c>
      <c r="M1415" s="127">
        <f t="shared" si="3291"/>
        <v>0</v>
      </c>
      <c r="N1415" s="127">
        <f t="shared" si="3292"/>
        <v>0</v>
      </c>
      <c r="O1415" s="126">
        <v>0</v>
      </c>
      <c r="P1415" s="126">
        <v>0</v>
      </c>
      <c r="Q1415" s="127">
        <f t="shared" si="3293"/>
        <v>0</v>
      </c>
      <c r="R1415" s="126">
        <v>0</v>
      </c>
      <c r="S1415" s="126">
        <v>0</v>
      </c>
      <c r="T1415" s="127">
        <f t="shared" si="3294"/>
        <v>0</v>
      </c>
      <c r="U1415" s="127">
        <f t="shared" si="3295"/>
        <v>0</v>
      </c>
      <c r="V1415" s="126">
        <v>0</v>
      </c>
      <c r="W1415" s="126">
        <v>0</v>
      </c>
      <c r="X1415" s="127">
        <f t="shared" si="3296"/>
        <v>0</v>
      </c>
      <c r="Y1415" s="126">
        <v>0</v>
      </c>
      <c r="Z1415" s="126">
        <v>0</v>
      </c>
      <c r="AA1415" s="127">
        <f t="shared" si="3297"/>
        <v>0</v>
      </c>
      <c r="AB1415" s="127">
        <f t="shared" si="3298"/>
        <v>0</v>
      </c>
      <c r="AC1415" s="126">
        <v>0</v>
      </c>
      <c r="AD1415" s="126">
        <v>0</v>
      </c>
      <c r="AE1415" s="127">
        <f t="shared" si="3299"/>
        <v>0</v>
      </c>
      <c r="AF1415" s="126">
        <v>0</v>
      </c>
      <c r="AG1415" s="126">
        <v>0</v>
      </c>
      <c r="AH1415" s="127">
        <f t="shared" si="3300"/>
        <v>0</v>
      </c>
      <c r="AI1415" s="127">
        <f t="shared" si="3301"/>
        <v>0</v>
      </c>
      <c r="AJ1415" s="126">
        <v>0</v>
      </c>
      <c r="AK1415" s="126">
        <v>0</v>
      </c>
      <c r="AL1415" s="127">
        <f t="shared" si="3302"/>
        <v>0</v>
      </c>
      <c r="AM1415" s="126">
        <v>0</v>
      </c>
      <c r="AN1415" s="126">
        <v>0</v>
      </c>
      <c r="AO1415" s="127">
        <f t="shared" si="3303"/>
        <v>0</v>
      </c>
      <c r="AP1415" s="127">
        <f t="shared" si="3304"/>
        <v>0</v>
      </c>
      <c r="AQ1415" s="126">
        <v>0</v>
      </c>
      <c r="AR1415" s="126">
        <v>0</v>
      </c>
      <c r="AS1415" s="127">
        <f t="shared" si="3305"/>
        <v>0</v>
      </c>
      <c r="AT1415" s="126">
        <v>0</v>
      </c>
      <c r="AU1415" s="126">
        <v>0</v>
      </c>
      <c r="AV1415" s="127">
        <f t="shared" si="3306"/>
        <v>0</v>
      </c>
      <c r="AW1415" s="127">
        <f t="shared" si="3307"/>
        <v>0</v>
      </c>
      <c r="AX1415" s="126">
        <v>0</v>
      </c>
      <c r="AY1415" s="126">
        <v>0</v>
      </c>
      <c r="AZ1415" s="127">
        <f t="shared" si="3308"/>
        <v>0</v>
      </c>
      <c r="BA1415" s="126">
        <v>0</v>
      </c>
      <c r="BB1415" s="126">
        <v>0</v>
      </c>
      <c r="BC1415" s="127">
        <f t="shared" si="3309"/>
        <v>0</v>
      </c>
      <c r="BD1415" s="127">
        <f t="shared" si="3310"/>
        <v>0</v>
      </c>
      <c r="BE1415" s="144" t="s">
        <v>50</v>
      </c>
      <c r="BF1415" s="134"/>
      <c r="BG1415" s="128"/>
      <c r="BH1415" s="152" t="s">
        <v>128</v>
      </c>
      <c r="BI1415" s="152"/>
      <c r="BJ1415" s="104"/>
    </row>
    <row r="1416" spans="2:62" s="96" customFormat="1" ht="36.75" hidden="1" customHeight="1">
      <c r="B1416" s="122"/>
      <c r="C1416" s="143"/>
      <c r="D1416" s="122"/>
      <c r="E1416" s="122"/>
      <c r="F1416" s="132">
        <v>9</v>
      </c>
      <c r="G1416" s="162" t="s">
        <v>817</v>
      </c>
      <c r="H1416" s="126">
        <v>0</v>
      </c>
      <c r="I1416" s="126">
        <v>0</v>
      </c>
      <c r="J1416" s="127">
        <f t="shared" si="3290"/>
        <v>0</v>
      </c>
      <c r="K1416" s="126">
        <v>0</v>
      </c>
      <c r="L1416" s="126">
        <v>0</v>
      </c>
      <c r="M1416" s="127">
        <f t="shared" si="3291"/>
        <v>0</v>
      </c>
      <c r="N1416" s="127">
        <f t="shared" si="3292"/>
        <v>0</v>
      </c>
      <c r="O1416" s="126">
        <v>0</v>
      </c>
      <c r="P1416" s="126">
        <v>0</v>
      </c>
      <c r="Q1416" s="127">
        <f t="shared" si="3293"/>
        <v>0</v>
      </c>
      <c r="R1416" s="126">
        <v>0</v>
      </c>
      <c r="S1416" s="126">
        <v>0</v>
      </c>
      <c r="T1416" s="127">
        <f t="shared" si="3294"/>
        <v>0</v>
      </c>
      <c r="U1416" s="127">
        <f t="shared" si="3295"/>
        <v>0</v>
      </c>
      <c r="V1416" s="126">
        <v>0</v>
      </c>
      <c r="W1416" s="126">
        <v>0</v>
      </c>
      <c r="X1416" s="127">
        <f t="shared" si="3296"/>
        <v>0</v>
      </c>
      <c r="Y1416" s="126">
        <v>0</v>
      </c>
      <c r="Z1416" s="126">
        <v>0</v>
      </c>
      <c r="AA1416" s="127">
        <f t="shared" si="3297"/>
        <v>0</v>
      </c>
      <c r="AB1416" s="127">
        <f t="shared" si="3298"/>
        <v>0</v>
      </c>
      <c r="AC1416" s="126">
        <v>0</v>
      </c>
      <c r="AD1416" s="126">
        <v>0</v>
      </c>
      <c r="AE1416" s="127">
        <f t="shared" si="3299"/>
        <v>0</v>
      </c>
      <c r="AF1416" s="126">
        <v>0</v>
      </c>
      <c r="AG1416" s="126">
        <v>0</v>
      </c>
      <c r="AH1416" s="127">
        <f t="shared" si="3300"/>
        <v>0</v>
      </c>
      <c r="AI1416" s="127">
        <f t="shared" si="3301"/>
        <v>0</v>
      </c>
      <c r="AJ1416" s="126">
        <v>0</v>
      </c>
      <c r="AK1416" s="126">
        <v>0</v>
      </c>
      <c r="AL1416" s="127">
        <f t="shared" si="3302"/>
        <v>0</v>
      </c>
      <c r="AM1416" s="126">
        <v>0</v>
      </c>
      <c r="AN1416" s="126">
        <v>0</v>
      </c>
      <c r="AO1416" s="127">
        <f t="shared" si="3303"/>
        <v>0</v>
      </c>
      <c r="AP1416" s="127">
        <f t="shared" si="3304"/>
        <v>0</v>
      </c>
      <c r="AQ1416" s="126">
        <v>0</v>
      </c>
      <c r="AR1416" s="126">
        <v>0</v>
      </c>
      <c r="AS1416" s="127">
        <f t="shared" si="3305"/>
        <v>0</v>
      </c>
      <c r="AT1416" s="126">
        <v>0</v>
      </c>
      <c r="AU1416" s="126">
        <v>0</v>
      </c>
      <c r="AV1416" s="127">
        <f t="shared" si="3306"/>
        <v>0</v>
      </c>
      <c r="AW1416" s="127">
        <f t="shared" si="3307"/>
        <v>0</v>
      </c>
      <c r="AX1416" s="126">
        <v>0</v>
      </c>
      <c r="AY1416" s="126">
        <v>0</v>
      </c>
      <c r="AZ1416" s="127">
        <f t="shared" si="3308"/>
        <v>0</v>
      </c>
      <c r="BA1416" s="126">
        <v>0</v>
      </c>
      <c r="BB1416" s="126">
        <v>0</v>
      </c>
      <c r="BC1416" s="127">
        <f t="shared" si="3309"/>
        <v>0</v>
      </c>
      <c r="BD1416" s="127">
        <f t="shared" si="3310"/>
        <v>0</v>
      </c>
      <c r="BE1416" s="144" t="s">
        <v>50</v>
      </c>
      <c r="BF1416" s="134"/>
      <c r="BG1416" s="128"/>
      <c r="BH1416" s="152" t="s">
        <v>128</v>
      </c>
      <c r="BI1416" s="152"/>
      <c r="BJ1416" s="104"/>
    </row>
    <row r="1417" spans="2:62" s="96" customFormat="1" ht="36.75" hidden="1" customHeight="1">
      <c r="B1417" s="122"/>
      <c r="C1417" s="143"/>
      <c r="D1417" s="122"/>
      <c r="E1417" s="122"/>
      <c r="F1417" s="132">
        <v>10</v>
      </c>
      <c r="G1417" s="162" t="s">
        <v>818</v>
      </c>
      <c r="H1417" s="126">
        <v>0</v>
      </c>
      <c r="I1417" s="126">
        <v>0</v>
      </c>
      <c r="J1417" s="127">
        <f t="shared" si="3290"/>
        <v>0</v>
      </c>
      <c r="K1417" s="126">
        <v>0</v>
      </c>
      <c r="L1417" s="126">
        <v>0</v>
      </c>
      <c r="M1417" s="127">
        <f t="shared" si="3291"/>
        <v>0</v>
      </c>
      <c r="N1417" s="127">
        <f t="shared" si="3292"/>
        <v>0</v>
      </c>
      <c r="O1417" s="126">
        <v>0</v>
      </c>
      <c r="P1417" s="126">
        <v>0</v>
      </c>
      <c r="Q1417" s="127">
        <f t="shared" si="3293"/>
        <v>0</v>
      </c>
      <c r="R1417" s="126">
        <v>0</v>
      </c>
      <c r="S1417" s="126">
        <v>0</v>
      </c>
      <c r="T1417" s="127">
        <f t="shared" si="3294"/>
        <v>0</v>
      </c>
      <c r="U1417" s="127">
        <f t="shared" si="3295"/>
        <v>0</v>
      </c>
      <c r="V1417" s="126">
        <v>0</v>
      </c>
      <c r="W1417" s="126">
        <v>0</v>
      </c>
      <c r="X1417" s="127">
        <f t="shared" si="3296"/>
        <v>0</v>
      </c>
      <c r="Y1417" s="126">
        <v>0</v>
      </c>
      <c r="Z1417" s="126">
        <v>0</v>
      </c>
      <c r="AA1417" s="127">
        <f t="shared" si="3297"/>
        <v>0</v>
      </c>
      <c r="AB1417" s="127">
        <f t="shared" si="3298"/>
        <v>0</v>
      </c>
      <c r="AC1417" s="126">
        <v>0</v>
      </c>
      <c r="AD1417" s="126">
        <v>0</v>
      </c>
      <c r="AE1417" s="127">
        <f t="shared" si="3299"/>
        <v>0</v>
      </c>
      <c r="AF1417" s="126">
        <v>0</v>
      </c>
      <c r="AG1417" s="126">
        <v>0</v>
      </c>
      <c r="AH1417" s="127">
        <f t="shared" si="3300"/>
        <v>0</v>
      </c>
      <c r="AI1417" s="127">
        <f t="shared" si="3301"/>
        <v>0</v>
      </c>
      <c r="AJ1417" s="126">
        <v>0</v>
      </c>
      <c r="AK1417" s="126">
        <v>0</v>
      </c>
      <c r="AL1417" s="127">
        <f t="shared" si="3302"/>
        <v>0</v>
      </c>
      <c r="AM1417" s="126">
        <v>0</v>
      </c>
      <c r="AN1417" s="126">
        <v>0</v>
      </c>
      <c r="AO1417" s="127">
        <f t="shared" si="3303"/>
        <v>0</v>
      </c>
      <c r="AP1417" s="127">
        <f t="shared" si="3304"/>
        <v>0</v>
      </c>
      <c r="AQ1417" s="126">
        <v>0</v>
      </c>
      <c r="AR1417" s="126">
        <v>0</v>
      </c>
      <c r="AS1417" s="127">
        <f t="shared" si="3305"/>
        <v>0</v>
      </c>
      <c r="AT1417" s="126">
        <v>0</v>
      </c>
      <c r="AU1417" s="126">
        <v>0</v>
      </c>
      <c r="AV1417" s="127">
        <f t="shared" si="3306"/>
        <v>0</v>
      </c>
      <c r="AW1417" s="127">
        <f t="shared" si="3307"/>
        <v>0</v>
      </c>
      <c r="AX1417" s="126">
        <v>0</v>
      </c>
      <c r="AY1417" s="126">
        <v>0</v>
      </c>
      <c r="AZ1417" s="127">
        <f t="shared" si="3308"/>
        <v>0</v>
      </c>
      <c r="BA1417" s="126">
        <v>0</v>
      </c>
      <c r="BB1417" s="126">
        <v>0</v>
      </c>
      <c r="BC1417" s="127">
        <f t="shared" si="3309"/>
        <v>0</v>
      </c>
      <c r="BD1417" s="127">
        <f t="shared" si="3310"/>
        <v>0</v>
      </c>
      <c r="BE1417" s="144" t="s">
        <v>50</v>
      </c>
      <c r="BF1417" s="134"/>
      <c r="BG1417" s="128"/>
      <c r="BH1417" s="152" t="s">
        <v>128</v>
      </c>
      <c r="BI1417" s="152"/>
      <c r="BJ1417" s="104"/>
    </row>
    <row r="1418" spans="2:62" s="96" customFormat="1" ht="36.75" hidden="1" customHeight="1">
      <c r="B1418" s="122"/>
      <c r="C1418" s="143"/>
      <c r="D1418" s="122"/>
      <c r="E1418" s="122"/>
      <c r="F1418" s="132">
        <v>11</v>
      </c>
      <c r="G1418" s="162" t="s">
        <v>819</v>
      </c>
      <c r="H1418" s="126">
        <v>0</v>
      </c>
      <c r="I1418" s="126">
        <v>0</v>
      </c>
      <c r="J1418" s="127">
        <f t="shared" si="3290"/>
        <v>0</v>
      </c>
      <c r="K1418" s="126">
        <v>0</v>
      </c>
      <c r="L1418" s="126">
        <v>0</v>
      </c>
      <c r="M1418" s="127">
        <f t="shared" si="3291"/>
        <v>0</v>
      </c>
      <c r="N1418" s="127">
        <f t="shared" si="3292"/>
        <v>0</v>
      </c>
      <c r="O1418" s="126">
        <v>0</v>
      </c>
      <c r="P1418" s="126">
        <v>0</v>
      </c>
      <c r="Q1418" s="127">
        <f t="shared" si="3293"/>
        <v>0</v>
      </c>
      <c r="R1418" s="126">
        <v>0</v>
      </c>
      <c r="S1418" s="126">
        <v>0</v>
      </c>
      <c r="T1418" s="127">
        <f t="shared" si="3294"/>
        <v>0</v>
      </c>
      <c r="U1418" s="127">
        <f t="shared" si="3295"/>
        <v>0</v>
      </c>
      <c r="V1418" s="126">
        <v>0</v>
      </c>
      <c r="W1418" s="126">
        <v>0</v>
      </c>
      <c r="X1418" s="127">
        <f t="shared" si="3296"/>
        <v>0</v>
      </c>
      <c r="Y1418" s="126">
        <v>0</v>
      </c>
      <c r="Z1418" s="126">
        <v>0</v>
      </c>
      <c r="AA1418" s="127">
        <f t="shared" si="3297"/>
        <v>0</v>
      </c>
      <c r="AB1418" s="127">
        <f t="shared" si="3298"/>
        <v>0</v>
      </c>
      <c r="AC1418" s="126">
        <v>0</v>
      </c>
      <c r="AD1418" s="126">
        <v>0</v>
      </c>
      <c r="AE1418" s="127">
        <f t="shared" si="3299"/>
        <v>0</v>
      </c>
      <c r="AF1418" s="126">
        <v>0</v>
      </c>
      <c r="AG1418" s="126">
        <v>0</v>
      </c>
      <c r="AH1418" s="127">
        <f t="shared" si="3300"/>
        <v>0</v>
      </c>
      <c r="AI1418" s="127">
        <f t="shared" si="3301"/>
        <v>0</v>
      </c>
      <c r="AJ1418" s="126">
        <v>0</v>
      </c>
      <c r="AK1418" s="126">
        <v>0</v>
      </c>
      <c r="AL1418" s="127">
        <f t="shared" si="3302"/>
        <v>0</v>
      </c>
      <c r="AM1418" s="126">
        <v>0</v>
      </c>
      <c r="AN1418" s="126">
        <v>0</v>
      </c>
      <c r="AO1418" s="127">
        <f t="shared" si="3303"/>
        <v>0</v>
      </c>
      <c r="AP1418" s="127">
        <f t="shared" si="3304"/>
        <v>0</v>
      </c>
      <c r="AQ1418" s="126">
        <v>0</v>
      </c>
      <c r="AR1418" s="126">
        <v>0</v>
      </c>
      <c r="AS1418" s="127">
        <f t="shared" si="3305"/>
        <v>0</v>
      </c>
      <c r="AT1418" s="126">
        <v>0</v>
      </c>
      <c r="AU1418" s="126">
        <v>0</v>
      </c>
      <c r="AV1418" s="127">
        <f t="shared" si="3306"/>
        <v>0</v>
      </c>
      <c r="AW1418" s="127">
        <f t="shared" si="3307"/>
        <v>0</v>
      </c>
      <c r="AX1418" s="126">
        <v>0</v>
      </c>
      <c r="AY1418" s="126">
        <v>0</v>
      </c>
      <c r="AZ1418" s="127">
        <f t="shared" si="3308"/>
        <v>0</v>
      </c>
      <c r="BA1418" s="126">
        <v>0</v>
      </c>
      <c r="BB1418" s="126">
        <v>0</v>
      </c>
      <c r="BC1418" s="127">
        <f t="shared" si="3309"/>
        <v>0</v>
      </c>
      <c r="BD1418" s="127">
        <f t="shared" si="3310"/>
        <v>0</v>
      </c>
      <c r="BE1418" s="144" t="s">
        <v>50</v>
      </c>
      <c r="BF1418" s="134"/>
      <c r="BG1418" s="128"/>
      <c r="BH1418" s="152" t="s">
        <v>128</v>
      </c>
      <c r="BI1418" s="152"/>
      <c r="BJ1418" s="104"/>
    </row>
    <row r="1419" spans="2:62" s="96" customFormat="1" ht="36.75" hidden="1" customHeight="1">
      <c r="B1419" s="122"/>
      <c r="C1419" s="143"/>
      <c r="D1419" s="122"/>
      <c r="E1419" s="122"/>
      <c r="F1419" s="132">
        <v>12</v>
      </c>
      <c r="G1419" s="162" t="s">
        <v>820</v>
      </c>
      <c r="H1419" s="126">
        <v>0</v>
      </c>
      <c r="I1419" s="126">
        <v>0</v>
      </c>
      <c r="J1419" s="127">
        <f t="shared" si="3290"/>
        <v>0</v>
      </c>
      <c r="K1419" s="126">
        <v>0</v>
      </c>
      <c r="L1419" s="126">
        <v>0</v>
      </c>
      <c r="M1419" s="127">
        <f t="shared" si="3291"/>
        <v>0</v>
      </c>
      <c r="N1419" s="127">
        <f t="shared" si="3292"/>
        <v>0</v>
      </c>
      <c r="O1419" s="126">
        <v>0</v>
      </c>
      <c r="P1419" s="126">
        <v>0</v>
      </c>
      <c r="Q1419" s="127">
        <f t="shared" si="3293"/>
        <v>0</v>
      </c>
      <c r="R1419" s="126">
        <v>0</v>
      </c>
      <c r="S1419" s="126">
        <v>0</v>
      </c>
      <c r="T1419" s="127">
        <f t="shared" si="3294"/>
        <v>0</v>
      </c>
      <c r="U1419" s="127">
        <f t="shared" si="3295"/>
        <v>0</v>
      </c>
      <c r="V1419" s="126">
        <v>0</v>
      </c>
      <c r="W1419" s="126">
        <v>0</v>
      </c>
      <c r="X1419" s="127">
        <f t="shared" si="3296"/>
        <v>0</v>
      </c>
      <c r="Y1419" s="126">
        <v>0</v>
      </c>
      <c r="Z1419" s="126">
        <v>0</v>
      </c>
      <c r="AA1419" s="127">
        <f t="shared" si="3297"/>
        <v>0</v>
      </c>
      <c r="AB1419" s="127">
        <f t="shared" si="3298"/>
        <v>0</v>
      </c>
      <c r="AC1419" s="126">
        <v>0</v>
      </c>
      <c r="AD1419" s="126">
        <v>0</v>
      </c>
      <c r="AE1419" s="127">
        <f t="shared" si="3299"/>
        <v>0</v>
      </c>
      <c r="AF1419" s="126">
        <v>0</v>
      </c>
      <c r="AG1419" s="126">
        <v>0</v>
      </c>
      <c r="AH1419" s="127">
        <f t="shared" si="3300"/>
        <v>0</v>
      </c>
      <c r="AI1419" s="127">
        <f t="shared" si="3301"/>
        <v>0</v>
      </c>
      <c r="AJ1419" s="126">
        <v>0</v>
      </c>
      <c r="AK1419" s="126">
        <v>0</v>
      </c>
      <c r="AL1419" s="127">
        <f t="shared" si="3302"/>
        <v>0</v>
      </c>
      <c r="AM1419" s="126">
        <v>0</v>
      </c>
      <c r="AN1419" s="126">
        <v>0</v>
      </c>
      <c r="AO1419" s="127">
        <f t="shared" si="3303"/>
        <v>0</v>
      </c>
      <c r="AP1419" s="127">
        <f t="shared" si="3304"/>
        <v>0</v>
      </c>
      <c r="AQ1419" s="126">
        <v>0</v>
      </c>
      <c r="AR1419" s="126">
        <v>0</v>
      </c>
      <c r="AS1419" s="127">
        <f t="shared" si="3305"/>
        <v>0</v>
      </c>
      <c r="AT1419" s="126">
        <v>0</v>
      </c>
      <c r="AU1419" s="126">
        <v>0</v>
      </c>
      <c r="AV1419" s="127">
        <f t="shared" si="3306"/>
        <v>0</v>
      </c>
      <c r="AW1419" s="127">
        <f t="shared" si="3307"/>
        <v>0</v>
      </c>
      <c r="AX1419" s="126">
        <v>0</v>
      </c>
      <c r="AY1419" s="126">
        <v>0</v>
      </c>
      <c r="AZ1419" s="127">
        <f t="shared" si="3308"/>
        <v>0</v>
      </c>
      <c r="BA1419" s="126">
        <v>0</v>
      </c>
      <c r="BB1419" s="126">
        <v>0</v>
      </c>
      <c r="BC1419" s="127">
        <f t="shared" si="3309"/>
        <v>0</v>
      </c>
      <c r="BD1419" s="127">
        <f t="shared" si="3310"/>
        <v>0</v>
      </c>
      <c r="BE1419" s="144" t="s">
        <v>50</v>
      </c>
      <c r="BF1419" s="134"/>
      <c r="BG1419" s="128"/>
      <c r="BH1419" s="152" t="s">
        <v>128</v>
      </c>
      <c r="BI1419" s="152"/>
      <c r="BJ1419" s="104"/>
    </row>
    <row r="1420" spans="2:62" s="96" customFormat="1" ht="36.75" hidden="1" customHeight="1">
      <c r="B1420" s="122"/>
      <c r="C1420" s="143"/>
      <c r="D1420" s="122"/>
      <c r="E1420" s="122"/>
      <c r="F1420" s="132">
        <v>13</v>
      </c>
      <c r="G1420" s="162" t="s">
        <v>821</v>
      </c>
      <c r="H1420" s="126">
        <v>0</v>
      </c>
      <c r="I1420" s="126">
        <v>0</v>
      </c>
      <c r="J1420" s="127">
        <f t="shared" si="3290"/>
        <v>0</v>
      </c>
      <c r="K1420" s="126">
        <v>0</v>
      </c>
      <c r="L1420" s="126">
        <v>0</v>
      </c>
      <c r="M1420" s="127">
        <f t="shared" si="3291"/>
        <v>0</v>
      </c>
      <c r="N1420" s="127">
        <f t="shared" si="3292"/>
        <v>0</v>
      </c>
      <c r="O1420" s="126">
        <v>0</v>
      </c>
      <c r="P1420" s="126">
        <v>0</v>
      </c>
      <c r="Q1420" s="127">
        <f t="shared" si="3293"/>
        <v>0</v>
      </c>
      <c r="R1420" s="126">
        <v>0</v>
      </c>
      <c r="S1420" s="126">
        <v>0</v>
      </c>
      <c r="T1420" s="127">
        <f t="shared" si="3294"/>
        <v>0</v>
      </c>
      <c r="U1420" s="127">
        <f t="shared" si="3295"/>
        <v>0</v>
      </c>
      <c r="V1420" s="126">
        <v>0</v>
      </c>
      <c r="W1420" s="126">
        <v>0</v>
      </c>
      <c r="X1420" s="127">
        <f t="shared" si="3296"/>
        <v>0</v>
      </c>
      <c r="Y1420" s="126">
        <v>0</v>
      </c>
      <c r="Z1420" s="126">
        <v>0</v>
      </c>
      <c r="AA1420" s="127">
        <f t="shared" si="3297"/>
        <v>0</v>
      </c>
      <c r="AB1420" s="127">
        <f t="shared" si="3298"/>
        <v>0</v>
      </c>
      <c r="AC1420" s="126">
        <v>0</v>
      </c>
      <c r="AD1420" s="126">
        <v>0</v>
      </c>
      <c r="AE1420" s="127">
        <f t="shared" si="3299"/>
        <v>0</v>
      </c>
      <c r="AF1420" s="126">
        <v>0</v>
      </c>
      <c r="AG1420" s="126">
        <v>0</v>
      </c>
      <c r="AH1420" s="127">
        <f t="shared" si="3300"/>
        <v>0</v>
      </c>
      <c r="AI1420" s="127">
        <f t="shared" si="3301"/>
        <v>0</v>
      </c>
      <c r="AJ1420" s="126">
        <v>0</v>
      </c>
      <c r="AK1420" s="126">
        <v>0</v>
      </c>
      <c r="AL1420" s="127">
        <f t="shared" si="3302"/>
        <v>0</v>
      </c>
      <c r="AM1420" s="126">
        <v>0</v>
      </c>
      <c r="AN1420" s="126">
        <v>0</v>
      </c>
      <c r="AO1420" s="127">
        <f t="shared" si="3303"/>
        <v>0</v>
      </c>
      <c r="AP1420" s="127">
        <f t="shared" si="3304"/>
        <v>0</v>
      </c>
      <c r="AQ1420" s="126">
        <v>0</v>
      </c>
      <c r="AR1420" s="126">
        <v>0</v>
      </c>
      <c r="AS1420" s="127">
        <f t="shared" si="3305"/>
        <v>0</v>
      </c>
      <c r="AT1420" s="126">
        <v>0</v>
      </c>
      <c r="AU1420" s="126">
        <v>0</v>
      </c>
      <c r="AV1420" s="127">
        <f t="shared" si="3306"/>
        <v>0</v>
      </c>
      <c r="AW1420" s="127">
        <f t="shared" si="3307"/>
        <v>0</v>
      </c>
      <c r="AX1420" s="126">
        <v>0</v>
      </c>
      <c r="AY1420" s="126">
        <v>0</v>
      </c>
      <c r="AZ1420" s="127">
        <f t="shared" si="3308"/>
        <v>0</v>
      </c>
      <c r="BA1420" s="126">
        <v>0</v>
      </c>
      <c r="BB1420" s="126">
        <v>0</v>
      </c>
      <c r="BC1420" s="127">
        <f t="shared" si="3309"/>
        <v>0</v>
      </c>
      <c r="BD1420" s="127">
        <f t="shared" si="3310"/>
        <v>0</v>
      </c>
      <c r="BE1420" s="144" t="s">
        <v>50</v>
      </c>
      <c r="BF1420" s="134"/>
      <c r="BG1420" s="128"/>
      <c r="BH1420" s="152" t="s">
        <v>128</v>
      </c>
      <c r="BI1420" s="152"/>
      <c r="BJ1420" s="104"/>
    </row>
    <row r="1421" spans="2:62" s="96" customFormat="1" ht="36.75" hidden="1" customHeight="1">
      <c r="B1421" s="122"/>
      <c r="C1421" s="143"/>
      <c r="D1421" s="122"/>
      <c r="E1421" s="122"/>
      <c r="F1421" s="132">
        <v>14</v>
      </c>
      <c r="G1421" s="162" t="s">
        <v>822</v>
      </c>
      <c r="H1421" s="126">
        <v>0</v>
      </c>
      <c r="I1421" s="126">
        <v>0</v>
      </c>
      <c r="J1421" s="127">
        <f t="shared" si="3290"/>
        <v>0</v>
      </c>
      <c r="K1421" s="126">
        <v>0</v>
      </c>
      <c r="L1421" s="126">
        <v>0</v>
      </c>
      <c r="M1421" s="127">
        <f t="shared" si="3291"/>
        <v>0</v>
      </c>
      <c r="N1421" s="127">
        <f t="shared" si="3292"/>
        <v>0</v>
      </c>
      <c r="O1421" s="126">
        <v>0</v>
      </c>
      <c r="P1421" s="126">
        <v>0</v>
      </c>
      <c r="Q1421" s="127">
        <f t="shared" si="3293"/>
        <v>0</v>
      </c>
      <c r="R1421" s="126">
        <v>0</v>
      </c>
      <c r="S1421" s="126">
        <v>0</v>
      </c>
      <c r="T1421" s="127">
        <f t="shared" si="3294"/>
        <v>0</v>
      </c>
      <c r="U1421" s="127">
        <f t="shared" si="3295"/>
        <v>0</v>
      </c>
      <c r="V1421" s="126">
        <v>0</v>
      </c>
      <c r="W1421" s="126">
        <v>0</v>
      </c>
      <c r="X1421" s="127">
        <f t="shared" si="3296"/>
        <v>0</v>
      </c>
      <c r="Y1421" s="126">
        <v>0</v>
      </c>
      <c r="Z1421" s="126">
        <v>0</v>
      </c>
      <c r="AA1421" s="127">
        <f t="shared" si="3297"/>
        <v>0</v>
      </c>
      <c r="AB1421" s="127">
        <f t="shared" si="3298"/>
        <v>0</v>
      </c>
      <c r="AC1421" s="126">
        <v>0</v>
      </c>
      <c r="AD1421" s="126">
        <v>0</v>
      </c>
      <c r="AE1421" s="127">
        <f t="shared" si="3299"/>
        <v>0</v>
      </c>
      <c r="AF1421" s="126">
        <v>0</v>
      </c>
      <c r="AG1421" s="126">
        <v>0</v>
      </c>
      <c r="AH1421" s="127">
        <f t="shared" si="3300"/>
        <v>0</v>
      </c>
      <c r="AI1421" s="127">
        <f t="shared" si="3301"/>
        <v>0</v>
      </c>
      <c r="AJ1421" s="126">
        <v>0</v>
      </c>
      <c r="AK1421" s="126">
        <v>0</v>
      </c>
      <c r="AL1421" s="127">
        <f t="shared" si="3302"/>
        <v>0</v>
      </c>
      <c r="AM1421" s="126">
        <v>0</v>
      </c>
      <c r="AN1421" s="126">
        <v>0</v>
      </c>
      <c r="AO1421" s="127">
        <f t="shared" si="3303"/>
        <v>0</v>
      </c>
      <c r="AP1421" s="127">
        <f t="shared" si="3304"/>
        <v>0</v>
      </c>
      <c r="AQ1421" s="126">
        <v>0</v>
      </c>
      <c r="AR1421" s="126">
        <v>0</v>
      </c>
      <c r="AS1421" s="127">
        <f t="shared" si="3305"/>
        <v>0</v>
      </c>
      <c r="AT1421" s="126">
        <v>0</v>
      </c>
      <c r="AU1421" s="126">
        <v>0</v>
      </c>
      <c r="AV1421" s="127">
        <f t="shared" si="3306"/>
        <v>0</v>
      </c>
      <c r="AW1421" s="127">
        <f t="shared" si="3307"/>
        <v>0</v>
      </c>
      <c r="AX1421" s="126">
        <v>0</v>
      </c>
      <c r="AY1421" s="126">
        <v>0</v>
      </c>
      <c r="AZ1421" s="127">
        <f t="shared" si="3308"/>
        <v>0</v>
      </c>
      <c r="BA1421" s="126">
        <v>0</v>
      </c>
      <c r="BB1421" s="126">
        <v>0</v>
      </c>
      <c r="BC1421" s="127">
        <f t="shared" si="3309"/>
        <v>0</v>
      </c>
      <c r="BD1421" s="127">
        <f t="shared" si="3310"/>
        <v>0</v>
      </c>
      <c r="BE1421" s="144" t="s">
        <v>50</v>
      </c>
      <c r="BF1421" s="134"/>
      <c r="BG1421" s="128"/>
      <c r="BH1421" s="152" t="s">
        <v>128</v>
      </c>
      <c r="BI1421" s="152"/>
      <c r="BJ1421" s="104"/>
    </row>
    <row r="1422" spans="2:62" s="96" customFormat="1" ht="36.75" hidden="1" customHeight="1">
      <c r="B1422" s="122"/>
      <c r="C1422" s="143"/>
      <c r="D1422" s="122"/>
      <c r="E1422" s="122"/>
      <c r="F1422" s="132">
        <v>15</v>
      </c>
      <c r="G1422" s="162" t="s">
        <v>250</v>
      </c>
      <c r="H1422" s="126">
        <v>0</v>
      </c>
      <c r="I1422" s="126">
        <v>0</v>
      </c>
      <c r="J1422" s="127">
        <f t="shared" si="3290"/>
        <v>0</v>
      </c>
      <c r="K1422" s="126">
        <v>0</v>
      </c>
      <c r="L1422" s="126">
        <v>0</v>
      </c>
      <c r="M1422" s="127">
        <f t="shared" si="3291"/>
        <v>0</v>
      </c>
      <c r="N1422" s="127">
        <f t="shared" si="3292"/>
        <v>0</v>
      </c>
      <c r="O1422" s="126">
        <v>0</v>
      </c>
      <c r="P1422" s="126">
        <v>0</v>
      </c>
      <c r="Q1422" s="127">
        <f t="shared" si="3293"/>
        <v>0</v>
      </c>
      <c r="R1422" s="126">
        <v>0</v>
      </c>
      <c r="S1422" s="126">
        <v>0</v>
      </c>
      <c r="T1422" s="127">
        <f t="shared" si="3294"/>
        <v>0</v>
      </c>
      <c r="U1422" s="127">
        <f t="shared" si="3295"/>
        <v>0</v>
      </c>
      <c r="V1422" s="126">
        <v>0</v>
      </c>
      <c r="W1422" s="126">
        <v>0</v>
      </c>
      <c r="X1422" s="127">
        <f t="shared" si="3296"/>
        <v>0</v>
      </c>
      <c r="Y1422" s="126">
        <v>0</v>
      </c>
      <c r="Z1422" s="126">
        <v>0</v>
      </c>
      <c r="AA1422" s="127">
        <f t="shared" si="3297"/>
        <v>0</v>
      </c>
      <c r="AB1422" s="127">
        <f t="shared" si="3298"/>
        <v>0</v>
      </c>
      <c r="AC1422" s="126">
        <v>0</v>
      </c>
      <c r="AD1422" s="126">
        <v>0</v>
      </c>
      <c r="AE1422" s="127">
        <f t="shared" si="3299"/>
        <v>0</v>
      </c>
      <c r="AF1422" s="126">
        <v>0</v>
      </c>
      <c r="AG1422" s="126">
        <v>0</v>
      </c>
      <c r="AH1422" s="127">
        <f t="shared" si="3300"/>
        <v>0</v>
      </c>
      <c r="AI1422" s="127">
        <f t="shared" si="3301"/>
        <v>0</v>
      </c>
      <c r="AJ1422" s="126">
        <v>0</v>
      </c>
      <c r="AK1422" s="126">
        <v>0</v>
      </c>
      <c r="AL1422" s="127">
        <f t="shared" si="3302"/>
        <v>0</v>
      </c>
      <c r="AM1422" s="126">
        <v>0</v>
      </c>
      <c r="AN1422" s="126">
        <v>0</v>
      </c>
      <c r="AO1422" s="127">
        <f t="shared" si="3303"/>
        <v>0</v>
      </c>
      <c r="AP1422" s="127">
        <f t="shared" si="3304"/>
        <v>0</v>
      </c>
      <c r="AQ1422" s="126">
        <v>0</v>
      </c>
      <c r="AR1422" s="126">
        <v>0</v>
      </c>
      <c r="AS1422" s="127">
        <f t="shared" si="3305"/>
        <v>0</v>
      </c>
      <c r="AT1422" s="126">
        <v>0</v>
      </c>
      <c r="AU1422" s="126">
        <v>0</v>
      </c>
      <c r="AV1422" s="127">
        <f t="shared" si="3306"/>
        <v>0</v>
      </c>
      <c r="AW1422" s="127">
        <f t="shared" si="3307"/>
        <v>0</v>
      </c>
      <c r="AX1422" s="126">
        <v>0</v>
      </c>
      <c r="AY1422" s="126">
        <v>0</v>
      </c>
      <c r="AZ1422" s="127">
        <f t="shared" si="3308"/>
        <v>0</v>
      </c>
      <c r="BA1422" s="126">
        <v>0</v>
      </c>
      <c r="BB1422" s="126">
        <v>0</v>
      </c>
      <c r="BC1422" s="127">
        <f t="shared" si="3309"/>
        <v>0</v>
      </c>
      <c r="BD1422" s="127">
        <f t="shared" si="3310"/>
        <v>0</v>
      </c>
      <c r="BE1422" s="144" t="s">
        <v>50</v>
      </c>
      <c r="BF1422" s="134"/>
      <c r="BG1422" s="128"/>
      <c r="BH1422" s="152" t="s">
        <v>128</v>
      </c>
      <c r="BI1422" s="152"/>
      <c r="BJ1422" s="104"/>
    </row>
    <row r="1423" spans="2:62" s="96" customFormat="1" ht="36.75" hidden="1" customHeight="1">
      <c r="B1423" s="122"/>
      <c r="C1423" s="143"/>
      <c r="D1423" s="122"/>
      <c r="E1423" s="122"/>
      <c r="F1423" s="132">
        <v>16</v>
      </c>
      <c r="G1423" s="162" t="s">
        <v>823</v>
      </c>
      <c r="H1423" s="126">
        <v>0</v>
      </c>
      <c r="I1423" s="126">
        <v>0</v>
      </c>
      <c r="J1423" s="127">
        <f t="shared" si="3290"/>
        <v>0</v>
      </c>
      <c r="K1423" s="126">
        <v>0</v>
      </c>
      <c r="L1423" s="126">
        <v>0</v>
      </c>
      <c r="M1423" s="127">
        <f t="shared" si="3291"/>
        <v>0</v>
      </c>
      <c r="N1423" s="127">
        <f t="shared" si="3292"/>
        <v>0</v>
      </c>
      <c r="O1423" s="126">
        <v>0</v>
      </c>
      <c r="P1423" s="126">
        <v>0</v>
      </c>
      <c r="Q1423" s="127">
        <f t="shared" si="3293"/>
        <v>0</v>
      </c>
      <c r="R1423" s="126">
        <v>0</v>
      </c>
      <c r="S1423" s="126">
        <v>0</v>
      </c>
      <c r="T1423" s="127">
        <f t="shared" si="3294"/>
        <v>0</v>
      </c>
      <c r="U1423" s="127">
        <f t="shared" si="3295"/>
        <v>0</v>
      </c>
      <c r="V1423" s="126">
        <v>0</v>
      </c>
      <c r="W1423" s="126">
        <v>0</v>
      </c>
      <c r="X1423" s="127">
        <f t="shared" si="3296"/>
        <v>0</v>
      </c>
      <c r="Y1423" s="126">
        <v>0</v>
      </c>
      <c r="Z1423" s="126">
        <v>0</v>
      </c>
      <c r="AA1423" s="127">
        <f t="shared" si="3297"/>
        <v>0</v>
      </c>
      <c r="AB1423" s="127">
        <f t="shared" si="3298"/>
        <v>0</v>
      </c>
      <c r="AC1423" s="126">
        <v>0</v>
      </c>
      <c r="AD1423" s="126">
        <v>0</v>
      </c>
      <c r="AE1423" s="127">
        <f t="shared" si="3299"/>
        <v>0</v>
      </c>
      <c r="AF1423" s="126">
        <v>0</v>
      </c>
      <c r="AG1423" s="126">
        <v>0</v>
      </c>
      <c r="AH1423" s="127">
        <f t="shared" si="3300"/>
        <v>0</v>
      </c>
      <c r="AI1423" s="127">
        <f t="shared" si="3301"/>
        <v>0</v>
      </c>
      <c r="AJ1423" s="126">
        <v>0</v>
      </c>
      <c r="AK1423" s="126">
        <v>0</v>
      </c>
      <c r="AL1423" s="127">
        <f t="shared" si="3302"/>
        <v>0</v>
      </c>
      <c r="AM1423" s="126">
        <v>0</v>
      </c>
      <c r="AN1423" s="126">
        <v>0</v>
      </c>
      <c r="AO1423" s="127">
        <f t="shared" si="3303"/>
        <v>0</v>
      </c>
      <c r="AP1423" s="127">
        <f t="shared" si="3304"/>
        <v>0</v>
      </c>
      <c r="AQ1423" s="126">
        <v>0</v>
      </c>
      <c r="AR1423" s="126">
        <v>0</v>
      </c>
      <c r="AS1423" s="127">
        <f t="shared" si="3305"/>
        <v>0</v>
      </c>
      <c r="AT1423" s="126">
        <v>0</v>
      </c>
      <c r="AU1423" s="126">
        <v>0</v>
      </c>
      <c r="AV1423" s="127">
        <f t="shared" si="3306"/>
        <v>0</v>
      </c>
      <c r="AW1423" s="127">
        <f t="shared" si="3307"/>
        <v>0</v>
      </c>
      <c r="AX1423" s="126">
        <v>0</v>
      </c>
      <c r="AY1423" s="126">
        <v>0</v>
      </c>
      <c r="AZ1423" s="127">
        <f t="shared" si="3308"/>
        <v>0</v>
      </c>
      <c r="BA1423" s="126">
        <v>0</v>
      </c>
      <c r="BB1423" s="126">
        <v>0</v>
      </c>
      <c r="BC1423" s="127">
        <f t="shared" si="3309"/>
        <v>0</v>
      </c>
      <c r="BD1423" s="127">
        <f t="shared" si="3310"/>
        <v>0</v>
      </c>
      <c r="BE1423" s="144" t="s">
        <v>50</v>
      </c>
      <c r="BF1423" s="134"/>
      <c r="BG1423" s="128"/>
      <c r="BH1423" s="152" t="s">
        <v>128</v>
      </c>
      <c r="BI1423" s="152"/>
      <c r="BJ1423" s="104"/>
    </row>
    <row r="1424" spans="2:62" s="96" customFormat="1" ht="36.75" hidden="1" customHeight="1">
      <c r="B1424" s="122"/>
      <c r="C1424" s="143"/>
      <c r="D1424" s="122"/>
      <c r="E1424" s="122"/>
      <c r="F1424" s="132">
        <v>17</v>
      </c>
      <c r="G1424" s="162" t="s">
        <v>824</v>
      </c>
      <c r="H1424" s="126">
        <v>0</v>
      </c>
      <c r="I1424" s="126">
        <v>0</v>
      </c>
      <c r="J1424" s="127">
        <f t="shared" si="3290"/>
        <v>0</v>
      </c>
      <c r="K1424" s="126">
        <v>0</v>
      </c>
      <c r="L1424" s="126">
        <v>0</v>
      </c>
      <c r="M1424" s="127">
        <f t="shared" si="3291"/>
        <v>0</v>
      </c>
      <c r="N1424" s="127">
        <f t="shared" si="3292"/>
        <v>0</v>
      </c>
      <c r="O1424" s="126">
        <v>0</v>
      </c>
      <c r="P1424" s="126">
        <v>0</v>
      </c>
      <c r="Q1424" s="127">
        <f t="shared" si="3293"/>
        <v>0</v>
      </c>
      <c r="R1424" s="126">
        <v>0</v>
      </c>
      <c r="S1424" s="126">
        <v>0</v>
      </c>
      <c r="T1424" s="127">
        <f t="shared" si="3294"/>
        <v>0</v>
      </c>
      <c r="U1424" s="127">
        <f t="shared" si="3295"/>
        <v>0</v>
      </c>
      <c r="V1424" s="126">
        <v>0</v>
      </c>
      <c r="W1424" s="126">
        <v>0</v>
      </c>
      <c r="X1424" s="127">
        <f t="shared" si="3296"/>
        <v>0</v>
      </c>
      <c r="Y1424" s="126">
        <v>0</v>
      </c>
      <c r="Z1424" s="126">
        <v>0</v>
      </c>
      <c r="AA1424" s="127">
        <f t="shared" si="3297"/>
        <v>0</v>
      </c>
      <c r="AB1424" s="127">
        <f t="shared" si="3298"/>
        <v>0</v>
      </c>
      <c r="AC1424" s="126">
        <v>0</v>
      </c>
      <c r="AD1424" s="126">
        <v>0</v>
      </c>
      <c r="AE1424" s="127">
        <f t="shared" si="3299"/>
        <v>0</v>
      </c>
      <c r="AF1424" s="126">
        <v>0</v>
      </c>
      <c r="AG1424" s="126">
        <v>0</v>
      </c>
      <c r="AH1424" s="127">
        <f t="shared" si="3300"/>
        <v>0</v>
      </c>
      <c r="AI1424" s="127">
        <f t="shared" si="3301"/>
        <v>0</v>
      </c>
      <c r="AJ1424" s="126">
        <v>0</v>
      </c>
      <c r="AK1424" s="126">
        <v>0</v>
      </c>
      <c r="AL1424" s="127">
        <f t="shared" si="3302"/>
        <v>0</v>
      </c>
      <c r="AM1424" s="126">
        <v>0</v>
      </c>
      <c r="AN1424" s="126">
        <v>0</v>
      </c>
      <c r="AO1424" s="127">
        <f t="shared" si="3303"/>
        <v>0</v>
      </c>
      <c r="AP1424" s="127">
        <f t="shared" si="3304"/>
        <v>0</v>
      </c>
      <c r="AQ1424" s="126">
        <v>0</v>
      </c>
      <c r="AR1424" s="126">
        <v>0</v>
      </c>
      <c r="AS1424" s="127">
        <f t="shared" si="3305"/>
        <v>0</v>
      </c>
      <c r="AT1424" s="126">
        <v>0</v>
      </c>
      <c r="AU1424" s="126">
        <v>0</v>
      </c>
      <c r="AV1424" s="127">
        <f t="shared" si="3306"/>
        <v>0</v>
      </c>
      <c r="AW1424" s="127">
        <f t="shared" si="3307"/>
        <v>0</v>
      </c>
      <c r="AX1424" s="126">
        <v>0</v>
      </c>
      <c r="AY1424" s="126">
        <v>0</v>
      </c>
      <c r="AZ1424" s="127">
        <f t="shared" si="3308"/>
        <v>0</v>
      </c>
      <c r="BA1424" s="126">
        <v>0</v>
      </c>
      <c r="BB1424" s="126">
        <v>0</v>
      </c>
      <c r="BC1424" s="127">
        <f t="shared" si="3309"/>
        <v>0</v>
      </c>
      <c r="BD1424" s="127">
        <f t="shared" si="3310"/>
        <v>0</v>
      </c>
      <c r="BE1424" s="144" t="s">
        <v>50</v>
      </c>
      <c r="BF1424" s="134"/>
      <c r="BG1424" s="128"/>
      <c r="BH1424" s="152" t="s">
        <v>128</v>
      </c>
      <c r="BI1424" s="152"/>
      <c r="BJ1424" s="104"/>
    </row>
    <row r="1425" spans="2:62" s="96" customFormat="1" ht="36.75" hidden="1" customHeight="1">
      <c r="B1425" s="122"/>
      <c r="C1425" s="143"/>
      <c r="D1425" s="122"/>
      <c r="E1425" s="122"/>
      <c r="F1425" s="132">
        <v>18</v>
      </c>
      <c r="G1425" s="162" t="s">
        <v>825</v>
      </c>
      <c r="H1425" s="126">
        <v>0</v>
      </c>
      <c r="I1425" s="126">
        <v>0</v>
      </c>
      <c r="J1425" s="127">
        <f t="shared" si="3290"/>
        <v>0</v>
      </c>
      <c r="K1425" s="126">
        <v>0</v>
      </c>
      <c r="L1425" s="126">
        <v>0</v>
      </c>
      <c r="M1425" s="127">
        <f t="shared" si="3291"/>
        <v>0</v>
      </c>
      <c r="N1425" s="127">
        <f t="shared" si="3292"/>
        <v>0</v>
      </c>
      <c r="O1425" s="126">
        <v>0</v>
      </c>
      <c r="P1425" s="126">
        <v>0</v>
      </c>
      <c r="Q1425" s="127">
        <f t="shared" si="3293"/>
        <v>0</v>
      </c>
      <c r="R1425" s="126">
        <v>0</v>
      </c>
      <c r="S1425" s="126">
        <v>0</v>
      </c>
      <c r="T1425" s="127">
        <f t="shared" si="3294"/>
        <v>0</v>
      </c>
      <c r="U1425" s="127">
        <f t="shared" si="3295"/>
        <v>0</v>
      </c>
      <c r="V1425" s="126">
        <v>0</v>
      </c>
      <c r="W1425" s="126">
        <v>0</v>
      </c>
      <c r="X1425" s="127">
        <f t="shared" si="3296"/>
        <v>0</v>
      </c>
      <c r="Y1425" s="126">
        <v>0</v>
      </c>
      <c r="Z1425" s="126">
        <v>0</v>
      </c>
      <c r="AA1425" s="127">
        <f t="shared" si="3297"/>
        <v>0</v>
      </c>
      <c r="AB1425" s="127">
        <f t="shared" si="3298"/>
        <v>0</v>
      </c>
      <c r="AC1425" s="126">
        <v>0</v>
      </c>
      <c r="AD1425" s="126">
        <v>0</v>
      </c>
      <c r="AE1425" s="127">
        <f t="shared" si="3299"/>
        <v>0</v>
      </c>
      <c r="AF1425" s="126">
        <v>0</v>
      </c>
      <c r="AG1425" s="126">
        <v>0</v>
      </c>
      <c r="AH1425" s="127">
        <f t="shared" si="3300"/>
        <v>0</v>
      </c>
      <c r="AI1425" s="127">
        <f t="shared" si="3301"/>
        <v>0</v>
      </c>
      <c r="AJ1425" s="126">
        <v>0</v>
      </c>
      <c r="AK1425" s="126">
        <v>0</v>
      </c>
      <c r="AL1425" s="127">
        <f t="shared" si="3302"/>
        <v>0</v>
      </c>
      <c r="AM1425" s="126">
        <v>0</v>
      </c>
      <c r="AN1425" s="126">
        <v>0</v>
      </c>
      <c r="AO1425" s="127">
        <f t="shared" si="3303"/>
        <v>0</v>
      </c>
      <c r="AP1425" s="127">
        <f t="shared" si="3304"/>
        <v>0</v>
      </c>
      <c r="AQ1425" s="126">
        <v>0</v>
      </c>
      <c r="AR1425" s="126">
        <v>0</v>
      </c>
      <c r="AS1425" s="127">
        <f t="shared" si="3305"/>
        <v>0</v>
      </c>
      <c r="AT1425" s="126">
        <v>0</v>
      </c>
      <c r="AU1425" s="126">
        <v>0</v>
      </c>
      <c r="AV1425" s="127">
        <f t="shared" si="3306"/>
        <v>0</v>
      </c>
      <c r="AW1425" s="127">
        <f t="shared" si="3307"/>
        <v>0</v>
      </c>
      <c r="AX1425" s="126">
        <v>0</v>
      </c>
      <c r="AY1425" s="126">
        <v>0</v>
      </c>
      <c r="AZ1425" s="127">
        <f t="shared" si="3308"/>
        <v>0</v>
      </c>
      <c r="BA1425" s="126">
        <v>0</v>
      </c>
      <c r="BB1425" s="126">
        <v>0</v>
      </c>
      <c r="BC1425" s="127">
        <f t="shared" si="3309"/>
        <v>0</v>
      </c>
      <c r="BD1425" s="127">
        <f t="shared" si="3310"/>
        <v>0</v>
      </c>
      <c r="BE1425" s="144" t="s">
        <v>50</v>
      </c>
      <c r="BF1425" s="134"/>
      <c r="BG1425" s="128"/>
      <c r="BH1425" s="152" t="s">
        <v>128</v>
      </c>
      <c r="BI1425" s="152"/>
      <c r="BJ1425" s="104"/>
    </row>
    <row r="1426" spans="2:62" s="96" customFormat="1" ht="36.75" hidden="1" customHeight="1">
      <c r="B1426" s="122"/>
      <c r="C1426" s="143"/>
      <c r="D1426" s="122"/>
      <c r="E1426" s="122"/>
      <c r="F1426" s="132">
        <v>19</v>
      </c>
      <c r="G1426" s="162" t="s">
        <v>224</v>
      </c>
      <c r="H1426" s="126">
        <v>0</v>
      </c>
      <c r="I1426" s="126">
        <v>0</v>
      </c>
      <c r="J1426" s="127">
        <f t="shared" si="3290"/>
        <v>0</v>
      </c>
      <c r="K1426" s="126">
        <v>0</v>
      </c>
      <c r="L1426" s="126">
        <v>0</v>
      </c>
      <c r="M1426" s="127">
        <f t="shared" si="3291"/>
        <v>0</v>
      </c>
      <c r="N1426" s="127">
        <f t="shared" si="3292"/>
        <v>0</v>
      </c>
      <c r="O1426" s="126">
        <v>0</v>
      </c>
      <c r="P1426" s="126">
        <v>0</v>
      </c>
      <c r="Q1426" s="127">
        <f t="shared" si="3293"/>
        <v>0</v>
      </c>
      <c r="R1426" s="126">
        <v>0</v>
      </c>
      <c r="S1426" s="126">
        <v>0</v>
      </c>
      <c r="T1426" s="127">
        <f t="shared" si="3294"/>
        <v>0</v>
      </c>
      <c r="U1426" s="127">
        <f t="shared" si="3295"/>
        <v>0</v>
      </c>
      <c r="V1426" s="126">
        <v>0</v>
      </c>
      <c r="W1426" s="126">
        <v>0</v>
      </c>
      <c r="X1426" s="127">
        <f t="shared" si="3296"/>
        <v>0</v>
      </c>
      <c r="Y1426" s="126">
        <v>0</v>
      </c>
      <c r="Z1426" s="126">
        <v>0</v>
      </c>
      <c r="AA1426" s="127">
        <f t="shared" si="3297"/>
        <v>0</v>
      </c>
      <c r="AB1426" s="127">
        <f t="shared" si="3298"/>
        <v>0</v>
      </c>
      <c r="AC1426" s="126">
        <v>0</v>
      </c>
      <c r="AD1426" s="126">
        <v>0</v>
      </c>
      <c r="AE1426" s="127">
        <f t="shared" si="3299"/>
        <v>0</v>
      </c>
      <c r="AF1426" s="126">
        <v>0</v>
      </c>
      <c r="AG1426" s="126">
        <v>0</v>
      </c>
      <c r="AH1426" s="127">
        <f t="shared" si="3300"/>
        <v>0</v>
      </c>
      <c r="AI1426" s="127">
        <f t="shared" si="3301"/>
        <v>0</v>
      </c>
      <c r="AJ1426" s="126">
        <v>0</v>
      </c>
      <c r="AK1426" s="126">
        <v>0</v>
      </c>
      <c r="AL1426" s="127">
        <f t="shared" si="3302"/>
        <v>0</v>
      </c>
      <c r="AM1426" s="126">
        <v>0</v>
      </c>
      <c r="AN1426" s="126">
        <v>0</v>
      </c>
      <c r="AO1426" s="127">
        <f t="shared" si="3303"/>
        <v>0</v>
      </c>
      <c r="AP1426" s="127">
        <f t="shared" si="3304"/>
        <v>0</v>
      </c>
      <c r="AQ1426" s="126">
        <v>0</v>
      </c>
      <c r="AR1426" s="126">
        <v>0</v>
      </c>
      <c r="AS1426" s="127">
        <f t="shared" si="3305"/>
        <v>0</v>
      </c>
      <c r="AT1426" s="126">
        <v>0</v>
      </c>
      <c r="AU1426" s="126">
        <v>0</v>
      </c>
      <c r="AV1426" s="127">
        <f t="shared" si="3306"/>
        <v>0</v>
      </c>
      <c r="AW1426" s="127">
        <f t="shared" si="3307"/>
        <v>0</v>
      </c>
      <c r="AX1426" s="126">
        <v>0</v>
      </c>
      <c r="AY1426" s="126">
        <v>0</v>
      </c>
      <c r="AZ1426" s="127">
        <f t="shared" si="3308"/>
        <v>0</v>
      </c>
      <c r="BA1426" s="126">
        <v>0</v>
      </c>
      <c r="BB1426" s="126">
        <v>0</v>
      </c>
      <c r="BC1426" s="127">
        <f t="shared" si="3309"/>
        <v>0</v>
      </c>
      <c r="BD1426" s="127">
        <f t="shared" si="3310"/>
        <v>0</v>
      </c>
      <c r="BE1426" s="144" t="s">
        <v>50</v>
      </c>
      <c r="BF1426" s="134"/>
      <c r="BG1426" s="128"/>
      <c r="BH1426" s="152" t="s">
        <v>128</v>
      </c>
      <c r="BI1426" s="152"/>
      <c r="BJ1426" s="104"/>
    </row>
    <row r="1427" spans="2:62" s="96" customFormat="1" ht="36.75" hidden="1" customHeight="1">
      <c r="B1427" s="122"/>
      <c r="C1427" s="143"/>
      <c r="D1427" s="122"/>
      <c r="E1427" s="122"/>
      <c r="F1427" s="132">
        <v>20</v>
      </c>
      <c r="G1427" s="162" t="s">
        <v>826</v>
      </c>
      <c r="H1427" s="126">
        <v>0</v>
      </c>
      <c r="I1427" s="126">
        <v>0</v>
      </c>
      <c r="J1427" s="127">
        <f t="shared" si="3290"/>
        <v>0</v>
      </c>
      <c r="K1427" s="126">
        <v>0</v>
      </c>
      <c r="L1427" s="126">
        <v>0</v>
      </c>
      <c r="M1427" s="127">
        <f t="shared" si="3291"/>
        <v>0</v>
      </c>
      <c r="N1427" s="127">
        <f t="shared" si="3292"/>
        <v>0</v>
      </c>
      <c r="O1427" s="126">
        <v>0</v>
      </c>
      <c r="P1427" s="126">
        <v>0</v>
      </c>
      <c r="Q1427" s="127">
        <f t="shared" si="3293"/>
        <v>0</v>
      </c>
      <c r="R1427" s="126">
        <v>0</v>
      </c>
      <c r="S1427" s="126">
        <v>0</v>
      </c>
      <c r="T1427" s="127">
        <f t="shared" si="3294"/>
        <v>0</v>
      </c>
      <c r="U1427" s="127">
        <f t="shared" si="3295"/>
        <v>0</v>
      </c>
      <c r="V1427" s="126">
        <v>0</v>
      </c>
      <c r="W1427" s="126">
        <v>0</v>
      </c>
      <c r="X1427" s="127">
        <f t="shared" si="3296"/>
        <v>0</v>
      </c>
      <c r="Y1427" s="126">
        <v>0</v>
      </c>
      <c r="Z1427" s="126">
        <v>0</v>
      </c>
      <c r="AA1427" s="127">
        <f t="shared" si="3297"/>
        <v>0</v>
      </c>
      <c r="AB1427" s="127">
        <f t="shared" si="3298"/>
        <v>0</v>
      </c>
      <c r="AC1427" s="126">
        <v>0</v>
      </c>
      <c r="AD1427" s="126">
        <v>0</v>
      </c>
      <c r="AE1427" s="127">
        <f t="shared" si="3299"/>
        <v>0</v>
      </c>
      <c r="AF1427" s="126">
        <v>0</v>
      </c>
      <c r="AG1427" s="126">
        <v>0</v>
      </c>
      <c r="AH1427" s="127">
        <f t="shared" si="3300"/>
        <v>0</v>
      </c>
      <c r="AI1427" s="127">
        <f t="shared" si="3301"/>
        <v>0</v>
      </c>
      <c r="AJ1427" s="126">
        <v>0</v>
      </c>
      <c r="AK1427" s="126">
        <v>0</v>
      </c>
      <c r="AL1427" s="127">
        <f t="shared" si="3302"/>
        <v>0</v>
      </c>
      <c r="AM1427" s="126">
        <v>0</v>
      </c>
      <c r="AN1427" s="126">
        <v>0</v>
      </c>
      <c r="AO1427" s="127">
        <f t="shared" si="3303"/>
        <v>0</v>
      </c>
      <c r="AP1427" s="127">
        <f t="shared" si="3304"/>
        <v>0</v>
      </c>
      <c r="AQ1427" s="126">
        <v>0</v>
      </c>
      <c r="AR1427" s="126">
        <v>0</v>
      </c>
      <c r="AS1427" s="127">
        <f t="shared" si="3305"/>
        <v>0</v>
      </c>
      <c r="AT1427" s="126">
        <v>0</v>
      </c>
      <c r="AU1427" s="126">
        <v>0</v>
      </c>
      <c r="AV1427" s="127">
        <f t="shared" si="3306"/>
        <v>0</v>
      </c>
      <c r="AW1427" s="127">
        <f t="shared" si="3307"/>
        <v>0</v>
      </c>
      <c r="AX1427" s="126">
        <v>0</v>
      </c>
      <c r="AY1427" s="126">
        <v>0</v>
      </c>
      <c r="AZ1427" s="127">
        <f t="shared" si="3308"/>
        <v>0</v>
      </c>
      <c r="BA1427" s="126">
        <v>0</v>
      </c>
      <c r="BB1427" s="126">
        <v>0</v>
      </c>
      <c r="BC1427" s="127">
        <f t="shared" si="3309"/>
        <v>0</v>
      </c>
      <c r="BD1427" s="127">
        <f t="shared" si="3310"/>
        <v>0</v>
      </c>
      <c r="BE1427" s="144" t="s">
        <v>50</v>
      </c>
      <c r="BF1427" s="134"/>
      <c r="BG1427" s="128"/>
      <c r="BH1427" s="152" t="s">
        <v>128</v>
      </c>
      <c r="BI1427" s="152"/>
      <c r="BJ1427" s="104"/>
    </row>
    <row r="1428" spans="2:62" s="96" customFormat="1" ht="36.75" hidden="1" customHeight="1">
      <c r="B1428" s="122"/>
      <c r="C1428" s="143"/>
      <c r="D1428" s="122"/>
      <c r="E1428" s="122"/>
      <c r="F1428" s="132">
        <v>21</v>
      </c>
      <c r="G1428" s="162" t="s">
        <v>827</v>
      </c>
      <c r="H1428" s="126">
        <v>0</v>
      </c>
      <c r="I1428" s="126">
        <v>0</v>
      </c>
      <c r="J1428" s="127">
        <f t="shared" si="3290"/>
        <v>0</v>
      </c>
      <c r="K1428" s="126">
        <v>0</v>
      </c>
      <c r="L1428" s="126">
        <v>0</v>
      </c>
      <c r="M1428" s="127">
        <f t="shared" si="3291"/>
        <v>0</v>
      </c>
      <c r="N1428" s="127">
        <f t="shared" si="3292"/>
        <v>0</v>
      </c>
      <c r="O1428" s="126">
        <v>0</v>
      </c>
      <c r="P1428" s="126">
        <v>0</v>
      </c>
      <c r="Q1428" s="127">
        <f t="shared" si="3293"/>
        <v>0</v>
      </c>
      <c r="R1428" s="126">
        <v>0</v>
      </c>
      <c r="S1428" s="126">
        <v>0</v>
      </c>
      <c r="T1428" s="127">
        <f t="shared" si="3294"/>
        <v>0</v>
      </c>
      <c r="U1428" s="127">
        <f t="shared" si="3295"/>
        <v>0</v>
      </c>
      <c r="V1428" s="126">
        <v>0</v>
      </c>
      <c r="W1428" s="126">
        <v>0</v>
      </c>
      <c r="X1428" s="127">
        <f t="shared" si="3296"/>
        <v>0</v>
      </c>
      <c r="Y1428" s="126">
        <v>0</v>
      </c>
      <c r="Z1428" s="126">
        <v>0</v>
      </c>
      <c r="AA1428" s="127">
        <f t="shared" si="3297"/>
        <v>0</v>
      </c>
      <c r="AB1428" s="127">
        <f t="shared" si="3298"/>
        <v>0</v>
      </c>
      <c r="AC1428" s="126">
        <v>0</v>
      </c>
      <c r="AD1428" s="126">
        <v>0</v>
      </c>
      <c r="AE1428" s="127">
        <f t="shared" si="3299"/>
        <v>0</v>
      </c>
      <c r="AF1428" s="126">
        <v>0</v>
      </c>
      <c r="AG1428" s="126">
        <v>0</v>
      </c>
      <c r="AH1428" s="127">
        <f t="shared" si="3300"/>
        <v>0</v>
      </c>
      <c r="AI1428" s="127">
        <f t="shared" si="3301"/>
        <v>0</v>
      </c>
      <c r="AJ1428" s="126">
        <v>0</v>
      </c>
      <c r="AK1428" s="126">
        <v>0</v>
      </c>
      <c r="AL1428" s="127">
        <f t="shared" si="3302"/>
        <v>0</v>
      </c>
      <c r="AM1428" s="126">
        <v>0</v>
      </c>
      <c r="AN1428" s="126">
        <v>0</v>
      </c>
      <c r="AO1428" s="127">
        <f t="shared" si="3303"/>
        <v>0</v>
      </c>
      <c r="AP1428" s="127">
        <f t="shared" si="3304"/>
        <v>0</v>
      </c>
      <c r="AQ1428" s="126">
        <v>0</v>
      </c>
      <c r="AR1428" s="126">
        <v>0</v>
      </c>
      <c r="AS1428" s="127">
        <f t="shared" si="3305"/>
        <v>0</v>
      </c>
      <c r="AT1428" s="126">
        <v>0</v>
      </c>
      <c r="AU1428" s="126">
        <v>0</v>
      </c>
      <c r="AV1428" s="127">
        <f t="shared" si="3306"/>
        <v>0</v>
      </c>
      <c r="AW1428" s="127">
        <f t="shared" si="3307"/>
        <v>0</v>
      </c>
      <c r="AX1428" s="126">
        <v>0</v>
      </c>
      <c r="AY1428" s="126">
        <v>0</v>
      </c>
      <c r="AZ1428" s="127">
        <f t="shared" si="3308"/>
        <v>0</v>
      </c>
      <c r="BA1428" s="126">
        <v>0</v>
      </c>
      <c r="BB1428" s="126">
        <v>0</v>
      </c>
      <c r="BC1428" s="127">
        <f t="shared" si="3309"/>
        <v>0</v>
      </c>
      <c r="BD1428" s="127">
        <f t="shared" si="3310"/>
        <v>0</v>
      </c>
      <c r="BE1428" s="144" t="s">
        <v>50</v>
      </c>
      <c r="BF1428" s="134"/>
      <c r="BG1428" s="128"/>
      <c r="BH1428" s="152" t="s">
        <v>128</v>
      </c>
      <c r="BI1428" s="152"/>
      <c r="BJ1428" s="104"/>
    </row>
    <row r="1429" spans="2:62" s="96" customFormat="1" ht="36.75" hidden="1" customHeight="1">
      <c r="B1429" s="122"/>
      <c r="C1429" s="143"/>
      <c r="D1429" s="122"/>
      <c r="E1429" s="122"/>
      <c r="F1429" s="132">
        <v>22</v>
      </c>
      <c r="G1429" s="162" t="s">
        <v>828</v>
      </c>
      <c r="H1429" s="126">
        <v>0</v>
      </c>
      <c r="I1429" s="126">
        <v>0</v>
      </c>
      <c r="J1429" s="127">
        <f t="shared" si="3290"/>
        <v>0</v>
      </c>
      <c r="K1429" s="126">
        <v>0</v>
      </c>
      <c r="L1429" s="126">
        <v>0</v>
      </c>
      <c r="M1429" s="127">
        <f t="shared" si="3291"/>
        <v>0</v>
      </c>
      <c r="N1429" s="127">
        <f t="shared" si="3292"/>
        <v>0</v>
      </c>
      <c r="O1429" s="126">
        <v>0</v>
      </c>
      <c r="P1429" s="126">
        <v>0</v>
      </c>
      <c r="Q1429" s="127">
        <f t="shared" si="3293"/>
        <v>0</v>
      </c>
      <c r="R1429" s="126">
        <v>0</v>
      </c>
      <c r="S1429" s="126">
        <v>0</v>
      </c>
      <c r="T1429" s="127">
        <f t="shared" si="3294"/>
        <v>0</v>
      </c>
      <c r="U1429" s="127">
        <f t="shared" si="3295"/>
        <v>0</v>
      </c>
      <c r="V1429" s="126">
        <v>0</v>
      </c>
      <c r="W1429" s="126">
        <v>0</v>
      </c>
      <c r="X1429" s="127">
        <f t="shared" si="3296"/>
        <v>0</v>
      </c>
      <c r="Y1429" s="126">
        <v>0</v>
      </c>
      <c r="Z1429" s="126">
        <v>0</v>
      </c>
      <c r="AA1429" s="127">
        <f t="shared" si="3297"/>
        <v>0</v>
      </c>
      <c r="AB1429" s="127">
        <f t="shared" si="3298"/>
        <v>0</v>
      </c>
      <c r="AC1429" s="126">
        <v>0</v>
      </c>
      <c r="AD1429" s="126">
        <v>0</v>
      </c>
      <c r="AE1429" s="127">
        <f t="shared" si="3299"/>
        <v>0</v>
      </c>
      <c r="AF1429" s="126">
        <v>0</v>
      </c>
      <c r="AG1429" s="126">
        <v>0</v>
      </c>
      <c r="AH1429" s="127">
        <f t="shared" si="3300"/>
        <v>0</v>
      </c>
      <c r="AI1429" s="127">
        <f t="shared" si="3301"/>
        <v>0</v>
      </c>
      <c r="AJ1429" s="126">
        <v>0</v>
      </c>
      <c r="AK1429" s="126">
        <v>0</v>
      </c>
      <c r="AL1429" s="127">
        <f t="shared" si="3302"/>
        <v>0</v>
      </c>
      <c r="AM1429" s="126">
        <v>0</v>
      </c>
      <c r="AN1429" s="126">
        <v>0</v>
      </c>
      <c r="AO1429" s="127">
        <f t="shared" si="3303"/>
        <v>0</v>
      </c>
      <c r="AP1429" s="127">
        <f t="shared" si="3304"/>
        <v>0</v>
      </c>
      <c r="AQ1429" s="126">
        <v>0</v>
      </c>
      <c r="AR1429" s="126">
        <v>0</v>
      </c>
      <c r="AS1429" s="127">
        <f t="shared" si="3305"/>
        <v>0</v>
      </c>
      <c r="AT1429" s="126">
        <v>0</v>
      </c>
      <c r="AU1429" s="126">
        <v>0</v>
      </c>
      <c r="AV1429" s="127">
        <f t="shared" si="3306"/>
        <v>0</v>
      </c>
      <c r="AW1429" s="127">
        <f t="shared" si="3307"/>
        <v>0</v>
      </c>
      <c r="AX1429" s="126">
        <v>0</v>
      </c>
      <c r="AY1429" s="126">
        <v>0</v>
      </c>
      <c r="AZ1429" s="127">
        <f t="shared" si="3308"/>
        <v>0</v>
      </c>
      <c r="BA1429" s="126">
        <v>0</v>
      </c>
      <c r="BB1429" s="126">
        <v>0</v>
      </c>
      <c r="BC1429" s="127">
        <f t="shared" si="3309"/>
        <v>0</v>
      </c>
      <c r="BD1429" s="127">
        <f t="shared" si="3310"/>
        <v>0</v>
      </c>
      <c r="BE1429" s="144" t="s">
        <v>50</v>
      </c>
      <c r="BF1429" s="134"/>
      <c r="BG1429" s="128"/>
      <c r="BH1429" s="152" t="s">
        <v>128</v>
      </c>
      <c r="BI1429" s="152"/>
      <c r="BJ1429" s="104"/>
    </row>
    <row r="1430" spans="2:62" s="96" customFormat="1" ht="36.75" hidden="1" customHeight="1">
      <c r="B1430" s="122"/>
      <c r="C1430" s="143"/>
      <c r="D1430" s="122"/>
      <c r="E1430" s="122"/>
      <c r="F1430" s="132">
        <v>23</v>
      </c>
      <c r="G1430" s="162" t="s">
        <v>655</v>
      </c>
      <c r="H1430" s="126">
        <v>0</v>
      </c>
      <c r="I1430" s="126">
        <v>0</v>
      </c>
      <c r="J1430" s="127">
        <f t="shared" si="3290"/>
        <v>0</v>
      </c>
      <c r="K1430" s="126">
        <v>0</v>
      </c>
      <c r="L1430" s="126">
        <v>0</v>
      </c>
      <c r="M1430" s="127">
        <f t="shared" si="3291"/>
        <v>0</v>
      </c>
      <c r="N1430" s="127">
        <f t="shared" si="3292"/>
        <v>0</v>
      </c>
      <c r="O1430" s="126">
        <v>0</v>
      </c>
      <c r="P1430" s="126">
        <v>0</v>
      </c>
      <c r="Q1430" s="127">
        <f t="shared" si="3293"/>
        <v>0</v>
      </c>
      <c r="R1430" s="126">
        <v>0</v>
      </c>
      <c r="S1430" s="126">
        <v>0</v>
      </c>
      <c r="T1430" s="127">
        <f t="shared" si="3294"/>
        <v>0</v>
      </c>
      <c r="U1430" s="127">
        <f t="shared" si="3295"/>
        <v>0</v>
      </c>
      <c r="V1430" s="126">
        <v>0</v>
      </c>
      <c r="W1430" s="126">
        <v>0</v>
      </c>
      <c r="X1430" s="127">
        <f t="shared" si="3296"/>
        <v>0</v>
      </c>
      <c r="Y1430" s="126">
        <v>0</v>
      </c>
      <c r="Z1430" s="126">
        <v>0</v>
      </c>
      <c r="AA1430" s="127">
        <f t="shared" si="3297"/>
        <v>0</v>
      </c>
      <c r="AB1430" s="127">
        <f t="shared" si="3298"/>
        <v>0</v>
      </c>
      <c r="AC1430" s="126">
        <v>0</v>
      </c>
      <c r="AD1430" s="126">
        <v>0</v>
      </c>
      <c r="AE1430" s="127">
        <f t="shared" si="3299"/>
        <v>0</v>
      </c>
      <c r="AF1430" s="126">
        <v>0</v>
      </c>
      <c r="AG1430" s="126">
        <v>0</v>
      </c>
      <c r="AH1430" s="127">
        <f t="shared" si="3300"/>
        <v>0</v>
      </c>
      <c r="AI1430" s="127">
        <f t="shared" si="3301"/>
        <v>0</v>
      </c>
      <c r="AJ1430" s="126">
        <v>0</v>
      </c>
      <c r="AK1430" s="126">
        <v>0</v>
      </c>
      <c r="AL1430" s="127">
        <f t="shared" si="3302"/>
        <v>0</v>
      </c>
      <c r="AM1430" s="126">
        <v>0</v>
      </c>
      <c r="AN1430" s="126">
        <v>0</v>
      </c>
      <c r="AO1430" s="127">
        <f t="shared" si="3303"/>
        <v>0</v>
      </c>
      <c r="AP1430" s="127">
        <f t="shared" si="3304"/>
        <v>0</v>
      </c>
      <c r="AQ1430" s="126">
        <v>0</v>
      </c>
      <c r="AR1430" s="126">
        <v>0</v>
      </c>
      <c r="AS1430" s="127">
        <f t="shared" si="3305"/>
        <v>0</v>
      </c>
      <c r="AT1430" s="126">
        <v>0</v>
      </c>
      <c r="AU1430" s="126">
        <v>0</v>
      </c>
      <c r="AV1430" s="127">
        <f t="shared" si="3306"/>
        <v>0</v>
      </c>
      <c r="AW1430" s="127">
        <f t="shared" si="3307"/>
        <v>0</v>
      </c>
      <c r="AX1430" s="126">
        <v>0</v>
      </c>
      <c r="AY1430" s="126">
        <v>0</v>
      </c>
      <c r="AZ1430" s="127">
        <f t="shared" si="3308"/>
        <v>0</v>
      </c>
      <c r="BA1430" s="126">
        <v>0</v>
      </c>
      <c r="BB1430" s="126">
        <v>0</v>
      </c>
      <c r="BC1430" s="127">
        <f t="shared" si="3309"/>
        <v>0</v>
      </c>
      <c r="BD1430" s="127">
        <f t="shared" si="3310"/>
        <v>0</v>
      </c>
      <c r="BE1430" s="144" t="s">
        <v>50</v>
      </c>
      <c r="BF1430" s="134"/>
      <c r="BG1430" s="128"/>
      <c r="BH1430" s="152" t="s">
        <v>128</v>
      </c>
      <c r="BI1430" s="152"/>
      <c r="BJ1430" s="104"/>
    </row>
    <row r="1431" spans="2:62" s="96" customFormat="1" ht="36.75" hidden="1" customHeight="1">
      <c r="B1431" s="122"/>
      <c r="C1431" s="143"/>
      <c r="D1431" s="122"/>
      <c r="E1431" s="122"/>
      <c r="F1431" s="132">
        <v>24</v>
      </c>
      <c r="G1431" s="162" t="s">
        <v>829</v>
      </c>
      <c r="H1431" s="126">
        <v>0</v>
      </c>
      <c r="I1431" s="126">
        <v>0</v>
      </c>
      <c r="J1431" s="127">
        <f t="shared" si="3290"/>
        <v>0</v>
      </c>
      <c r="K1431" s="126">
        <v>0</v>
      </c>
      <c r="L1431" s="126">
        <v>0</v>
      </c>
      <c r="M1431" s="127">
        <f t="shared" si="3291"/>
        <v>0</v>
      </c>
      <c r="N1431" s="127">
        <f t="shared" si="3292"/>
        <v>0</v>
      </c>
      <c r="O1431" s="126">
        <v>0</v>
      </c>
      <c r="P1431" s="126">
        <v>0</v>
      </c>
      <c r="Q1431" s="127">
        <f t="shared" si="3293"/>
        <v>0</v>
      </c>
      <c r="R1431" s="126">
        <v>0</v>
      </c>
      <c r="S1431" s="126">
        <v>0</v>
      </c>
      <c r="T1431" s="127">
        <f t="shared" si="3294"/>
        <v>0</v>
      </c>
      <c r="U1431" s="127">
        <f t="shared" si="3295"/>
        <v>0</v>
      </c>
      <c r="V1431" s="126">
        <v>0</v>
      </c>
      <c r="W1431" s="126">
        <v>0</v>
      </c>
      <c r="X1431" s="127">
        <f t="shared" si="3296"/>
        <v>0</v>
      </c>
      <c r="Y1431" s="126">
        <v>0</v>
      </c>
      <c r="Z1431" s="126">
        <v>0</v>
      </c>
      <c r="AA1431" s="127">
        <f t="shared" si="3297"/>
        <v>0</v>
      </c>
      <c r="AB1431" s="127">
        <f t="shared" si="3298"/>
        <v>0</v>
      </c>
      <c r="AC1431" s="126">
        <v>0</v>
      </c>
      <c r="AD1431" s="126">
        <v>0</v>
      </c>
      <c r="AE1431" s="127">
        <f t="shared" si="3299"/>
        <v>0</v>
      </c>
      <c r="AF1431" s="126">
        <v>0</v>
      </c>
      <c r="AG1431" s="126">
        <v>0</v>
      </c>
      <c r="AH1431" s="127">
        <f t="shared" si="3300"/>
        <v>0</v>
      </c>
      <c r="AI1431" s="127">
        <f t="shared" si="3301"/>
        <v>0</v>
      </c>
      <c r="AJ1431" s="126">
        <v>0</v>
      </c>
      <c r="AK1431" s="126">
        <v>0</v>
      </c>
      <c r="AL1431" s="127">
        <f t="shared" si="3302"/>
        <v>0</v>
      </c>
      <c r="AM1431" s="126">
        <v>0</v>
      </c>
      <c r="AN1431" s="126">
        <v>0</v>
      </c>
      <c r="AO1431" s="127">
        <f t="shared" si="3303"/>
        <v>0</v>
      </c>
      <c r="AP1431" s="127">
        <f t="shared" si="3304"/>
        <v>0</v>
      </c>
      <c r="AQ1431" s="126">
        <v>0</v>
      </c>
      <c r="AR1431" s="126">
        <v>0</v>
      </c>
      <c r="AS1431" s="127">
        <f t="shared" si="3305"/>
        <v>0</v>
      </c>
      <c r="AT1431" s="126">
        <v>0</v>
      </c>
      <c r="AU1431" s="126">
        <v>0</v>
      </c>
      <c r="AV1431" s="127">
        <f t="shared" si="3306"/>
        <v>0</v>
      </c>
      <c r="AW1431" s="127">
        <f t="shared" si="3307"/>
        <v>0</v>
      </c>
      <c r="AX1431" s="126">
        <v>0</v>
      </c>
      <c r="AY1431" s="126">
        <v>0</v>
      </c>
      <c r="AZ1431" s="127">
        <f t="shared" si="3308"/>
        <v>0</v>
      </c>
      <c r="BA1431" s="126">
        <v>0</v>
      </c>
      <c r="BB1431" s="126">
        <v>0</v>
      </c>
      <c r="BC1431" s="127">
        <f t="shared" si="3309"/>
        <v>0</v>
      </c>
      <c r="BD1431" s="127">
        <f t="shared" si="3310"/>
        <v>0</v>
      </c>
      <c r="BE1431" s="144" t="s">
        <v>50</v>
      </c>
      <c r="BF1431" s="134"/>
      <c r="BG1431" s="128"/>
      <c r="BH1431" s="152" t="s">
        <v>128</v>
      </c>
      <c r="BI1431" s="152"/>
      <c r="BJ1431" s="104"/>
    </row>
    <row r="1432" spans="2:62" s="96" customFormat="1" ht="36.75" hidden="1" customHeight="1">
      <c r="B1432" s="122"/>
      <c r="C1432" s="143"/>
      <c r="D1432" s="122"/>
      <c r="E1432" s="122"/>
      <c r="F1432" s="132">
        <v>25</v>
      </c>
      <c r="G1432" s="162" t="s">
        <v>830</v>
      </c>
      <c r="H1432" s="126">
        <v>0</v>
      </c>
      <c r="I1432" s="126">
        <v>0</v>
      </c>
      <c r="J1432" s="127">
        <f t="shared" si="3290"/>
        <v>0</v>
      </c>
      <c r="K1432" s="126">
        <v>0</v>
      </c>
      <c r="L1432" s="126">
        <v>0</v>
      </c>
      <c r="M1432" s="127">
        <f t="shared" si="3291"/>
        <v>0</v>
      </c>
      <c r="N1432" s="127">
        <f t="shared" si="3292"/>
        <v>0</v>
      </c>
      <c r="O1432" s="126">
        <v>0</v>
      </c>
      <c r="P1432" s="126">
        <v>0</v>
      </c>
      <c r="Q1432" s="127">
        <f t="shared" si="3293"/>
        <v>0</v>
      </c>
      <c r="R1432" s="126">
        <v>0</v>
      </c>
      <c r="S1432" s="126">
        <v>0</v>
      </c>
      <c r="T1432" s="127">
        <f t="shared" si="3294"/>
        <v>0</v>
      </c>
      <c r="U1432" s="127">
        <f t="shared" si="3295"/>
        <v>0</v>
      </c>
      <c r="V1432" s="126">
        <v>0</v>
      </c>
      <c r="W1432" s="126">
        <v>0</v>
      </c>
      <c r="X1432" s="127">
        <f t="shared" si="3296"/>
        <v>0</v>
      </c>
      <c r="Y1432" s="126">
        <v>0</v>
      </c>
      <c r="Z1432" s="126">
        <v>0</v>
      </c>
      <c r="AA1432" s="127">
        <f t="shared" si="3297"/>
        <v>0</v>
      </c>
      <c r="AB1432" s="127">
        <f t="shared" si="3298"/>
        <v>0</v>
      </c>
      <c r="AC1432" s="126">
        <v>0</v>
      </c>
      <c r="AD1432" s="126">
        <v>0</v>
      </c>
      <c r="AE1432" s="127">
        <f t="shared" si="3299"/>
        <v>0</v>
      </c>
      <c r="AF1432" s="126">
        <v>0</v>
      </c>
      <c r="AG1432" s="126">
        <v>0</v>
      </c>
      <c r="AH1432" s="127">
        <f t="shared" si="3300"/>
        <v>0</v>
      </c>
      <c r="AI1432" s="127">
        <f t="shared" si="3301"/>
        <v>0</v>
      </c>
      <c r="AJ1432" s="126">
        <v>0</v>
      </c>
      <c r="AK1432" s="126">
        <v>0</v>
      </c>
      <c r="AL1432" s="127">
        <f t="shared" si="3302"/>
        <v>0</v>
      </c>
      <c r="AM1432" s="126">
        <v>0</v>
      </c>
      <c r="AN1432" s="126">
        <v>0</v>
      </c>
      <c r="AO1432" s="127">
        <f t="shared" si="3303"/>
        <v>0</v>
      </c>
      <c r="AP1432" s="127">
        <f t="shared" si="3304"/>
        <v>0</v>
      </c>
      <c r="AQ1432" s="126">
        <v>0</v>
      </c>
      <c r="AR1432" s="126">
        <v>0</v>
      </c>
      <c r="AS1432" s="127">
        <f t="shared" si="3305"/>
        <v>0</v>
      </c>
      <c r="AT1432" s="126">
        <v>0</v>
      </c>
      <c r="AU1432" s="126">
        <v>0</v>
      </c>
      <c r="AV1432" s="127">
        <f t="shared" si="3306"/>
        <v>0</v>
      </c>
      <c r="AW1432" s="127">
        <f t="shared" si="3307"/>
        <v>0</v>
      </c>
      <c r="AX1432" s="126">
        <v>0</v>
      </c>
      <c r="AY1432" s="126">
        <v>0</v>
      </c>
      <c r="AZ1432" s="127">
        <f t="shared" si="3308"/>
        <v>0</v>
      </c>
      <c r="BA1432" s="126">
        <v>0</v>
      </c>
      <c r="BB1432" s="126">
        <v>0</v>
      </c>
      <c r="BC1432" s="127">
        <f t="shared" si="3309"/>
        <v>0</v>
      </c>
      <c r="BD1432" s="127">
        <f t="shared" si="3310"/>
        <v>0</v>
      </c>
      <c r="BE1432" s="144" t="s">
        <v>50</v>
      </c>
      <c r="BF1432" s="134"/>
      <c r="BG1432" s="128"/>
      <c r="BH1432" s="152" t="s">
        <v>128</v>
      </c>
      <c r="BI1432" s="152"/>
      <c r="BJ1432" s="104"/>
    </row>
    <row r="1433" spans="2:62" s="96" customFormat="1" ht="36.75" hidden="1" customHeight="1">
      <c r="B1433" s="122"/>
      <c r="C1433" s="143"/>
      <c r="D1433" s="122"/>
      <c r="E1433" s="122"/>
      <c r="F1433" s="132">
        <v>26</v>
      </c>
      <c r="G1433" s="252" t="s">
        <v>831</v>
      </c>
      <c r="H1433" s="126">
        <v>0</v>
      </c>
      <c r="I1433" s="126">
        <v>0</v>
      </c>
      <c r="J1433" s="127">
        <f t="shared" si="3290"/>
        <v>0</v>
      </c>
      <c r="K1433" s="126">
        <v>0</v>
      </c>
      <c r="L1433" s="126">
        <v>0</v>
      </c>
      <c r="M1433" s="127">
        <f t="shared" si="3291"/>
        <v>0</v>
      </c>
      <c r="N1433" s="127">
        <f t="shared" si="3292"/>
        <v>0</v>
      </c>
      <c r="O1433" s="126">
        <v>0</v>
      </c>
      <c r="P1433" s="126">
        <v>0</v>
      </c>
      <c r="Q1433" s="127">
        <f t="shared" si="3293"/>
        <v>0</v>
      </c>
      <c r="R1433" s="126">
        <v>0</v>
      </c>
      <c r="S1433" s="126">
        <v>0</v>
      </c>
      <c r="T1433" s="127">
        <f t="shared" si="3294"/>
        <v>0</v>
      </c>
      <c r="U1433" s="127">
        <f t="shared" si="3295"/>
        <v>0</v>
      </c>
      <c r="V1433" s="126">
        <v>0</v>
      </c>
      <c r="W1433" s="126">
        <v>0</v>
      </c>
      <c r="X1433" s="127">
        <f t="shared" si="3296"/>
        <v>0</v>
      </c>
      <c r="Y1433" s="126">
        <v>0</v>
      </c>
      <c r="Z1433" s="126">
        <v>0</v>
      </c>
      <c r="AA1433" s="127">
        <f t="shared" si="3297"/>
        <v>0</v>
      </c>
      <c r="AB1433" s="127">
        <f t="shared" si="3298"/>
        <v>0</v>
      </c>
      <c r="AC1433" s="126">
        <v>0</v>
      </c>
      <c r="AD1433" s="126">
        <v>0</v>
      </c>
      <c r="AE1433" s="127">
        <f t="shared" si="3299"/>
        <v>0</v>
      </c>
      <c r="AF1433" s="126">
        <v>0</v>
      </c>
      <c r="AG1433" s="126">
        <v>0</v>
      </c>
      <c r="AH1433" s="127">
        <f t="shared" si="3300"/>
        <v>0</v>
      </c>
      <c r="AI1433" s="127">
        <f t="shared" si="3301"/>
        <v>0</v>
      </c>
      <c r="AJ1433" s="126">
        <v>0</v>
      </c>
      <c r="AK1433" s="126">
        <v>0</v>
      </c>
      <c r="AL1433" s="127">
        <f t="shared" si="3302"/>
        <v>0</v>
      </c>
      <c r="AM1433" s="126">
        <v>0</v>
      </c>
      <c r="AN1433" s="126">
        <v>0</v>
      </c>
      <c r="AO1433" s="127">
        <f t="shared" si="3303"/>
        <v>0</v>
      </c>
      <c r="AP1433" s="127">
        <f t="shared" si="3304"/>
        <v>0</v>
      </c>
      <c r="AQ1433" s="126">
        <v>0</v>
      </c>
      <c r="AR1433" s="126">
        <v>0</v>
      </c>
      <c r="AS1433" s="127">
        <f t="shared" si="3305"/>
        <v>0</v>
      </c>
      <c r="AT1433" s="126">
        <v>0</v>
      </c>
      <c r="AU1433" s="126">
        <v>0</v>
      </c>
      <c r="AV1433" s="127">
        <f t="shared" si="3306"/>
        <v>0</v>
      </c>
      <c r="AW1433" s="127">
        <f t="shared" si="3307"/>
        <v>0</v>
      </c>
      <c r="AX1433" s="126">
        <v>0</v>
      </c>
      <c r="AY1433" s="126">
        <v>0</v>
      </c>
      <c r="AZ1433" s="127">
        <f t="shared" si="3308"/>
        <v>0</v>
      </c>
      <c r="BA1433" s="126">
        <v>0</v>
      </c>
      <c r="BB1433" s="126">
        <v>0</v>
      </c>
      <c r="BC1433" s="127">
        <f t="shared" si="3309"/>
        <v>0</v>
      </c>
      <c r="BD1433" s="127">
        <f t="shared" si="3310"/>
        <v>0</v>
      </c>
      <c r="BE1433" s="144" t="s">
        <v>50</v>
      </c>
      <c r="BF1433" s="134"/>
      <c r="BG1433" s="128"/>
      <c r="BH1433" s="152" t="s">
        <v>128</v>
      </c>
      <c r="BI1433" s="152"/>
      <c r="BJ1433" s="104"/>
    </row>
    <row r="1434" spans="2:62" s="96" customFormat="1" ht="36.75" hidden="1" customHeight="1">
      <c r="B1434" s="122"/>
      <c r="C1434" s="143"/>
      <c r="D1434" s="122"/>
      <c r="E1434" s="122"/>
      <c r="F1434" s="132">
        <v>27</v>
      </c>
      <c r="G1434" s="162" t="s">
        <v>227</v>
      </c>
      <c r="H1434" s="126">
        <v>0</v>
      </c>
      <c r="I1434" s="126">
        <v>0</v>
      </c>
      <c r="J1434" s="127">
        <f t="shared" si="3290"/>
        <v>0</v>
      </c>
      <c r="K1434" s="126">
        <v>0</v>
      </c>
      <c r="L1434" s="126">
        <v>0</v>
      </c>
      <c r="M1434" s="127">
        <f t="shared" si="3291"/>
        <v>0</v>
      </c>
      <c r="N1434" s="127">
        <f t="shared" si="3292"/>
        <v>0</v>
      </c>
      <c r="O1434" s="126">
        <v>0</v>
      </c>
      <c r="P1434" s="126">
        <v>0</v>
      </c>
      <c r="Q1434" s="127">
        <f t="shared" si="3293"/>
        <v>0</v>
      </c>
      <c r="R1434" s="126">
        <v>0</v>
      </c>
      <c r="S1434" s="126">
        <v>0</v>
      </c>
      <c r="T1434" s="127">
        <f t="shared" si="3294"/>
        <v>0</v>
      </c>
      <c r="U1434" s="127">
        <f t="shared" si="3295"/>
        <v>0</v>
      </c>
      <c r="V1434" s="126">
        <v>0</v>
      </c>
      <c r="W1434" s="126">
        <v>0</v>
      </c>
      <c r="X1434" s="127">
        <f t="shared" si="3296"/>
        <v>0</v>
      </c>
      <c r="Y1434" s="126">
        <v>0</v>
      </c>
      <c r="Z1434" s="126">
        <v>0</v>
      </c>
      <c r="AA1434" s="127">
        <f t="shared" si="3297"/>
        <v>0</v>
      </c>
      <c r="AB1434" s="127">
        <f t="shared" si="3298"/>
        <v>0</v>
      </c>
      <c r="AC1434" s="126">
        <v>0</v>
      </c>
      <c r="AD1434" s="126">
        <v>0</v>
      </c>
      <c r="AE1434" s="127">
        <f t="shared" si="3299"/>
        <v>0</v>
      </c>
      <c r="AF1434" s="126">
        <v>0</v>
      </c>
      <c r="AG1434" s="126">
        <v>0</v>
      </c>
      <c r="AH1434" s="127">
        <f t="shared" si="3300"/>
        <v>0</v>
      </c>
      <c r="AI1434" s="127">
        <f t="shared" si="3301"/>
        <v>0</v>
      </c>
      <c r="AJ1434" s="126">
        <v>0</v>
      </c>
      <c r="AK1434" s="126">
        <v>0</v>
      </c>
      <c r="AL1434" s="127">
        <f t="shared" si="3302"/>
        <v>0</v>
      </c>
      <c r="AM1434" s="126">
        <v>0</v>
      </c>
      <c r="AN1434" s="126">
        <v>0</v>
      </c>
      <c r="AO1434" s="127">
        <f t="shared" si="3303"/>
        <v>0</v>
      </c>
      <c r="AP1434" s="127">
        <f t="shared" si="3304"/>
        <v>0</v>
      </c>
      <c r="AQ1434" s="126">
        <v>0</v>
      </c>
      <c r="AR1434" s="126">
        <v>0</v>
      </c>
      <c r="AS1434" s="127">
        <f t="shared" si="3305"/>
        <v>0</v>
      </c>
      <c r="AT1434" s="126">
        <v>0</v>
      </c>
      <c r="AU1434" s="126">
        <v>0</v>
      </c>
      <c r="AV1434" s="127">
        <f t="shared" si="3306"/>
        <v>0</v>
      </c>
      <c r="AW1434" s="127">
        <f t="shared" si="3307"/>
        <v>0</v>
      </c>
      <c r="AX1434" s="126">
        <v>0</v>
      </c>
      <c r="AY1434" s="126">
        <v>0</v>
      </c>
      <c r="AZ1434" s="127">
        <f t="shared" si="3308"/>
        <v>0</v>
      </c>
      <c r="BA1434" s="126">
        <v>0</v>
      </c>
      <c r="BB1434" s="126">
        <v>0</v>
      </c>
      <c r="BC1434" s="127">
        <f t="shared" si="3309"/>
        <v>0</v>
      </c>
      <c r="BD1434" s="127">
        <f t="shared" si="3310"/>
        <v>0</v>
      </c>
      <c r="BE1434" s="144" t="s">
        <v>50</v>
      </c>
      <c r="BF1434" s="134"/>
      <c r="BG1434" s="128"/>
      <c r="BH1434" s="152" t="s">
        <v>128</v>
      </c>
      <c r="BI1434" s="152"/>
      <c r="BJ1434" s="104"/>
    </row>
    <row r="1435" spans="2:62" s="96" customFormat="1" ht="36.75" hidden="1" customHeight="1">
      <c r="B1435" s="122"/>
      <c r="C1435" s="143"/>
      <c r="D1435" s="122"/>
      <c r="E1435" s="122"/>
      <c r="F1435" s="132">
        <v>28</v>
      </c>
      <c r="G1435" s="162" t="s">
        <v>832</v>
      </c>
      <c r="H1435" s="126">
        <v>0</v>
      </c>
      <c r="I1435" s="126">
        <v>0</v>
      </c>
      <c r="J1435" s="127">
        <f t="shared" si="3290"/>
        <v>0</v>
      </c>
      <c r="K1435" s="126">
        <v>0</v>
      </c>
      <c r="L1435" s="126">
        <v>0</v>
      </c>
      <c r="M1435" s="127">
        <f t="shared" si="3291"/>
        <v>0</v>
      </c>
      <c r="N1435" s="127">
        <f t="shared" si="3292"/>
        <v>0</v>
      </c>
      <c r="O1435" s="126">
        <v>0</v>
      </c>
      <c r="P1435" s="126">
        <v>0</v>
      </c>
      <c r="Q1435" s="127">
        <f t="shared" si="3293"/>
        <v>0</v>
      </c>
      <c r="R1435" s="126">
        <v>0</v>
      </c>
      <c r="S1435" s="126">
        <v>0</v>
      </c>
      <c r="T1435" s="127">
        <f t="shared" si="3294"/>
        <v>0</v>
      </c>
      <c r="U1435" s="127">
        <f t="shared" si="3295"/>
        <v>0</v>
      </c>
      <c r="V1435" s="126">
        <v>0</v>
      </c>
      <c r="W1435" s="126">
        <v>0</v>
      </c>
      <c r="X1435" s="127">
        <f t="shared" si="3296"/>
        <v>0</v>
      </c>
      <c r="Y1435" s="126">
        <v>0</v>
      </c>
      <c r="Z1435" s="126">
        <v>0</v>
      </c>
      <c r="AA1435" s="127">
        <f t="shared" si="3297"/>
        <v>0</v>
      </c>
      <c r="AB1435" s="127">
        <f t="shared" si="3298"/>
        <v>0</v>
      </c>
      <c r="AC1435" s="126">
        <v>0</v>
      </c>
      <c r="AD1435" s="126">
        <v>0</v>
      </c>
      <c r="AE1435" s="127">
        <f t="shared" si="3299"/>
        <v>0</v>
      </c>
      <c r="AF1435" s="126">
        <v>0</v>
      </c>
      <c r="AG1435" s="126">
        <v>0</v>
      </c>
      <c r="AH1435" s="127">
        <f t="shared" si="3300"/>
        <v>0</v>
      </c>
      <c r="AI1435" s="127">
        <f t="shared" si="3301"/>
        <v>0</v>
      </c>
      <c r="AJ1435" s="126">
        <v>0</v>
      </c>
      <c r="AK1435" s="126">
        <v>0</v>
      </c>
      <c r="AL1435" s="127">
        <f t="shared" si="3302"/>
        <v>0</v>
      </c>
      <c r="AM1435" s="126">
        <v>0</v>
      </c>
      <c r="AN1435" s="126">
        <v>0</v>
      </c>
      <c r="AO1435" s="127">
        <f t="shared" si="3303"/>
        <v>0</v>
      </c>
      <c r="AP1435" s="127">
        <f t="shared" si="3304"/>
        <v>0</v>
      </c>
      <c r="AQ1435" s="126">
        <v>0</v>
      </c>
      <c r="AR1435" s="126">
        <v>0</v>
      </c>
      <c r="AS1435" s="127">
        <f t="shared" si="3305"/>
        <v>0</v>
      </c>
      <c r="AT1435" s="126">
        <v>0</v>
      </c>
      <c r="AU1435" s="126">
        <v>0</v>
      </c>
      <c r="AV1435" s="127">
        <f t="shared" si="3306"/>
        <v>0</v>
      </c>
      <c r="AW1435" s="127">
        <f t="shared" si="3307"/>
        <v>0</v>
      </c>
      <c r="AX1435" s="126">
        <v>0</v>
      </c>
      <c r="AY1435" s="126">
        <v>0</v>
      </c>
      <c r="AZ1435" s="127">
        <f t="shared" si="3308"/>
        <v>0</v>
      </c>
      <c r="BA1435" s="126">
        <v>0</v>
      </c>
      <c r="BB1435" s="126">
        <v>0</v>
      </c>
      <c r="BC1435" s="127">
        <f t="shared" si="3309"/>
        <v>0</v>
      </c>
      <c r="BD1435" s="127">
        <f t="shared" si="3310"/>
        <v>0</v>
      </c>
      <c r="BE1435" s="144" t="s">
        <v>50</v>
      </c>
      <c r="BF1435" s="134"/>
      <c r="BG1435" s="128"/>
      <c r="BH1435" s="152" t="s">
        <v>128</v>
      </c>
      <c r="BI1435" s="152"/>
      <c r="BJ1435" s="104"/>
    </row>
    <row r="1436" spans="2:62" s="96" customFormat="1" ht="36.75" hidden="1" customHeight="1">
      <c r="B1436" s="122"/>
      <c r="C1436" s="143"/>
      <c r="D1436" s="122"/>
      <c r="E1436" s="122"/>
      <c r="F1436" s="132">
        <v>29</v>
      </c>
      <c r="G1436" s="162" t="s">
        <v>833</v>
      </c>
      <c r="H1436" s="126">
        <v>0</v>
      </c>
      <c r="I1436" s="126">
        <v>0</v>
      </c>
      <c r="J1436" s="127">
        <f t="shared" si="3290"/>
        <v>0</v>
      </c>
      <c r="K1436" s="126">
        <v>0</v>
      </c>
      <c r="L1436" s="126">
        <v>0</v>
      </c>
      <c r="M1436" s="127">
        <f t="shared" si="3291"/>
        <v>0</v>
      </c>
      <c r="N1436" s="127">
        <f t="shared" si="3292"/>
        <v>0</v>
      </c>
      <c r="O1436" s="126">
        <v>0</v>
      </c>
      <c r="P1436" s="126">
        <v>0</v>
      </c>
      <c r="Q1436" s="127">
        <f t="shared" si="3293"/>
        <v>0</v>
      </c>
      <c r="R1436" s="126">
        <v>0</v>
      </c>
      <c r="S1436" s="126">
        <v>0</v>
      </c>
      <c r="T1436" s="127">
        <f t="shared" si="3294"/>
        <v>0</v>
      </c>
      <c r="U1436" s="127">
        <f t="shared" si="3295"/>
        <v>0</v>
      </c>
      <c r="V1436" s="126">
        <v>0</v>
      </c>
      <c r="W1436" s="126">
        <v>0</v>
      </c>
      <c r="X1436" s="127">
        <f t="shared" si="3296"/>
        <v>0</v>
      </c>
      <c r="Y1436" s="126">
        <v>0</v>
      </c>
      <c r="Z1436" s="126">
        <v>0</v>
      </c>
      <c r="AA1436" s="127">
        <f t="shared" si="3297"/>
        <v>0</v>
      </c>
      <c r="AB1436" s="127">
        <f t="shared" si="3298"/>
        <v>0</v>
      </c>
      <c r="AC1436" s="126">
        <v>0</v>
      </c>
      <c r="AD1436" s="126">
        <v>0</v>
      </c>
      <c r="AE1436" s="127">
        <f t="shared" si="3299"/>
        <v>0</v>
      </c>
      <c r="AF1436" s="126">
        <v>0</v>
      </c>
      <c r="AG1436" s="126">
        <v>0</v>
      </c>
      <c r="AH1436" s="127">
        <f t="shared" si="3300"/>
        <v>0</v>
      </c>
      <c r="AI1436" s="127">
        <f t="shared" si="3301"/>
        <v>0</v>
      </c>
      <c r="AJ1436" s="126">
        <v>0</v>
      </c>
      <c r="AK1436" s="126">
        <v>0</v>
      </c>
      <c r="AL1436" s="127">
        <f t="shared" si="3302"/>
        <v>0</v>
      </c>
      <c r="AM1436" s="126">
        <v>0</v>
      </c>
      <c r="AN1436" s="126">
        <v>0</v>
      </c>
      <c r="AO1436" s="127">
        <f t="shared" si="3303"/>
        <v>0</v>
      </c>
      <c r="AP1436" s="127">
        <f t="shared" si="3304"/>
        <v>0</v>
      </c>
      <c r="AQ1436" s="126">
        <v>0</v>
      </c>
      <c r="AR1436" s="126">
        <v>0</v>
      </c>
      <c r="AS1436" s="127">
        <f t="shared" si="3305"/>
        <v>0</v>
      </c>
      <c r="AT1436" s="126">
        <v>0</v>
      </c>
      <c r="AU1436" s="126">
        <v>0</v>
      </c>
      <c r="AV1436" s="127">
        <f t="shared" si="3306"/>
        <v>0</v>
      </c>
      <c r="AW1436" s="127">
        <f t="shared" si="3307"/>
        <v>0</v>
      </c>
      <c r="AX1436" s="126">
        <v>0</v>
      </c>
      <c r="AY1436" s="126">
        <v>0</v>
      </c>
      <c r="AZ1436" s="127">
        <f t="shared" si="3308"/>
        <v>0</v>
      </c>
      <c r="BA1436" s="126">
        <v>0</v>
      </c>
      <c r="BB1436" s="126">
        <v>0</v>
      </c>
      <c r="BC1436" s="127">
        <f t="shared" si="3309"/>
        <v>0</v>
      </c>
      <c r="BD1436" s="127">
        <f t="shared" si="3310"/>
        <v>0</v>
      </c>
      <c r="BE1436" s="144" t="s">
        <v>50</v>
      </c>
      <c r="BF1436" s="134"/>
      <c r="BG1436" s="128"/>
      <c r="BH1436" s="152" t="s">
        <v>128</v>
      </c>
      <c r="BI1436" s="152"/>
      <c r="BJ1436" s="104"/>
    </row>
    <row r="1437" spans="2:62" s="96" customFormat="1" ht="36.75" hidden="1" customHeight="1">
      <c r="B1437" s="122"/>
      <c r="C1437" s="143"/>
      <c r="D1437" s="122"/>
      <c r="E1437" s="122"/>
      <c r="F1437" s="132">
        <v>30</v>
      </c>
      <c r="G1437" s="162" t="s">
        <v>834</v>
      </c>
      <c r="H1437" s="126">
        <v>0</v>
      </c>
      <c r="I1437" s="126">
        <v>0</v>
      </c>
      <c r="J1437" s="127">
        <f t="shared" si="3290"/>
        <v>0</v>
      </c>
      <c r="K1437" s="126">
        <v>0</v>
      </c>
      <c r="L1437" s="126">
        <v>0</v>
      </c>
      <c r="M1437" s="127">
        <f t="shared" si="3291"/>
        <v>0</v>
      </c>
      <c r="N1437" s="127">
        <f t="shared" si="3292"/>
        <v>0</v>
      </c>
      <c r="O1437" s="126">
        <v>0</v>
      </c>
      <c r="P1437" s="126">
        <v>0</v>
      </c>
      <c r="Q1437" s="127">
        <f t="shared" si="3293"/>
        <v>0</v>
      </c>
      <c r="R1437" s="126">
        <v>0</v>
      </c>
      <c r="S1437" s="126">
        <v>0</v>
      </c>
      <c r="T1437" s="127">
        <f t="shared" si="3294"/>
        <v>0</v>
      </c>
      <c r="U1437" s="127">
        <f t="shared" si="3295"/>
        <v>0</v>
      </c>
      <c r="V1437" s="126">
        <v>0</v>
      </c>
      <c r="W1437" s="126">
        <v>0</v>
      </c>
      <c r="X1437" s="127">
        <f t="shared" si="3296"/>
        <v>0</v>
      </c>
      <c r="Y1437" s="126">
        <v>0</v>
      </c>
      <c r="Z1437" s="126">
        <v>0</v>
      </c>
      <c r="AA1437" s="127">
        <f t="shared" si="3297"/>
        <v>0</v>
      </c>
      <c r="AB1437" s="127">
        <f t="shared" si="3298"/>
        <v>0</v>
      </c>
      <c r="AC1437" s="126">
        <v>0</v>
      </c>
      <c r="AD1437" s="126">
        <v>0</v>
      </c>
      <c r="AE1437" s="127">
        <f t="shared" si="3299"/>
        <v>0</v>
      </c>
      <c r="AF1437" s="126">
        <v>0</v>
      </c>
      <c r="AG1437" s="126">
        <v>0</v>
      </c>
      <c r="AH1437" s="127">
        <f t="shared" si="3300"/>
        <v>0</v>
      </c>
      <c r="AI1437" s="127">
        <f t="shared" si="3301"/>
        <v>0</v>
      </c>
      <c r="AJ1437" s="126">
        <v>0</v>
      </c>
      <c r="AK1437" s="126">
        <v>0</v>
      </c>
      <c r="AL1437" s="127">
        <f t="shared" si="3302"/>
        <v>0</v>
      </c>
      <c r="AM1437" s="126">
        <v>0</v>
      </c>
      <c r="AN1437" s="126">
        <v>0</v>
      </c>
      <c r="AO1437" s="127">
        <f t="shared" si="3303"/>
        <v>0</v>
      </c>
      <c r="AP1437" s="127">
        <f t="shared" si="3304"/>
        <v>0</v>
      </c>
      <c r="AQ1437" s="126">
        <v>0</v>
      </c>
      <c r="AR1437" s="126">
        <v>0</v>
      </c>
      <c r="AS1437" s="127">
        <f t="shared" si="3305"/>
        <v>0</v>
      </c>
      <c r="AT1437" s="126">
        <v>0</v>
      </c>
      <c r="AU1437" s="126">
        <v>0</v>
      </c>
      <c r="AV1437" s="127">
        <f t="shared" si="3306"/>
        <v>0</v>
      </c>
      <c r="AW1437" s="127">
        <f t="shared" si="3307"/>
        <v>0</v>
      </c>
      <c r="AX1437" s="126">
        <v>0</v>
      </c>
      <c r="AY1437" s="126">
        <v>0</v>
      </c>
      <c r="AZ1437" s="127">
        <f t="shared" si="3308"/>
        <v>0</v>
      </c>
      <c r="BA1437" s="126">
        <v>0</v>
      </c>
      <c r="BB1437" s="126">
        <v>0</v>
      </c>
      <c r="BC1437" s="127">
        <f t="shared" si="3309"/>
        <v>0</v>
      </c>
      <c r="BD1437" s="127">
        <f t="shared" si="3310"/>
        <v>0</v>
      </c>
      <c r="BE1437" s="144" t="s">
        <v>50</v>
      </c>
      <c r="BF1437" s="134"/>
      <c r="BG1437" s="128"/>
      <c r="BH1437" s="152" t="s">
        <v>128</v>
      </c>
      <c r="BI1437" s="152"/>
      <c r="BJ1437" s="104"/>
    </row>
    <row r="1438" spans="2:62" s="96" customFormat="1" ht="36.75" hidden="1" customHeight="1">
      <c r="B1438" s="122"/>
      <c r="C1438" s="143"/>
      <c r="D1438" s="122"/>
      <c r="E1438" s="122"/>
      <c r="F1438" s="132">
        <v>31</v>
      </c>
      <c r="G1438" s="162" t="s">
        <v>835</v>
      </c>
      <c r="H1438" s="126">
        <v>0</v>
      </c>
      <c r="I1438" s="126">
        <v>0</v>
      </c>
      <c r="J1438" s="127">
        <f t="shared" si="3290"/>
        <v>0</v>
      </c>
      <c r="K1438" s="126">
        <v>0</v>
      </c>
      <c r="L1438" s="126">
        <v>0</v>
      </c>
      <c r="M1438" s="127">
        <f t="shared" si="3291"/>
        <v>0</v>
      </c>
      <c r="N1438" s="127">
        <f t="shared" si="3292"/>
        <v>0</v>
      </c>
      <c r="O1438" s="126">
        <v>0</v>
      </c>
      <c r="P1438" s="126">
        <v>0</v>
      </c>
      <c r="Q1438" s="127">
        <f t="shared" si="3293"/>
        <v>0</v>
      </c>
      <c r="R1438" s="126">
        <v>0</v>
      </c>
      <c r="S1438" s="126">
        <v>0</v>
      </c>
      <c r="T1438" s="127">
        <f t="shared" si="3294"/>
        <v>0</v>
      </c>
      <c r="U1438" s="127">
        <f t="shared" si="3295"/>
        <v>0</v>
      </c>
      <c r="V1438" s="126">
        <v>0</v>
      </c>
      <c r="W1438" s="126">
        <v>0</v>
      </c>
      <c r="X1438" s="127">
        <f t="shared" si="3296"/>
        <v>0</v>
      </c>
      <c r="Y1438" s="126">
        <v>0</v>
      </c>
      <c r="Z1438" s="126">
        <v>0</v>
      </c>
      <c r="AA1438" s="127">
        <f t="shared" si="3297"/>
        <v>0</v>
      </c>
      <c r="AB1438" s="127">
        <f t="shared" si="3298"/>
        <v>0</v>
      </c>
      <c r="AC1438" s="126">
        <v>0</v>
      </c>
      <c r="AD1438" s="126">
        <v>0</v>
      </c>
      <c r="AE1438" s="127">
        <f t="shared" si="3299"/>
        <v>0</v>
      </c>
      <c r="AF1438" s="126">
        <v>0</v>
      </c>
      <c r="AG1438" s="126">
        <v>0</v>
      </c>
      <c r="AH1438" s="127">
        <f t="shared" si="3300"/>
        <v>0</v>
      </c>
      <c r="AI1438" s="127">
        <f t="shared" si="3301"/>
        <v>0</v>
      </c>
      <c r="AJ1438" s="126">
        <v>0</v>
      </c>
      <c r="AK1438" s="126">
        <v>0</v>
      </c>
      <c r="AL1438" s="127">
        <f t="shared" si="3302"/>
        <v>0</v>
      </c>
      <c r="AM1438" s="126">
        <v>0</v>
      </c>
      <c r="AN1438" s="126">
        <v>0</v>
      </c>
      <c r="AO1438" s="127">
        <f t="shared" si="3303"/>
        <v>0</v>
      </c>
      <c r="AP1438" s="127">
        <f t="shared" si="3304"/>
        <v>0</v>
      </c>
      <c r="AQ1438" s="126">
        <v>0</v>
      </c>
      <c r="AR1438" s="126">
        <v>0</v>
      </c>
      <c r="AS1438" s="127">
        <f t="shared" si="3305"/>
        <v>0</v>
      </c>
      <c r="AT1438" s="126">
        <v>0</v>
      </c>
      <c r="AU1438" s="126">
        <v>0</v>
      </c>
      <c r="AV1438" s="127">
        <f t="shared" si="3306"/>
        <v>0</v>
      </c>
      <c r="AW1438" s="127">
        <f t="shared" si="3307"/>
        <v>0</v>
      </c>
      <c r="AX1438" s="126">
        <v>0</v>
      </c>
      <c r="AY1438" s="126">
        <v>0</v>
      </c>
      <c r="AZ1438" s="127">
        <f t="shared" si="3308"/>
        <v>0</v>
      </c>
      <c r="BA1438" s="126">
        <v>0</v>
      </c>
      <c r="BB1438" s="126">
        <v>0</v>
      </c>
      <c r="BC1438" s="127">
        <f t="shared" si="3309"/>
        <v>0</v>
      </c>
      <c r="BD1438" s="127">
        <f t="shared" si="3310"/>
        <v>0</v>
      </c>
      <c r="BE1438" s="144" t="s">
        <v>50</v>
      </c>
      <c r="BF1438" s="134"/>
      <c r="BG1438" s="128"/>
      <c r="BH1438" s="152" t="s">
        <v>128</v>
      </c>
      <c r="BI1438" s="152"/>
      <c r="BJ1438" s="104"/>
    </row>
    <row r="1439" spans="2:62" s="96" customFormat="1" ht="36.75" hidden="1" customHeight="1">
      <c r="B1439" s="122"/>
      <c r="C1439" s="143"/>
      <c r="D1439" s="122"/>
      <c r="E1439" s="122"/>
      <c r="F1439" s="132">
        <v>32</v>
      </c>
      <c r="G1439" s="162" t="s">
        <v>836</v>
      </c>
      <c r="H1439" s="126">
        <v>0</v>
      </c>
      <c r="I1439" s="126">
        <v>0</v>
      </c>
      <c r="J1439" s="127">
        <f t="shared" si="3290"/>
        <v>0</v>
      </c>
      <c r="K1439" s="126">
        <v>0</v>
      </c>
      <c r="L1439" s="126">
        <v>0</v>
      </c>
      <c r="M1439" s="127">
        <f t="shared" si="3291"/>
        <v>0</v>
      </c>
      <c r="N1439" s="127">
        <f t="shared" si="3292"/>
        <v>0</v>
      </c>
      <c r="O1439" s="126">
        <v>0</v>
      </c>
      <c r="P1439" s="126">
        <v>0</v>
      </c>
      <c r="Q1439" s="127">
        <f t="shared" si="3293"/>
        <v>0</v>
      </c>
      <c r="R1439" s="126">
        <v>0</v>
      </c>
      <c r="S1439" s="126">
        <v>0</v>
      </c>
      <c r="T1439" s="127">
        <f t="shared" si="3294"/>
        <v>0</v>
      </c>
      <c r="U1439" s="127">
        <f t="shared" si="3295"/>
        <v>0</v>
      </c>
      <c r="V1439" s="126">
        <v>0</v>
      </c>
      <c r="W1439" s="126">
        <v>0</v>
      </c>
      <c r="X1439" s="127">
        <f t="shared" si="3296"/>
        <v>0</v>
      </c>
      <c r="Y1439" s="126">
        <v>0</v>
      </c>
      <c r="Z1439" s="126">
        <v>0</v>
      </c>
      <c r="AA1439" s="127">
        <f t="shared" si="3297"/>
        <v>0</v>
      </c>
      <c r="AB1439" s="127">
        <f t="shared" si="3298"/>
        <v>0</v>
      </c>
      <c r="AC1439" s="126">
        <v>0</v>
      </c>
      <c r="AD1439" s="126">
        <v>0</v>
      </c>
      <c r="AE1439" s="127">
        <f t="shared" si="3299"/>
        <v>0</v>
      </c>
      <c r="AF1439" s="126">
        <v>0</v>
      </c>
      <c r="AG1439" s="126">
        <v>0</v>
      </c>
      <c r="AH1439" s="127">
        <f t="shared" si="3300"/>
        <v>0</v>
      </c>
      <c r="AI1439" s="127">
        <f t="shared" si="3301"/>
        <v>0</v>
      </c>
      <c r="AJ1439" s="126">
        <v>0</v>
      </c>
      <c r="AK1439" s="126">
        <v>0</v>
      </c>
      <c r="AL1439" s="127">
        <f t="shared" si="3302"/>
        <v>0</v>
      </c>
      <c r="AM1439" s="126">
        <v>0</v>
      </c>
      <c r="AN1439" s="126">
        <v>0</v>
      </c>
      <c r="AO1439" s="127">
        <f t="shared" si="3303"/>
        <v>0</v>
      </c>
      <c r="AP1439" s="127">
        <f t="shared" si="3304"/>
        <v>0</v>
      </c>
      <c r="AQ1439" s="126">
        <v>0</v>
      </c>
      <c r="AR1439" s="126">
        <v>0</v>
      </c>
      <c r="AS1439" s="127">
        <f t="shared" si="3305"/>
        <v>0</v>
      </c>
      <c r="AT1439" s="126">
        <v>0</v>
      </c>
      <c r="AU1439" s="126">
        <v>0</v>
      </c>
      <c r="AV1439" s="127">
        <f t="shared" si="3306"/>
        <v>0</v>
      </c>
      <c r="AW1439" s="127">
        <f t="shared" si="3307"/>
        <v>0</v>
      </c>
      <c r="AX1439" s="126">
        <v>0</v>
      </c>
      <c r="AY1439" s="126">
        <v>0</v>
      </c>
      <c r="AZ1439" s="127">
        <f t="shared" si="3308"/>
        <v>0</v>
      </c>
      <c r="BA1439" s="126">
        <v>0</v>
      </c>
      <c r="BB1439" s="126">
        <v>0</v>
      </c>
      <c r="BC1439" s="127">
        <f t="shared" si="3309"/>
        <v>0</v>
      </c>
      <c r="BD1439" s="127">
        <f t="shared" si="3310"/>
        <v>0</v>
      </c>
      <c r="BE1439" s="144" t="s">
        <v>50</v>
      </c>
      <c r="BF1439" s="134"/>
      <c r="BG1439" s="128"/>
      <c r="BH1439" s="152" t="s">
        <v>128</v>
      </c>
      <c r="BI1439" s="152"/>
      <c r="BJ1439" s="104"/>
    </row>
    <row r="1440" spans="2:62" s="96" customFormat="1" ht="36.75" hidden="1" customHeight="1">
      <c r="B1440" s="122"/>
      <c r="C1440" s="143"/>
      <c r="D1440" s="122"/>
      <c r="E1440" s="122"/>
      <c r="F1440" s="132">
        <v>33</v>
      </c>
      <c r="G1440" s="162" t="s">
        <v>837</v>
      </c>
      <c r="H1440" s="126">
        <v>0</v>
      </c>
      <c r="I1440" s="126">
        <v>0</v>
      </c>
      <c r="J1440" s="127">
        <f t="shared" si="3290"/>
        <v>0</v>
      </c>
      <c r="K1440" s="126">
        <v>0</v>
      </c>
      <c r="L1440" s="126">
        <v>0</v>
      </c>
      <c r="M1440" s="127">
        <f t="shared" si="3291"/>
        <v>0</v>
      </c>
      <c r="N1440" s="127">
        <f t="shared" si="3292"/>
        <v>0</v>
      </c>
      <c r="O1440" s="126">
        <v>0</v>
      </c>
      <c r="P1440" s="126">
        <v>0</v>
      </c>
      <c r="Q1440" s="127">
        <f t="shared" si="3293"/>
        <v>0</v>
      </c>
      <c r="R1440" s="126">
        <v>0</v>
      </c>
      <c r="S1440" s="126">
        <v>0</v>
      </c>
      <c r="T1440" s="127">
        <f t="shared" si="3294"/>
        <v>0</v>
      </c>
      <c r="U1440" s="127">
        <f t="shared" si="3295"/>
        <v>0</v>
      </c>
      <c r="V1440" s="126">
        <v>0</v>
      </c>
      <c r="W1440" s="126">
        <v>0</v>
      </c>
      <c r="X1440" s="127">
        <f t="shared" si="3296"/>
        <v>0</v>
      </c>
      <c r="Y1440" s="126">
        <v>0</v>
      </c>
      <c r="Z1440" s="126">
        <v>0</v>
      </c>
      <c r="AA1440" s="127">
        <f t="shared" si="3297"/>
        <v>0</v>
      </c>
      <c r="AB1440" s="127">
        <f t="shared" si="3298"/>
        <v>0</v>
      </c>
      <c r="AC1440" s="126">
        <v>0</v>
      </c>
      <c r="AD1440" s="126">
        <v>0</v>
      </c>
      <c r="AE1440" s="127">
        <f t="shared" si="3299"/>
        <v>0</v>
      </c>
      <c r="AF1440" s="126">
        <v>0</v>
      </c>
      <c r="AG1440" s="126">
        <v>0</v>
      </c>
      <c r="AH1440" s="127">
        <f t="shared" si="3300"/>
        <v>0</v>
      </c>
      <c r="AI1440" s="127">
        <f t="shared" si="3301"/>
        <v>0</v>
      </c>
      <c r="AJ1440" s="126">
        <v>0</v>
      </c>
      <c r="AK1440" s="126">
        <v>0</v>
      </c>
      <c r="AL1440" s="127">
        <f t="shared" si="3302"/>
        <v>0</v>
      </c>
      <c r="AM1440" s="126">
        <v>0</v>
      </c>
      <c r="AN1440" s="126">
        <v>0</v>
      </c>
      <c r="AO1440" s="127">
        <f t="shared" si="3303"/>
        <v>0</v>
      </c>
      <c r="AP1440" s="127">
        <f t="shared" si="3304"/>
        <v>0</v>
      </c>
      <c r="AQ1440" s="126">
        <v>0</v>
      </c>
      <c r="AR1440" s="126">
        <v>0</v>
      </c>
      <c r="AS1440" s="127">
        <f t="shared" si="3305"/>
        <v>0</v>
      </c>
      <c r="AT1440" s="126">
        <v>0</v>
      </c>
      <c r="AU1440" s="126">
        <v>0</v>
      </c>
      <c r="AV1440" s="127">
        <f t="shared" si="3306"/>
        <v>0</v>
      </c>
      <c r="AW1440" s="127">
        <f t="shared" si="3307"/>
        <v>0</v>
      </c>
      <c r="AX1440" s="126">
        <v>0</v>
      </c>
      <c r="AY1440" s="126">
        <v>0</v>
      </c>
      <c r="AZ1440" s="127">
        <f t="shared" si="3308"/>
        <v>0</v>
      </c>
      <c r="BA1440" s="126">
        <v>0</v>
      </c>
      <c r="BB1440" s="126">
        <v>0</v>
      </c>
      <c r="BC1440" s="127">
        <f t="shared" si="3309"/>
        <v>0</v>
      </c>
      <c r="BD1440" s="127">
        <f t="shared" si="3310"/>
        <v>0</v>
      </c>
      <c r="BE1440" s="144" t="s">
        <v>50</v>
      </c>
      <c r="BF1440" s="134"/>
      <c r="BG1440" s="128"/>
      <c r="BH1440" s="152" t="s">
        <v>128</v>
      </c>
      <c r="BI1440" s="152"/>
      <c r="BJ1440" s="104"/>
    </row>
    <row r="1441" spans="2:62" s="96" customFormat="1" ht="36.75" hidden="1" customHeight="1">
      <c r="B1441" s="122"/>
      <c r="C1441" s="143"/>
      <c r="D1441" s="122"/>
      <c r="E1441" s="122"/>
      <c r="F1441" s="132">
        <v>34</v>
      </c>
      <c r="G1441" s="162" t="s">
        <v>838</v>
      </c>
      <c r="H1441" s="126">
        <v>0</v>
      </c>
      <c r="I1441" s="126">
        <v>0</v>
      </c>
      <c r="J1441" s="127">
        <f t="shared" si="3290"/>
        <v>0</v>
      </c>
      <c r="K1441" s="126">
        <v>0</v>
      </c>
      <c r="L1441" s="126">
        <v>0</v>
      </c>
      <c r="M1441" s="127">
        <f t="shared" si="3291"/>
        <v>0</v>
      </c>
      <c r="N1441" s="127">
        <f t="shared" si="3292"/>
        <v>0</v>
      </c>
      <c r="O1441" s="126">
        <v>0</v>
      </c>
      <c r="P1441" s="126">
        <v>0</v>
      </c>
      <c r="Q1441" s="127">
        <f t="shared" si="3293"/>
        <v>0</v>
      </c>
      <c r="R1441" s="126">
        <v>0</v>
      </c>
      <c r="S1441" s="126">
        <v>0</v>
      </c>
      <c r="T1441" s="127">
        <f t="shared" si="3294"/>
        <v>0</v>
      </c>
      <c r="U1441" s="127">
        <f t="shared" si="3295"/>
        <v>0</v>
      </c>
      <c r="V1441" s="126">
        <v>0</v>
      </c>
      <c r="W1441" s="126">
        <v>0</v>
      </c>
      <c r="X1441" s="127">
        <f t="shared" si="3296"/>
        <v>0</v>
      </c>
      <c r="Y1441" s="126">
        <v>0</v>
      </c>
      <c r="Z1441" s="126">
        <v>0</v>
      </c>
      <c r="AA1441" s="127">
        <f t="shared" si="3297"/>
        <v>0</v>
      </c>
      <c r="AB1441" s="127">
        <f t="shared" si="3298"/>
        <v>0</v>
      </c>
      <c r="AC1441" s="126">
        <v>0</v>
      </c>
      <c r="AD1441" s="126">
        <v>0</v>
      </c>
      <c r="AE1441" s="127">
        <f t="shared" si="3299"/>
        <v>0</v>
      </c>
      <c r="AF1441" s="126">
        <v>0</v>
      </c>
      <c r="AG1441" s="126">
        <v>0</v>
      </c>
      <c r="AH1441" s="127">
        <f t="shared" si="3300"/>
        <v>0</v>
      </c>
      <c r="AI1441" s="127">
        <f t="shared" si="3301"/>
        <v>0</v>
      </c>
      <c r="AJ1441" s="126">
        <v>0</v>
      </c>
      <c r="AK1441" s="126">
        <v>0</v>
      </c>
      <c r="AL1441" s="127">
        <f t="shared" si="3302"/>
        <v>0</v>
      </c>
      <c r="AM1441" s="126">
        <v>0</v>
      </c>
      <c r="AN1441" s="126">
        <v>0</v>
      </c>
      <c r="AO1441" s="127">
        <f t="shared" si="3303"/>
        <v>0</v>
      </c>
      <c r="AP1441" s="127">
        <f t="shared" si="3304"/>
        <v>0</v>
      </c>
      <c r="AQ1441" s="126">
        <v>0</v>
      </c>
      <c r="AR1441" s="126">
        <v>0</v>
      </c>
      <c r="AS1441" s="127">
        <f t="shared" si="3305"/>
        <v>0</v>
      </c>
      <c r="AT1441" s="126">
        <v>0</v>
      </c>
      <c r="AU1441" s="126">
        <v>0</v>
      </c>
      <c r="AV1441" s="127">
        <f t="shared" si="3306"/>
        <v>0</v>
      </c>
      <c r="AW1441" s="127">
        <f t="shared" si="3307"/>
        <v>0</v>
      </c>
      <c r="AX1441" s="126">
        <v>0</v>
      </c>
      <c r="AY1441" s="126">
        <v>0</v>
      </c>
      <c r="AZ1441" s="127">
        <f t="shared" si="3308"/>
        <v>0</v>
      </c>
      <c r="BA1441" s="126">
        <v>0</v>
      </c>
      <c r="BB1441" s="126">
        <v>0</v>
      </c>
      <c r="BC1441" s="127">
        <f t="shared" si="3309"/>
        <v>0</v>
      </c>
      <c r="BD1441" s="127">
        <f t="shared" si="3310"/>
        <v>0</v>
      </c>
      <c r="BE1441" s="144" t="s">
        <v>50</v>
      </c>
      <c r="BF1441" s="134"/>
      <c r="BG1441" s="128"/>
      <c r="BH1441" s="152" t="s">
        <v>128</v>
      </c>
      <c r="BI1441" s="152"/>
      <c r="BJ1441" s="104"/>
    </row>
    <row r="1442" spans="2:62" s="96" customFormat="1" ht="36.75" hidden="1" customHeight="1">
      <c r="B1442" s="122"/>
      <c r="C1442" s="143"/>
      <c r="D1442" s="122"/>
      <c r="E1442" s="122"/>
      <c r="F1442" s="132">
        <v>35</v>
      </c>
      <c r="G1442" s="162" t="s">
        <v>839</v>
      </c>
      <c r="H1442" s="126">
        <v>0</v>
      </c>
      <c r="I1442" s="126">
        <v>0</v>
      </c>
      <c r="J1442" s="127">
        <f t="shared" si="3290"/>
        <v>0</v>
      </c>
      <c r="K1442" s="126">
        <v>0</v>
      </c>
      <c r="L1442" s="126">
        <v>0</v>
      </c>
      <c r="M1442" s="127">
        <f t="shared" si="3291"/>
        <v>0</v>
      </c>
      <c r="N1442" s="127">
        <f t="shared" si="3292"/>
        <v>0</v>
      </c>
      <c r="O1442" s="126">
        <v>0</v>
      </c>
      <c r="P1442" s="126">
        <v>0</v>
      </c>
      <c r="Q1442" s="127">
        <f t="shared" si="3293"/>
        <v>0</v>
      </c>
      <c r="R1442" s="126">
        <v>0</v>
      </c>
      <c r="S1442" s="126">
        <v>0</v>
      </c>
      <c r="T1442" s="127">
        <f t="shared" si="3294"/>
        <v>0</v>
      </c>
      <c r="U1442" s="127">
        <f t="shared" si="3295"/>
        <v>0</v>
      </c>
      <c r="V1442" s="126">
        <v>0</v>
      </c>
      <c r="W1442" s="126">
        <v>0</v>
      </c>
      <c r="X1442" s="127">
        <f t="shared" si="3296"/>
        <v>0</v>
      </c>
      <c r="Y1442" s="126">
        <v>0</v>
      </c>
      <c r="Z1442" s="126">
        <v>0</v>
      </c>
      <c r="AA1442" s="127">
        <f t="shared" si="3297"/>
        <v>0</v>
      </c>
      <c r="AB1442" s="127">
        <f t="shared" si="3298"/>
        <v>0</v>
      </c>
      <c r="AC1442" s="126">
        <v>0</v>
      </c>
      <c r="AD1442" s="126">
        <v>0</v>
      </c>
      <c r="AE1442" s="127">
        <f t="shared" si="3299"/>
        <v>0</v>
      </c>
      <c r="AF1442" s="126">
        <v>0</v>
      </c>
      <c r="AG1442" s="126">
        <v>0</v>
      </c>
      <c r="AH1442" s="127">
        <f t="shared" si="3300"/>
        <v>0</v>
      </c>
      <c r="AI1442" s="127">
        <f t="shared" si="3301"/>
        <v>0</v>
      </c>
      <c r="AJ1442" s="126">
        <v>0</v>
      </c>
      <c r="AK1442" s="126">
        <v>0</v>
      </c>
      <c r="AL1442" s="127">
        <f t="shared" si="3302"/>
        <v>0</v>
      </c>
      <c r="AM1442" s="126">
        <v>0</v>
      </c>
      <c r="AN1442" s="126">
        <v>0</v>
      </c>
      <c r="AO1442" s="127">
        <f t="shared" si="3303"/>
        <v>0</v>
      </c>
      <c r="AP1442" s="127">
        <f t="shared" si="3304"/>
        <v>0</v>
      </c>
      <c r="AQ1442" s="126">
        <v>0</v>
      </c>
      <c r="AR1442" s="126">
        <v>0</v>
      </c>
      <c r="AS1442" s="127">
        <f t="shared" si="3305"/>
        <v>0</v>
      </c>
      <c r="AT1442" s="126">
        <v>0</v>
      </c>
      <c r="AU1442" s="126">
        <v>0</v>
      </c>
      <c r="AV1442" s="127">
        <f t="shared" si="3306"/>
        <v>0</v>
      </c>
      <c r="AW1442" s="127">
        <f t="shared" si="3307"/>
        <v>0</v>
      </c>
      <c r="AX1442" s="126">
        <v>0</v>
      </c>
      <c r="AY1442" s="126">
        <v>0</v>
      </c>
      <c r="AZ1442" s="127">
        <f t="shared" si="3308"/>
        <v>0</v>
      </c>
      <c r="BA1442" s="126">
        <v>0</v>
      </c>
      <c r="BB1442" s="126">
        <v>0</v>
      </c>
      <c r="BC1442" s="127">
        <f t="shared" si="3309"/>
        <v>0</v>
      </c>
      <c r="BD1442" s="127">
        <f t="shared" si="3310"/>
        <v>0</v>
      </c>
      <c r="BE1442" s="144" t="s">
        <v>50</v>
      </c>
      <c r="BF1442" s="134"/>
      <c r="BG1442" s="128"/>
      <c r="BH1442" s="152" t="s">
        <v>128</v>
      </c>
      <c r="BI1442" s="152"/>
      <c r="BJ1442" s="104"/>
    </row>
    <row r="1443" spans="2:62" s="96" customFormat="1" ht="36.75" hidden="1" customHeight="1">
      <c r="B1443" s="122"/>
      <c r="C1443" s="143"/>
      <c r="D1443" s="122"/>
      <c r="E1443" s="122"/>
      <c r="F1443" s="132">
        <v>36</v>
      </c>
      <c r="G1443" s="162" t="s">
        <v>840</v>
      </c>
      <c r="H1443" s="126">
        <v>0</v>
      </c>
      <c r="I1443" s="126">
        <v>0</v>
      </c>
      <c r="J1443" s="127">
        <f t="shared" si="3290"/>
        <v>0</v>
      </c>
      <c r="K1443" s="126">
        <v>0</v>
      </c>
      <c r="L1443" s="126">
        <v>0</v>
      </c>
      <c r="M1443" s="127">
        <f t="shared" si="3291"/>
        <v>0</v>
      </c>
      <c r="N1443" s="127">
        <f t="shared" si="3292"/>
        <v>0</v>
      </c>
      <c r="O1443" s="126">
        <v>0</v>
      </c>
      <c r="P1443" s="126">
        <v>0</v>
      </c>
      <c r="Q1443" s="127">
        <f t="shared" si="3293"/>
        <v>0</v>
      </c>
      <c r="R1443" s="126">
        <v>0</v>
      </c>
      <c r="S1443" s="126">
        <v>0</v>
      </c>
      <c r="T1443" s="127">
        <f t="shared" si="3294"/>
        <v>0</v>
      </c>
      <c r="U1443" s="127">
        <f t="shared" si="3295"/>
        <v>0</v>
      </c>
      <c r="V1443" s="126">
        <v>0</v>
      </c>
      <c r="W1443" s="126">
        <v>0</v>
      </c>
      <c r="X1443" s="127">
        <f t="shared" si="3296"/>
        <v>0</v>
      </c>
      <c r="Y1443" s="126">
        <v>0</v>
      </c>
      <c r="Z1443" s="126">
        <v>0</v>
      </c>
      <c r="AA1443" s="127">
        <f t="shared" si="3297"/>
        <v>0</v>
      </c>
      <c r="AB1443" s="127">
        <f t="shared" si="3298"/>
        <v>0</v>
      </c>
      <c r="AC1443" s="126">
        <v>0</v>
      </c>
      <c r="AD1443" s="126">
        <v>0</v>
      </c>
      <c r="AE1443" s="127">
        <f t="shared" si="3299"/>
        <v>0</v>
      </c>
      <c r="AF1443" s="126">
        <v>0</v>
      </c>
      <c r="AG1443" s="126">
        <v>0</v>
      </c>
      <c r="AH1443" s="127">
        <f t="shared" si="3300"/>
        <v>0</v>
      </c>
      <c r="AI1443" s="127">
        <f t="shared" si="3301"/>
        <v>0</v>
      </c>
      <c r="AJ1443" s="126">
        <v>0</v>
      </c>
      <c r="AK1443" s="126">
        <v>0</v>
      </c>
      <c r="AL1443" s="127">
        <f t="shared" si="3302"/>
        <v>0</v>
      </c>
      <c r="AM1443" s="126">
        <v>0</v>
      </c>
      <c r="AN1443" s="126">
        <v>0</v>
      </c>
      <c r="AO1443" s="127">
        <f t="shared" si="3303"/>
        <v>0</v>
      </c>
      <c r="AP1443" s="127">
        <f t="shared" si="3304"/>
        <v>0</v>
      </c>
      <c r="AQ1443" s="126">
        <v>0</v>
      </c>
      <c r="AR1443" s="126">
        <v>0</v>
      </c>
      <c r="AS1443" s="127">
        <f t="shared" si="3305"/>
        <v>0</v>
      </c>
      <c r="AT1443" s="126">
        <v>0</v>
      </c>
      <c r="AU1443" s="126">
        <v>0</v>
      </c>
      <c r="AV1443" s="127">
        <f t="shared" si="3306"/>
        <v>0</v>
      </c>
      <c r="AW1443" s="127">
        <f t="shared" si="3307"/>
        <v>0</v>
      </c>
      <c r="AX1443" s="126">
        <v>0</v>
      </c>
      <c r="AY1443" s="126">
        <v>0</v>
      </c>
      <c r="AZ1443" s="127">
        <f t="shared" si="3308"/>
        <v>0</v>
      </c>
      <c r="BA1443" s="126">
        <v>0</v>
      </c>
      <c r="BB1443" s="126">
        <v>0</v>
      </c>
      <c r="BC1443" s="127">
        <f t="shared" si="3309"/>
        <v>0</v>
      </c>
      <c r="BD1443" s="127">
        <f t="shared" si="3310"/>
        <v>0</v>
      </c>
      <c r="BE1443" s="144" t="s">
        <v>50</v>
      </c>
      <c r="BF1443" s="134"/>
      <c r="BG1443" s="128"/>
      <c r="BH1443" s="152" t="s">
        <v>128</v>
      </c>
      <c r="BI1443" s="152"/>
      <c r="BJ1443" s="104"/>
    </row>
    <row r="1444" spans="2:62" s="121" customFormat="1" hidden="1">
      <c r="B1444" s="114">
        <v>2014</v>
      </c>
      <c r="C1444" s="115">
        <v>8317</v>
      </c>
      <c r="D1444" s="114">
        <v>9</v>
      </c>
      <c r="E1444" s="114">
        <v>532</v>
      </c>
      <c r="F1444" s="114"/>
      <c r="G1444" s="116" t="s">
        <v>234</v>
      </c>
      <c r="H1444" s="117">
        <f>SUM(H1445:H1494)</f>
        <v>0</v>
      </c>
      <c r="I1444" s="117">
        <f t="shared" ref="I1444:O1444" si="3311">SUM(I1445:I1494)</f>
        <v>0</v>
      </c>
      <c r="J1444" s="117">
        <f t="shared" si="3311"/>
        <v>0</v>
      </c>
      <c r="K1444" s="117">
        <f t="shared" si="3311"/>
        <v>0</v>
      </c>
      <c r="L1444" s="117">
        <f t="shared" si="3311"/>
        <v>0</v>
      </c>
      <c r="M1444" s="117">
        <f t="shared" si="3311"/>
        <v>0</v>
      </c>
      <c r="N1444" s="117">
        <f t="shared" si="3311"/>
        <v>0</v>
      </c>
      <c r="O1444" s="117">
        <f t="shared" si="3311"/>
        <v>0</v>
      </c>
      <c r="P1444" s="117">
        <f t="shared" ref="P1444:BD1444" si="3312">SUM(P1445:P1494)</f>
        <v>0</v>
      </c>
      <c r="Q1444" s="117">
        <f t="shared" si="3312"/>
        <v>0</v>
      </c>
      <c r="R1444" s="117">
        <f t="shared" si="3312"/>
        <v>0</v>
      </c>
      <c r="S1444" s="117">
        <f t="shared" si="3312"/>
        <v>0</v>
      </c>
      <c r="T1444" s="117">
        <f t="shared" si="3312"/>
        <v>0</v>
      </c>
      <c r="U1444" s="117">
        <f t="shared" si="3312"/>
        <v>0</v>
      </c>
      <c r="V1444" s="117">
        <f t="shared" si="3312"/>
        <v>0</v>
      </c>
      <c r="W1444" s="117">
        <f t="shared" si="3312"/>
        <v>0</v>
      </c>
      <c r="X1444" s="117">
        <f t="shared" si="3312"/>
        <v>0</v>
      </c>
      <c r="Y1444" s="117">
        <f t="shared" si="3312"/>
        <v>0</v>
      </c>
      <c r="Z1444" s="117">
        <f t="shared" si="3312"/>
        <v>0</v>
      </c>
      <c r="AA1444" s="117">
        <f t="shared" si="3312"/>
        <v>0</v>
      </c>
      <c r="AB1444" s="117">
        <f t="shared" si="3312"/>
        <v>0</v>
      </c>
      <c r="AC1444" s="117">
        <f t="shared" si="3312"/>
        <v>0</v>
      </c>
      <c r="AD1444" s="117">
        <f t="shared" si="3312"/>
        <v>0</v>
      </c>
      <c r="AE1444" s="117">
        <f t="shared" si="3312"/>
        <v>0</v>
      </c>
      <c r="AF1444" s="117">
        <f t="shared" si="3312"/>
        <v>0</v>
      </c>
      <c r="AG1444" s="117">
        <f t="shared" si="3312"/>
        <v>0</v>
      </c>
      <c r="AH1444" s="117">
        <f t="shared" si="3312"/>
        <v>0</v>
      </c>
      <c r="AI1444" s="117">
        <f t="shared" si="3312"/>
        <v>0</v>
      </c>
      <c r="AJ1444" s="117">
        <f t="shared" si="3312"/>
        <v>0</v>
      </c>
      <c r="AK1444" s="117">
        <f t="shared" si="3312"/>
        <v>0</v>
      </c>
      <c r="AL1444" s="117">
        <f t="shared" si="3312"/>
        <v>0</v>
      </c>
      <c r="AM1444" s="117">
        <f t="shared" si="3312"/>
        <v>0</v>
      </c>
      <c r="AN1444" s="117">
        <f t="shared" si="3312"/>
        <v>0</v>
      </c>
      <c r="AO1444" s="117">
        <f t="shared" si="3312"/>
        <v>0</v>
      </c>
      <c r="AP1444" s="117">
        <f t="shared" si="3312"/>
        <v>0</v>
      </c>
      <c r="AQ1444" s="117">
        <f t="shared" si="3312"/>
        <v>0</v>
      </c>
      <c r="AR1444" s="117">
        <f t="shared" si="3312"/>
        <v>0</v>
      </c>
      <c r="AS1444" s="117">
        <f t="shared" si="3312"/>
        <v>0</v>
      </c>
      <c r="AT1444" s="117">
        <f t="shared" si="3312"/>
        <v>0</v>
      </c>
      <c r="AU1444" s="117">
        <f t="shared" si="3312"/>
        <v>0</v>
      </c>
      <c r="AV1444" s="117">
        <f t="shared" si="3312"/>
        <v>0</v>
      </c>
      <c r="AW1444" s="117">
        <f t="shared" si="3312"/>
        <v>0</v>
      </c>
      <c r="AX1444" s="117">
        <f t="shared" si="3312"/>
        <v>0</v>
      </c>
      <c r="AY1444" s="117">
        <f t="shared" si="3312"/>
        <v>0</v>
      </c>
      <c r="AZ1444" s="117">
        <f t="shared" si="3312"/>
        <v>0</v>
      </c>
      <c r="BA1444" s="117">
        <f t="shared" si="3312"/>
        <v>0</v>
      </c>
      <c r="BB1444" s="117">
        <f t="shared" si="3312"/>
        <v>0</v>
      </c>
      <c r="BC1444" s="117">
        <f t="shared" si="3312"/>
        <v>0</v>
      </c>
      <c r="BD1444" s="117">
        <f t="shared" si="3312"/>
        <v>0</v>
      </c>
      <c r="BE1444" s="118"/>
      <c r="BF1444" s="119"/>
      <c r="BG1444" s="118"/>
      <c r="BH1444" s="140"/>
      <c r="BI1444" s="140"/>
      <c r="BJ1444" s="104"/>
    </row>
    <row r="1445" spans="2:62" s="96" customFormat="1" ht="36.75" hidden="1" customHeight="1">
      <c r="B1445" s="122"/>
      <c r="C1445" s="143"/>
      <c r="D1445" s="122"/>
      <c r="E1445" s="122"/>
      <c r="F1445" s="132">
        <v>1</v>
      </c>
      <c r="G1445" s="162" t="s">
        <v>841</v>
      </c>
      <c r="H1445" s="126">
        <v>0</v>
      </c>
      <c r="I1445" s="126">
        <v>0</v>
      </c>
      <c r="J1445" s="127">
        <f t="shared" ref="J1445:J1494" si="3313">H1445+I1445</f>
        <v>0</v>
      </c>
      <c r="K1445" s="126">
        <v>0</v>
      </c>
      <c r="L1445" s="126">
        <v>0</v>
      </c>
      <c r="M1445" s="127">
        <f t="shared" ref="M1445:M1494" si="3314">K1445+L1445</f>
        <v>0</v>
      </c>
      <c r="N1445" s="127">
        <f t="shared" ref="N1445:N1494" si="3315">J1445+M1445</f>
        <v>0</v>
      </c>
      <c r="O1445" s="126">
        <v>0</v>
      </c>
      <c r="P1445" s="126">
        <v>0</v>
      </c>
      <c r="Q1445" s="127">
        <f t="shared" ref="Q1445:Q1494" si="3316">O1445+P1445</f>
        <v>0</v>
      </c>
      <c r="R1445" s="126">
        <v>0</v>
      </c>
      <c r="S1445" s="126">
        <v>0</v>
      </c>
      <c r="T1445" s="127">
        <f t="shared" ref="T1445:T1494" si="3317">R1445+S1445</f>
        <v>0</v>
      </c>
      <c r="U1445" s="127">
        <f t="shared" ref="U1445:U1494" si="3318">Q1445+T1445</f>
        <v>0</v>
      </c>
      <c r="V1445" s="126">
        <v>0</v>
      </c>
      <c r="W1445" s="126">
        <v>0</v>
      </c>
      <c r="X1445" s="127">
        <f t="shared" ref="X1445:X1494" si="3319">V1445+W1445</f>
        <v>0</v>
      </c>
      <c r="Y1445" s="126">
        <v>0</v>
      </c>
      <c r="Z1445" s="126">
        <v>0</v>
      </c>
      <c r="AA1445" s="127">
        <f t="shared" ref="AA1445:AA1494" si="3320">Y1445+Z1445</f>
        <v>0</v>
      </c>
      <c r="AB1445" s="127">
        <f t="shared" ref="AB1445:AB1494" si="3321">X1445+AA1445</f>
        <v>0</v>
      </c>
      <c r="AC1445" s="126">
        <v>0</v>
      </c>
      <c r="AD1445" s="126">
        <v>0</v>
      </c>
      <c r="AE1445" s="127">
        <f t="shared" ref="AE1445:AE1494" si="3322">AC1445+AD1445</f>
        <v>0</v>
      </c>
      <c r="AF1445" s="126">
        <v>0</v>
      </c>
      <c r="AG1445" s="126">
        <v>0</v>
      </c>
      <c r="AH1445" s="127">
        <f t="shared" ref="AH1445:AH1494" si="3323">AF1445+AG1445</f>
        <v>0</v>
      </c>
      <c r="AI1445" s="127">
        <f t="shared" ref="AI1445:AI1494" si="3324">AE1445+AH1445</f>
        <v>0</v>
      </c>
      <c r="AJ1445" s="126">
        <v>0</v>
      </c>
      <c r="AK1445" s="126">
        <v>0</v>
      </c>
      <c r="AL1445" s="127">
        <f t="shared" ref="AL1445:AL1494" si="3325">AJ1445+AK1445</f>
        <v>0</v>
      </c>
      <c r="AM1445" s="126">
        <v>0</v>
      </c>
      <c r="AN1445" s="126">
        <v>0</v>
      </c>
      <c r="AO1445" s="127">
        <f t="shared" ref="AO1445:AO1494" si="3326">AM1445+AN1445</f>
        <v>0</v>
      </c>
      <c r="AP1445" s="127">
        <f t="shared" ref="AP1445:AP1494" si="3327">AL1445+AO1445</f>
        <v>0</v>
      </c>
      <c r="AQ1445" s="126">
        <v>0</v>
      </c>
      <c r="AR1445" s="126">
        <v>0</v>
      </c>
      <c r="AS1445" s="127">
        <f t="shared" ref="AS1445:AS1494" si="3328">AQ1445+AR1445</f>
        <v>0</v>
      </c>
      <c r="AT1445" s="126">
        <v>0</v>
      </c>
      <c r="AU1445" s="126">
        <v>0</v>
      </c>
      <c r="AV1445" s="127">
        <f t="shared" ref="AV1445:AV1494" si="3329">AT1445+AU1445</f>
        <v>0</v>
      </c>
      <c r="AW1445" s="127">
        <f t="shared" ref="AW1445:AW1494" si="3330">AS1445+AV1445</f>
        <v>0</v>
      </c>
      <c r="AX1445" s="126">
        <v>0</v>
      </c>
      <c r="AY1445" s="126">
        <v>0</v>
      </c>
      <c r="AZ1445" s="127">
        <f t="shared" ref="AZ1445:AZ1494" si="3331">AX1445+AY1445</f>
        <v>0</v>
      </c>
      <c r="BA1445" s="126">
        <v>0</v>
      </c>
      <c r="BB1445" s="126">
        <v>0</v>
      </c>
      <c r="BC1445" s="127">
        <f t="shared" ref="BC1445:BC1494" si="3332">BA1445+BB1445</f>
        <v>0</v>
      </c>
      <c r="BD1445" s="127">
        <f t="shared" ref="BD1445:BD1494" si="3333">AZ1445+BC1445</f>
        <v>0</v>
      </c>
      <c r="BE1445" s="144" t="s">
        <v>50</v>
      </c>
      <c r="BF1445" s="134"/>
      <c r="BG1445" s="128"/>
      <c r="BH1445" s="152" t="s">
        <v>128</v>
      </c>
      <c r="BI1445" s="152"/>
      <c r="BJ1445" s="104"/>
    </row>
    <row r="1446" spans="2:62" s="96" customFormat="1" ht="36.75" hidden="1" customHeight="1">
      <c r="B1446" s="122"/>
      <c r="C1446" s="143"/>
      <c r="D1446" s="122"/>
      <c r="E1446" s="122"/>
      <c r="F1446" s="132">
        <v>2</v>
      </c>
      <c r="G1446" s="162" t="s">
        <v>842</v>
      </c>
      <c r="H1446" s="126">
        <v>0</v>
      </c>
      <c r="I1446" s="126">
        <v>0</v>
      </c>
      <c r="J1446" s="127">
        <f t="shared" si="3313"/>
        <v>0</v>
      </c>
      <c r="K1446" s="126">
        <v>0</v>
      </c>
      <c r="L1446" s="126">
        <v>0</v>
      </c>
      <c r="M1446" s="127">
        <f t="shared" si="3314"/>
        <v>0</v>
      </c>
      <c r="N1446" s="127">
        <f t="shared" si="3315"/>
        <v>0</v>
      </c>
      <c r="O1446" s="126">
        <v>0</v>
      </c>
      <c r="P1446" s="126">
        <v>0</v>
      </c>
      <c r="Q1446" s="127">
        <f t="shared" si="3316"/>
        <v>0</v>
      </c>
      <c r="R1446" s="126">
        <v>0</v>
      </c>
      <c r="S1446" s="126">
        <v>0</v>
      </c>
      <c r="T1446" s="127">
        <f t="shared" si="3317"/>
        <v>0</v>
      </c>
      <c r="U1446" s="127">
        <f t="shared" si="3318"/>
        <v>0</v>
      </c>
      <c r="V1446" s="126">
        <v>0</v>
      </c>
      <c r="W1446" s="126">
        <v>0</v>
      </c>
      <c r="X1446" s="127">
        <f t="shared" si="3319"/>
        <v>0</v>
      </c>
      <c r="Y1446" s="126">
        <v>0</v>
      </c>
      <c r="Z1446" s="126">
        <v>0</v>
      </c>
      <c r="AA1446" s="127">
        <f t="shared" si="3320"/>
        <v>0</v>
      </c>
      <c r="AB1446" s="127">
        <f t="shared" si="3321"/>
        <v>0</v>
      </c>
      <c r="AC1446" s="126">
        <v>0</v>
      </c>
      <c r="AD1446" s="126">
        <v>0</v>
      </c>
      <c r="AE1446" s="127">
        <f t="shared" si="3322"/>
        <v>0</v>
      </c>
      <c r="AF1446" s="126">
        <v>0</v>
      </c>
      <c r="AG1446" s="126">
        <v>0</v>
      </c>
      <c r="AH1446" s="127">
        <f t="shared" si="3323"/>
        <v>0</v>
      </c>
      <c r="AI1446" s="127">
        <f t="shared" si="3324"/>
        <v>0</v>
      </c>
      <c r="AJ1446" s="126">
        <v>0</v>
      </c>
      <c r="AK1446" s="126">
        <v>0</v>
      </c>
      <c r="AL1446" s="127">
        <f t="shared" si="3325"/>
        <v>0</v>
      </c>
      <c r="AM1446" s="126">
        <v>0</v>
      </c>
      <c r="AN1446" s="126">
        <v>0</v>
      </c>
      <c r="AO1446" s="127">
        <f t="shared" si="3326"/>
        <v>0</v>
      </c>
      <c r="AP1446" s="127">
        <f t="shared" si="3327"/>
        <v>0</v>
      </c>
      <c r="AQ1446" s="126">
        <v>0</v>
      </c>
      <c r="AR1446" s="126">
        <v>0</v>
      </c>
      <c r="AS1446" s="127">
        <f t="shared" si="3328"/>
        <v>0</v>
      </c>
      <c r="AT1446" s="126">
        <v>0</v>
      </c>
      <c r="AU1446" s="126">
        <v>0</v>
      </c>
      <c r="AV1446" s="127">
        <f t="shared" si="3329"/>
        <v>0</v>
      </c>
      <c r="AW1446" s="127">
        <f t="shared" si="3330"/>
        <v>0</v>
      </c>
      <c r="AX1446" s="126">
        <v>0</v>
      </c>
      <c r="AY1446" s="126">
        <v>0</v>
      </c>
      <c r="AZ1446" s="127">
        <f t="shared" si="3331"/>
        <v>0</v>
      </c>
      <c r="BA1446" s="126">
        <v>0</v>
      </c>
      <c r="BB1446" s="126">
        <v>0</v>
      </c>
      <c r="BC1446" s="127">
        <f t="shared" si="3332"/>
        <v>0</v>
      </c>
      <c r="BD1446" s="127">
        <f t="shared" si="3333"/>
        <v>0</v>
      </c>
      <c r="BE1446" s="144" t="s">
        <v>50</v>
      </c>
      <c r="BF1446" s="134"/>
      <c r="BG1446" s="128"/>
      <c r="BH1446" s="152" t="s">
        <v>128</v>
      </c>
      <c r="BI1446" s="152"/>
      <c r="BJ1446" s="104"/>
    </row>
    <row r="1447" spans="2:62" s="96" customFormat="1" ht="36.75" hidden="1" customHeight="1">
      <c r="B1447" s="122"/>
      <c r="C1447" s="143"/>
      <c r="D1447" s="122"/>
      <c r="E1447" s="122"/>
      <c r="F1447" s="132">
        <v>3</v>
      </c>
      <c r="G1447" s="162" t="s">
        <v>843</v>
      </c>
      <c r="H1447" s="126">
        <v>0</v>
      </c>
      <c r="I1447" s="126">
        <v>0</v>
      </c>
      <c r="J1447" s="127">
        <f t="shared" si="3313"/>
        <v>0</v>
      </c>
      <c r="K1447" s="126">
        <v>0</v>
      </c>
      <c r="L1447" s="126">
        <v>0</v>
      </c>
      <c r="M1447" s="127">
        <f t="shared" si="3314"/>
        <v>0</v>
      </c>
      <c r="N1447" s="127">
        <f t="shared" si="3315"/>
        <v>0</v>
      </c>
      <c r="O1447" s="126">
        <v>0</v>
      </c>
      <c r="P1447" s="126">
        <v>0</v>
      </c>
      <c r="Q1447" s="127">
        <f t="shared" si="3316"/>
        <v>0</v>
      </c>
      <c r="R1447" s="126">
        <v>0</v>
      </c>
      <c r="S1447" s="126">
        <v>0</v>
      </c>
      <c r="T1447" s="127">
        <f t="shared" si="3317"/>
        <v>0</v>
      </c>
      <c r="U1447" s="127">
        <f t="shared" si="3318"/>
        <v>0</v>
      </c>
      <c r="V1447" s="126">
        <v>0</v>
      </c>
      <c r="W1447" s="126">
        <v>0</v>
      </c>
      <c r="X1447" s="127">
        <f t="shared" si="3319"/>
        <v>0</v>
      </c>
      <c r="Y1447" s="126">
        <v>0</v>
      </c>
      <c r="Z1447" s="126">
        <v>0</v>
      </c>
      <c r="AA1447" s="127">
        <f t="shared" si="3320"/>
        <v>0</v>
      </c>
      <c r="AB1447" s="127">
        <f t="shared" si="3321"/>
        <v>0</v>
      </c>
      <c r="AC1447" s="126">
        <v>0</v>
      </c>
      <c r="AD1447" s="126">
        <v>0</v>
      </c>
      <c r="AE1447" s="127">
        <f t="shared" si="3322"/>
        <v>0</v>
      </c>
      <c r="AF1447" s="126">
        <v>0</v>
      </c>
      <c r="AG1447" s="126">
        <v>0</v>
      </c>
      <c r="AH1447" s="127">
        <f t="shared" si="3323"/>
        <v>0</v>
      </c>
      <c r="AI1447" s="127">
        <f t="shared" si="3324"/>
        <v>0</v>
      </c>
      <c r="AJ1447" s="126">
        <v>0</v>
      </c>
      <c r="AK1447" s="126">
        <v>0</v>
      </c>
      <c r="AL1447" s="127">
        <f t="shared" si="3325"/>
        <v>0</v>
      </c>
      <c r="AM1447" s="126">
        <v>0</v>
      </c>
      <c r="AN1447" s="126">
        <v>0</v>
      </c>
      <c r="AO1447" s="127">
        <f t="shared" si="3326"/>
        <v>0</v>
      </c>
      <c r="AP1447" s="127">
        <f t="shared" si="3327"/>
        <v>0</v>
      </c>
      <c r="AQ1447" s="126">
        <v>0</v>
      </c>
      <c r="AR1447" s="126">
        <v>0</v>
      </c>
      <c r="AS1447" s="127">
        <f t="shared" si="3328"/>
        <v>0</v>
      </c>
      <c r="AT1447" s="126">
        <v>0</v>
      </c>
      <c r="AU1447" s="126">
        <v>0</v>
      </c>
      <c r="AV1447" s="127">
        <f t="shared" si="3329"/>
        <v>0</v>
      </c>
      <c r="AW1447" s="127">
        <f t="shared" si="3330"/>
        <v>0</v>
      </c>
      <c r="AX1447" s="126">
        <v>0</v>
      </c>
      <c r="AY1447" s="126">
        <v>0</v>
      </c>
      <c r="AZ1447" s="127">
        <f t="shared" si="3331"/>
        <v>0</v>
      </c>
      <c r="BA1447" s="126">
        <v>0</v>
      </c>
      <c r="BB1447" s="126">
        <v>0</v>
      </c>
      <c r="BC1447" s="127">
        <f t="shared" si="3332"/>
        <v>0</v>
      </c>
      <c r="BD1447" s="127">
        <f t="shared" si="3333"/>
        <v>0</v>
      </c>
      <c r="BE1447" s="144" t="s">
        <v>50</v>
      </c>
      <c r="BF1447" s="134"/>
      <c r="BG1447" s="128"/>
      <c r="BH1447" s="152" t="s">
        <v>128</v>
      </c>
      <c r="BI1447" s="152"/>
      <c r="BJ1447" s="104"/>
    </row>
    <row r="1448" spans="2:62" s="96" customFormat="1" ht="36.75" hidden="1" customHeight="1">
      <c r="B1448" s="122"/>
      <c r="C1448" s="143"/>
      <c r="D1448" s="122"/>
      <c r="E1448" s="122"/>
      <c r="F1448" s="132">
        <v>4</v>
      </c>
      <c r="G1448" s="162" t="s">
        <v>241</v>
      </c>
      <c r="H1448" s="126">
        <v>0</v>
      </c>
      <c r="I1448" s="126">
        <v>0</v>
      </c>
      <c r="J1448" s="127">
        <f t="shared" si="3313"/>
        <v>0</v>
      </c>
      <c r="K1448" s="126">
        <v>0</v>
      </c>
      <c r="L1448" s="126">
        <v>0</v>
      </c>
      <c r="M1448" s="127">
        <f t="shared" si="3314"/>
        <v>0</v>
      </c>
      <c r="N1448" s="127">
        <f t="shared" si="3315"/>
        <v>0</v>
      </c>
      <c r="O1448" s="126">
        <v>0</v>
      </c>
      <c r="P1448" s="126">
        <v>0</v>
      </c>
      <c r="Q1448" s="127">
        <f t="shared" si="3316"/>
        <v>0</v>
      </c>
      <c r="R1448" s="126">
        <v>0</v>
      </c>
      <c r="S1448" s="126">
        <v>0</v>
      </c>
      <c r="T1448" s="127">
        <f t="shared" si="3317"/>
        <v>0</v>
      </c>
      <c r="U1448" s="127">
        <f t="shared" si="3318"/>
        <v>0</v>
      </c>
      <c r="V1448" s="126">
        <v>0</v>
      </c>
      <c r="W1448" s="126">
        <v>0</v>
      </c>
      <c r="X1448" s="127">
        <f t="shared" si="3319"/>
        <v>0</v>
      </c>
      <c r="Y1448" s="126">
        <v>0</v>
      </c>
      <c r="Z1448" s="126">
        <v>0</v>
      </c>
      <c r="AA1448" s="127">
        <f t="shared" si="3320"/>
        <v>0</v>
      </c>
      <c r="AB1448" s="127">
        <f t="shared" si="3321"/>
        <v>0</v>
      </c>
      <c r="AC1448" s="126">
        <v>0</v>
      </c>
      <c r="AD1448" s="126">
        <v>0</v>
      </c>
      <c r="AE1448" s="127">
        <f t="shared" si="3322"/>
        <v>0</v>
      </c>
      <c r="AF1448" s="126">
        <v>0</v>
      </c>
      <c r="AG1448" s="126">
        <v>0</v>
      </c>
      <c r="AH1448" s="127">
        <f t="shared" si="3323"/>
        <v>0</v>
      </c>
      <c r="AI1448" s="127">
        <f t="shared" si="3324"/>
        <v>0</v>
      </c>
      <c r="AJ1448" s="126">
        <v>0</v>
      </c>
      <c r="AK1448" s="126">
        <v>0</v>
      </c>
      <c r="AL1448" s="127">
        <f t="shared" si="3325"/>
        <v>0</v>
      </c>
      <c r="AM1448" s="126">
        <v>0</v>
      </c>
      <c r="AN1448" s="126">
        <v>0</v>
      </c>
      <c r="AO1448" s="127">
        <f t="shared" si="3326"/>
        <v>0</v>
      </c>
      <c r="AP1448" s="127">
        <f t="shared" si="3327"/>
        <v>0</v>
      </c>
      <c r="AQ1448" s="126">
        <v>0</v>
      </c>
      <c r="AR1448" s="126">
        <v>0</v>
      </c>
      <c r="AS1448" s="127">
        <f t="shared" si="3328"/>
        <v>0</v>
      </c>
      <c r="AT1448" s="126">
        <v>0</v>
      </c>
      <c r="AU1448" s="126">
        <v>0</v>
      </c>
      <c r="AV1448" s="127">
        <f t="shared" si="3329"/>
        <v>0</v>
      </c>
      <c r="AW1448" s="127">
        <f t="shared" si="3330"/>
        <v>0</v>
      </c>
      <c r="AX1448" s="126">
        <v>0</v>
      </c>
      <c r="AY1448" s="126">
        <v>0</v>
      </c>
      <c r="AZ1448" s="127">
        <f t="shared" si="3331"/>
        <v>0</v>
      </c>
      <c r="BA1448" s="126">
        <v>0</v>
      </c>
      <c r="BB1448" s="126">
        <v>0</v>
      </c>
      <c r="BC1448" s="127">
        <f t="shared" si="3332"/>
        <v>0</v>
      </c>
      <c r="BD1448" s="127">
        <f t="shared" si="3333"/>
        <v>0</v>
      </c>
      <c r="BE1448" s="144" t="s">
        <v>50</v>
      </c>
      <c r="BF1448" s="134"/>
      <c r="BG1448" s="128"/>
      <c r="BH1448" s="152" t="s">
        <v>128</v>
      </c>
      <c r="BI1448" s="152"/>
      <c r="BJ1448" s="104"/>
    </row>
    <row r="1449" spans="2:62" s="96" customFormat="1" ht="36.75" hidden="1" customHeight="1">
      <c r="B1449" s="122"/>
      <c r="C1449" s="143"/>
      <c r="D1449" s="122"/>
      <c r="E1449" s="122"/>
      <c r="F1449" s="132">
        <v>5</v>
      </c>
      <c r="G1449" s="162" t="s">
        <v>844</v>
      </c>
      <c r="H1449" s="126">
        <v>0</v>
      </c>
      <c r="I1449" s="126">
        <v>0</v>
      </c>
      <c r="J1449" s="127">
        <f t="shared" si="3313"/>
        <v>0</v>
      </c>
      <c r="K1449" s="126">
        <v>0</v>
      </c>
      <c r="L1449" s="126">
        <v>0</v>
      </c>
      <c r="M1449" s="127">
        <f t="shared" si="3314"/>
        <v>0</v>
      </c>
      <c r="N1449" s="127">
        <f t="shared" si="3315"/>
        <v>0</v>
      </c>
      <c r="O1449" s="126">
        <v>0</v>
      </c>
      <c r="P1449" s="126">
        <v>0</v>
      </c>
      <c r="Q1449" s="127">
        <f t="shared" si="3316"/>
        <v>0</v>
      </c>
      <c r="R1449" s="126">
        <v>0</v>
      </c>
      <c r="S1449" s="126">
        <v>0</v>
      </c>
      <c r="T1449" s="127">
        <f t="shared" si="3317"/>
        <v>0</v>
      </c>
      <c r="U1449" s="127">
        <f t="shared" si="3318"/>
        <v>0</v>
      </c>
      <c r="V1449" s="126">
        <v>0</v>
      </c>
      <c r="W1449" s="126">
        <v>0</v>
      </c>
      <c r="X1449" s="127">
        <f t="shared" si="3319"/>
        <v>0</v>
      </c>
      <c r="Y1449" s="126">
        <v>0</v>
      </c>
      <c r="Z1449" s="126">
        <v>0</v>
      </c>
      <c r="AA1449" s="127">
        <f t="shared" si="3320"/>
        <v>0</v>
      </c>
      <c r="AB1449" s="127">
        <f t="shared" si="3321"/>
        <v>0</v>
      </c>
      <c r="AC1449" s="126">
        <v>0</v>
      </c>
      <c r="AD1449" s="126">
        <v>0</v>
      </c>
      <c r="AE1449" s="127">
        <f t="shared" si="3322"/>
        <v>0</v>
      </c>
      <c r="AF1449" s="126">
        <v>0</v>
      </c>
      <c r="AG1449" s="126">
        <v>0</v>
      </c>
      <c r="AH1449" s="127">
        <f t="shared" si="3323"/>
        <v>0</v>
      </c>
      <c r="AI1449" s="127">
        <f t="shared" si="3324"/>
        <v>0</v>
      </c>
      <c r="AJ1449" s="126">
        <v>0</v>
      </c>
      <c r="AK1449" s="126">
        <v>0</v>
      </c>
      <c r="AL1449" s="127">
        <f t="shared" si="3325"/>
        <v>0</v>
      </c>
      <c r="AM1449" s="126">
        <v>0</v>
      </c>
      <c r="AN1449" s="126">
        <v>0</v>
      </c>
      <c r="AO1449" s="127">
        <f t="shared" si="3326"/>
        <v>0</v>
      </c>
      <c r="AP1449" s="127">
        <f t="shared" si="3327"/>
        <v>0</v>
      </c>
      <c r="AQ1449" s="126">
        <v>0</v>
      </c>
      <c r="AR1449" s="126">
        <v>0</v>
      </c>
      <c r="AS1449" s="127">
        <f t="shared" si="3328"/>
        <v>0</v>
      </c>
      <c r="AT1449" s="126">
        <v>0</v>
      </c>
      <c r="AU1449" s="126">
        <v>0</v>
      </c>
      <c r="AV1449" s="127">
        <f t="shared" si="3329"/>
        <v>0</v>
      </c>
      <c r="AW1449" s="127">
        <f t="shared" si="3330"/>
        <v>0</v>
      </c>
      <c r="AX1449" s="126">
        <v>0</v>
      </c>
      <c r="AY1449" s="126">
        <v>0</v>
      </c>
      <c r="AZ1449" s="127">
        <f t="shared" si="3331"/>
        <v>0</v>
      </c>
      <c r="BA1449" s="126">
        <v>0</v>
      </c>
      <c r="BB1449" s="126">
        <v>0</v>
      </c>
      <c r="BC1449" s="127">
        <f t="shared" si="3332"/>
        <v>0</v>
      </c>
      <c r="BD1449" s="127">
        <f t="shared" si="3333"/>
        <v>0</v>
      </c>
      <c r="BE1449" s="144" t="s">
        <v>50</v>
      </c>
      <c r="BF1449" s="134"/>
      <c r="BG1449" s="128"/>
      <c r="BH1449" s="152" t="s">
        <v>128</v>
      </c>
      <c r="BI1449" s="152"/>
      <c r="BJ1449" s="104"/>
    </row>
    <row r="1450" spans="2:62" s="96" customFormat="1" ht="36.75" hidden="1" customHeight="1">
      <c r="B1450" s="122"/>
      <c r="C1450" s="143"/>
      <c r="D1450" s="122"/>
      <c r="E1450" s="122"/>
      <c r="F1450" s="132">
        <v>6</v>
      </c>
      <c r="G1450" s="162" t="s">
        <v>845</v>
      </c>
      <c r="H1450" s="126">
        <v>0</v>
      </c>
      <c r="I1450" s="126">
        <v>0</v>
      </c>
      <c r="J1450" s="127">
        <f t="shared" si="3313"/>
        <v>0</v>
      </c>
      <c r="K1450" s="126">
        <v>0</v>
      </c>
      <c r="L1450" s="126">
        <v>0</v>
      </c>
      <c r="M1450" s="127">
        <f t="shared" si="3314"/>
        <v>0</v>
      </c>
      <c r="N1450" s="127">
        <f t="shared" si="3315"/>
        <v>0</v>
      </c>
      <c r="O1450" s="126">
        <v>0</v>
      </c>
      <c r="P1450" s="126">
        <v>0</v>
      </c>
      <c r="Q1450" s="127">
        <f t="shared" si="3316"/>
        <v>0</v>
      </c>
      <c r="R1450" s="126">
        <v>0</v>
      </c>
      <c r="S1450" s="126">
        <v>0</v>
      </c>
      <c r="T1450" s="127">
        <f t="shared" si="3317"/>
        <v>0</v>
      </c>
      <c r="U1450" s="127">
        <f t="shared" si="3318"/>
        <v>0</v>
      </c>
      <c r="V1450" s="126">
        <v>0</v>
      </c>
      <c r="W1450" s="126">
        <v>0</v>
      </c>
      <c r="X1450" s="127">
        <f t="shared" si="3319"/>
        <v>0</v>
      </c>
      <c r="Y1450" s="126">
        <v>0</v>
      </c>
      <c r="Z1450" s="126">
        <v>0</v>
      </c>
      <c r="AA1450" s="127">
        <f t="shared" si="3320"/>
        <v>0</v>
      </c>
      <c r="AB1450" s="127">
        <f t="shared" si="3321"/>
        <v>0</v>
      </c>
      <c r="AC1450" s="126">
        <v>0</v>
      </c>
      <c r="AD1450" s="126">
        <v>0</v>
      </c>
      <c r="AE1450" s="127">
        <f t="shared" si="3322"/>
        <v>0</v>
      </c>
      <c r="AF1450" s="126">
        <v>0</v>
      </c>
      <c r="AG1450" s="126">
        <v>0</v>
      </c>
      <c r="AH1450" s="127">
        <f t="shared" si="3323"/>
        <v>0</v>
      </c>
      <c r="AI1450" s="127">
        <f t="shared" si="3324"/>
        <v>0</v>
      </c>
      <c r="AJ1450" s="126">
        <v>0</v>
      </c>
      <c r="AK1450" s="126">
        <v>0</v>
      </c>
      <c r="AL1450" s="127">
        <f t="shared" si="3325"/>
        <v>0</v>
      </c>
      <c r="AM1450" s="126">
        <v>0</v>
      </c>
      <c r="AN1450" s="126">
        <v>0</v>
      </c>
      <c r="AO1450" s="127">
        <f t="shared" si="3326"/>
        <v>0</v>
      </c>
      <c r="AP1450" s="127">
        <f t="shared" si="3327"/>
        <v>0</v>
      </c>
      <c r="AQ1450" s="126">
        <v>0</v>
      </c>
      <c r="AR1450" s="126">
        <v>0</v>
      </c>
      <c r="AS1450" s="127">
        <f t="shared" si="3328"/>
        <v>0</v>
      </c>
      <c r="AT1450" s="126">
        <v>0</v>
      </c>
      <c r="AU1450" s="126">
        <v>0</v>
      </c>
      <c r="AV1450" s="127">
        <f t="shared" si="3329"/>
        <v>0</v>
      </c>
      <c r="AW1450" s="127">
        <f t="shared" si="3330"/>
        <v>0</v>
      </c>
      <c r="AX1450" s="126">
        <v>0</v>
      </c>
      <c r="AY1450" s="126">
        <v>0</v>
      </c>
      <c r="AZ1450" s="127">
        <f t="shared" si="3331"/>
        <v>0</v>
      </c>
      <c r="BA1450" s="126">
        <v>0</v>
      </c>
      <c r="BB1450" s="126">
        <v>0</v>
      </c>
      <c r="BC1450" s="127">
        <f t="shared" si="3332"/>
        <v>0</v>
      </c>
      <c r="BD1450" s="127">
        <f t="shared" si="3333"/>
        <v>0</v>
      </c>
      <c r="BE1450" s="144" t="s">
        <v>50</v>
      </c>
      <c r="BF1450" s="134"/>
      <c r="BG1450" s="128"/>
      <c r="BH1450" s="152" t="s">
        <v>128</v>
      </c>
      <c r="BI1450" s="152"/>
      <c r="BJ1450" s="104"/>
    </row>
    <row r="1451" spans="2:62" s="96" customFormat="1" ht="36.75" hidden="1" customHeight="1">
      <c r="B1451" s="122"/>
      <c r="C1451" s="143"/>
      <c r="D1451" s="122"/>
      <c r="E1451" s="122"/>
      <c r="F1451" s="132">
        <v>7</v>
      </c>
      <c r="G1451" s="162" t="s">
        <v>846</v>
      </c>
      <c r="H1451" s="126">
        <v>0</v>
      </c>
      <c r="I1451" s="126">
        <v>0</v>
      </c>
      <c r="J1451" s="127">
        <f t="shared" si="3313"/>
        <v>0</v>
      </c>
      <c r="K1451" s="126">
        <v>0</v>
      </c>
      <c r="L1451" s="126">
        <v>0</v>
      </c>
      <c r="M1451" s="127">
        <f t="shared" si="3314"/>
        <v>0</v>
      </c>
      <c r="N1451" s="127">
        <f t="shared" si="3315"/>
        <v>0</v>
      </c>
      <c r="O1451" s="126">
        <v>0</v>
      </c>
      <c r="P1451" s="126">
        <v>0</v>
      </c>
      <c r="Q1451" s="127">
        <f t="shared" si="3316"/>
        <v>0</v>
      </c>
      <c r="R1451" s="126">
        <v>0</v>
      </c>
      <c r="S1451" s="126">
        <v>0</v>
      </c>
      <c r="T1451" s="127">
        <f t="shared" si="3317"/>
        <v>0</v>
      </c>
      <c r="U1451" s="127">
        <f t="shared" si="3318"/>
        <v>0</v>
      </c>
      <c r="V1451" s="126">
        <v>0</v>
      </c>
      <c r="W1451" s="126">
        <v>0</v>
      </c>
      <c r="X1451" s="127">
        <f t="shared" si="3319"/>
        <v>0</v>
      </c>
      <c r="Y1451" s="126">
        <v>0</v>
      </c>
      <c r="Z1451" s="126">
        <v>0</v>
      </c>
      <c r="AA1451" s="127">
        <f t="shared" si="3320"/>
        <v>0</v>
      </c>
      <c r="AB1451" s="127">
        <f t="shared" si="3321"/>
        <v>0</v>
      </c>
      <c r="AC1451" s="126">
        <v>0</v>
      </c>
      <c r="AD1451" s="126">
        <v>0</v>
      </c>
      <c r="AE1451" s="127">
        <f t="shared" si="3322"/>
        <v>0</v>
      </c>
      <c r="AF1451" s="126">
        <v>0</v>
      </c>
      <c r="AG1451" s="126">
        <v>0</v>
      </c>
      <c r="AH1451" s="127">
        <f t="shared" si="3323"/>
        <v>0</v>
      </c>
      <c r="AI1451" s="127">
        <f t="shared" si="3324"/>
        <v>0</v>
      </c>
      <c r="AJ1451" s="126">
        <v>0</v>
      </c>
      <c r="AK1451" s="126">
        <v>0</v>
      </c>
      <c r="AL1451" s="127">
        <f t="shared" si="3325"/>
        <v>0</v>
      </c>
      <c r="AM1451" s="126">
        <v>0</v>
      </c>
      <c r="AN1451" s="126">
        <v>0</v>
      </c>
      <c r="AO1451" s="127">
        <f t="shared" si="3326"/>
        <v>0</v>
      </c>
      <c r="AP1451" s="127">
        <f t="shared" si="3327"/>
        <v>0</v>
      </c>
      <c r="AQ1451" s="126">
        <v>0</v>
      </c>
      <c r="AR1451" s="126">
        <v>0</v>
      </c>
      <c r="AS1451" s="127">
        <f t="shared" si="3328"/>
        <v>0</v>
      </c>
      <c r="AT1451" s="126">
        <v>0</v>
      </c>
      <c r="AU1451" s="126">
        <v>0</v>
      </c>
      <c r="AV1451" s="127">
        <f t="shared" si="3329"/>
        <v>0</v>
      </c>
      <c r="AW1451" s="127">
        <f t="shared" si="3330"/>
        <v>0</v>
      </c>
      <c r="AX1451" s="126">
        <v>0</v>
      </c>
      <c r="AY1451" s="126">
        <v>0</v>
      </c>
      <c r="AZ1451" s="127">
        <f t="shared" si="3331"/>
        <v>0</v>
      </c>
      <c r="BA1451" s="126">
        <v>0</v>
      </c>
      <c r="BB1451" s="126">
        <v>0</v>
      </c>
      <c r="BC1451" s="127">
        <f t="shared" si="3332"/>
        <v>0</v>
      </c>
      <c r="BD1451" s="127">
        <f t="shared" si="3333"/>
        <v>0</v>
      </c>
      <c r="BE1451" s="144" t="s">
        <v>50</v>
      </c>
      <c r="BF1451" s="134"/>
      <c r="BG1451" s="128"/>
      <c r="BH1451" s="152" t="s">
        <v>128</v>
      </c>
      <c r="BI1451" s="152"/>
      <c r="BJ1451" s="104"/>
    </row>
    <row r="1452" spans="2:62" s="96" customFormat="1" ht="36.75" hidden="1" customHeight="1">
      <c r="B1452" s="122"/>
      <c r="C1452" s="143"/>
      <c r="D1452" s="122"/>
      <c r="E1452" s="122"/>
      <c r="F1452" s="132">
        <v>8</v>
      </c>
      <c r="G1452" s="162" t="s">
        <v>847</v>
      </c>
      <c r="H1452" s="126">
        <v>0</v>
      </c>
      <c r="I1452" s="126">
        <v>0</v>
      </c>
      <c r="J1452" s="127">
        <f t="shared" si="3313"/>
        <v>0</v>
      </c>
      <c r="K1452" s="126">
        <v>0</v>
      </c>
      <c r="L1452" s="126">
        <v>0</v>
      </c>
      <c r="M1452" s="127">
        <f t="shared" si="3314"/>
        <v>0</v>
      </c>
      <c r="N1452" s="127">
        <f t="shared" si="3315"/>
        <v>0</v>
      </c>
      <c r="O1452" s="126">
        <v>0</v>
      </c>
      <c r="P1452" s="126">
        <v>0</v>
      </c>
      <c r="Q1452" s="127">
        <f t="shared" si="3316"/>
        <v>0</v>
      </c>
      <c r="R1452" s="126">
        <v>0</v>
      </c>
      <c r="S1452" s="126">
        <v>0</v>
      </c>
      <c r="T1452" s="127">
        <f t="shared" si="3317"/>
        <v>0</v>
      </c>
      <c r="U1452" s="127">
        <f t="shared" si="3318"/>
        <v>0</v>
      </c>
      <c r="V1452" s="126">
        <v>0</v>
      </c>
      <c r="W1452" s="126">
        <v>0</v>
      </c>
      <c r="X1452" s="127">
        <f t="shared" si="3319"/>
        <v>0</v>
      </c>
      <c r="Y1452" s="126">
        <v>0</v>
      </c>
      <c r="Z1452" s="126">
        <v>0</v>
      </c>
      <c r="AA1452" s="127">
        <f t="shared" si="3320"/>
        <v>0</v>
      </c>
      <c r="AB1452" s="127">
        <f t="shared" si="3321"/>
        <v>0</v>
      </c>
      <c r="AC1452" s="126">
        <v>0</v>
      </c>
      <c r="AD1452" s="126">
        <v>0</v>
      </c>
      <c r="AE1452" s="127">
        <f t="shared" si="3322"/>
        <v>0</v>
      </c>
      <c r="AF1452" s="126">
        <v>0</v>
      </c>
      <c r="AG1452" s="126">
        <v>0</v>
      </c>
      <c r="AH1452" s="127">
        <f t="shared" si="3323"/>
        <v>0</v>
      </c>
      <c r="AI1452" s="127">
        <f t="shared" si="3324"/>
        <v>0</v>
      </c>
      <c r="AJ1452" s="126">
        <v>0</v>
      </c>
      <c r="AK1452" s="126">
        <v>0</v>
      </c>
      <c r="AL1452" s="127">
        <f t="shared" si="3325"/>
        <v>0</v>
      </c>
      <c r="AM1452" s="126">
        <v>0</v>
      </c>
      <c r="AN1452" s="126">
        <v>0</v>
      </c>
      <c r="AO1452" s="127">
        <f t="shared" si="3326"/>
        <v>0</v>
      </c>
      <c r="AP1452" s="127">
        <f t="shared" si="3327"/>
        <v>0</v>
      </c>
      <c r="AQ1452" s="126">
        <v>0</v>
      </c>
      <c r="AR1452" s="126">
        <v>0</v>
      </c>
      <c r="AS1452" s="127">
        <f t="shared" si="3328"/>
        <v>0</v>
      </c>
      <c r="AT1452" s="126">
        <v>0</v>
      </c>
      <c r="AU1452" s="126">
        <v>0</v>
      </c>
      <c r="AV1452" s="127">
        <f t="shared" si="3329"/>
        <v>0</v>
      </c>
      <c r="AW1452" s="127">
        <f t="shared" si="3330"/>
        <v>0</v>
      </c>
      <c r="AX1452" s="126">
        <v>0</v>
      </c>
      <c r="AY1452" s="126">
        <v>0</v>
      </c>
      <c r="AZ1452" s="127">
        <f t="shared" si="3331"/>
        <v>0</v>
      </c>
      <c r="BA1452" s="126">
        <v>0</v>
      </c>
      <c r="BB1452" s="126">
        <v>0</v>
      </c>
      <c r="BC1452" s="127">
        <f t="shared" si="3332"/>
        <v>0</v>
      </c>
      <c r="BD1452" s="127">
        <f t="shared" si="3333"/>
        <v>0</v>
      </c>
      <c r="BE1452" s="144" t="s">
        <v>50</v>
      </c>
      <c r="BF1452" s="134"/>
      <c r="BG1452" s="128"/>
      <c r="BH1452" s="152" t="s">
        <v>128</v>
      </c>
      <c r="BI1452" s="152"/>
      <c r="BJ1452" s="104"/>
    </row>
    <row r="1453" spans="2:62" s="96" customFormat="1" ht="36.75" hidden="1" customHeight="1">
      <c r="B1453" s="122"/>
      <c r="C1453" s="143"/>
      <c r="D1453" s="122"/>
      <c r="E1453" s="122"/>
      <c r="F1453" s="132">
        <v>9</v>
      </c>
      <c r="G1453" s="162" t="s">
        <v>848</v>
      </c>
      <c r="H1453" s="126">
        <v>0</v>
      </c>
      <c r="I1453" s="126">
        <v>0</v>
      </c>
      <c r="J1453" s="127">
        <f t="shared" si="3313"/>
        <v>0</v>
      </c>
      <c r="K1453" s="126">
        <v>0</v>
      </c>
      <c r="L1453" s="126">
        <v>0</v>
      </c>
      <c r="M1453" s="127">
        <f t="shared" si="3314"/>
        <v>0</v>
      </c>
      <c r="N1453" s="127">
        <f t="shared" si="3315"/>
        <v>0</v>
      </c>
      <c r="O1453" s="126">
        <v>0</v>
      </c>
      <c r="P1453" s="126">
        <v>0</v>
      </c>
      <c r="Q1453" s="127">
        <f t="shared" si="3316"/>
        <v>0</v>
      </c>
      <c r="R1453" s="126">
        <v>0</v>
      </c>
      <c r="S1453" s="126">
        <v>0</v>
      </c>
      <c r="T1453" s="127">
        <f t="shared" si="3317"/>
        <v>0</v>
      </c>
      <c r="U1453" s="127">
        <f t="shared" si="3318"/>
        <v>0</v>
      </c>
      <c r="V1453" s="126">
        <v>0</v>
      </c>
      <c r="W1453" s="126">
        <v>0</v>
      </c>
      <c r="X1453" s="127">
        <f t="shared" si="3319"/>
        <v>0</v>
      </c>
      <c r="Y1453" s="126">
        <v>0</v>
      </c>
      <c r="Z1453" s="126">
        <v>0</v>
      </c>
      <c r="AA1453" s="127">
        <f t="shared" si="3320"/>
        <v>0</v>
      </c>
      <c r="AB1453" s="127">
        <f t="shared" si="3321"/>
        <v>0</v>
      </c>
      <c r="AC1453" s="126">
        <v>0</v>
      </c>
      <c r="AD1453" s="126">
        <v>0</v>
      </c>
      <c r="AE1453" s="127">
        <f t="shared" si="3322"/>
        <v>0</v>
      </c>
      <c r="AF1453" s="126">
        <v>0</v>
      </c>
      <c r="AG1453" s="126">
        <v>0</v>
      </c>
      <c r="AH1453" s="127">
        <f t="shared" si="3323"/>
        <v>0</v>
      </c>
      <c r="AI1453" s="127">
        <f t="shared" si="3324"/>
        <v>0</v>
      </c>
      <c r="AJ1453" s="126">
        <v>0</v>
      </c>
      <c r="AK1453" s="126">
        <v>0</v>
      </c>
      <c r="AL1453" s="127">
        <f t="shared" si="3325"/>
        <v>0</v>
      </c>
      <c r="AM1453" s="126">
        <v>0</v>
      </c>
      <c r="AN1453" s="126">
        <v>0</v>
      </c>
      <c r="AO1453" s="127">
        <f t="shared" si="3326"/>
        <v>0</v>
      </c>
      <c r="AP1453" s="127">
        <f t="shared" si="3327"/>
        <v>0</v>
      </c>
      <c r="AQ1453" s="126">
        <v>0</v>
      </c>
      <c r="AR1453" s="126">
        <v>0</v>
      </c>
      <c r="AS1453" s="127">
        <f t="shared" si="3328"/>
        <v>0</v>
      </c>
      <c r="AT1453" s="126">
        <v>0</v>
      </c>
      <c r="AU1453" s="126">
        <v>0</v>
      </c>
      <c r="AV1453" s="127">
        <f t="shared" si="3329"/>
        <v>0</v>
      </c>
      <c r="AW1453" s="127">
        <f t="shared" si="3330"/>
        <v>0</v>
      </c>
      <c r="AX1453" s="126">
        <v>0</v>
      </c>
      <c r="AY1453" s="126">
        <v>0</v>
      </c>
      <c r="AZ1453" s="127">
        <f t="shared" si="3331"/>
        <v>0</v>
      </c>
      <c r="BA1453" s="126">
        <v>0</v>
      </c>
      <c r="BB1453" s="126">
        <v>0</v>
      </c>
      <c r="BC1453" s="127">
        <f t="shared" si="3332"/>
        <v>0</v>
      </c>
      <c r="BD1453" s="127">
        <f t="shared" si="3333"/>
        <v>0</v>
      </c>
      <c r="BE1453" s="144" t="s">
        <v>50</v>
      </c>
      <c r="BF1453" s="134"/>
      <c r="BG1453" s="128"/>
      <c r="BH1453" s="152" t="s">
        <v>128</v>
      </c>
      <c r="BI1453" s="152"/>
      <c r="BJ1453" s="104"/>
    </row>
    <row r="1454" spans="2:62" s="96" customFormat="1" ht="36.75" hidden="1" customHeight="1">
      <c r="B1454" s="122"/>
      <c r="C1454" s="143"/>
      <c r="D1454" s="122"/>
      <c r="E1454" s="122"/>
      <c r="F1454" s="132">
        <v>10</v>
      </c>
      <c r="G1454" s="162" t="s">
        <v>849</v>
      </c>
      <c r="H1454" s="126">
        <v>0</v>
      </c>
      <c r="I1454" s="126">
        <v>0</v>
      </c>
      <c r="J1454" s="127">
        <f t="shared" si="3313"/>
        <v>0</v>
      </c>
      <c r="K1454" s="126">
        <v>0</v>
      </c>
      <c r="L1454" s="126">
        <v>0</v>
      </c>
      <c r="M1454" s="127">
        <f t="shared" si="3314"/>
        <v>0</v>
      </c>
      <c r="N1454" s="127">
        <f t="shared" si="3315"/>
        <v>0</v>
      </c>
      <c r="O1454" s="126">
        <v>0</v>
      </c>
      <c r="P1454" s="126">
        <v>0</v>
      </c>
      <c r="Q1454" s="127">
        <f t="shared" si="3316"/>
        <v>0</v>
      </c>
      <c r="R1454" s="126">
        <v>0</v>
      </c>
      <c r="S1454" s="126">
        <v>0</v>
      </c>
      <c r="T1454" s="127">
        <f t="shared" si="3317"/>
        <v>0</v>
      </c>
      <c r="U1454" s="127">
        <f t="shared" si="3318"/>
        <v>0</v>
      </c>
      <c r="V1454" s="126">
        <v>0</v>
      </c>
      <c r="W1454" s="126">
        <v>0</v>
      </c>
      <c r="X1454" s="127">
        <f t="shared" si="3319"/>
        <v>0</v>
      </c>
      <c r="Y1454" s="126">
        <v>0</v>
      </c>
      <c r="Z1454" s="126">
        <v>0</v>
      </c>
      <c r="AA1454" s="127">
        <f t="shared" si="3320"/>
        <v>0</v>
      </c>
      <c r="AB1454" s="127">
        <f t="shared" si="3321"/>
        <v>0</v>
      </c>
      <c r="AC1454" s="126">
        <v>0</v>
      </c>
      <c r="AD1454" s="126">
        <v>0</v>
      </c>
      <c r="AE1454" s="127">
        <f t="shared" si="3322"/>
        <v>0</v>
      </c>
      <c r="AF1454" s="126">
        <v>0</v>
      </c>
      <c r="AG1454" s="126">
        <v>0</v>
      </c>
      <c r="AH1454" s="127">
        <f t="shared" si="3323"/>
        <v>0</v>
      </c>
      <c r="AI1454" s="127">
        <f t="shared" si="3324"/>
        <v>0</v>
      </c>
      <c r="AJ1454" s="126">
        <v>0</v>
      </c>
      <c r="AK1454" s="126">
        <v>0</v>
      </c>
      <c r="AL1454" s="127">
        <f t="shared" si="3325"/>
        <v>0</v>
      </c>
      <c r="AM1454" s="126">
        <v>0</v>
      </c>
      <c r="AN1454" s="126">
        <v>0</v>
      </c>
      <c r="AO1454" s="127">
        <f t="shared" si="3326"/>
        <v>0</v>
      </c>
      <c r="AP1454" s="127">
        <f t="shared" si="3327"/>
        <v>0</v>
      </c>
      <c r="AQ1454" s="126">
        <v>0</v>
      </c>
      <c r="AR1454" s="126">
        <v>0</v>
      </c>
      <c r="AS1454" s="127">
        <f t="shared" si="3328"/>
        <v>0</v>
      </c>
      <c r="AT1454" s="126">
        <v>0</v>
      </c>
      <c r="AU1454" s="126">
        <v>0</v>
      </c>
      <c r="AV1454" s="127">
        <f t="shared" si="3329"/>
        <v>0</v>
      </c>
      <c r="AW1454" s="127">
        <f t="shared" si="3330"/>
        <v>0</v>
      </c>
      <c r="AX1454" s="126">
        <v>0</v>
      </c>
      <c r="AY1454" s="126">
        <v>0</v>
      </c>
      <c r="AZ1454" s="127">
        <f t="shared" si="3331"/>
        <v>0</v>
      </c>
      <c r="BA1454" s="126">
        <v>0</v>
      </c>
      <c r="BB1454" s="126">
        <v>0</v>
      </c>
      <c r="BC1454" s="127">
        <f t="shared" si="3332"/>
        <v>0</v>
      </c>
      <c r="BD1454" s="127">
        <f t="shared" si="3333"/>
        <v>0</v>
      </c>
      <c r="BE1454" s="144" t="s">
        <v>50</v>
      </c>
      <c r="BF1454" s="134"/>
      <c r="BG1454" s="128"/>
      <c r="BH1454" s="152" t="s">
        <v>128</v>
      </c>
      <c r="BI1454" s="152"/>
      <c r="BJ1454" s="104"/>
    </row>
    <row r="1455" spans="2:62" s="96" customFormat="1" ht="36.75" hidden="1" customHeight="1">
      <c r="B1455" s="122"/>
      <c r="C1455" s="143"/>
      <c r="D1455" s="122"/>
      <c r="E1455" s="122"/>
      <c r="F1455" s="132">
        <v>11</v>
      </c>
      <c r="G1455" s="162" t="s">
        <v>850</v>
      </c>
      <c r="H1455" s="126">
        <v>0</v>
      </c>
      <c r="I1455" s="126">
        <v>0</v>
      </c>
      <c r="J1455" s="127">
        <f t="shared" si="3313"/>
        <v>0</v>
      </c>
      <c r="K1455" s="126">
        <v>0</v>
      </c>
      <c r="L1455" s="126">
        <v>0</v>
      </c>
      <c r="M1455" s="127">
        <f t="shared" si="3314"/>
        <v>0</v>
      </c>
      <c r="N1455" s="127">
        <f t="shared" si="3315"/>
        <v>0</v>
      </c>
      <c r="O1455" s="126">
        <v>0</v>
      </c>
      <c r="P1455" s="126">
        <v>0</v>
      </c>
      <c r="Q1455" s="127">
        <f t="shared" si="3316"/>
        <v>0</v>
      </c>
      <c r="R1455" s="126">
        <v>0</v>
      </c>
      <c r="S1455" s="126">
        <v>0</v>
      </c>
      <c r="T1455" s="127">
        <f t="shared" si="3317"/>
        <v>0</v>
      </c>
      <c r="U1455" s="127">
        <f t="shared" si="3318"/>
        <v>0</v>
      </c>
      <c r="V1455" s="126">
        <v>0</v>
      </c>
      <c r="W1455" s="126">
        <v>0</v>
      </c>
      <c r="X1455" s="127">
        <f t="shared" si="3319"/>
        <v>0</v>
      </c>
      <c r="Y1455" s="126">
        <v>0</v>
      </c>
      <c r="Z1455" s="126">
        <v>0</v>
      </c>
      <c r="AA1455" s="127">
        <f t="shared" si="3320"/>
        <v>0</v>
      </c>
      <c r="AB1455" s="127">
        <f t="shared" si="3321"/>
        <v>0</v>
      </c>
      <c r="AC1455" s="126">
        <v>0</v>
      </c>
      <c r="AD1455" s="126">
        <v>0</v>
      </c>
      <c r="AE1455" s="127">
        <f t="shared" si="3322"/>
        <v>0</v>
      </c>
      <c r="AF1455" s="126">
        <v>0</v>
      </c>
      <c r="AG1455" s="126">
        <v>0</v>
      </c>
      <c r="AH1455" s="127">
        <f t="shared" si="3323"/>
        <v>0</v>
      </c>
      <c r="AI1455" s="127">
        <f t="shared" si="3324"/>
        <v>0</v>
      </c>
      <c r="AJ1455" s="126">
        <v>0</v>
      </c>
      <c r="AK1455" s="126">
        <v>0</v>
      </c>
      <c r="AL1455" s="127">
        <f t="shared" si="3325"/>
        <v>0</v>
      </c>
      <c r="AM1455" s="126">
        <v>0</v>
      </c>
      <c r="AN1455" s="126">
        <v>0</v>
      </c>
      <c r="AO1455" s="127">
        <f t="shared" si="3326"/>
        <v>0</v>
      </c>
      <c r="AP1455" s="127">
        <f t="shared" si="3327"/>
        <v>0</v>
      </c>
      <c r="AQ1455" s="126">
        <v>0</v>
      </c>
      <c r="AR1455" s="126">
        <v>0</v>
      </c>
      <c r="AS1455" s="127">
        <f t="shared" si="3328"/>
        <v>0</v>
      </c>
      <c r="AT1455" s="126">
        <v>0</v>
      </c>
      <c r="AU1455" s="126">
        <v>0</v>
      </c>
      <c r="AV1455" s="127">
        <f t="shared" si="3329"/>
        <v>0</v>
      </c>
      <c r="AW1455" s="127">
        <f t="shared" si="3330"/>
        <v>0</v>
      </c>
      <c r="AX1455" s="126">
        <v>0</v>
      </c>
      <c r="AY1455" s="126">
        <v>0</v>
      </c>
      <c r="AZ1455" s="127">
        <f t="shared" si="3331"/>
        <v>0</v>
      </c>
      <c r="BA1455" s="126">
        <v>0</v>
      </c>
      <c r="BB1455" s="126">
        <v>0</v>
      </c>
      <c r="BC1455" s="127">
        <f t="shared" si="3332"/>
        <v>0</v>
      </c>
      <c r="BD1455" s="127">
        <f t="shared" si="3333"/>
        <v>0</v>
      </c>
      <c r="BE1455" s="144" t="s">
        <v>50</v>
      </c>
      <c r="BF1455" s="134"/>
      <c r="BG1455" s="128"/>
      <c r="BH1455" s="152" t="s">
        <v>128</v>
      </c>
      <c r="BI1455" s="152"/>
      <c r="BJ1455" s="104"/>
    </row>
    <row r="1456" spans="2:62" s="96" customFormat="1" ht="36.75" hidden="1" customHeight="1">
      <c r="B1456" s="122"/>
      <c r="C1456" s="143"/>
      <c r="D1456" s="122"/>
      <c r="E1456" s="122"/>
      <c r="F1456" s="132">
        <v>12</v>
      </c>
      <c r="G1456" s="162" t="s">
        <v>851</v>
      </c>
      <c r="H1456" s="126">
        <v>0</v>
      </c>
      <c r="I1456" s="126">
        <v>0</v>
      </c>
      <c r="J1456" s="127">
        <f t="shared" si="3313"/>
        <v>0</v>
      </c>
      <c r="K1456" s="126">
        <v>0</v>
      </c>
      <c r="L1456" s="126">
        <v>0</v>
      </c>
      <c r="M1456" s="127">
        <f t="shared" si="3314"/>
        <v>0</v>
      </c>
      <c r="N1456" s="127">
        <f t="shared" si="3315"/>
        <v>0</v>
      </c>
      <c r="O1456" s="126">
        <v>0</v>
      </c>
      <c r="P1456" s="126">
        <v>0</v>
      </c>
      <c r="Q1456" s="127">
        <f t="shared" si="3316"/>
        <v>0</v>
      </c>
      <c r="R1456" s="126">
        <v>0</v>
      </c>
      <c r="S1456" s="126">
        <v>0</v>
      </c>
      <c r="T1456" s="127">
        <f t="shared" si="3317"/>
        <v>0</v>
      </c>
      <c r="U1456" s="127">
        <f t="shared" si="3318"/>
        <v>0</v>
      </c>
      <c r="V1456" s="126">
        <v>0</v>
      </c>
      <c r="W1456" s="126">
        <v>0</v>
      </c>
      <c r="X1456" s="127">
        <f t="shared" si="3319"/>
        <v>0</v>
      </c>
      <c r="Y1456" s="126">
        <v>0</v>
      </c>
      <c r="Z1456" s="126">
        <v>0</v>
      </c>
      <c r="AA1456" s="127">
        <f t="shared" si="3320"/>
        <v>0</v>
      </c>
      <c r="AB1456" s="127">
        <f t="shared" si="3321"/>
        <v>0</v>
      </c>
      <c r="AC1456" s="126">
        <v>0</v>
      </c>
      <c r="AD1456" s="126">
        <v>0</v>
      </c>
      <c r="AE1456" s="127">
        <f t="shared" si="3322"/>
        <v>0</v>
      </c>
      <c r="AF1456" s="126">
        <v>0</v>
      </c>
      <c r="AG1456" s="126">
        <v>0</v>
      </c>
      <c r="AH1456" s="127">
        <f t="shared" si="3323"/>
        <v>0</v>
      </c>
      <c r="AI1456" s="127">
        <f t="shared" si="3324"/>
        <v>0</v>
      </c>
      <c r="AJ1456" s="126">
        <v>0</v>
      </c>
      <c r="AK1456" s="126">
        <v>0</v>
      </c>
      <c r="AL1456" s="127">
        <f t="shared" si="3325"/>
        <v>0</v>
      </c>
      <c r="AM1456" s="126">
        <v>0</v>
      </c>
      <c r="AN1456" s="126">
        <v>0</v>
      </c>
      <c r="AO1456" s="127">
        <f t="shared" si="3326"/>
        <v>0</v>
      </c>
      <c r="AP1456" s="127">
        <f t="shared" si="3327"/>
        <v>0</v>
      </c>
      <c r="AQ1456" s="126">
        <v>0</v>
      </c>
      <c r="AR1456" s="126">
        <v>0</v>
      </c>
      <c r="AS1456" s="127">
        <f t="shared" si="3328"/>
        <v>0</v>
      </c>
      <c r="AT1456" s="126">
        <v>0</v>
      </c>
      <c r="AU1456" s="126">
        <v>0</v>
      </c>
      <c r="AV1456" s="127">
        <f t="shared" si="3329"/>
        <v>0</v>
      </c>
      <c r="AW1456" s="127">
        <f t="shared" si="3330"/>
        <v>0</v>
      </c>
      <c r="AX1456" s="126">
        <v>0</v>
      </c>
      <c r="AY1456" s="126">
        <v>0</v>
      </c>
      <c r="AZ1456" s="127">
        <f t="shared" si="3331"/>
        <v>0</v>
      </c>
      <c r="BA1456" s="126">
        <v>0</v>
      </c>
      <c r="BB1456" s="126">
        <v>0</v>
      </c>
      <c r="BC1456" s="127">
        <f t="shared" si="3332"/>
        <v>0</v>
      </c>
      <c r="BD1456" s="127">
        <f t="shared" si="3333"/>
        <v>0</v>
      </c>
      <c r="BE1456" s="144" t="s">
        <v>50</v>
      </c>
      <c r="BF1456" s="134"/>
      <c r="BG1456" s="128"/>
      <c r="BH1456" s="152" t="s">
        <v>128</v>
      </c>
      <c r="BI1456" s="152"/>
      <c r="BJ1456" s="104"/>
    </row>
    <row r="1457" spans="2:62" s="96" customFormat="1" ht="36.75" hidden="1" customHeight="1">
      <c r="B1457" s="122"/>
      <c r="C1457" s="143"/>
      <c r="D1457" s="122"/>
      <c r="E1457" s="122"/>
      <c r="F1457" s="132">
        <v>13</v>
      </c>
      <c r="G1457" s="162" t="s">
        <v>852</v>
      </c>
      <c r="H1457" s="126">
        <v>0</v>
      </c>
      <c r="I1457" s="126">
        <v>0</v>
      </c>
      <c r="J1457" s="127">
        <f t="shared" si="3313"/>
        <v>0</v>
      </c>
      <c r="K1457" s="126">
        <v>0</v>
      </c>
      <c r="L1457" s="126">
        <v>0</v>
      </c>
      <c r="M1457" s="127">
        <f t="shared" si="3314"/>
        <v>0</v>
      </c>
      <c r="N1457" s="127">
        <f t="shared" si="3315"/>
        <v>0</v>
      </c>
      <c r="O1457" s="126">
        <v>0</v>
      </c>
      <c r="P1457" s="126">
        <v>0</v>
      </c>
      <c r="Q1457" s="127">
        <f t="shared" si="3316"/>
        <v>0</v>
      </c>
      <c r="R1457" s="126">
        <v>0</v>
      </c>
      <c r="S1457" s="126">
        <v>0</v>
      </c>
      <c r="T1457" s="127">
        <f t="shared" si="3317"/>
        <v>0</v>
      </c>
      <c r="U1457" s="127">
        <f t="shared" si="3318"/>
        <v>0</v>
      </c>
      <c r="V1457" s="126">
        <v>0</v>
      </c>
      <c r="W1457" s="126">
        <v>0</v>
      </c>
      <c r="X1457" s="127">
        <f t="shared" si="3319"/>
        <v>0</v>
      </c>
      <c r="Y1457" s="126">
        <v>0</v>
      </c>
      <c r="Z1457" s="126">
        <v>0</v>
      </c>
      <c r="AA1457" s="127">
        <f t="shared" si="3320"/>
        <v>0</v>
      </c>
      <c r="AB1457" s="127">
        <f t="shared" si="3321"/>
        <v>0</v>
      </c>
      <c r="AC1457" s="126">
        <v>0</v>
      </c>
      <c r="AD1457" s="126">
        <v>0</v>
      </c>
      <c r="AE1457" s="127">
        <f t="shared" si="3322"/>
        <v>0</v>
      </c>
      <c r="AF1457" s="126">
        <v>0</v>
      </c>
      <c r="AG1457" s="126">
        <v>0</v>
      </c>
      <c r="AH1457" s="127">
        <f t="shared" si="3323"/>
        <v>0</v>
      </c>
      <c r="AI1457" s="127">
        <f t="shared" si="3324"/>
        <v>0</v>
      </c>
      <c r="AJ1457" s="126">
        <v>0</v>
      </c>
      <c r="AK1457" s="126">
        <v>0</v>
      </c>
      <c r="AL1457" s="127">
        <f t="shared" si="3325"/>
        <v>0</v>
      </c>
      <c r="AM1457" s="126">
        <v>0</v>
      </c>
      <c r="AN1457" s="126">
        <v>0</v>
      </c>
      <c r="AO1457" s="127">
        <f t="shared" si="3326"/>
        <v>0</v>
      </c>
      <c r="AP1457" s="127">
        <f t="shared" si="3327"/>
        <v>0</v>
      </c>
      <c r="AQ1457" s="126">
        <v>0</v>
      </c>
      <c r="AR1457" s="126">
        <v>0</v>
      </c>
      <c r="AS1457" s="127">
        <f t="shared" si="3328"/>
        <v>0</v>
      </c>
      <c r="AT1457" s="126">
        <v>0</v>
      </c>
      <c r="AU1457" s="126">
        <v>0</v>
      </c>
      <c r="AV1457" s="127">
        <f t="shared" si="3329"/>
        <v>0</v>
      </c>
      <c r="AW1457" s="127">
        <f t="shared" si="3330"/>
        <v>0</v>
      </c>
      <c r="AX1457" s="126">
        <v>0</v>
      </c>
      <c r="AY1457" s="126">
        <v>0</v>
      </c>
      <c r="AZ1457" s="127">
        <f t="shared" si="3331"/>
        <v>0</v>
      </c>
      <c r="BA1457" s="126">
        <v>0</v>
      </c>
      <c r="BB1457" s="126">
        <v>0</v>
      </c>
      <c r="BC1457" s="127">
        <f t="shared" si="3332"/>
        <v>0</v>
      </c>
      <c r="BD1457" s="127">
        <f t="shared" si="3333"/>
        <v>0</v>
      </c>
      <c r="BE1457" s="144" t="s">
        <v>50</v>
      </c>
      <c r="BF1457" s="134"/>
      <c r="BG1457" s="128"/>
      <c r="BH1457" s="152" t="s">
        <v>128</v>
      </c>
      <c r="BI1457" s="152"/>
      <c r="BJ1457" s="104"/>
    </row>
    <row r="1458" spans="2:62" s="96" customFormat="1" ht="36.75" hidden="1" customHeight="1">
      <c r="B1458" s="122"/>
      <c r="C1458" s="143"/>
      <c r="D1458" s="122"/>
      <c r="E1458" s="122"/>
      <c r="F1458" s="132">
        <v>14</v>
      </c>
      <c r="G1458" s="162" t="s">
        <v>853</v>
      </c>
      <c r="H1458" s="126">
        <v>0</v>
      </c>
      <c r="I1458" s="126">
        <v>0</v>
      </c>
      <c r="J1458" s="127">
        <f t="shared" si="3313"/>
        <v>0</v>
      </c>
      <c r="K1458" s="126">
        <v>0</v>
      </c>
      <c r="L1458" s="126">
        <v>0</v>
      </c>
      <c r="M1458" s="127">
        <f t="shared" si="3314"/>
        <v>0</v>
      </c>
      <c r="N1458" s="127">
        <f t="shared" si="3315"/>
        <v>0</v>
      </c>
      <c r="O1458" s="126">
        <v>0</v>
      </c>
      <c r="P1458" s="126">
        <v>0</v>
      </c>
      <c r="Q1458" s="127">
        <f t="shared" si="3316"/>
        <v>0</v>
      </c>
      <c r="R1458" s="126">
        <v>0</v>
      </c>
      <c r="S1458" s="126">
        <v>0</v>
      </c>
      <c r="T1458" s="127">
        <f t="shared" si="3317"/>
        <v>0</v>
      </c>
      <c r="U1458" s="127">
        <f t="shared" si="3318"/>
        <v>0</v>
      </c>
      <c r="V1458" s="126">
        <v>0</v>
      </c>
      <c r="W1458" s="126">
        <v>0</v>
      </c>
      <c r="X1458" s="127">
        <f t="shared" si="3319"/>
        <v>0</v>
      </c>
      <c r="Y1458" s="126">
        <v>0</v>
      </c>
      <c r="Z1458" s="126">
        <v>0</v>
      </c>
      <c r="AA1458" s="127">
        <f t="shared" si="3320"/>
        <v>0</v>
      </c>
      <c r="AB1458" s="127">
        <f t="shared" si="3321"/>
        <v>0</v>
      </c>
      <c r="AC1458" s="126">
        <v>0</v>
      </c>
      <c r="AD1458" s="126">
        <v>0</v>
      </c>
      <c r="AE1458" s="127">
        <f t="shared" si="3322"/>
        <v>0</v>
      </c>
      <c r="AF1458" s="126">
        <v>0</v>
      </c>
      <c r="AG1458" s="126">
        <v>0</v>
      </c>
      <c r="AH1458" s="127">
        <f t="shared" si="3323"/>
        <v>0</v>
      </c>
      <c r="AI1458" s="127">
        <f t="shared" si="3324"/>
        <v>0</v>
      </c>
      <c r="AJ1458" s="126">
        <v>0</v>
      </c>
      <c r="AK1458" s="126">
        <v>0</v>
      </c>
      <c r="AL1458" s="127">
        <f t="shared" si="3325"/>
        <v>0</v>
      </c>
      <c r="AM1458" s="126">
        <v>0</v>
      </c>
      <c r="AN1458" s="126">
        <v>0</v>
      </c>
      <c r="AO1458" s="127">
        <f t="shared" si="3326"/>
        <v>0</v>
      </c>
      <c r="AP1458" s="127">
        <f t="shared" si="3327"/>
        <v>0</v>
      </c>
      <c r="AQ1458" s="126">
        <v>0</v>
      </c>
      <c r="AR1458" s="126">
        <v>0</v>
      </c>
      <c r="AS1458" s="127">
        <f t="shared" si="3328"/>
        <v>0</v>
      </c>
      <c r="AT1458" s="126">
        <v>0</v>
      </c>
      <c r="AU1458" s="126">
        <v>0</v>
      </c>
      <c r="AV1458" s="127">
        <f t="shared" si="3329"/>
        <v>0</v>
      </c>
      <c r="AW1458" s="127">
        <f t="shared" si="3330"/>
        <v>0</v>
      </c>
      <c r="AX1458" s="126">
        <v>0</v>
      </c>
      <c r="AY1458" s="126">
        <v>0</v>
      </c>
      <c r="AZ1458" s="127">
        <f t="shared" si="3331"/>
        <v>0</v>
      </c>
      <c r="BA1458" s="126">
        <v>0</v>
      </c>
      <c r="BB1458" s="126">
        <v>0</v>
      </c>
      <c r="BC1458" s="127">
        <f t="shared" si="3332"/>
        <v>0</v>
      </c>
      <c r="BD1458" s="127">
        <f t="shared" si="3333"/>
        <v>0</v>
      </c>
      <c r="BE1458" s="144" t="s">
        <v>50</v>
      </c>
      <c r="BF1458" s="134"/>
      <c r="BG1458" s="128"/>
      <c r="BH1458" s="152" t="s">
        <v>128</v>
      </c>
      <c r="BI1458" s="152"/>
      <c r="BJ1458" s="104"/>
    </row>
    <row r="1459" spans="2:62" s="96" customFormat="1" ht="36.75" hidden="1" customHeight="1">
      <c r="B1459" s="122"/>
      <c r="C1459" s="143"/>
      <c r="D1459" s="122"/>
      <c r="E1459" s="122"/>
      <c r="F1459" s="132">
        <v>15</v>
      </c>
      <c r="G1459" s="162" t="s">
        <v>854</v>
      </c>
      <c r="H1459" s="126">
        <v>0</v>
      </c>
      <c r="I1459" s="126">
        <v>0</v>
      </c>
      <c r="J1459" s="127">
        <f t="shared" si="3313"/>
        <v>0</v>
      </c>
      <c r="K1459" s="126">
        <v>0</v>
      </c>
      <c r="L1459" s="126">
        <v>0</v>
      </c>
      <c r="M1459" s="127">
        <f t="shared" si="3314"/>
        <v>0</v>
      </c>
      <c r="N1459" s="127">
        <f t="shared" si="3315"/>
        <v>0</v>
      </c>
      <c r="O1459" s="126">
        <v>0</v>
      </c>
      <c r="P1459" s="126">
        <v>0</v>
      </c>
      <c r="Q1459" s="127">
        <f t="shared" si="3316"/>
        <v>0</v>
      </c>
      <c r="R1459" s="126">
        <v>0</v>
      </c>
      <c r="S1459" s="126">
        <v>0</v>
      </c>
      <c r="T1459" s="127">
        <f t="shared" si="3317"/>
        <v>0</v>
      </c>
      <c r="U1459" s="127">
        <f t="shared" si="3318"/>
        <v>0</v>
      </c>
      <c r="V1459" s="126">
        <v>0</v>
      </c>
      <c r="W1459" s="126">
        <v>0</v>
      </c>
      <c r="X1459" s="127">
        <f t="shared" si="3319"/>
        <v>0</v>
      </c>
      <c r="Y1459" s="126">
        <v>0</v>
      </c>
      <c r="Z1459" s="126">
        <v>0</v>
      </c>
      <c r="AA1459" s="127">
        <f t="shared" si="3320"/>
        <v>0</v>
      </c>
      <c r="AB1459" s="127">
        <f t="shared" si="3321"/>
        <v>0</v>
      </c>
      <c r="AC1459" s="126">
        <v>0</v>
      </c>
      <c r="AD1459" s="126">
        <v>0</v>
      </c>
      <c r="AE1459" s="127">
        <f t="shared" si="3322"/>
        <v>0</v>
      </c>
      <c r="AF1459" s="126">
        <v>0</v>
      </c>
      <c r="AG1459" s="126">
        <v>0</v>
      </c>
      <c r="AH1459" s="127">
        <f t="shared" si="3323"/>
        <v>0</v>
      </c>
      <c r="AI1459" s="127">
        <f t="shared" si="3324"/>
        <v>0</v>
      </c>
      <c r="AJ1459" s="126">
        <v>0</v>
      </c>
      <c r="AK1459" s="126">
        <v>0</v>
      </c>
      <c r="AL1459" s="127">
        <f t="shared" si="3325"/>
        <v>0</v>
      </c>
      <c r="AM1459" s="126">
        <v>0</v>
      </c>
      <c r="AN1459" s="126">
        <v>0</v>
      </c>
      <c r="AO1459" s="127">
        <f t="shared" si="3326"/>
        <v>0</v>
      </c>
      <c r="AP1459" s="127">
        <f t="shared" si="3327"/>
        <v>0</v>
      </c>
      <c r="AQ1459" s="126">
        <v>0</v>
      </c>
      <c r="AR1459" s="126">
        <v>0</v>
      </c>
      <c r="AS1459" s="127">
        <f t="shared" si="3328"/>
        <v>0</v>
      </c>
      <c r="AT1459" s="126">
        <v>0</v>
      </c>
      <c r="AU1459" s="126">
        <v>0</v>
      </c>
      <c r="AV1459" s="127">
        <f t="shared" si="3329"/>
        <v>0</v>
      </c>
      <c r="AW1459" s="127">
        <f t="shared" si="3330"/>
        <v>0</v>
      </c>
      <c r="AX1459" s="126">
        <v>0</v>
      </c>
      <c r="AY1459" s="126">
        <v>0</v>
      </c>
      <c r="AZ1459" s="127">
        <f t="shared" si="3331"/>
        <v>0</v>
      </c>
      <c r="BA1459" s="126">
        <v>0</v>
      </c>
      <c r="BB1459" s="126">
        <v>0</v>
      </c>
      <c r="BC1459" s="127">
        <f t="shared" si="3332"/>
        <v>0</v>
      </c>
      <c r="BD1459" s="127">
        <f t="shared" si="3333"/>
        <v>0</v>
      </c>
      <c r="BE1459" s="144" t="s">
        <v>50</v>
      </c>
      <c r="BF1459" s="134"/>
      <c r="BG1459" s="128"/>
      <c r="BH1459" s="152" t="s">
        <v>128</v>
      </c>
      <c r="BI1459" s="152"/>
      <c r="BJ1459" s="104"/>
    </row>
    <row r="1460" spans="2:62" s="96" customFormat="1" ht="36.75" hidden="1" customHeight="1">
      <c r="B1460" s="122"/>
      <c r="C1460" s="143"/>
      <c r="D1460" s="122"/>
      <c r="E1460" s="122"/>
      <c r="F1460" s="132">
        <v>16</v>
      </c>
      <c r="G1460" s="162" t="s">
        <v>855</v>
      </c>
      <c r="H1460" s="126">
        <v>0</v>
      </c>
      <c r="I1460" s="126">
        <v>0</v>
      </c>
      <c r="J1460" s="127">
        <f t="shared" si="3313"/>
        <v>0</v>
      </c>
      <c r="K1460" s="126">
        <v>0</v>
      </c>
      <c r="L1460" s="126">
        <v>0</v>
      </c>
      <c r="M1460" s="127">
        <f t="shared" si="3314"/>
        <v>0</v>
      </c>
      <c r="N1460" s="127">
        <f t="shared" si="3315"/>
        <v>0</v>
      </c>
      <c r="O1460" s="126">
        <v>0</v>
      </c>
      <c r="P1460" s="126">
        <v>0</v>
      </c>
      <c r="Q1460" s="127">
        <f t="shared" si="3316"/>
        <v>0</v>
      </c>
      <c r="R1460" s="126">
        <v>0</v>
      </c>
      <c r="S1460" s="126">
        <v>0</v>
      </c>
      <c r="T1460" s="127">
        <f t="shared" si="3317"/>
        <v>0</v>
      </c>
      <c r="U1460" s="127">
        <f t="shared" si="3318"/>
        <v>0</v>
      </c>
      <c r="V1460" s="126">
        <v>0</v>
      </c>
      <c r="W1460" s="126">
        <v>0</v>
      </c>
      <c r="X1460" s="127">
        <f t="shared" si="3319"/>
        <v>0</v>
      </c>
      <c r="Y1460" s="126">
        <v>0</v>
      </c>
      <c r="Z1460" s="126">
        <v>0</v>
      </c>
      <c r="AA1460" s="127">
        <f t="shared" si="3320"/>
        <v>0</v>
      </c>
      <c r="AB1460" s="127">
        <f t="shared" si="3321"/>
        <v>0</v>
      </c>
      <c r="AC1460" s="126">
        <v>0</v>
      </c>
      <c r="AD1460" s="126">
        <v>0</v>
      </c>
      <c r="AE1460" s="127">
        <f t="shared" si="3322"/>
        <v>0</v>
      </c>
      <c r="AF1460" s="126">
        <v>0</v>
      </c>
      <c r="AG1460" s="126">
        <v>0</v>
      </c>
      <c r="AH1460" s="127">
        <f t="shared" si="3323"/>
        <v>0</v>
      </c>
      <c r="AI1460" s="127">
        <f t="shared" si="3324"/>
        <v>0</v>
      </c>
      <c r="AJ1460" s="126">
        <v>0</v>
      </c>
      <c r="AK1460" s="126">
        <v>0</v>
      </c>
      <c r="AL1460" s="127">
        <f t="shared" si="3325"/>
        <v>0</v>
      </c>
      <c r="AM1460" s="126">
        <v>0</v>
      </c>
      <c r="AN1460" s="126">
        <v>0</v>
      </c>
      <c r="AO1460" s="127">
        <f t="shared" si="3326"/>
        <v>0</v>
      </c>
      <c r="AP1460" s="127">
        <f t="shared" si="3327"/>
        <v>0</v>
      </c>
      <c r="AQ1460" s="126">
        <v>0</v>
      </c>
      <c r="AR1460" s="126">
        <v>0</v>
      </c>
      <c r="AS1460" s="127">
        <f t="shared" si="3328"/>
        <v>0</v>
      </c>
      <c r="AT1460" s="126">
        <v>0</v>
      </c>
      <c r="AU1460" s="126">
        <v>0</v>
      </c>
      <c r="AV1460" s="127">
        <f t="shared" si="3329"/>
        <v>0</v>
      </c>
      <c r="AW1460" s="127">
        <f t="shared" si="3330"/>
        <v>0</v>
      </c>
      <c r="AX1460" s="126">
        <v>0</v>
      </c>
      <c r="AY1460" s="126">
        <v>0</v>
      </c>
      <c r="AZ1460" s="127">
        <f t="shared" si="3331"/>
        <v>0</v>
      </c>
      <c r="BA1460" s="126">
        <v>0</v>
      </c>
      <c r="BB1460" s="126">
        <v>0</v>
      </c>
      <c r="BC1460" s="127">
        <f t="shared" si="3332"/>
        <v>0</v>
      </c>
      <c r="BD1460" s="127">
        <f t="shared" si="3333"/>
        <v>0</v>
      </c>
      <c r="BE1460" s="144" t="s">
        <v>50</v>
      </c>
      <c r="BF1460" s="134"/>
      <c r="BG1460" s="128"/>
      <c r="BH1460" s="152" t="s">
        <v>128</v>
      </c>
      <c r="BI1460" s="152"/>
      <c r="BJ1460" s="104"/>
    </row>
    <row r="1461" spans="2:62" s="96" customFormat="1" ht="36.75" hidden="1" customHeight="1">
      <c r="B1461" s="122"/>
      <c r="C1461" s="143"/>
      <c r="D1461" s="122"/>
      <c r="E1461" s="122"/>
      <c r="F1461" s="132">
        <v>17</v>
      </c>
      <c r="G1461" s="162" t="s">
        <v>856</v>
      </c>
      <c r="H1461" s="126">
        <v>0</v>
      </c>
      <c r="I1461" s="126">
        <v>0</v>
      </c>
      <c r="J1461" s="127">
        <f t="shared" si="3313"/>
        <v>0</v>
      </c>
      <c r="K1461" s="126">
        <v>0</v>
      </c>
      <c r="L1461" s="126">
        <v>0</v>
      </c>
      <c r="M1461" s="127">
        <f t="shared" si="3314"/>
        <v>0</v>
      </c>
      <c r="N1461" s="127">
        <f t="shared" si="3315"/>
        <v>0</v>
      </c>
      <c r="O1461" s="126">
        <v>0</v>
      </c>
      <c r="P1461" s="126">
        <v>0</v>
      </c>
      <c r="Q1461" s="127">
        <f t="shared" si="3316"/>
        <v>0</v>
      </c>
      <c r="R1461" s="126">
        <v>0</v>
      </c>
      <c r="S1461" s="126">
        <v>0</v>
      </c>
      <c r="T1461" s="127">
        <f t="shared" si="3317"/>
        <v>0</v>
      </c>
      <c r="U1461" s="127">
        <f t="shared" si="3318"/>
        <v>0</v>
      </c>
      <c r="V1461" s="126">
        <v>0</v>
      </c>
      <c r="W1461" s="126">
        <v>0</v>
      </c>
      <c r="X1461" s="127">
        <f t="shared" si="3319"/>
        <v>0</v>
      </c>
      <c r="Y1461" s="126">
        <v>0</v>
      </c>
      <c r="Z1461" s="126">
        <v>0</v>
      </c>
      <c r="AA1461" s="127">
        <f t="shared" si="3320"/>
        <v>0</v>
      </c>
      <c r="AB1461" s="127">
        <f t="shared" si="3321"/>
        <v>0</v>
      </c>
      <c r="AC1461" s="126">
        <v>0</v>
      </c>
      <c r="AD1461" s="126">
        <v>0</v>
      </c>
      <c r="AE1461" s="127">
        <f t="shared" si="3322"/>
        <v>0</v>
      </c>
      <c r="AF1461" s="126">
        <v>0</v>
      </c>
      <c r="AG1461" s="126">
        <v>0</v>
      </c>
      <c r="AH1461" s="127">
        <f t="shared" si="3323"/>
        <v>0</v>
      </c>
      <c r="AI1461" s="127">
        <f t="shared" si="3324"/>
        <v>0</v>
      </c>
      <c r="AJ1461" s="126">
        <v>0</v>
      </c>
      <c r="AK1461" s="126">
        <v>0</v>
      </c>
      <c r="AL1461" s="127">
        <f t="shared" si="3325"/>
        <v>0</v>
      </c>
      <c r="AM1461" s="126">
        <v>0</v>
      </c>
      <c r="AN1461" s="126">
        <v>0</v>
      </c>
      <c r="AO1461" s="127">
        <f t="shared" si="3326"/>
        <v>0</v>
      </c>
      <c r="AP1461" s="127">
        <f t="shared" si="3327"/>
        <v>0</v>
      </c>
      <c r="AQ1461" s="126">
        <v>0</v>
      </c>
      <c r="AR1461" s="126">
        <v>0</v>
      </c>
      <c r="AS1461" s="127">
        <f t="shared" si="3328"/>
        <v>0</v>
      </c>
      <c r="AT1461" s="126">
        <v>0</v>
      </c>
      <c r="AU1461" s="126">
        <v>0</v>
      </c>
      <c r="AV1461" s="127">
        <f t="shared" si="3329"/>
        <v>0</v>
      </c>
      <c r="AW1461" s="127">
        <f t="shared" si="3330"/>
        <v>0</v>
      </c>
      <c r="AX1461" s="126">
        <v>0</v>
      </c>
      <c r="AY1461" s="126">
        <v>0</v>
      </c>
      <c r="AZ1461" s="127">
        <f t="shared" si="3331"/>
        <v>0</v>
      </c>
      <c r="BA1461" s="126">
        <v>0</v>
      </c>
      <c r="BB1461" s="126">
        <v>0</v>
      </c>
      <c r="BC1461" s="127">
        <f t="shared" si="3332"/>
        <v>0</v>
      </c>
      <c r="BD1461" s="127">
        <f t="shared" si="3333"/>
        <v>0</v>
      </c>
      <c r="BE1461" s="144" t="s">
        <v>50</v>
      </c>
      <c r="BF1461" s="134"/>
      <c r="BG1461" s="128"/>
      <c r="BH1461" s="152" t="s">
        <v>128</v>
      </c>
      <c r="BI1461" s="152"/>
      <c r="BJ1461" s="104"/>
    </row>
    <row r="1462" spans="2:62" s="96" customFormat="1" ht="36.75" hidden="1" customHeight="1">
      <c r="B1462" s="122"/>
      <c r="C1462" s="143"/>
      <c r="D1462" s="122"/>
      <c r="E1462" s="122"/>
      <c r="F1462" s="132">
        <v>18</v>
      </c>
      <c r="G1462" s="162" t="s">
        <v>857</v>
      </c>
      <c r="H1462" s="126">
        <v>0</v>
      </c>
      <c r="I1462" s="126">
        <v>0</v>
      </c>
      <c r="J1462" s="127">
        <f t="shared" si="3313"/>
        <v>0</v>
      </c>
      <c r="K1462" s="126">
        <v>0</v>
      </c>
      <c r="L1462" s="126">
        <v>0</v>
      </c>
      <c r="M1462" s="127">
        <f t="shared" si="3314"/>
        <v>0</v>
      </c>
      <c r="N1462" s="127">
        <f t="shared" si="3315"/>
        <v>0</v>
      </c>
      <c r="O1462" s="126">
        <v>0</v>
      </c>
      <c r="P1462" s="126">
        <v>0</v>
      </c>
      <c r="Q1462" s="127">
        <f t="shared" si="3316"/>
        <v>0</v>
      </c>
      <c r="R1462" s="126">
        <v>0</v>
      </c>
      <c r="S1462" s="126">
        <v>0</v>
      </c>
      <c r="T1462" s="127">
        <f t="shared" si="3317"/>
        <v>0</v>
      </c>
      <c r="U1462" s="127">
        <f t="shared" si="3318"/>
        <v>0</v>
      </c>
      <c r="V1462" s="126">
        <v>0</v>
      </c>
      <c r="W1462" s="126">
        <v>0</v>
      </c>
      <c r="X1462" s="127">
        <f t="shared" si="3319"/>
        <v>0</v>
      </c>
      <c r="Y1462" s="126">
        <v>0</v>
      </c>
      <c r="Z1462" s="126">
        <v>0</v>
      </c>
      <c r="AA1462" s="127">
        <f t="shared" si="3320"/>
        <v>0</v>
      </c>
      <c r="AB1462" s="127">
        <f t="shared" si="3321"/>
        <v>0</v>
      </c>
      <c r="AC1462" s="126">
        <v>0</v>
      </c>
      <c r="AD1462" s="126">
        <v>0</v>
      </c>
      <c r="AE1462" s="127">
        <f t="shared" si="3322"/>
        <v>0</v>
      </c>
      <c r="AF1462" s="126">
        <v>0</v>
      </c>
      <c r="AG1462" s="126">
        <v>0</v>
      </c>
      <c r="AH1462" s="127">
        <f t="shared" si="3323"/>
        <v>0</v>
      </c>
      <c r="AI1462" s="127">
        <f t="shared" si="3324"/>
        <v>0</v>
      </c>
      <c r="AJ1462" s="126">
        <v>0</v>
      </c>
      <c r="AK1462" s="126">
        <v>0</v>
      </c>
      <c r="AL1462" s="127">
        <f t="shared" si="3325"/>
        <v>0</v>
      </c>
      <c r="AM1462" s="126">
        <v>0</v>
      </c>
      <c r="AN1462" s="126">
        <v>0</v>
      </c>
      <c r="AO1462" s="127">
        <f t="shared" si="3326"/>
        <v>0</v>
      </c>
      <c r="AP1462" s="127">
        <f t="shared" si="3327"/>
        <v>0</v>
      </c>
      <c r="AQ1462" s="126">
        <v>0</v>
      </c>
      <c r="AR1462" s="126">
        <v>0</v>
      </c>
      <c r="AS1462" s="127">
        <f t="shared" si="3328"/>
        <v>0</v>
      </c>
      <c r="AT1462" s="126">
        <v>0</v>
      </c>
      <c r="AU1462" s="126">
        <v>0</v>
      </c>
      <c r="AV1462" s="127">
        <f t="shared" si="3329"/>
        <v>0</v>
      </c>
      <c r="AW1462" s="127">
        <f t="shared" si="3330"/>
        <v>0</v>
      </c>
      <c r="AX1462" s="126">
        <v>0</v>
      </c>
      <c r="AY1462" s="126">
        <v>0</v>
      </c>
      <c r="AZ1462" s="127">
        <f t="shared" si="3331"/>
        <v>0</v>
      </c>
      <c r="BA1462" s="126">
        <v>0</v>
      </c>
      <c r="BB1462" s="126">
        <v>0</v>
      </c>
      <c r="BC1462" s="127">
        <f t="shared" si="3332"/>
        <v>0</v>
      </c>
      <c r="BD1462" s="127">
        <f t="shared" si="3333"/>
        <v>0</v>
      </c>
      <c r="BE1462" s="144" t="s">
        <v>50</v>
      </c>
      <c r="BF1462" s="134"/>
      <c r="BG1462" s="128"/>
      <c r="BH1462" s="152" t="s">
        <v>128</v>
      </c>
      <c r="BI1462" s="152"/>
      <c r="BJ1462" s="104"/>
    </row>
    <row r="1463" spans="2:62" s="96" customFormat="1" ht="36.75" hidden="1" customHeight="1">
      <c r="B1463" s="122"/>
      <c r="C1463" s="143"/>
      <c r="D1463" s="122"/>
      <c r="E1463" s="122"/>
      <c r="F1463" s="132">
        <v>19</v>
      </c>
      <c r="G1463" s="162" t="s">
        <v>858</v>
      </c>
      <c r="H1463" s="126">
        <v>0</v>
      </c>
      <c r="I1463" s="126">
        <v>0</v>
      </c>
      <c r="J1463" s="127">
        <f t="shared" si="3313"/>
        <v>0</v>
      </c>
      <c r="K1463" s="126">
        <v>0</v>
      </c>
      <c r="L1463" s="126">
        <v>0</v>
      </c>
      <c r="M1463" s="127">
        <f t="shared" si="3314"/>
        <v>0</v>
      </c>
      <c r="N1463" s="127">
        <f t="shared" si="3315"/>
        <v>0</v>
      </c>
      <c r="O1463" s="126">
        <v>0</v>
      </c>
      <c r="P1463" s="126">
        <v>0</v>
      </c>
      <c r="Q1463" s="127">
        <f t="shared" si="3316"/>
        <v>0</v>
      </c>
      <c r="R1463" s="126">
        <v>0</v>
      </c>
      <c r="S1463" s="126">
        <v>0</v>
      </c>
      <c r="T1463" s="127">
        <f t="shared" si="3317"/>
        <v>0</v>
      </c>
      <c r="U1463" s="127">
        <f t="shared" si="3318"/>
        <v>0</v>
      </c>
      <c r="V1463" s="126">
        <v>0</v>
      </c>
      <c r="W1463" s="126">
        <v>0</v>
      </c>
      <c r="X1463" s="127">
        <f t="shared" si="3319"/>
        <v>0</v>
      </c>
      <c r="Y1463" s="126">
        <v>0</v>
      </c>
      <c r="Z1463" s="126">
        <v>0</v>
      </c>
      <c r="AA1463" s="127">
        <f t="shared" si="3320"/>
        <v>0</v>
      </c>
      <c r="AB1463" s="127">
        <f t="shared" si="3321"/>
        <v>0</v>
      </c>
      <c r="AC1463" s="126">
        <v>0</v>
      </c>
      <c r="AD1463" s="126">
        <v>0</v>
      </c>
      <c r="AE1463" s="127">
        <f t="shared" si="3322"/>
        <v>0</v>
      </c>
      <c r="AF1463" s="126">
        <v>0</v>
      </c>
      <c r="AG1463" s="126">
        <v>0</v>
      </c>
      <c r="AH1463" s="127">
        <f t="shared" si="3323"/>
        <v>0</v>
      </c>
      <c r="AI1463" s="127">
        <f t="shared" si="3324"/>
        <v>0</v>
      </c>
      <c r="AJ1463" s="126">
        <v>0</v>
      </c>
      <c r="AK1463" s="126">
        <v>0</v>
      </c>
      <c r="AL1463" s="127">
        <f t="shared" si="3325"/>
        <v>0</v>
      </c>
      <c r="AM1463" s="126">
        <v>0</v>
      </c>
      <c r="AN1463" s="126">
        <v>0</v>
      </c>
      <c r="AO1463" s="127">
        <f t="shared" si="3326"/>
        <v>0</v>
      </c>
      <c r="AP1463" s="127">
        <f t="shared" si="3327"/>
        <v>0</v>
      </c>
      <c r="AQ1463" s="126">
        <v>0</v>
      </c>
      <c r="AR1463" s="126">
        <v>0</v>
      </c>
      <c r="AS1463" s="127">
        <f t="shared" si="3328"/>
        <v>0</v>
      </c>
      <c r="AT1463" s="126">
        <v>0</v>
      </c>
      <c r="AU1463" s="126">
        <v>0</v>
      </c>
      <c r="AV1463" s="127">
        <f t="shared" si="3329"/>
        <v>0</v>
      </c>
      <c r="AW1463" s="127">
        <f t="shared" si="3330"/>
        <v>0</v>
      </c>
      <c r="AX1463" s="126">
        <v>0</v>
      </c>
      <c r="AY1463" s="126">
        <v>0</v>
      </c>
      <c r="AZ1463" s="127">
        <f t="shared" si="3331"/>
        <v>0</v>
      </c>
      <c r="BA1463" s="126">
        <v>0</v>
      </c>
      <c r="BB1463" s="126">
        <v>0</v>
      </c>
      <c r="BC1463" s="127">
        <f t="shared" si="3332"/>
        <v>0</v>
      </c>
      <c r="BD1463" s="127">
        <f t="shared" si="3333"/>
        <v>0</v>
      </c>
      <c r="BE1463" s="144" t="s">
        <v>50</v>
      </c>
      <c r="BF1463" s="134"/>
      <c r="BG1463" s="128"/>
      <c r="BH1463" s="152" t="s">
        <v>128</v>
      </c>
      <c r="BI1463" s="152"/>
      <c r="BJ1463" s="104"/>
    </row>
    <row r="1464" spans="2:62" s="96" customFormat="1" ht="36.75" hidden="1" customHeight="1">
      <c r="B1464" s="122"/>
      <c r="C1464" s="143"/>
      <c r="D1464" s="122"/>
      <c r="E1464" s="122"/>
      <c r="F1464" s="132">
        <v>20</v>
      </c>
      <c r="G1464" s="162" t="s">
        <v>859</v>
      </c>
      <c r="H1464" s="126">
        <v>0</v>
      </c>
      <c r="I1464" s="126">
        <v>0</v>
      </c>
      <c r="J1464" s="127">
        <f t="shared" si="3313"/>
        <v>0</v>
      </c>
      <c r="K1464" s="126">
        <v>0</v>
      </c>
      <c r="L1464" s="126">
        <v>0</v>
      </c>
      <c r="M1464" s="127">
        <f t="shared" si="3314"/>
        <v>0</v>
      </c>
      <c r="N1464" s="127">
        <f t="shared" si="3315"/>
        <v>0</v>
      </c>
      <c r="O1464" s="126">
        <v>0</v>
      </c>
      <c r="P1464" s="126">
        <v>0</v>
      </c>
      <c r="Q1464" s="127">
        <f t="shared" si="3316"/>
        <v>0</v>
      </c>
      <c r="R1464" s="126">
        <v>0</v>
      </c>
      <c r="S1464" s="126">
        <v>0</v>
      </c>
      <c r="T1464" s="127">
        <f t="shared" si="3317"/>
        <v>0</v>
      </c>
      <c r="U1464" s="127">
        <f t="shared" si="3318"/>
        <v>0</v>
      </c>
      <c r="V1464" s="126">
        <v>0</v>
      </c>
      <c r="W1464" s="126">
        <v>0</v>
      </c>
      <c r="X1464" s="127">
        <f t="shared" si="3319"/>
        <v>0</v>
      </c>
      <c r="Y1464" s="126">
        <v>0</v>
      </c>
      <c r="Z1464" s="126">
        <v>0</v>
      </c>
      <c r="AA1464" s="127">
        <f t="shared" si="3320"/>
        <v>0</v>
      </c>
      <c r="AB1464" s="127">
        <f t="shared" si="3321"/>
        <v>0</v>
      </c>
      <c r="AC1464" s="126">
        <v>0</v>
      </c>
      <c r="AD1464" s="126">
        <v>0</v>
      </c>
      <c r="AE1464" s="127">
        <f t="shared" si="3322"/>
        <v>0</v>
      </c>
      <c r="AF1464" s="126">
        <v>0</v>
      </c>
      <c r="AG1464" s="126">
        <v>0</v>
      </c>
      <c r="AH1464" s="127">
        <f t="shared" si="3323"/>
        <v>0</v>
      </c>
      <c r="AI1464" s="127">
        <f t="shared" si="3324"/>
        <v>0</v>
      </c>
      <c r="AJ1464" s="126">
        <v>0</v>
      </c>
      <c r="AK1464" s="126">
        <v>0</v>
      </c>
      <c r="AL1464" s="127">
        <f t="shared" si="3325"/>
        <v>0</v>
      </c>
      <c r="AM1464" s="126">
        <v>0</v>
      </c>
      <c r="AN1464" s="126">
        <v>0</v>
      </c>
      <c r="AO1464" s="127">
        <f t="shared" si="3326"/>
        <v>0</v>
      </c>
      <c r="AP1464" s="127">
        <f t="shared" si="3327"/>
        <v>0</v>
      </c>
      <c r="AQ1464" s="126">
        <v>0</v>
      </c>
      <c r="AR1464" s="126">
        <v>0</v>
      </c>
      <c r="AS1464" s="127">
        <f t="shared" si="3328"/>
        <v>0</v>
      </c>
      <c r="AT1464" s="126">
        <v>0</v>
      </c>
      <c r="AU1464" s="126">
        <v>0</v>
      </c>
      <c r="AV1464" s="127">
        <f t="shared" si="3329"/>
        <v>0</v>
      </c>
      <c r="AW1464" s="127">
        <f t="shared" si="3330"/>
        <v>0</v>
      </c>
      <c r="AX1464" s="126">
        <v>0</v>
      </c>
      <c r="AY1464" s="126">
        <v>0</v>
      </c>
      <c r="AZ1464" s="127">
        <f t="shared" si="3331"/>
        <v>0</v>
      </c>
      <c r="BA1464" s="126">
        <v>0</v>
      </c>
      <c r="BB1464" s="126">
        <v>0</v>
      </c>
      <c r="BC1464" s="127">
        <f t="shared" si="3332"/>
        <v>0</v>
      </c>
      <c r="BD1464" s="127">
        <f t="shared" si="3333"/>
        <v>0</v>
      </c>
      <c r="BE1464" s="144" t="s">
        <v>50</v>
      </c>
      <c r="BF1464" s="134"/>
      <c r="BG1464" s="128"/>
      <c r="BH1464" s="152" t="s">
        <v>128</v>
      </c>
      <c r="BI1464" s="152"/>
      <c r="BJ1464" s="104"/>
    </row>
    <row r="1465" spans="2:62" s="96" customFormat="1" ht="36.75" hidden="1" customHeight="1">
      <c r="B1465" s="122"/>
      <c r="C1465" s="143"/>
      <c r="D1465" s="122"/>
      <c r="E1465" s="122"/>
      <c r="F1465" s="132">
        <v>21</v>
      </c>
      <c r="G1465" s="162" t="s">
        <v>860</v>
      </c>
      <c r="H1465" s="126">
        <v>0</v>
      </c>
      <c r="I1465" s="126">
        <v>0</v>
      </c>
      <c r="J1465" s="127">
        <f t="shared" si="3313"/>
        <v>0</v>
      </c>
      <c r="K1465" s="126">
        <v>0</v>
      </c>
      <c r="L1465" s="126">
        <v>0</v>
      </c>
      <c r="M1465" s="127">
        <f t="shared" si="3314"/>
        <v>0</v>
      </c>
      <c r="N1465" s="127">
        <f t="shared" si="3315"/>
        <v>0</v>
      </c>
      <c r="O1465" s="126">
        <v>0</v>
      </c>
      <c r="P1465" s="126">
        <v>0</v>
      </c>
      <c r="Q1465" s="127">
        <f t="shared" si="3316"/>
        <v>0</v>
      </c>
      <c r="R1465" s="126">
        <v>0</v>
      </c>
      <c r="S1465" s="126">
        <v>0</v>
      </c>
      <c r="T1465" s="127">
        <f t="shared" si="3317"/>
        <v>0</v>
      </c>
      <c r="U1465" s="127">
        <f t="shared" si="3318"/>
        <v>0</v>
      </c>
      <c r="V1465" s="126">
        <v>0</v>
      </c>
      <c r="W1465" s="126">
        <v>0</v>
      </c>
      <c r="X1465" s="127">
        <f t="shared" si="3319"/>
        <v>0</v>
      </c>
      <c r="Y1465" s="126">
        <v>0</v>
      </c>
      <c r="Z1465" s="126">
        <v>0</v>
      </c>
      <c r="AA1465" s="127">
        <f t="shared" si="3320"/>
        <v>0</v>
      </c>
      <c r="AB1465" s="127">
        <f t="shared" si="3321"/>
        <v>0</v>
      </c>
      <c r="AC1465" s="126">
        <v>0</v>
      </c>
      <c r="AD1465" s="126">
        <v>0</v>
      </c>
      <c r="AE1465" s="127">
        <f t="shared" si="3322"/>
        <v>0</v>
      </c>
      <c r="AF1465" s="126">
        <v>0</v>
      </c>
      <c r="AG1465" s="126">
        <v>0</v>
      </c>
      <c r="AH1465" s="127">
        <f t="shared" si="3323"/>
        <v>0</v>
      </c>
      <c r="AI1465" s="127">
        <f t="shared" si="3324"/>
        <v>0</v>
      </c>
      <c r="AJ1465" s="126">
        <v>0</v>
      </c>
      <c r="AK1465" s="126">
        <v>0</v>
      </c>
      <c r="AL1465" s="127">
        <f t="shared" si="3325"/>
        <v>0</v>
      </c>
      <c r="AM1465" s="126">
        <v>0</v>
      </c>
      <c r="AN1465" s="126">
        <v>0</v>
      </c>
      <c r="AO1465" s="127">
        <f t="shared" si="3326"/>
        <v>0</v>
      </c>
      <c r="AP1465" s="127">
        <f t="shared" si="3327"/>
        <v>0</v>
      </c>
      <c r="AQ1465" s="126">
        <v>0</v>
      </c>
      <c r="AR1465" s="126">
        <v>0</v>
      </c>
      <c r="AS1465" s="127">
        <f t="shared" si="3328"/>
        <v>0</v>
      </c>
      <c r="AT1465" s="126">
        <v>0</v>
      </c>
      <c r="AU1465" s="126">
        <v>0</v>
      </c>
      <c r="AV1465" s="127">
        <f t="shared" si="3329"/>
        <v>0</v>
      </c>
      <c r="AW1465" s="127">
        <f t="shared" si="3330"/>
        <v>0</v>
      </c>
      <c r="AX1465" s="126">
        <v>0</v>
      </c>
      <c r="AY1465" s="126">
        <v>0</v>
      </c>
      <c r="AZ1465" s="127">
        <f t="shared" si="3331"/>
        <v>0</v>
      </c>
      <c r="BA1465" s="126">
        <v>0</v>
      </c>
      <c r="BB1465" s="126">
        <v>0</v>
      </c>
      <c r="BC1465" s="127">
        <f t="shared" si="3332"/>
        <v>0</v>
      </c>
      <c r="BD1465" s="127">
        <f t="shared" si="3333"/>
        <v>0</v>
      </c>
      <c r="BE1465" s="144" t="s">
        <v>50</v>
      </c>
      <c r="BF1465" s="134"/>
      <c r="BG1465" s="128"/>
      <c r="BH1465" s="152" t="s">
        <v>128</v>
      </c>
      <c r="BI1465" s="152"/>
      <c r="BJ1465" s="104"/>
    </row>
    <row r="1466" spans="2:62" s="96" customFormat="1" ht="36.75" hidden="1" customHeight="1">
      <c r="B1466" s="122"/>
      <c r="C1466" s="143"/>
      <c r="D1466" s="122"/>
      <c r="E1466" s="122"/>
      <c r="F1466" s="132">
        <v>22</v>
      </c>
      <c r="G1466" s="162" t="s">
        <v>249</v>
      </c>
      <c r="H1466" s="126">
        <v>0</v>
      </c>
      <c r="I1466" s="126">
        <v>0</v>
      </c>
      <c r="J1466" s="127">
        <f t="shared" si="3313"/>
        <v>0</v>
      </c>
      <c r="K1466" s="126">
        <v>0</v>
      </c>
      <c r="L1466" s="126">
        <v>0</v>
      </c>
      <c r="M1466" s="127">
        <f t="shared" si="3314"/>
        <v>0</v>
      </c>
      <c r="N1466" s="127">
        <f t="shared" si="3315"/>
        <v>0</v>
      </c>
      <c r="O1466" s="126">
        <v>0</v>
      </c>
      <c r="P1466" s="126">
        <v>0</v>
      </c>
      <c r="Q1466" s="127">
        <f t="shared" si="3316"/>
        <v>0</v>
      </c>
      <c r="R1466" s="126">
        <v>0</v>
      </c>
      <c r="S1466" s="126">
        <v>0</v>
      </c>
      <c r="T1466" s="127">
        <f t="shared" si="3317"/>
        <v>0</v>
      </c>
      <c r="U1466" s="127">
        <f t="shared" si="3318"/>
        <v>0</v>
      </c>
      <c r="V1466" s="126">
        <v>0</v>
      </c>
      <c r="W1466" s="126">
        <v>0</v>
      </c>
      <c r="X1466" s="127">
        <f t="shared" si="3319"/>
        <v>0</v>
      </c>
      <c r="Y1466" s="126">
        <v>0</v>
      </c>
      <c r="Z1466" s="126">
        <v>0</v>
      </c>
      <c r="AA1466" s="127">
        <f t="shared" si="3320"/>
        <v>0</v>
      </c>
      <c r="AB1466" s="127">
        <f t="shared" si="3321"/>
        <v>0</v>
      </c>
      <c r="AC1466" s="126">
        <v>0</v>
      </c>
      <c r="AD1466" s="126">
        <v>0</v>
      </c>
      <c r="AE1466" s="127">
        <f t="shared" si="3322"/>
        <v>0</v>
      </c>
      <c r="AF1466" s="126">
        <v>0</v>
      </c>
      <c r="AG1466" s="126">
        <v>0</v>
      </c>
      <c r="AH1466" s="127">
        <f t="shared" si="3323"/>
        <v>0</v>
      </c>
      <c r="AI1466" s="127">
        <f t="shared" si="3324"/>
        <v>0</v>
      </c>
      <c r="AJ1466" s="126">
        <v>0</v>
      </c>
      <c r="AK1466" s="126">
        <v>0</v>
      </c>
      <c r="AL1466" s="127">
        <f t="shared" si="3325"/>
        <v>0</v>
      </c>
      <c r="AM1466" s="126">
        <v>0</v>
      </c>
      <c r="AN1466" s="126">
        <v>0</v>
      </c>
      <c r="AO1466" s="127">
        <f t="shared" si="3326"/>
        <v>0</v>
      </c>
      <c r="AP1466" s="127">
        <f t="shared" si="3327"/>
        <v>0</v>
      </c>
      <c r="AQ1466" s="126">
        <v>0</v>
      </c>
      <c r="AR1466" s="126">
        <v>0</v>
      </c>
      <c r="AS1466" s="127">
        <f t="shared" si="3328"/>
        <v>0</v>
      </c>
      <c r="AT1466" s="126">
        <v>0</v>
      </c>
      <c r="AU1466" s="126">
        <v>0</v>
      </c>
      <c r="AV1466" s="127">
        <f t="shared" si="3329"/>
        <v>0</v>
      </c>
      <c r="AW1466" s="127">
        <f t="shared" si="3330"/>
        <v>0</v>
      </c>
      <c r="AX1466" s="126">
        <v>0</v>
      </c>
      <c r="AY1466" s="126">
        <v>0</v>
      </c>
      <c r="AZ1466" s="127">
        <f t="shared" si="3331"/>
        <v>0</v>
      </c>
      <c r="BA1466" s="126">
        <v>0</v>
      </c>
      <c r="BB1466" s="126">
        <v>0</v>
      </c>
      <c r="BC1466" s="127">
        <f t="shared" si="3332"/>
        <v>0</v>
      </c>
      <c r="BD1466" s="127">
        <f t="shared" si="3333"/>
        <v>0</v>
      </c>
      <c r="BE1466" s="144" t="s">
        <v>50</v>
      </c>
      <c r="BF1466" s="134"/>
      <c r="BG1466" s="128"/>
      <c r="BH1466" s="152" t="s">
        <v>128</v>
      </c>
      <c r="BI1466" s="152"/>
      <c r="BJ1466" s="104"/>
    </row>
    <row r="1467" spans="2:62" s="96" customFormat="1" ht="36.75" hidden="1" customHeight="1">
      <c r="B1467" s="122"/>
      <c r="C1467" s="143"/>
      <c r="D1467" s="122"/>
      <c r="E1467" s="122"/>
      <c r="F1467" s="132">
        <v>23</v>
      </c>
      <c r="G1467" s="162" t="s">
        <v>861</v>
      </c>
      <c r="H1467" s="126">
        <v>0</v>
      </c>
      <c r="I1467" s="126">
        <v>0</v>
      </c>
      <c r="J1467" s="127">
        <f t="shared" si="3313"/>
        <v>0</v>
      </c>
      <c r="K1467" s="126">
        <v>0</v>
      </c>
      <c r="L1467" s="126">
        <v>0</v>
      </c>
      <c r="M1467" s="127">
        <f t="shared" si="3314"/>
        <v>0</v>
      </c>
      <c r="N1467" s="127">
        <f t="shared" si="3315"/>
        <v>0</v>
      </c>
      <c r="O1467" s="126">
        <v>0</v>
      </c>
      <c r="P1467" s="126">
        <v>0</v>
      </c>
      <c r="Q1467" s="127">
        <f t="shared" si="3316"/>
        <v>0</v>
      </c>
      <c r="R1467" s="126">
        <v>0</v>
      </c>
      <c r="S1467" s="126">
        <v>0</v>
      </c>
      <c r="T1467" s="127">
        <f t="shared" si="3317"/>
        <v>0</v>
      </c>
      <c r="U1467" s="127">
        <f t="shared" si="3318"/>
        <v>0</v>
      </c>
      <c r="V1467" s="126">
        <v>0</v>
      </c>
      <c r="W1467" s="126">
        <v>0</v>
      </c>
      <c r="X1467" s="127">
        <f t="shared" si="3319"/>
        <v>0</v>
      </c>
      <c r="Y1467" s="126">
        <v>0</v>
      </c>
      <c r="Z1467" s="126">
        <v>0</v>
      </c>
      <c r="AA1467" s="127">
        <f t="shared" si="3320"/>
        <v>0</v>
      </c>
      <c r="AB1467" s="127">
        <f t="shared" si="3321"/>
        <v>0</v>
      </c>
      <c r="AC1467" s="126">
        <v>0</v>
      </c>
      <c r="AD1467" s="126">
        <v>0</v>
      </c>
      <c r="AE1467" s="127">
        <f t="shared" si="3322"/>
        <v>0</v>
      </c>
      <c r="AF1467" s="126">
        <v>0</v>
      </c>
      <c r="AG1467" s="126">
        <v>0</v>
      </c>
      <c r="AH1467" s="127">
        <f t="shared" si="3323"/>
        <v>0</v>
      </c>
      <c r="AI1467" s="127">
        <f t="shared" si="3324"/>
        <v>0</v>
      </c>
      <c r="AJ1467" s="126">
        <v>0</v>
      </c>
      <c r="AK1467" s="126">
        <v>0</v>
      </c>
      <c r="AL1467" s="127">
        <f t="shared" si="3325"/>
        <v>0</v>
      </c>
      <c r="AM1467" s="126">
        <v>0</v>
      </c>
      <c r="AN1467" s="126">
        <v>0</v>
      </c>
      <c r="AO1467" s="127">
        <f t="shared" si="3326"/>
        <v>0</v>
      </c>
      <c r="AP1467" s="127">
        <f t="shared" si="3327"/>
        <v>0</v>
      </c>
      <c r="AQ1467" s="126">
        <v>0</v>
      </c>
      <c r="AR1467" s="126">
        <v>0</v>
      </c>
      <c r="AS1467" s="127">
        <f t="shared" si="3328"/>
        <v>0</v>
      </c>
      <c r="AT1467" s="126">
        <v>0</v>
      </c>
      <c r="AU1467" s="126">
        <v>0</v>
      </c>
      <c r="AV1467" s="127">
        <f t="shared" si="3329"/>
        <v>0</v>
      </c>
      <c r="AW1467" s="127">
        <f t="shared" si="3330"/>
        <v>0</v>
      </c>
      <c r="AX1467" s="126">
        <v>0</v>
      </c>
      <c r="AY1467" s="126">
        <v>0</v>
      </c>
      <c r="AZ1467" s="127">
        <f t="shared" si="3331"/>
        <v>0</v>
      </c>
      <c r="BA1467" s="126">
        <v>0</v>
      </c>
      <c r="BB1467" s="126">
        <v>0</v>
      </c>
      <c r="BC1467" s="127">
        <f t="shared" si="3332"/>
        <v>0</v>
      </c>
      <c r="BD1467" s="127">
        <f t="shared" si="3333"/>
        <v>0</v>
      </c>
      <c r="BE1467" s="144" t="s">
        <v>50</v>
      </c>
      <c r="BF1467" s="134"/>
      <c r="BG1467" s="128"/>
      <c r="BH1467" s="152" t="s">
        <v>128</v>
      </c>
      <c r="BI1467" s="152"/>
      <c r="BJ1467" s="104"/>
    </row>
    <row r="1468" spans="2:62" s="96" customFormat="1" ht="36.75" hidden="1" customHeight="1">
      <c r="B1468" s="122"/>
      <c r="C1468" s="143"/>
      <c r="D1468" s="122"/>
      <c r="E1468" s="122"/>
      <c r="F1468" s="132">
        <v>24</v>
      </c>
      <c r="G1468" s="162" t="s">
        <v>862</v>
      </c>
      <c r="H1468" s="126">
        <v>0</v>
      </c>
      <c r="I1468" s="126">
        <v>0</v>
      </c>
      <c r="J1468" s="127">
        <f t="shared" si="3313"/>
        <v>0</v>
      </c>
      <c r="K1468" s="126">
        <v>0</v>
      </c>
      <c r="L1468" s="126">
        <v>0</v>
      </c>
      <c r="M1468" s="127">
        <f t="shared" si="3314"/>
        <v>0</v>
      </c>
      <c r="N1468" s="127">
        <f t="shared" si="3315"/>
        <v>0</v>
      </c>
      <c r="O1468" s="126">
        <v>0</v>
      </c>
      <c r="P1468" s="126">
        <v>0</v>
      </c>
      <c r="Q1468" s="127">
        <f t="shared" si="3316"/>
        <v>0</v>
      </c>
      <c r="R1468" s="126">
        <v>0</v>
      </c>
      <c r="S1468" s="126">
        <v>0</v>
      </c>
      <c r="T1468" s="127">
        <f t="shared" si="3317"/>
        <v>0</v>
      </c>
      <c r="U1468" s="127">
        <f t="shared" si="3318"/>
        <v>0</v>
      </c>
      <c r="V1468" s="126">
        <v>0</v>
      </c>
      <c r="W1468" s="126">
        <v>0</v>
      </c>
      <c r="X1468" s="127">
        <f t="shared" si="3319"/>
        <v>0</v>
      </c>
      <c r="Y1468" s="126">
        <v>0</v>
      </c>
      <c r="Z1468" s="126">
        <v>0</v>
      </c>
      <c r="AA1468" s="127">
        <f t="shared" si="3320"/>
        <v>0</v>
      </c>
      <c r="AB1468" s="127">
        <f t="shared" si="3321"/>
        <v>0</v>
      </c>
      <c r="AC1468" s="126">
        <v>0</v>
      </c>
      <c r="AD1468" s="126">
        <v>0</v>
      </c>
      <c r="AE1468" s="127">
        <f t="shared" si="3322"/>
        <v>0</v>
      </c>
      <c r="AF1468" s="126">
        <v>0</v>
      </c>
      <c r="AG1468" s="126">
        <v>0</v>
      </c>
      <c r="AH1468" s="127">
        <f t="shared" si="3323"/>
        <v>0</v>
      </c>
      <c r="AI1468" s="127">
        <f t="shared" si="3324"/>
        <v>0</v>
      </c>
      <c r="AJ1468" s="126">
        <v>0</v>
      </c>
      <c r="AK1468" s="126">
        <v>0</v>
      </c>
      <c r="AL1468" s="127">
        <f t="shared" si="3325"/>
        <v>0</v>
      </c>
      <c r="AM1468" s="126">
        <v>0</v>
      </c>
      <c r="AN1468" s="126">
        <v>0</v>
      </c>
      <c r="AO1468" s="127">
        <f t="shared" si="3326"/>
        <v>0</v>
      </c>
      <c r="AP1468" s="127">
        <f t="shared" si="3327"/>
        <v>0</v>
      </c>
      <c r="AQ1468" s="126">
        <v>0</v>
      </c>
      <c r="AR1468" s="126">
        <v>0</v>
      </c>
      <c r="AS1468" s="127">
        <f t="shared" si="3328"/>
        <v>0</v>
      </c>
      <c r="AT1468" s="126">
        <v>0</v>
      </c>
      <c r="AU1468" s="126">
        <v>0</v>
      </c>
      <c r="AV1468" s="127">
        <f t="shared" si="3329"/>
        <v>0</v>
      </c>
      <c r="AW1468" s="127">
        <f t="shared" si="3330"/>
        <v>0</v>
      </c>
      <c r="AX1468" s="126">
        <v>0</v>
      </c>
      <c r="AY1468" s="126">
        <v>0</v>
      </c>
      <c r="AZ1468" s="127">
        <f t="shared" si="3331"/>
        <v>0</v>
      </c>
      <c r="BA1468" s="126">
        <v>0</v>
      </c>
      <c r="BB1468" s="126">
        <v>0</v>
      </c>
      <c r="BC1468" s="127">
        <f t="shared" si="3332"/>
        <v>0</v>
      </c>
      <c r="BD1468" s="127">
        <f t="shared" si="3333"/>
        <v>0</v>
      </c>
      <c r="BE1468" s="144" t="s">
        <v>50</v>
      </c>
      <c r="BF1468" s="134"/>
      <c r="BG1468" s="128"/>
      <c r="BH1468" s="152" t="s">
        <v>128</v>
      </c>
      <c r="BI1468" s="152"/>
      <c r="BJ1468" s="104"/>
    </row>
    <row r="1469" spans="2:62" s="96" customFormat="1" ht="36.75" hidden="1" customHeight="1">
      <c r="B1469" s="122"/>
      <c r="C1469" s="143"/>
      <c r="D1469" s="122"/>
      <c r="E1469" s="122"/>
      <c r="F1469" s="132">
        <v>25</v>
      </c>
      <c r="G1469" s="162" t="s">
        <v>863</v>
      </c>
      <c r="H1469" s="126">
        <v>0</v>
      </c>
      <c r="I1469" s="126">
        <v>0</v>
      </c>
      <c r="J1469" s="127">
        <f t="shared" si="3313"/>
        <v>0</v>
      </c>
      <c r="K1469" s="126">
        <v>0</v>
      </c>
      <c r="L1469" s="126">
        <v>0</v>
      </c>
      <c r="M1469" s="127">
        <f t="shared" si="3314"/>
        <v>0</v>
      </c>
      <c r="N1469" s="127">
        <f t="shared" si="3315"/>
        <v>0</v>
      </c>
      <c r="O1469" s="126">
        <v>0</v>
      </c>
      <c r="P1469" s="126">
        <v>0</v>
      </c>
      <c r="Q1469" s="127">
        <f t="shared" si="3316"/>
        <v>0</v>
      </c>
      <c r="R1469" s="126">
        <v>0</v>
      </c>
      <c r="S1469" s="126">
        <v>0</v>
      </c>
      <c r="T1469" s="127">
        <f t="shared" si="3317"/>
        <v>0</v>
      </c>
      <c r="U1469" s="127">
        <f t="shared" si="3318"/>
        <v>0</v>
      </c>
      <c r="V1469" s="126">
        <v>0</v>
      </c>
      <c r="W1469" s="126">
        <v>0</v>
      </c>
      <c r="X1469" s="127">
        <f t="shared" si="3319"/>
        <v>0</v>
      </c>
      <c r="Y1469" s="126">
        <v>0</v>
      </c>
      <c r="Z1469" s="126">
        <v>0</v>
      </c>
      <c r="AA1469" s="127">
        <f t="shared" si="3320"/>
        <v>0</v>
      </c>
      <c r="AB1469" s="127">
        <f t="shared" si="3321"/>
        <v>0</v>
      </c>
      <c r="AC1469" s="126">
        <v>0</v>
      </c>
      <c r="AD1469" s="126">
        <v>0</v>
      </c>
      <c r="AE1469" s="127">
        <f t="shared" si="3322"/>
        <v>0</v>
      </c>
      <c r="AF1469" s="126">
        <v>0</v>
      </c>
      <c r="AG1469" s="126">
        <v>0</v>
      </c>
      <c r="AH1469" s="127">
        <f t="shared" si="3323"/>
        <v>0</v>
      </c>
      <c r="AI1469" s="127">
        <f t="shared" si="3324"/>
        <v>0</v>
      </c>
      <c r="AJ1469" s="126">
        <v>0</v>
      </c>
      <c r="AK1469" s="126">
        <v>0</v>
      </c>
      <c r="AL1469" s="127">
        <f t="shared" si="3325"/>
        <v>0</v>
      </c>
      <c r="AM1469" s="126">
        <v>0</v>
      </c>
      <c r="AN1469" s="126">
        <v>0</v>
      </c>
      <c r="AO1469" s="127">
        <f t="shared" si="3326"/>
        <v>0</v>
      </c>
      <c r="AP1469" s="127">
        <f t="shared" si="3327"/>
        <v>0</v>
      </c>
      <c r="AQ1469" s="126">
        <v>0</v>
      </c>
      <c r="AR1469" s="126">
        <v>0</v>
      </c>
      <c r="AS1469" s="127">
        <f t="shared" si="3328"/>
        <v>0</v>
      </c>
      <c r="AT1469" s="126">
        <v>0</v>
      </c>
      <c r="AU1469" s="126">
        <v>0</v>
      </c>
      <c r="AV1469" s="127">
        <f t="shared" si="3329"/>
        <v>0</v>
      </c>
      <c r="AW1469" s="127">
        <f t="shared" si="3330"/>
        <v>0</v>
      </c>
      <c r="AX1469" s="126">
        <v>0</v>
      </c>
      <c r="AY1469" s="126">
        <v>0</v>
      </c>
      <c r="AZ1469" s="127">
        <f t="shared" si="3331"/>
        <v>0</v>
      </c>
      <c r="BA1469" s="126">
        <v>0</v>
      </c>
      <c r="BB1469" s="126">
        <v>0</v>
      </c>
      <c r="BC1469" s="127">
        <f t="shared" si="3332"/>
        <v>0</v>
      </c>
      <c r="BD1469" s="127">
        <f t="shared" si="3333"/>
        <v>0</v>
      </c>
      <c r="BE1469" s="144" t="s">
        <v>50</v>
      </c>
      <c r="BF1469" s="134"/>
      <c r="BG1469" s="128"/>
      <c r="BH1469" s="152" t="s">
        <v>128</v>
      </c>
      <c r="BI1469" s="152"/>
      <c r="BJ1469" s="104"/>
    </row>
    <row r="1470" spans="2:62" s="96" customFormat="1" ht="36.75" hidden="1" customHeight="1">
      <c r="B1470" s="122"/>
      <c r="C1470" s="143"/>
      <c r="D1470" s="122"/>
      <c r="E1470" s="122"/>
      <c r="F1470" s="132">
        <v>26</v>
      </c>
      <c r="G1470" s="162" t="s">
        <v>864</v>
      </c>
      <c r="H1470" s="126">
        <v>0</v>
      </c>
      <c r="I1470" s="126">
        <v>0</v>
      </c>
      <c r="J1470" s="127">
        <f t="shared" si="3313"/>
        <v>0</v>
      </c>
      <c r="K1470" s="126">
        <v>0</v>
      </c>
      <c r="L1470" s="126">
        <v>0</v>
      </c>
      <c r="M1470" s="127">
        <f t="shared" si="3314"/>
        <v>0</v>
      </c>
      <c r="N1470" s="127">
        <f t="shared" si="3315"/>
        <v>0</v>
      </c>
      <c r="O1470" s="126">
        <v>0</v>
      </c>
      <c r="P1470" s="126">
        <v>0</v>
      </c>
      <c r="Q1470" s="127">
        <f t="shared" si="3316"/>
        <v>0</v>
      </c>
      <c r="R1470" s="126">
        <v>0</v>
      </c>
      <c r="S1470" s="126">
        <v>0</v>
      </c>
      <c r="T1470" s="127">
        <f t="shared" si="3317"/>
        <v>0</v>
      </c>
      <c r="U1470" s="127">
        <f t="shared" si="3318"/>
        <v>0</v>
      </c>
      <c r="V1470" s="126">
        <v>0</v>
      </c>
      <c r="W1470" s="126">
        <v>0</v>
      </c>
      <c r="X1470" s="127">
        <f t="shared" si="3319"/>
        <v>0</v>
      </c>
      <c r="Y1470" s="126">
        <v>0</v>
      </c>
      <c r="Z1470" s="126">
        <v>0</v>
      </c>
      <c r="AA1470" s="127">
        <f t="shared" si="3320"/>
        <v>0</v>
      </c>
      <c r="AB1470" s="127">
        <f t="shared" si="3321"/>
        <v>0</v>
      </c>
      <c r="AC1470" s="126">
        <v>0</v>
      </c>
      <c r="AD1470" s="126">
        <v>0</v>
      </c>
      <c r="AE1470" s="127">
        <f t="shared" si="3322"/>
        <v>0</v>
      </c>
      <c r="AF1470" s="126">
        <v>0</v>
      </c>
      <c r="AG1470" s="126">
        <v>0</v>
      </c>
      <c r="AH1470" s="127">
        <f t="shared" si="3323"/>
        <v>0</v>
      </c>
      <c r="AI1470" s="127">
        <f t="shared" si="3324"/>
        <v>0</v>
      </c>
      <c r="AJ1470" s="126">
        <v>0</v>
      </c>
      <c r="AK1470" s="126">
        <v>0</v>
      </c>
      <c r="AL1470" s="127">
        <f t="shared" si="3325"/>
        <v>0</v>
      </c>
      <c r="AM1470" s="126">
        <v>0</v>
      </c>
      <c r="AN1470" s="126">
        <v>0</v>
      </c>
      <c r="AO1470" s="127">
        <f t="shared" si="3326"/>
        <v>0</v>
      </c>
      <c r="AP1470" s="127">
        <f t="shared" si="3327"/>
        <v>0</v>
      </c>
      <c r="AQ1470" s="126">
        <v>0</v>
      </c>
      <c r="AR1470" s="126">
        <v>0</v>
      </c>
      <c r="AS1470" s="127">
        <f t="shared" si="3328"/>
        <v>0</v>
      </c>
      <c r="AT1470" s="126">
        <v>0</v>
      </c>
      <c r="AU1470" s="126">
        <v>0</v>
      </c>
      <c r="AV1470" s="127">
        <f t="shared" si="3329"/>
        <v>0</v>
      </c>
      <c r="AW1470" s="127">
        <f t="shared" si="3330"/>
        <v>0</v>
      </c>
      <c r="AX1470" s="126">
        <v>0</v>
      </c>
      <c r="AY1470" s="126">
        <v>0</v>
      </c>
      <c r="AZ1470" s="127">
        <f t="shared" si="3331"/>
        <v>0</v>
      </c>
      <c r="BA1470" s="126">
        <v>0</v>
      </c>
      <c r="BB1470" s="126">
        <v>0</v>
      </c>
      <c r="BC1470" s="127">
        <f t="shared" si="3332"/>
        <v>0</v>
      </c>
      <c r="BD1470" s="127">
        <f t="shared" si="3333"/>
        <v>0</v>
      </c>
      <c r="BE1470" s="144" t="s">
        <v>50</v>
      </c>
      <c r="BF1470" s="134"/>
      <c r="BG1470" s="128"/>
      <c r="BH1470" s="152" t="s">
        <v>128</v>
      </c>
      <c r="BI1470" s="152"/>
      <c r="BJ1470" s="104"/>
    </row>
    <row r="1471" spans="2:62" s="96" customFormat="1" ht="36.75" hidden="1" customHeight="1">
      <c r="B1471" s="122"/>
      <c r="C1471" s="143"/>
      <c r="D1471" s="122"/>
      <c r="E1471" s="122"/>
      <c r="F1471" s="132">
        <v>27</v>
      </c>
      <c r="G1471" s="162" t="s">
        <v>865</v>
      </c>
      <c r="H1471" s="126">
        <v>0</v>
      </c>
      <c r="I1471" s="126">
        <v>0</v>
      </c>
      <c r="J1471" s="127">
        <f t="shared" si="3313"/>
        <v>0</v>
      </c>
      <c r="K1471" s="126">
        <v>0</v>
      </c>
      <c r="L1471" s="126">
        <v>0</v>
      </c>
      <c r="M1471" s="127">
        <f t="shared" si="3314"/>
        <v>0</v>
      </c>
      <c r="N1471" s="127">
        <f t="shared" si="3315"/>
        <v>0</v>
      </c>
      <c r="O1471" s="126">
        <v>0</v>
      </c>
      <c r="P1471" s="126">
        <v>0</v>
      </c>
      <c r="Q1471" s="127">
        <f t="shared" si="3316"/>
        <v>0</v>
      </c>
      <c r="R1471" s="126">
        <v>0</v>
      </c>
      <c r="S1471" s="126">
        <v>0</v>
      </c>
      <c r="T1471" s="127">
        <f t="shared" si="3317"/>
        <v>0</v>
      </c>
      <c r="U1471" s="127">
        <f t="shared" si="3318"/>
        <v>0</v>
      </c>
      <c r="V1471" s="126">
        <v>0</v>
      </c>
      <c r="W1471" s="126">
        <v>0</v>
      </c>
      <c r="X1471" s="127">
        <f t="shared" si="3319"/>
        <v>0</v>
      </c>
      <c r="Y1471" s="126">
        <v>0</v>
      </c>
      <c r="Z1471" s="126">
        <v>0</v>
      </c>
      <c r="AA1471" s="127">
        <f t="shared" si="3320"/>
        <v>0</v>
      </c>
      <c r="AB1471" s="127">
        <f t="shared" si="3321"/>
        <v>0</v>
      </c>
      <c r="AC1471" s="126">
        <v>0</v>
      </c>
      <c r="AD1471" s="126">
        <v>0</v>
      </c>
      <c r="AE1471" s="127">
        <f t="shared" si="3322"/>
        <v>0</v>
      </c>
      <c r="AF1471" s="126">
        <v>0</v>
      </c>
      <c r="AG1471" s="126">
        <v>0</v>
      </c>
      <c r="AH1471" s="127">
        <f t="shared" si="3323"/>
        <v>0</v>
      </c>
      <c r="AI1471" s="127">
        <f t="shared" si="3324"/>
        <v>0</v>
      </c>
      <c r="AJ1471" s="126">
        <v>0</v>
      </c>
      <c r="AK1471" s="126">
        <v>0</v>
      </c>
      <c r="AL1471" s="127">
        <f t="shared" si="3325"/>
        <v>0</v>
      </c>
      <c r="AM1471" s="126">
        <v>0</v>
      </c>
      <c r="AN1471" s="126">
        <v>0</v>
      </c>
      <c r="AO1471" s="127">
        <f t="shared" si="3326"/>
        <v>0</v>
      </c>
      <c r="AP1471" s="127">
        <f t="shared" si="3327"/>
        <v>0</v>
      </c>
      <c r="AQ1471" s="126">
        <v>0</v>
      </c>
      <c r="AR1471" s="126">
        <v>0</v>
      </c>
      <c r="AS1471" s="127">
        <f t="shared" si="3328"/>
        <v>0</v>
      </c>
      <c r="AT1471" s="126">
        <v>0</v>
      </c>
      <c r="AU1471" s="126">
        <v>0</v>
      </c>
      <c r="AV1471" s="127">
        <f t="shared" si="3329"/>
        <v>0</v>
      </c>
      <c r="AW1471" s="127">
        <f t="shared" si="3330"/>
        <v>0</v>
      </c>
      <c r="AX1471" s="126">
        <v>0</v>
      </c>
      <c r="AY1471" s="126">
        <v>0</v>
      </c>
      <c r="AZ1471" s="127">
        <f t="shared" si="3331"/>
        <v>0</v>
      </c>
      <c r="BA1471" s="126">
        <v>0</v>
      </c>
      <c r="BB1471" s="126">
        <v>0</v>
      </c>
      <c r="BC1471" s="127">
        <f t="shared" si="3332"/>
        <v>0</v>
      </c>
      <c r="BD1471" s="127">
        <f t="shared" si="3333"/>
        <v>0</v>
      </c>
      <c r="BE1471" s="144" t="s">
        <v>50</v>
      </c>
      <c r="BF1471" s="134"/>
      <c r="BG1471" s="128"/>
      <c r="BH1471" s="152" t="s">
        <v>128</v>
      </c>
      <c r="BI1471" s="152"/>
      <c r="BJ1471" s="104"/>
    </row>
    <row r="1472" spans="2:62" s="96" customFormat="1" ht="36.75" hidden="1" customHeight="1">
      <c r="B1472" s="122"/>
      <c r="C1472" s="143"/>
      <c r="D1472" s="122"/>
      <c r="E1472" s="122"/>
      <c r="F1472" s="132">
        <v>28</v>
      </c>
      <c r="G1472" s="162" t="s">
        <v>866</v>
      </c>
      <c r="H1472" s="126">
        <v>0</v>
      </c>
      <c r="I1472" s="126">
        <v>0</v>
      </c>
      <c r="J1472" s="127">
        <f t="shared" si="3313"/>
        <v>0</v>
      </c>
      <c r="K1472" s="126">
        <v>0</v>
      </c>
      <c r="L1472" s="126">
        <v>0</v>
      </c>
      <c r="M1472" s="127">
        <f t="shared" si="3314"/>
        <v>0</v>
      </c>
      <c r="N1472" s="127">
        <f t="shared" si="3315"/>
        <v>0</v>
      </c>
      <c r="O1472" s="126">
        <v>0</v>
      </c>
      <c r="P1472" s="126">
        <v>0</v>
      </c>
      <c r="Q1472" s="127">
        <f t="shared" si="3316"/>
        <v>0</v>
      </c>
      <c r="R1472" s="126">
        <v>0</v>
      </c>
      <c r="S1472" s="126">
        <v>0</v>
      </c>
      <c r="T1472" s="127">
        <f t="shared" si="3317"/>
        <v>0</v>
      </c>
      <c r="U1472" s="127">
        <f t="shared" si="3318"/>
        <v>0</v>
      </c>
      <c r="V1472" s="126">
        <v>0</v>
      </c>
      <c r="W1472" s="126">
        <v>0</v>
      </c>
      <c r="X1472" s="127">
        <f t="shared" si="3319"/>
        <v>0</v>
      </c>
      <c r="Y1472" s="126">
        <v>0</v>
      </c>
      <c r="Z1472" s="126">
        <v>0</v>
      </c>
      <c r="AA1472" s="127">
        <f t="shared" si="3320"/>
        <v>0</v>
      </c>
      <c r="AB1472" s="127">
        <f t="shared" si="3321"/>
        <v>0</v>
      </c>
      <c r="AC1472" s="126">
        <v>0</v>
      </c>
      <c r="AD1472" s="126">
        <v>0</v>
      </c>
      <c r="AE1472" s="127">
        <f t="shared" si="3322"/>
        <v>0</v>
      </c>
      <c r="AF1472" s="126">
        <v>0</v>
      </c>
      <c r="AG1472" s="126">
        <v>0</v>
      </c>
      <c r="AH1472" s="127">
        <f t="shared" si="3323"/>
        <v>0</v>
      </c>
      <c r="AI1472" s="127">
        <f t="shared" si="3324"/>
        <v>0</v>
      </c>
      <c r="AJ1472" s="126">
        <v>0</v>
      </c>
      <c r="AK1472" s="126">
        <v>0</v>
      </c>
      <c r="AL1472" s="127">
        <f t="shared" si="3325"/>
        <v>0</v>
      </c>
      <c r="AM1472" s="126">
        <v>0</v>
      </c>
      <c r="AN1472" s="126">
        <v>0</v>
      </c>
      <c r="AO1472" s="127">
        <f t="shared" si="3326"/>
        <v>0</v>
      </c>
      <c r="AP1472" s="127">
        <f t="shared" si="3327"/>
        <v>0</v>
      </c>
      <c r="AQ1472" s="126">
        <v>0</v>
      </c>
      <c r="AR1472" s="126">
        <v>0</v>
      </c>
      <c r="AS1472" s="127">
        <f t="shared" si="3328"/>
        <v>0</v>
      </c>
      <c r="AT1472" s="126">
        <v>0</v>
      </c>
      <c r="AU1472" s="126">
        <v>0</v>
      </c>
      <c r="AV1472" s="127">
        <f t="shared" si="3329"/>
        <v>0</v>
      </c>
      <c r="AW1472" s="127">
        <f t="shared" si="3330"/>
        <v>0</v>
      </c>
      <c r="AX1472" s="126">
        <v>0</v>
      </c>
      <c r="AY1472" s="126">
        <v>0</v>
      </c>
      <c r="AZ1472" s="127">
        <f t="shared" si="3331"/>
        <v>0</v>
      </c>
      <c r="BA1472" s="126">
        <v>0</v>
      </c>
      <c r="BB1472" s="126">
        <v>0</v>
      </c>
      <c r="BC1472" s="127">
        <f t="shared" si="3332"/>
        <v>0</v>
      </c>
      <c r="BD1472" s="127">
        <f t="shared" si="3333"/>
        <v>0</v>
      </c>
      <c r="BE1472" s="144" t="s">
        <v>50</v>
      </c>
      <c r="BF1472" s="134"/>
      <c r="BG1472" s="128"/>
      <c r="BH1472" s="152" t="s">
        <v>128</v>
      </c>
      <c r="BI1472" s="152"/>
      <c r="BJ1472" s="104"/>
    </row>
    <row r="1473" spans="2:62" s="96" customFormat="1" ht="36.75" hidden="1" customHeight="1">
      <c r="B1473" s="122"/>
      <c r="C1473" s="143"/>
      <c r="D1473" s="122"/>
      <c r="E1473" s="122"/>
      <c r="F1473" s="132">
        <v>29</v>
      </c>
      <c r="G1473" s="162" t="s">
        <v>867</v>
      </c>
      <c r="H1473" s="126">
        <v>0</v>
      </c>
      <c r="I1473" s="126">
        <v>0</v>
      </c>
      <c r="J1473" s="127">
        <f t="shared" si="3313"/>
        <v>0</v>
      </c>
      <c r="K1473" s="126">
        <v>0</v>
      </c>
      <c r="L1473" s="126">
        <v>0</v>
      </c>
      <c r="M1473" s="127">
        <f t="shared" si="3314"/>
        <v>0</v>
      </c>
      <c r="N1473" s="127">
        <f t="shared" si="3315"/>
        <v>0</v>
      </c>
      <c r="O1473" s="126">
        <v>0</v>
      </c>
      <c r="P1473" s="126">
        <v>0</v>
      </c>
      <c r="Q1473" s="127">
        <f t="shared" si="3316"/>
        <v>0</v>
      </c>
      <c r="R1473" s="126">
        <v>0</v>
      </c>
      <c r="S1473" s="126">
        <v>0</v>
      </c>
      <c r="T1473" s="127">
        <f t="shared" si="3317"/>
        <v>0</v>
      </c>
      <c r="U1473" s="127">
        <f t="shared" si="3318"/>
        <v>0</v>
      </c>
      <c r="V1473" s="126">
        <v>0</v>
      </c>
      <c r="W1473" s="126">
        <v>0</v>
      </c>
      <c r="X1473" s="127">
        <f t="shared" si="3319"/>
        <v>0</v>
      </c>
      <c r="Y1473" s="126">
        <v>0</v>
      </c>
      <c r="Z1473" s="126">
        <v>0</v>
      </c>
      <c r="AA1473" s="127">
        <f t="shared" si="3320"/>
        <v>0</v>
      </c>
      <c r="AB1473" s="127">
        <f t="shared" si="3321"/>
        <v>0</v>
      </c>
      <c r="AC1473" s="126">
        <v>0</v>
      </c>
      <c r="AD1473" s="126">
        <v>0</v>
      </c>
      <c r="AE1473" s="127">
        <f t="shared" si="3322"/>
        <v>0</v>
      </c>
      <c r="AF1473" s="126">
        <v>0</v>
      </c>
      <c r="AG1473" s="126">
        <v>0</v>
      </c>
      <c r="AH1473" s="127">
        <f t="shared" si="3323"/>
        <v>0</v>
      </c>
      <c r="AI1473" s="127">
        <f t="shared" si="3324"/>
        <v>0</v>
      </c>
      <c r="AJ1473" s="126">
        <v>0</v>
      </c>
      <c r="AK1473" s="126">
        <v>0</v>
      </c>
      <c r="AL1473" s="127">
        <f t="shared" si="3325"/>
        <v>0</v>
      </c>
      <c r="AM1473" s="126">
        <v>0</v>
      </c>
      <c r="AN1473" s="126">
        <v>0</v>
      </c>
      <c r="AO1473" s="127">
        <f t="shared" si="3326"/>
        <v>0</v>
      </c>
      <c r="AP1473" s="127">
        <f t="shared" si="3327"/>
        <v>0</v>
      </c>
      <c r="AQ1473" s="126">
        <v>0</v>
      </c>
      <c r="AR1473" s="126">
        <v>0</v>
      </c>
      <c r="AS1473" s="127">
        <f t="shared" si="3328"/>
        <v>0</v>
      </c>
      <c r="AT1473" s="126">
        <v>0</v>
      </c>
      <c r="AU1473" s="126">
        <v>0</v>
      </c>
      <c r="AV1473" s="127">
        <f t="shared" si="3329"/>
        <v>0</v>
      </c>
      <c r="AW1473" s="127">
        <f t="shared" si="3330"/>
        <v>0</v>
      </c>
      <c r="AX1473" s="126">
        <v>0</v>
      </c>
      <c r="AY1473" s="126">
        <v>0</v>
      </c>
      <c r="AZ1473" s="127">
        <f t="shared" si="3331"/>
        <v>0</v>
      </c>
      <c r="BA1473" s="126">
        <v>0</v>
      </c>
      <c r="BB1473" s="126">
        <v>0</v>
      </c>
      <c r="BC1473" s="127">
        <f t="shared" si="3332"/>
        <v>0</v>
      </c>
      <c r="BD1473" s="127">
        <f t="shared" si="3333"/>
        <v>0</v>
      </c>
      <c r="BE1473" s="144" t="s">
        <v>50</v>
      </c>
      <c r="BF1473" s="134"/>
      <c r="BG1473" s="128"/>
      <c r="BH1473" s="152" t="s">
        <v>128</v>
      </c>
      <c r="BI1473" s="152"/>
      <c r="BJ1473" s="104"/>
    </row>
    <row r="1474" spans="2:62" s="96" customFormat="1" ht="36.75" hidden="1" customHeight="1">
      <c r="B1474" s="122"/>
      <c r="C1474" s="143"/>
      <c r="D1474" s="122"/>
      <c r="E1474" s="122"/>
      <c r="F1474" s="132">
        <v>30</v>
      </c>
      <c r="G1474" s="162" t="s">
        <v>868</v>
      </c>
      <c r="H1474" s="126">
        <v>0</v>
      </c>
      <c r="I1474" s="126">
        <v>0</v>
      </c>
      <c r="J1474" s="127">
        <f t="shared" si="3313"/>
        <v>0</v>
      </c>
      <c r="K1474" s="126">
        <v>0</v>
      </c>
      <c r="L1474" s="126">
        <v>0</v>
      </c>
      <c r="M1474" s="127">
        <f t="shared" si="3314"/>
        <v>0</v>
      </c>
      <c r="N1474" s="127">
        <f t="shared" si="3315"/>
        <v>0</v>
      </c>
      <c r="O1474" s="126">
        <v>0</v>
      </c>
      <c r="P1474" s="126">
        <v>0</v>
      </c>
      <c r="Q1474" s="127">
        <f t="shared" si="3316"/>
        <v>0</v>
      </c>
      <c r="R1474" s="126">
        <v>0</v>
      </c>
      <c r="S1474" s="126">
        <v>0</v>
      </c>
      <c r="T1474" s="127">
        <f t="shared" si="3317"/>
        <v>0</v>
      </c>
      <c r="U1474" s="127">
        <f t="shared" si="3318"/>
        <v>0</v>
      </c>
      <c r="V1474" s="126">
        <v>0</v>
      </c>
      <c r="W1474" s="126">
        <v>0</v>
      </c>
      <c r="X1474" s="127">
        <f t="shared" si="3319"/>
        <v>0</v>
      </c>
      <c r="Y1474" s="126">
        <v>0</v>
      </c>
      <c r="Z1474" s="126">
        <v>0</v>
      </c>
      <c r="AA1474" s="127">
        <f t="shared" si="3320"/>
        <v>0</v>
      </c>
      <c r="AB1474" s="127">
        <f t="shared" si="3321"/>
        <v>0</v>
      </c>
      <c r="AC1474" s="126">
        <v>0</v>
      </c>
      <c r="AD1474" s="126">
        <v>0</v>
      </c>
      <c r="AE1474" s="127">
        <f t="shared" si="3322"/>
        <v>0</v>
      </c>
      <c r="AF1474" s="126">
        <v>0</v>
      </c>
      <c r="AG1474" s="126">
        <v>0</v>
      </c>
      <c r="AH1474" s="127">
        <f t="shared" si="3323"/>
        <v>0</v>
      </c>
      <c r="AI1474" s="127">
        <f t="shared" si="3324"/>
        <v>0</v>
      </c>
      <c r="AJ1474" s="126">
        <v>0</v>
      </c>
      <c r="AK1474" s="126">
        <v>0</v>
      </c>
      <c r="AL1474" s="127">
        <f t="shared" si="3325"/>
        <v>0</v>
      </c>
      <c r="AM1474" s="126">
        <v>0</v>
      </c>
      <c r="AN1474" s="126">
        <v>0</v>
      </c>
      <c r="AO1474" s="127">
        <f t="shared" si="3326"/>
        <v>0</v>
      </c>
      <c r="AP1474" s="127">
        <f t="shared" si="3327"/>
        <v>0</v>
      </c>
      <c r="AQ1474" s="126">
        <v>0</v>
      </c>
      <c r="AR1474" s="126">
        <v>0</v>
      </c>
      <c r="AS1474" s="127">
        <f t="shared" si="3328"/>
        <v>0</v>
      </c>
      <c r="AT1474" s="126">
        <v>0</v>
      </c>
      <c r="AU1474" s="126">
        <v>0</v>
      </c>
      <c r="AV1474" s="127">
        <f t="shared" si="3329"/>
        <v>0</v>
      </c>
      <c r="AW1474" s="127">
        <f t="shared" si="3330"/>
        <v>0</v>
      </c>
      <c r="AX1474" s="126">
        <v>0</v>
      </c>
      <c r="AY1474" s="126">
        <v>0</v>
      </c>
      <c r="AZ1474" s="127">
        <f t="shared" si="3331"/>
        <v>0</v>
      </c>
      <c r="BA1474" s="126">
        <v>0</v>
      </c>
      <c r="BB1474" s="126">
        <v>0</v>
      </c>
      <c r="BC1474" s="127">
        <f t="shared" si="3332"/>
        <v>0</v>
      </c>
      <c r="BD1474" s="127">
        <f t="shared" si="3333"/>
        <v>0</v>
      </c>
      <c r="BE1474" s="144" t="s">
        <v>50</v>
      </c>
      <c r="BF1474" s="134"/>
      <c r="BG1474" s="128"/>
      <c r="BH1474" s="152" t="s">
        <v>128</v>
      </c>
      <c r="BI1474" s="152"/>
      <c r="BJ1474" s="104"/>
    </row>
    <row r="1475" spans="2:62" s="96" customFormat="1" ht="36.75" hidden="1" customHeight="1">
      <c r="B1475" s="122"/>
      <c r="C1475" s="143"/>
      <c r="D1475" s="122"/>
      <c r="E1475" s="122"/>
      <c r="F1475" s="132">
        <v>31</v>
      </c>
      <c r="G1475" s="252" t="s">
        <v>780</v>
      </c>
      <c r="H1475" s="126">
        <v>0</v>
      </c>
      <c r="I1475" s="126">
        <v>0</v>
      </c>
      <c r="J1475" s="127">
        <f t="shared" si="3313"/>
        <v>0</v>
      </c>
      <c r="K1475" s="126">
        <v>0</v>
      </c>
      <c r="L1475" s="126">
        <v>0</v>
      </c>
      <c r="M1475" s="127">
        <f t="shared" si="3314"/>
        <v>0</v>
      </c>
      <c r="N1475" s="127">
        <f t="shared" si="3315"/>
        <v>0</v>
      </c>
      <c r="O1475" s="126">
        <v>0</v>
      </c>
      <c r="P1475" s="126">
        <v>0</v>
      </c>
      <c r="Q1475" s="127">
        <f t="shared" si="3316"/>
        <v>0</v>
      </c>
      <c r="R1475" s="126">
        <v>0</v>
      </c>
      <c r="S1475" s="126">
        <v>0</v>
      </c>
      <c r="T1475" s="127">
        <f t="shared" si="3317"/>
        <v>0</v>
      </c>
      <c r="U1475" s="127">
        <f t="shared" si="3318"/>
        <v>0</v>
      </c>
      <c r="V1475" s="126">
        <v>0</v>
      </c>
      <c r="W1475" s="126">
        <v>0</v>
      </c>
      <c r="X1475" s="127">
        <f t="shared" si="3319"/>
        <v>0</v>
      </c>
      <c r="Y1475" s="126">
        <v>0</v>
      </c>
      <c r="Z1475" s="126">
        <v>0</v>
      </c>
      <c r="AA1475" s="127">
        <f t="shared" si="3320"/>
        <v>0</v>
      </c>
      <c r="AB1475" s="127">
        <f t="shared" si="3321"/>
        <v>0</v>
      </c>
      <c r="AC1475" s="126">
        <v>0</v>
      </c>
      <c r="AD1475" s="126">
        <v>0</v>
      </c>
      <c r="AE1475" s="127">
        <f t="shared" si="3322"/>
        <v>0</v>
      </c>
      <c r="AF1475" s="126">
        <v>0</v>
      </c>
      <c r="AG1475" s="126">
        <v>0</v>
      </c>
      <c r="AH1475" s="127">
        <f t="shared" si="3323"/>
        <v>0</v>
      </c>
      <c r="AI1475" s="127">
        <f t="shared" si="3324"/>
        <v>0</v>
      </c>
      <c r="AJ1475" s="126">
        <v>0</v>
      </c>
      <c r="AK1475" s="126">
        <v>0</v>
      </c>
      <c r="AL1475" s="127">
        <f t="shared" si="3325"/>
        <v>0</v>
      </c>
      <c r="AM1475" s="126">
        <v>0</v>
      </c>
      <c r="AN1475" s="126">
        <v>0</v>
      </c>
      <c r="AO1475" s="127">
        <f t="shared" si="3326"/>
        <v>0</v>
      </c>
      <c r="AP1475" s="127">
        <f t="shared" si="3327"/>
        <v>0</v>
      </c>
      <c r="AQ1475" s="126">
        <v>0</v>
      </c>
      <c r="AR1475" s="126">
        <v>0</v>
      </c>
      <c r="AS1475" s="127">
        <f t="shared" si="3328"/>
        <v>0</v>
      </c>
      <c r="AT1475" s="126">
        <v>0</v>
      </c>
      <c r="AU1475" s="126">
        <v>0</v>
      </c>
      <c r="AV1475" s="127">
        <f t="shared" si="3329"/>
        <v>0</v>
      </c>
      <c r="AW1475" s="127">
        <f t="shared" si="3330"/>
        <v>0</v>
      </c>
      <c r="AX1475" s="126">
        <v>0</v>
      </c>
      <c r="AY1475" s="126">
        <v>0</v>
      </c>
      <c r="AZ1475" s="127">
        <f t="shared" si="3331"/>
        <v>0</v>
      </c>
      <c r="BA1475" s="126">
        <v>0</v>
      </c>
      <c r="BB1475" s="126">
        <v>0</v>
      </c>
      <c r="BC1475" s="127">
        <f t="shared" si="3332"/>
        <v>0</v>
      </c>
      <c r="BD1475" s="127">
        <f t="shared" si="3333"/>
        <v>0</v>
      </c>
      <c r="BE1475" s="144" t="s">
        <v>50</v>
      </c>
      <c r="BF1475" s="134"/>
      <c r="BG1475" s="128"/>
      <c r="BH1475" s="152" t="s">
        <v>128</v>
      </c>
      <c r="BI1475" s="152"/>
      <c r="BJ1475" s="104"/>
    </row>
    <row r="1476" spans="2:62" s="96" customFormat="1" ht="36.75" hidden="1" customHeight="1">
      <c r="B1476" s="122"/>
      <c r="C1476" s="143"/>
      <c r="D1476" s="122"/>
      <c r="E1476" s="122"/>
      <c r="F1476" s="132">
        <v>32</v>
      </c>
      <c r="G1476" s="162" t="s">
        <v>252</v>
      </c>
      <c r="H1476" s="126">
        <v>0</v>
      </c>
      <c r="I1476" s="126">
        <v>0</v>
      </c>
      <c r="J1476" s="127">
        <f t="shared" si="3313"/>
        <v>0</v>
      </c>
      <c r="K1476" s="126">
        <v>0</v>
      </c>
      <c r="L1476" s="126">
        <v>0</v>
      </c>
      <c r="M1476" s="127">
        <f t="shared" si="3314"/>
        <v>0</v>
      </c>
      <c r="N1476" s="127">
        <f t="shared" si="3315"/>
        <v>0</v>
      </c>
      <c r="O1476" s="126">
        <v>0</v>
      </c>
      <c r="P1476" s="126">
        <v>0</v>
      </c>
      <c r="Q1476" s="127">
        <f t="shared" si="3316"/>
        <v>0</v>
      </c>
      <c r="R1476" s="126">
        <v>0</v>
      </c>
      <c r="S1476" s="126">
        <v>0</v>
      </c>
      <c r="T1476" s="127">
        <f t="shared" si="3317"/>
        <v>0</v>
      </c>
      <c r="U1476" s="127">
        <f t="shared" si="3318"/>
        <v>0</v>
      </c>
      <c r="V1476" s="126">
        <v>0</v>
      </c>
      <c r="W1476" s="126">
        <v>0</v>
      </c>
      <c r="X1476" s="127">
        <f t="shared" si="3319"/>
        <v>0</v>
      </c>
      <c r="Y1476" s="126">
        <v>0</v>
      </c>
      <c r="Z1476" s="126">
        <v>0</v>
      </c>
      <c r="AA1476" s="127">
        <f t="shared" si="3320"/>
        <v>0</v>
      </c>
      <c r="AB1476" s="127">
        <f t="shared" si="3321"/>
        <v>0</v>
      </c>
      <c r="AC1476" s="126">
        <v>0</v>
      </c>
      <c r="AD1476" s="126">
        <v>0</v>
      </c>
      <c r="AE1476" s="127">
        <f t="shared" si="3322"/>
        <v>0</v>
      </c>
      <c r="AF1476" s="126">
        <v>0</v>
      </c>
      <c r="AG1476" s="126">
        <v>0</v>
      </c>
      <c r="AH1476" s="127">
        <f t="shared" si="3323"/>
        <v>0</v>
      </c>
      <c r="AI1476" s="127">
        <f t="shared" si="3324"/>
        <v>0</v>
      </c>
      <c r="AJ1476" s="126">
        <v>0</v>
      </c>
      <c r="AK1476" s="126">
        <v>0</v>
      </c>
      <c r="AL1476" s="127">
        <f t="shared" si="3325"/>
        <v>0</v>
      </c>
      <c r="AM1476" s="126">
        <v>0</v>
      </c>
      <c r="AN1476" s="126">
        <v>0</v>
      </c>
      <c r="AO1476" s="127">
        <f t="shared" si="3326"/>
        <v>0</v>
      </c>
      <c r="AP1476" s="127">
        <f t="shared" si="3327"/>
        <v>0</v>
      </c>
      <c r="AQ1476" s="126">
        <v>0</v>
      </c>
      <c r="AR1476" s="126">
        <v>0</v>
      </c>
      <c r="AS1476" s="127">
        <f t="shared" si="3328"/>
        <v>0</v>
      </c>
      <c r="AT1476" s="126">
        <v>0</v>
      </c>
      <c r="AU1476" s="126">
        <v>0</v>
      </c>
      <c r="AV1476" s="127">
        <f t="shared" si="3329"/>
        <v>0</v>
      </c>
      <c r="AW1476" s="127">
        <f t="shared" si="3330"/>
        <v>0</v>
      </c>
      <c r="AX1476" s="126">
        <v>0</v>
      </c>
      <c r="AY1476" s="126">
        <v>0</v>
      </c>
      <c r="AZ1476" s="127">
        <f t="shared" si="3331"/>
        <v>0</v>
      </c>
      <c r="BA1476" s="126">
        <v>0</v>
      </c>
      <c r="BB1476" s="126">
        <v>0</v>
      </c>
      <c r="BC1476" s="127">
        <f t="shared" si="3332"/>
        <v>0</v>
      </c>
      <c r="BD1476" s="127">
        <f t="shared" si="3333"/>
        <v>0</v>
      </c>
      <c r="BE1476" s="144" t="s">
        <v>50</v>
      </c>
      <c r="BF1476" s="134"/>
      <c r="BG1476" s="128"/>
      <c r="BH1476" s="152" t="s">
        <v>128</v>
      </c>
      <c r="BI1476" s="152"/>
      <c r="BJ1476" s="104"/>
    </row>
    <row r="1477" spans="2:62" s="96" customFormat="1" ht="36.75" hidden="1" customHeight="1">
      <c r="B1477" s="122"/>
      <c r="C1477" s="143"/>
      <c r="D1477" s="122"/>
      <c r="E1477" s="122"/>
      <c r="F1477" s="132">
        <v>33</v>
      </c>
      <c r="G1477" s="252" t="s">
        <v>869</v>
      </c>
      <c r="H1477" s="126">
        <v>0</v>
      </c>
      <c r="I1477" s="126">
        <v>0</v>
      </c>
      <c r="J1477" s="127">
        <f t="shared" si="3313"/>
        <v>0</v>
      </c>
      <c r="K1477" s="126">
        <v>0</v>
      </c>
      <c r="L1477" s="126">
        <v>0</v>
      </c>
      <c r="M1477" s="127">
        <f t="shared" si="3314"/>
        <v>0</v>
      </c>
      <c r="N1477" s="127">
        <f t="shared" si="3315"/>
        <v>0</v>
      </c>
      <c r="O1477" s="126">
        <v>0</v>
      </c>
      <c r="P1477" s="126">
        <v>0</v>
      </c>
      <c r="Q1477" s="127">
        <f t="shared" si="3316"/>
        <v>0</v>
      </c>
      <c r="R1477" s="126">
        <v>0</v>
      </c>
      <c r="S1477" s="126">
        <v>0</v>
      </c>
      <c r="T1477" s="127">
        <f t="shared" si="3317"/>
        <v>0</v>
      </c>
      <c r="U1477" s="127">
        <f t="shared" si="3318"/>
        <v>0</v>
      </c>
      <c r="V1477" s="126">
        <v>0</v>
      </c>
      <c r="W1477" s="126">
        <v>0</v>
      </c>
      <c r="X1477" s="127">
        <f t="shared" si="3319"/>
        <v>0</v>
      </c>
      <c r="Y1477" s="126">
        <v>0</v>
      </c>
      <c r="Z1477" s="126">
        <v>0</v>
      </c>
      <c r="AA1477" s="127">
        <f t="shared" si="3320"/>
        <v>0</v>
      </c>
      <c r="AB1477" s="127">
        <f t="shared" si="3321"/>
        <v>0</v>
      </c>
      <c r="AC1477" s="126">
        <v>0</v>
      </c>
      <c r="AD1477" s="126">
        <v>0</v>
      </c>
      <c r="AE1477" s="127">
        <f t="shared" si="3322"/>
        <v>0</v>
      </c>
      <c r="AF1477" s="126">
        <v>0</v>
      </c>
      <c r="AG1477" s="126">
        <v>0</v>
      </c>
      <c r="AH1477" s="127">
        <f t="shared" si="3323"/>
        <v>0</v>
      </c>
      <c r="AI1477" s="127">
        <f t="shared" si="3324"/>
        <v>0</v>
      </c>
      <c r="AJ1477" s="126">
        <v>0</v>
      </c>
      <c r="AK1477" s="126">
        <v>0</v>
      </c>
      <c r="AL1477" s="127">
        <f t="shared" si="3325"/>
        <v>0</v>
      </c>
      <c r="AM1477" s="126">
        <v>0</v>
      </c>
      <c r="AN1477" s="126">
        <v>0</v>
      </c>
      <c r="AO1477" s="127">
        <f t="shared" si="3326"/>
        <v>0</v>
      </c>
      <c r="AP1477" s="127">
        <f t="shared" si="3327"/>
        <v>0</v>
      </c>
      <c r="AQ1477" s="126">
        <v>0</v>
      </c>
      <c r="AR1477" s="126">
        <v>0</v>
      </c>
      <c r="AS1477" s="127">
        <f t="shared" si="3328"/>
        <v>0</v>
      </c>
      <c r="AT1477" s="126">
        <v>0</v>
      </c>
      <c r="AU1477" s="126">
        <v>0</v>
      </c>
      <c r="AV1477" s="127">
        <f t="shared" si="3329"/>
        <v>0</v>
      </c>
      <c r="AW1477" s="127">
        <f t="shared" si="3330"/>
        <v>0</v>
      </c>
      <c r="AX1477" s="126">
        <v>0</v>
      </c>
      <c r="AY1477" s="126">
        <v>0</v>
      </c>
      <c r="AZ1477" s="127">
        <f t="shared" si="3331"/>
        <v>0</v>
      </c>
      <c r="BA1477" s="126">
        <v>0</v>
      </c>
      <c r="BB1477" s="126">
        <v>0</v>
      </c>
      <c r="BC1477" s="127">
        <f t="shared" si="3332"/>
        <v>0</v>
      </c>
      <c r="BD1477" s="127">
        <f t="shared" si="3333"/>
        <v>0</v>
      </c>
      <c r="BE1477" s="144" t="s">
        <v>50</v>
      </c>
      <c r="BF1477" s="134"/>
      <c r="BG1477" s="128"/>
      <c r="BH1477" s="152" t="s">
        <v>128</v>
      </c>
      <c r="BI1477" s="152"/>
      <c r="BJ1477" s="104"/>
    </row>
    <row r="1478" spans="2:62" s="96" customFormat="1" ht="36.75" hidden="1" customHeight="1">
      <c r="B1478" s="122"/>
      <c r="C1478" s="143"/>
      <c r="D1478" s="122"/>
      <c r="E1478" s="122"/>
      <c r="F1478" s="132">
        <v>34</v>
      </c>
      <c r="G1478" s="162" t="s">
        <v>870</v>
      </c>
      <c r="H1478" s="126">
        <v>0</v>
      </c>
      <c r="I1478" s="126">
        <v>0</v>
      </c>
      <c r="J1478" s="127">
        <f t="shared" si="3313"/>
        <v>0</v>
      </c>
      <c r="K1478" s="126">
        <v>0</v>
      </c>
      <c r="L1478" s="126">
        <v>0</v>
      </c>
      <c r="M1478" s="127">
        <f t="shared" si="3314"/>
        <v>0</v>
      </c>
      <c r="N1478" s="127">
        <f t="shared" si="3315"/>
        <v>0</v>
      </c>
      <c r="O1478" s="126">
        <v>0</v>
      </c>
      <c r="P1478" s="126">
        <v>0</v>
      </c>
      <c r="Q1478" s="127">
        <f t="shared" si="3316"/>
        <v>0</v>
      </c>
      <c r="R1478" s="126">
        <v>0</v>
      </c>
      <c r="S1478" s="126">
        <v>0</v>
      </c>
      <c r="T1478" s="127">
        <f t="shared" si="3317"/>
        <v>0</v>
      </c>
      <c r="U1478" s="127">
        <f t="shared" si="3318"/>
        <v>0</v>
      </c>
      <c r="V1478" s="126">
        <v>0</v>
      </c>
      <c r="W1478" s="126">
        <v>0</v>
      </c>
      <c r="X1478" s="127">
        <f t="shared" si="3319"/>
        <v>0</v>
      </c>
      <c r="Y1478" s="126">
        <v>0</v>
      </c>
      <c r="Z1478" s="126">
        <v>0</v>
      </c>
      <c r="AA1478" s="127">
        <f t="shared" si="3320"/>
        <v>0</v>
      </c>
      <c r="AB1478" s="127">
        <f t="shared" si="3321"/>
        <v>0</v>
      </c>
      <c r="AC1478" s="126">
        <v>0</v>
      </c>
      <c r="AD1478" s="126">
        <v>0</v>
      </c>
      <c r="AE1478" s="127">
        <f t="shared" si="3322"/>
        <v>0</v>
      </c>
      <c r="AF1478" s="126">
        <v>0</v>
      </c>
      <c r="AG1478" s="126">
        <v>0</v>
      </c>
      <c r="AH1478" s="127">
        <f t="shared" si="3323"/>
        <v>0</v>
      </c>
      <c r="AI1478" s="127">
        <f t="shared" si="3324"/>
        <v>0</v>
      </c>
      <c r="AJ1478" s="126">
        <v>0</v>
      </c>
      <c r="AK1478" s="126">
        <v>0</v>
      </c>
      <c r="AL1478" s="127">
        <f t="shared" si="3325"/>
        <v>0</v>
      </c>
      <c r="AM1478" s="126">
        <v>0</v>
      </c>
      <c r="AN1478" s="126">
        <v>0</v>
      </c>
      <c r="AO1478" s="127">
        <f t="shared" si="3326"/>
        <v>0</v>
      </c>
      <c r="AP1478" s="127">
        <f t="shared" si="3327"/>
        <v>0</v>
      </c>
      <c r="AQ1478" s="126">
        <v>0</v>
      </c>
      <c r="AR1478" s="126">
        <v>0</v>
      </c>
      <c r="AS1478" s="127">
        <f t="shared" si="3328"/>
        <v>0</v>
      </c>
      <c r="AT1478" s="126">
        <v>0</v>
      </c>
      <c r="AU1478" s="126">
        <v>0</v>
      </c>
      <c r="AV1478" s="127">
        <f t="shared" si="3329"/>
        <v>0</v>
      </c>
      <c r="AW1478" s="127">
        <f t="shared" si="3330"/>
        <v>0</v>
      </c>
      <c r="AX1478" s="126">
        <v>0</v>
      </c>
      <c r="AY1478" s="126">
        <v>0</v>
      </c>
      <c r="AZ1478" s="127">
        <f t="shared" si="3331"/>
        <v>0</v>
      </c>
      <c r="BA1478" s="126">
        <v>0</v>
      </c>
      <c r="BB1478" s="126">
        <v>0</v>
      </c>
      <c r="BC1478" s="127">
        <f t="shared" si="3332"/>
        <v>0</v>
      </c>
      <c r="BD1478" s="127">
        <f t="shared" si="3333"/>
        <v>0</v>
      </c>
      <c r="BE1478" s="144" t="s">
        <v>50</v>
      </c>
      <c r="BF1478" s="134"/>
      <c r="BG1478" s="128"/>
      <c r="BH1478" s="152" t="s">
        <v>128</v>
      </c>
      <c r="BI1478" s="152"/>
      <c r="BJ1478" s="104"/>
    </row>
    <row r="1479" spans="2:62" s="96" customFormat="1" ht="36.75" hidden="1" customHeight="1">
      <c r="B1479" s="122"/>
      <c r="C1479" s="143"/>
      <c r="D1479" s="122"/>
      <c r="E1479" s="122"/>
      <c r="F1479" s="132">
        <v>35</v>
      </c>
      <c r="G1479" s="162" t="s">
        <v>259</v>
      </c>
      <c r="H1479" s="126">
        <v>0</v>
      </c>
      <c r="I1479" s="126">
        <v>0</v>
      </c>
      <c r="J1479" s="127">
        <f t="shared" si="3313"/>
        <v>0</v>
      </c>
      <c r="K1479" s="126">
        <v>0</v>
      </c>
      <c r="L1479" s="126">
        <v>0</v>
      </c>
      <c r="M1479" s="127">
        <f t="shared" si="3314"/>
        <v>0</v>
      </c>
      <c r="N1479" s="127">
        <f t="shared" si="3315"/>
        <v>0</v>
      </c>
      <c r="O1479" s="126">
        <v>0</v>
      </c>
      <c r="P1479" s="126">
        <v>0</v>
      </c>
      <c r="Q1479" s="127">
        <f t="shared" si="3316"/>
        <v>0</v>
      </c>
      <c r="R1479" s="126">
        <v>0</v>
      </c>
      <c r="S1479" s="126">
        <v>0</v>
      </c>
      <c r="T1479" s="127">
        <f t="shared" si="3317"/>
        <v>0</v>
      </c>
      <c r="U1479" s="127">
        <f t="shared" si="3318"/>
        <v>0</v>
      </c>
      <c r="V1479" s="126">
        <v>0</v>
      </c>
      <c r="W1479" s="126">
        <v>0</v>
      </c>
      <c r="X1479" s="127">
        <f t="shared" si="3319"/>
        <v>0</v>
      </c>
      <c r="Y1479" s="126">
        <v>0</v>
      </c>
      <c r="Z1479" s="126">
        <v>0</v>
      </c>
      <c r="AA1479" s="127">
        <f t="shared" si="3320"/>
        <v>0</v>
      </c>
      <c r="AB1479" s="127">
        <f t="shared" si="3321"/>
        <v>0</v>
      </c>
      <c r="AC1479" s="126">
        <v>0</v>
      </c>
      <c r="AD1479" s="126">
        <v>0</v>
      </c>
      <c r="AE1479" s="127">
        <f t="shared" si="3322"/>
        <v>0</v>
      </c>
      <c r="AF1479" s="126">
        <v>0</v>
      </c>
      <c r="AG1479" s="126">
        <v>0</v>
      </c>
      <c r="AH1479" s="127">
        <f t="shared" si="3323"/>
        <v>0</v>
      </c>
      <c r="AI1479" s="127">
        <f t="shared" si="3324"/>
        <v>0</v>
      </c>
      <c r="AJ1479" s="126">
        <v>0</v>
      </c>
      <c r="AK1479" s="126">
        <v>0</v>
      </c>
      <c r="AL1479" s="127">
        <f t="shared" si="3325"/>
        <v>0</v>
      </c>
      <c r="AM1479" s="126">
        <v>0</v>
      </c>
      <c r="AN1479" s="126">
        <v>0</v>
      </c>
      <c r="AO1479" s="127">
        <f t="shared" si="3326"/>
        <v>0</v>
      </c>
      <c r="AP1479" s="127">
        <f t="shared" si="3327"/>
        <v>0</v>
      </c>
      <c r="AQ1479" s="126">
        <v>0</v>
      </c>
      <c r="AR1479" s="126">
        <v>0</v>
      </c>
      <c r="AS1479" s="127">
        <f t="shared" si="3328"/>
        <v>0</v>
      </c>
      <c r="AT1479" s="126">
        <v>0</v>
      </c>
      <c r="AU1479" s="126">
        <v>0</v>
      </c>
      <c r="AV1479" s="127">
        <f t="shared" si="3329"/>
        <v>0</v>
      </c>
      <c r="AW1479" s="127">
        <f t="shared" si="3330"/>
        <v>0</v>
      </c>
      <c r="AX1479" s="126">
        <v>0</v>
      </c>
      <c r="AY1479" s="126">
        <v>0</v>
      </c>
      <c r="AZ1479" s="127">
        <f t="shared" si="3331"/>
        <v>0</v>
      </c>
      <c r="BA1479" s="126">
        <v>0</v>
      </c>
      <c r="BB1479" s="126">
        <v>0</v>
      </c>
      <c r="BC1479" s="127">
        <f t="shared" si="3332"/>
        <v>0</v>
      </c>
      <c r="BD1479" s="127">
        <f t="shared" si="3333"/>
        <v>0</v>
      </c>
      <c r="BE1479" s="144" t="s">
        <v>50</v>
      </c>
      <c r="BF1479" s="134"/>
      <c r="BG1479" s="128"/>
      <c r="BH1479" s="152" t="s">
        <v>128</v>
      </c>
      <c r="BI1479" s="152"/>
      <c r="BJ1479" s="104"/>
    </row>
    <row r="1480" spans="2:62" s="96" customFormat="1" ht="36.75" hidden="1" customHeight="1">
      <c r="B1480" s="122"/>
      <c r="C1480" s="143"/>
      <c r="D1480" s="122"/>
      <c r="E1480" s="122"/>
      <c r="F1480" s="132">
        <v>36</v>
      </c>
      <c r="G1480" s="162" t="s">
        <v>871</v>
      </c>
      <c r="H1480" s="126">
        <v>0</v>
      </c>
      <c r="I1480" s="126">
        <v>0</v>
      </c>
      <c r="J1480" s="127">
        <f t="shared" si="3313"/>
        <v>0</v>
      </c>
      <c r="K1480" s="126">
        <v>0</v>
      </c>
      <c r="L1480" s="126">
        <v>0</v>
      </c>
      <c r="M1480" s="127">
        <f t="shared" si="3314"/>
        <v>0</v>
      </c>
      <c r="N1480" s="127">
        <f t="shared" si="3315"/>
        <v>0</v>
      </c>
      <c r="O1480" s="126">
        <v>0</v>
      </c>
      <c r="P1480" s="126">
        <v>0</v>
      </c>
      <c r="Q1480" s="127">
        <f t="shared" si="3316"/>
        <v>0</v>
      </c>
      <c r="R1480" s="126">
        <v>0</v>
      </c>
      <c r="S1480" s="126">
        <v>0</v>
      </c>
      <c r="T1480" s="127">
        <f t="shared" si="3317"/>
        <v>0</v>
      </c>
      <c r="U1480" s="127">
        <f t="shared" si="3318"/>
        <v>0</v>
      </c>
      <c r="V1480" s="126">
        <v>0</v>
      </c>
      <c r="W1480" s="126">
        <v>0</v>
      </c>
      <c r="X1480" s="127">
        <f t="shared" si="3319"/>
        <v>0</v>
      </c>
      <c r="Y1480" s="126">
        <v>0</v>
      </c>
      <c r="Z1480" s="126">
        <v>0</v>
      </c>
      <c r="AA1480" s="127">
        <f t="shared" si="3320"/>
        <v>0</v>
      </c>
      <c r="AB1480" s="127">
        <f t="shared" si="3321"/>
        <v>0</v>
      </c>
      <c r="AC1480" s="126">
        <v>0</v>
      </c>
      <c r="AD1480" s="126">
        <v>0</v>
      </c>
      <c r="AE1480" s="127">
        <f t="shared" si="3322"/>
        <v>0</v>
      </c>
      <c r="AF1480" s="126">
        <v>0</v>
      </c>
      <c r="AG1480" s="126">
        <v>0</v>
      </c>
      <c r="AH1480" s="127">
        <f t="shared" si="3323"/>
        <v>0</v>
      </c>
      <c r="AI1480" s="127">
        <f t="shared" si="3324"/>
        <v>0</v>
      </c>
      <c r="AJ1480" s="126">
        <v>0</v>
      </c>
      <c r="AK1480" s="126">
        <v>0</v>
      </c>
      <c r="AL1480" s="127">
        <f t="shared" si="3325"/>
        <v>0</v>
      </c>
      <c r="AM1480" s="126">
        <v>0</v>
      </c>
      <c r="AN1480" s="126">
        <v>0</v>
      </c>
      <c r="AO1480" s="127">
        <f t="shared" si="3326"/>
        <v>0</v>
      </c>
      <c r="AP1480" s="127">
        <f t="shared" si="3327"/>
        <v>0</v>
      </c>
      <c r="AQ1480" s="126">
        <v>0</v>
      </c>
      <c r="AR1480" s="126">
        <v>0</v>
      </c>
      <c r="AS1480" s="127">
        <f t="shared" si="3328"/>
        <v>0</v>
      </c>
      <c r="AT1480" s="126">
        <v>0</v>
      </c>
      <c r="AU1480" s="126">
        <v>0</v>
      </c>
      <c r="AV1480" s="127">
        <f t="shared" si="3329"/>
        <v>0</v>
      </c>
      <c r="AW1480" s="127">
        <f t="shared" si="3330"/>
        <v>0</v>
      </c>
      <c r="AX1480" s="126">
        <v>0</v>
      </c>
      <c r="AY1480" s="126">
        <v>0</v>
      </c>
      <c r="AZ1480" s="127">
        <f t="shared" si="3331"/>
        <v>0</v>
      </c>
      <c r="BA1480" s="126">
        <v>0</v>
      </c>
      <c r="BB1480" s="126">
        <v>0</v>
      </c>
      <c r="BC1480" s="127">
        <f t="shared" si="3332"/>
        <v>0</v>
      </c>
      <c r="BD1480" s="127">
        <f t="shared" si="3333"/>
        <v>0</v>
      </c>
      <c r="BE1480" s="144" t="s">
        <v>50</v>
      </c>
      <c r="BF1480" s="134"/>
      <c r="BG1480" s="128"/>
      <c r="BH1480" s="152" t="s">
        <v>128</v>
      </c>
      <c r="BI1480" s="152"/>
      <c r="BJ1480" s="104"/>
    </row>
    <row r="1481" spans="2:62" s="96" customFormat="1" ht="36.75" hidden="1" customHeight="1">
      <c r="B1481" s="122"/>
      <c r="C1481" s="143"/>
      <c r="D1481" s="122"/>
      <c r="E1481" s="122"/>
      <c r="F1481" s="132">
        <v>37</v>
      </c>
      <c r="G1481" s="162" t="s">
        <v>872</v>
      </c>
      <c r="H1481" s="126">
        <v>0</v>
      </c>
      <c r="I1481" s="126">
        <v>0</v>
      </c>
      <c r="J1481" s="127">
        <f t="shared" si="3313"/>
        <v>0</v>
      </c>
      <c r="K1481" s="126">
        <v>0</v>
      </c>
      <c r="L1481" s="126">
        <v>0</v>
      </c>
      <c r="M1481" s="127">
        <f t="shared" si="3314"/>
        <v>0</v>
      </c>
      <c r="N1481" s="127">
        <f t="shared" si="3315"/>
        <v>0</v>
      </c>
      <c r="O1481" s="126">
        <v>0</v>
      </c>
      <c r="P1481" s="126">
        <v>0</v>
      </c>
      <c r="Q1481" s="127">
        <f t="shared" si="3316"/>
        <v>0</v>
      </c>
      <c r="R1481" s="126">
        <v>0</v>
      </c>
      <c r="S1481" s="126">
        <v>0</v>
      </c>
      <c r="T1481" s="127">
        <f t="shared" si="3317"/>
        <v>0</v>
      </c>
      <c r="U1481" s="127">
        <f t="shared" si="3318"/>
        <v>0</v>
      </c>
      <c r="V1481" s="126">
        <v>0</v>
      </c>
      <c r="W1481" s="126">
        <v>0</v>
      </c>
      <c r="X1481" s="127">
        <f t="shared" si="3319"/>
        <v>0</v>
      </c>
      <c r="Y1481" s="126">
        <v>0</v>
      </c>
      <c r="Z1481" s="126">
        <v>0</v>
      </c>
      <c r="AA1481" s="127">
        <f t="shared" si="3320"/>
        <v>0</v>
      </c>
      <c r="AB1481" s="127">
        <f t="shared" si="3321"/>
        <v>0</v>
      </c>
      <c r="AC1481" s="126">
        <v>0</v>
      </c>
      <c r="AD1481" s="126">
        <v>0</v>
      </c>
      <c r="AE1481" s="127">
        <f t="shared" si="3322"/>
        <v>0</v>
      </c>
      <c r="AF1481" s="126">
        <v>0</v>
      </c>
      <c r="AG1481" s="126">
        <v>0</v>
      </c>
      <c r="AH1481" s="127">
        <f t="shared" si="3323"/>
        <v>0</v>
      </c>
      <c r="AI1481" s="127">
        <f t="shared" si="3324"/>
        <v>0</v>
      </c>
      <c r="AJ1481" s="126">
        <v>0</v>
      </c>
      <c r="AK1481" s="126">
        <v>0</v>
      </c>
      <c r="AL1481" s="127">
        <f t="shared" si="3325"/>
        <v>0</v>
      </c>
      <c r="AM1481" s="126">
        <v>0</v>
      </c>
      <c r="AN1481" s="126">
        <v>0</v>
      </c>
      <c r="AO1481" s="127">
        <f t="shared" si="3326"/>
        <v>0</v>
      </c>
      <c r="AP1481" s="127">
        <f t="shared" si="3327"/>
        <v>0</v>
      </c>
      <c r="AQ1481" s="126">
        <v>0</v>
      </c>
      <c r="AR1481" s="126">
        <v>0</v>
      </c>
      <c r="AS1481" s="127">
        <f t="shared" si="3328"/>
        <v>0</v>
      </c>
      <c r="AT1481" s="126">
        <v>0</v>
      </c>
      <c r="AU1481" s="126">
        <v>0</v>
      </c>
      <c r="AV1481" s="127">
        <f t="shared" si="3329"/>
        <v>0</v>
      </c>
      <c r="AW1481" s="127">
        <f t="shared" si="3330"/>
        <v>0</v>
      </c>
      <c r="AX1481" s="126">
        <v>0</v>
      </c>
      <c r="AY1481" s="126">
        <v>0</v>
      </c>
      <c r="AZ1481" s="127">
        <f t="shared" si="3331"/>
        <v>0</v>
      </c>
      <c r="BA1481" s="126">
        <v>0</v>
      </c>
      <c r="BB1481" s="126">
        <v>0</v>
      </c>
      <c r="BC1481" s="127">
        <f t="shared" si="3332"/>
        <v>0</v>
      </c>
      <c r="BD1481" s="127">
        <f t="shared" si="3333"/>
        <v>0</v>
      </c>
      <c r="BE1481" s="144" t="s">
        <v>50</v>
      </c>
      <c r="BF1481" s="134"/>
      <c r="BG1481" s="128"/>
      <c r="BH1481" s="152" t="s">
        <v>128</v>
      </c>
      <c r="BI1481" s="152"/>
      <c r="BJ1481" s="104"/>
    </row>
    <row r="1482" spans="2:62" s="96" customFormat="1" ht="36.75" hidden="1" customHeight="1">
      <c r="B1482" s="122"/>
      <c r="C1482" s="143"/>
      <c r="D1482" s="122"/>
      <c r="E1482" s="122"/>
      <c r="F1482" s="124">
        <v>38</v>
      </c>
      <c r="G1482" s="162" t="s">
        <v>873</v>
      </c>
      <c r="H1482" s="126">
        <v>0</v>
      </c>
      <c r="I1482" s="126">
        <v>0</v>
      </c>
      <c r="J1482" s="127">
        <f t="shared" si="3313"/>
        <v>0</v>
      </c>
      <c r="K1482" s="126">
        <v>0</v>
      </c>
      <c r="L1482" s="126">
        <v>0</v>
      </c>
      <c r="M1482" s="127">
        <f t="shared" si="3314"/>
        <v>0</v>
      </c>
      <c r="N1482" s="127">
        <f t="shared" si="3315"/>
        <v>0</v>
      </c>
      <c r="O1482" s="126">
        <v>0</v>
      </c>
      <c r="P1482" s="126">
        <v>0</v>
      </c>
      <c r="Q1482" s="127">
        <f t="shared" si="3316"/>
        <v>0</v>
      </c>
      <c r="R1482" s="126">
        <v>0</v>
      </c>
      <c r="S1482" s="126">
        <v>0</v>
      </c>
      <c r="T1482" s="127">
        <f t="shared" si="3317"/>
        <v>0</v>
      </c>
      <c r="U1482" s="127">
        <f t="shared" si="3318"/>
        <v>0</v>
      </c>
      <c r="V1482" s="126">
        <v>0</v>
      </c>
      <c r="W1482" s="126">
        <v>0</v>
      </c>
      <c r="X1482" s="127">
        <f t="shared" si="3319"/>
        <v>0</v>
      </c>
      <c r="Y1482" s="126">
        <v>0</v>
      </c>
      <c r="Z1482" s="126">
        <v>0</v>
      </c>
      <c r="AA1482" s="127">
        <f t="shared" si="3320"/>
        <v>0</v>
      </c>
      <c r="AB1482" s="127">
        <f t="shared" si="3321"/>
        <v>0</v>
      </c>
      <c r="AC1482" s="126">
        <v>0</v>
      </c>
      <c r="AD1482" s="126">
        <v>0</v>
      </c>
      <c r="AE1482" s="127">
        <f t="shared" si="3322"/>
        <v>0</v>
      </c>
      <c r="AF1482" s="126">
        <v>0</v>
      </c>
      <c r="AG1482" s="126">
        <v>0</v>
      </c>
      <c r="AH1482" s="127">
        <f t="shared" si="3323"/>
        <v>0</v>
      </c>
      <c r="AI1482" s="127">
        <f t="shared" si="3324"/>
        <v>0</v>
      </c>
      <c r="AJ1482" s="126">
        <v>0</v>
      </c>
      <c r="AK1482" s="126">
        <v>0</v>
      </c>
      <c r="AL1482" s="127">
        <f t="shared" si="3325"/>
        <v>0</v>
      </c>
      <c r="AM1482" s="126">
        <v>0</v>
      </c>
      <c r="AN1482" s="126">
        <v>0</v>
      </c>
      <c r="AO1482" s="127">
        <f t="shared" si="3326"/>
        <v>0</v>
      </c>
      <c r="AP1482" s="127">
        <f t="shared" si="3327"/>
        <v>0</v>
      </c>
      <c r="AQ1482" s="126">
        <v>0</v>
      </c>
      <c r="AR1482" s="126">
        <v>0</v>
      </c>
      <c r="AS1482" s="127">
        <f t="shared" si="3328"/>
        <v>0</v>
      </c>
      <c r="AT1482" s="126">
        <v>0</v>
      </c>
      <c r="AU1482" s="126">
        <v>0</v>
      </c>
      <c r="AV1482" s="127">
        <f t="shared" si="3329"/>
        <v>0</v>
      </c>
      <c r="AW1482" s="127">
        <f t="shared" si="3330"/>
        <v>0</v>
      </c>
      <c r="AX1482" s="126">
        <v>0</v>
      </c>
      <c r="AY1482" s="126">
        <v>0</v>
      </c>
      <c r="AZ1482" s="127">
        <f t="shared" si="3331"/>
        <v>0</v>
      </c>
      <c r="BA1482" s="126">
        <v>0</v>
      </c>
      <c r="BB1482" s="126">
        <v>0</v>
      </c>
      <c r="BC1482" s="127">
        <f t="shared" si="3332"/>
        <v>0</v>
      </c>
      <c r="BD1482" s="127">
        <f t="shared" si="3333"/>
        <v>0</v>
      </c>
      <c r="BE1482" s="144" t="s">
        <v>50</v>
      </c>
      <c r="BF1482" s="134"/>
      <c r="BG1482" s="128"/>
      <c r="BH1482" s="152" t="s">
        <v>128</v>
      </c>
      <c r="BI1482" s="152"/>
      <c r="BJ1482" s="104"/>
    </row>
    <row r="1483" spans="2:62" s="96" customFormat="1" ht="36.75" hidden="1" customHeight="1">
      <c r="B1483" s="122"/>
      <c r="C1483" s="143"/>
      <c r="D1483" s="122"/>
      <c r="E1483" s="122"/>
      <c r="F1483" s="124">
        <v>39</v>
      </c>
      <c r="G1483" s="162" t="s">
        <v>874</v>
      </c>
      <c r="H1483" s="126">
        <v>0</v>
      </c>
      <c r="I1483" s="126">
        <v>0</v>
      </c>
      <c r="J1483" s="127">
        <f t="shared" si="3313"/>
        <v>0</v>
      </c>
      <c r="K1483" s="126">
        <v>0</v>
      </c>
      <c r="L1483" s="126">
        <v>0</v>
      </c>
      <c r="M1483" s="127">
        <f t="shared" si="3314"/>
        <v>0</v>
      </c>
      <c r="N1483" s="127">
        <f t="shared" si="3315"/>
        <v>0</v>
      </c>
      <c r="O1483" s="126">
        <v>0</v>
      </c>
      <c r="P1483" s="126">
        <v>0</v>
      </c>
      <c r="Q1483" s="127">
        <f t="shared" si="3316"/>
        <v>0</v>
      </c>
      <c r="R1483" s="126">
        <v>0</v>
      </c>
      <c r="S1483" s="126">
        <v>0</v>
      </c>
      <c r="T1483" s="127">
        <f t="shared" si="3317"/>
        <v>0</v>
      </c>
      <c r="U1483" s="127">
        <f t="shared" si="3318"/>
        <v>0</v>
      </c>
      <c r="V1483" s="126">
        <v>0</v>
      </c>
      <c r="W1483" s="126">
        <v>0</v>
      </c>
      <c r="X1483" s="127">
        <f t="shared" si="3319"/>
        <v>0</v>
      </c>
      <c r="Y1483" s="126">
        <v>0</v>
      </c>
      <c r="Z1483" s="126">
        <v>0</v>
      </c>
      <c r="AA1483" s="127">
        <f t="shared" si="3320"/>
        <v>0</v>
      </c>
      <c r="AB1483" s="127">
        <f t="shared" si="3321"/>
        <v>0</v>
      </c>
      <c r="AC1483" s="126">
        <v>0</v>
      </c>
      <c r="AD1483" s="126">
        <v>0</v>
      </c>
      <c r="AE1483" s="127">
        <f t="shared" si="3322"/>
        <v>0</v>
      </c>
      <c r="AF1483" s="126">
        <v>0</v>
      </c>
      <c r="AG1483" s="126">
        <v>0</v>
      </c>
      <c r="AH1483" s="127">
        <f t="shared" si="3323"/>
        <v>0</v>
      </c>
      <c r="AI1483" s="127">
        <f t="shared" si="3324"/>
        <v>0</v>
      </c>
      <c r="AJ1483" s="126">
        <v>0</v>
      </c>
      <c r="AK1483" s="126">
        <v>0</v>
      </c>
      <c r="AL1483" s="127">
        <f t="shared" si="3325"/>
        <v>0</v>
      </c>
      <c r="AM1483" s="126">
        <v>0</v>
      </c>
      <c r="AN1483" s="126">
        <v>0</v>
      </c>
      <c r="AO1483" s="127">
        <f t="shared" si="3326"/>
        <v>0</v>
      </c>
      <c r="AP1483" s="127">
        <f t="shared" si="3327"/>
        <v>0</v>
      </c>
      <c r="AQ1483" s="126">
        <v>0</v>
      </c>
      <c r="AR1483" s="126">
        <v>0</v>
      </c>
      <c r="AS1483" s="127">
        <f t="shared" si="3328"/>
        <v>0</v>
      </c>
      <c r="AT1483" s="126">
        <v>0</v>
      </c>
      <c r="AU1483" s="126">
        <v>0</v>
      </c>
      <c r="AV1483" s="127">
        <f t="shared" si="3329"/>
        <v>0</v>
      </c>
      <c r="AW1483" s="127">
        <f t="shared" si="3330"/>
        <v>0</v>
      </c>
      <c r="AX1483" s="126">
        <v>0</v>
      </c>
      <c r="AY1483" s="126">
        <v>0</v>
      </c>
      <c r="AZ1483" s="127">
        <f t="shared" si="3331"/>
        <v>0</v>
      </c>
      <c r="BA1483" s="126">
        <v>0</v>
      </c>
      <c r="BB1483" s="126">
        <v>0</v>
      </c>
      <c r="BC1483" s="127">
        <f t="shared" si="3332"/>
        <v>0</v>
      </c>
      <c r="BD1483" s="127">
        <f t="shared" si="3333"/>
        <v>0</v>
      </c>
      <c r="BE1483" s="144" t="s">
        <v>50</v>
      </c>
      <c r="BF1483" s="134"/>
      <c r="BG1483" s="128"/>
      <c r="BH1483" s="152" t="s">
        <v>128</v>
      </c>
      <c r="BI1483" s="152"/>
      <c r="BJ1483" s="104"/>
    </row>
    <row r="1484" spans="2:62" s="96" customFormat="1" ht="36.75" hidden="1" customHeight="1">
      <c r="B1484" s="122"/>
      <c r="C1484" s="143"/>
      <c r="D1484" s="122"/>
      <c r="E1484" s="122"/>
      <c r="F1484" s="124">
        <v>40</v>
      </c>
      <c r="G1484" s="162" t="s">
        <v>875</v>
      </c>
      <c r="H1484" s="126">
        <v>0</v>
      </c>
      <c r="I1484" s="126">
        <v>0</v>
      </c>
      <c r="J1484" s="127">
        <f t="shared" si="3313"/>
        <v>0</v>
      </c>
      <c r="K1484" s="126">
        <v>0</v>
      </c>
      <c r="L1484" s="126">
        <v>0</v>
      </c>
      <c r="M1484" s="127">
        <f t="shared" si="3314"/>
        <v>0</v>
      </c>
      <c r="N1484" s="127">
        <f t="shared" si="3315"/>
        <v>0</v>
      </c>
      <c r="O1484" s="126">
        <v>0</v>
      </c>
      <c r="P1484" s="126">
        <v>0</v>
      </c>
      <c r="Q1484" s="127">
        <f t="shared" si="3316"/>
        <v>0</v>
      </c>
      <c r="R1484" s="126">
        <v>0</v>
      </c>
      <c r="S1484" s="126">
        <v>0</v>
      </c>
      <c r="T1484" s="127">
        <f t="shared" si="3317"/>
        <v>0</v>
      </c>
      <c r="U1484" s="127">
        <f t="shared" si="3318"/>
        <v>0</v>
      </c>
      <c r="V1484" s="126">
        <v>0</v>
      </c>
      <c r="W1484" s="126">
        <v>0</v>
      </c>
      <c r="X1484" s="127">
        <f t="shared" si="3319"/>
        <v>0</v>
      </c>
      <c r="Y1484" s="126">
        <v>0</v>
      </c>
      <c r="Z1484" s="126">
        <v>0</v>
      </c>
      <c r="AA1484" s="127">
        <f t="shared" si="3320"/>
        <v>0</v>
      </c>
      <c r="AB1484" s="127">
        <f t="shared" si="3321"/>
        <v>0</v>
      </c>
      <c r="AC1484" s="126">
        <v>0</v>
      </c>
      <c r="AD1484" s="126">
        <v>0</v>
      </c>
      <c r="AE1484" s="127">
        <f t="shared" si="3322"/>
        <v>0</v>
      </c>
      <c r="AF1484" s="126">
        <v>0</v>
      </c>
      <c r="AG1484" s="126">
        <v>0</v>
      </c>
      <c r="AH1484" s="127">
        <f t="shared" si="3323"/>
        <v>0</v>
      </c>
      <c r="AI1484" s="127">
        <f t="shared" si="3324"/>
        <v>0</v>
      </c>
      <c r="AJ1484" s="126">
        <v>0</v>
      </c>
      <c r="AK1484" s="126">
        <v>0</v>
      </c>
      <c r="AL1484" s="127">
        <f t="shared" si="3325"/>
        <v>0</v>
      </c>
      <c r="AM1484" s="126">
        <v>0</v>
      </c>
      <c r="AN1484" s="126">
        <v>0</v>
      </c>
      <c r="AO1484" s="127">
        <f t="shared" si="3326"/>
        <v>0</v>
      </c>
      <c r="AP1484" s="127">
        <f t="shared" si="3327"/>
        <v>0</v>
      </c>
      <c r="AQ1484" s="126">
        <v>0</v>
      </c>
      <c r="AR1484" s="126">
        <v>0</v>
      </c>
      <c r="AS1484" s="127">
        <f t="shared" si="3328"/>
        <v>0</v>
      </c>
      <c r="AT1484" s="126">
        <v>0</v>
      </c>
      <c r="AU1484" s="126">
        <v>0</v>
      </c>
      <c r="AV1484" s="127">
        <f t="shared" si="3329"/>
        <v>0</v>
      </c>
      <c r="AW1484" s="127">
        <f t="shared" si="3330"/>
        <v>0</v>
      </c>
      <c r="AX1484" s="126">
        <v>0</v>
      </c>
      <c r="AY1484" s="126">
        <v>0</v>
      </c>
      <c r="AZ1484" s="127">
        <f t="shared" si="3331"/>
        <v>0</v>
      </c>
      <c r="BA1484" s="126">
        <v>0</v>
      </c>
      <c r="BB1484" s="126">
        <v>0</v>
      </c>
      <c r="BC1484" s="127">
        <f t="shared" si="3332"/>
        <v>0</v>
      </c>
      <c r="BD1484" s="127">
        <f t="shared" si="3333"/>
        <v>0</v>
      </c>
      <c r="BE1484" s="144" t="s">
        <v>50</v>
      </c>
      <c r="BF1484" s="134"/>
      <c r="BG1484" s="128"/>
      <c r="BH1484" s="152" t="s">
        <v>128</v>
      </c>
      <c r="BI1484" s="152"/>
      <c r="BJ1484" s="104"/>
    </row>
    <row r="1485" spans="2:62" s="96" customFormat="1" ht="36.75" hidden="1" customHeight="1">
      <c r="B1485" s="122"/>
      <c r="C1485" s="143"/>
      <c r="D1485" s="122"/>
      <c r="E1485" s="122"/>
      <c r="F1485" s="124">
        <v>41</v>
      </c>
      <c r="G1485" s="162" t="s">
        <v>876</v>
      </c>
      <c r="H1485" s="126">
        <v>0</v>
      </c>
      <c r="I1485" s="126">
        <v>0</v>
      </c>
      <c r="J1485" s="127">
        <f t="shared" si="3313"/>
        <v>0</v>
      </c>
      <c r="K1485" s="126">
        <v>0</v>
      </c>
      <c r="L1485" s="126">
        <v>0</v>
      </c>
      <c r="M1485" s="127">
        <f t="shared" si="3314"/>
        <v>0</v>
      </c>
      <c r="N1485" s="127">
        <f t="shared" si="3315"/>
        <v>0</v>
      </c>
      <c r="O1485" s="126">
        <v>0</v>
      </c>
      <c r="P1485" s="126">
        <v>0</v>
      </c>
      <c r="Q1485" s="127">
        <f t="shared" si="3316"/>
        <v>0</v>
      </c>
      <c r="R1485" s="126">
        <v>0</v>
      </c>
      <c r="S1485" s="126">
        <v>0</v>
      </c>
      <c r="T1485" s="127">
        <f t="shared" si="3317"/>
        <v>0</v>
      </c>
      <c r="U1485" s="127">
        <f t="shared" si="3318"/>
        <v>0</v>
      </c>
      <c r="V1485" s="126">
        <v>0</v>
      </c>
      <c r="W1485" s="126">
        <v>0</v>
      </c>
      <c r="X1485" s="127">
        <f t="shared" si="3319"/>
        <v>0</v>
      </c>
      <c r="Y1485" s="126">
        <v>0</v>
      </c>
      <c r="Z1485" s="126">
        <v>0</v>
      </c>
      <c r="AA1485" s="127">
        <f t="shared" si="3320"/>
        <v>0</v>
      </c>
      <c r="AB1485" s="127">
        <f t="shared" si="3321"/>
        <v>0</v>
      </c>
      <c r="AC1485" s="126">
        <v>0</v>
      </c>
      <c r="AD1485" s="126">
        <v>0</v>
      </c>
      <c r="AE1485" s="127">
        <f t="shared" si="3322"/>
        <v>0</v>
      </c>
      <c r="AF1485" s="126">
        <v>0</v>
      </c>
      <c r="AG1485" s="126">
        <v>0</v>
      </c>
      <c r="AH1485" s="127">
        <f t="shared" si="3323"/>
        <v>0</v>
      </c>
      <c r="AI1485" s="127">
        <f t="shared" si="3324"/>
        <v>0</v>
      </c>
      <c r="AJ1485" s="126">
        <v>0</v>
      </c>
      <c r="AK1485" s="126">
        <v>0</v>
      </c>
      <c r="AL1485" s="127">
        <f t="shared" si="3325"/>
        <v>0</v>
      </c>
      <c r="AM1485" s="126">
        <v>0</v>
      </c>
      <c r="AN1485" s="126">
        <v>0</v>
      </c>
      <c r="AO1485" s="127">
        <f t="shared" si="3326"/>
        <v>0</v>
      </c>
      <c r="AP1485" s="127">
        <f t="shared" si="3327"/>
        <v>0</v>
      </c>
      <c r="AQ1485" s="126">
        <v>0</v>
      </c>
      <c r="AR1485" s="126">
        <v>0</v>
      </c>
      <c r="AS1485" s="127">
        <f t="shared" si="3328"/>
        <v>0</v>
      </c>
      <c r="AT1485" s="126">
        <v>0</v>
      </c>
      <c r="AU1485" s="126">
        <v>0</v>
      </c>
      <c r="AV1485" s="127">
        <f t="shared" si="3329"/>
        <v>0</v>
      </c>
      <c r="AW1485" s="127">
        <f t="shared" si="3330"/>
        <v>0</v>
      </c>
      <c r="AX1485" s="126">
        <v>0</v>
      </c>
      <c r="AY1485" s="126">
        <v>0</v>
      </c>
      <c r="AZ1485" s="127">
        <f t="shared" si="3331"/>
        <v>0</v>
      </c>
      <c r="BA1485" s="126">
        <v>0</v>
      </c>
      <c r="BB1485" s="126">
        <v>0</v>
      </c>
      <c r="BC1485" s="127">
        <f t="shared" si="3332"/>
        <v>0</v>
      </c>
      <c r="BD1485" s="127">
        <f t="shared" si="3333"/>
        <v>0</v>
      </c>
      <c r="BE1485" s="144" t="s">
        <v>50</v>
      </c>
      <c r="BF1485" s="134"/>
      <c r="BG1485" s="128"/>
      <c r="BH1485" s="152" t="s">
        <v>128</v>
      </c>
      <c r="BI1485" s="152"/>
      <c r="BJ1485" s="104"/>
    </row>
    <row r="1486" spans="2:62" s="96" customFormat="1" ht="36.75" hidden="1" customHeight="1">
      <c r="B1486" s="122"/>
      <c r="C1486" s="143"/>
      <c r="D1486" s="122"/>
      <c r="E1486" s="122"/>
      <c r="F1486" s="124">
        <v>42</v>
      </c>
      <c r="G1486" s="162" t="s">
        <v>877</v>
      </c>
      <c r="H1486" s="126">
        <v>0</v>
      </c>
      <c r="I1486" s="126">
        <v>0</v>
      </c>
      <c r="J1486" s="127">
        <f t="shared" si="3313"/>
        <v>0</v>
      </c>
      <c r="K1486" s="126">
        <v>0</v>
      </c>
      <c r="L1486" s="126">
        <v>0</v>
      </c>
      <c r="M1486" s="127">
        <f t="shared" si="3314"/>
        <v>0</v>
      </c>
      <c r="N1486" s="127">
        <f t="shared" si="3315"/>
        <v>0</v>
      </c>
      <c r="O1486" s="126">
        <v>0</v>
      </c>
      <c r="P1486" s="126">
        <v>0</v>
      </c>
      <c r="Q1486" s="127">
        <f t="shared" si="3316"/>
        <v>0</v>
      </c>
      <c r="R1486" s="126">
        <v>0</v>
      </c>
      <c r="S1486" s="126">
        <v>0</v>
      </c>
      <c r="T1486" s="127">
        <f t="shared" si="3317"/>
        <v>0</v>
      </c>
      <c r="U1486" s="127">
        <f t="shared" si="3318"/>
        <v>0</v>
      </c>
      <c r="V1486" s="126">
        <v>0</v>
      </c>
      <c r="W1486" s="126">
        <v>0</v>
      </c>
      <c r="X1486" s="127">
        <f t="shared" si="3319"/>
        <v>0</v>
      </c>
      <c r="Y1486" s="126">
        <v>0</v>
      </c>
      <c r="Z1486" s="126">
        <v>0</v>
      </c>
      <c r="AA1486" s="127">
        <f t="shared" si="3320"/>
        <v>0</v>
      </c>
      <c r="AB1486" s="127">
        <f t="shared" si="3321"/>
        <v>0</v>
      </c>
      <c r="AC1486" s="126">
        <v>0</v>
      </c>
      <c r="AD1486" s="126">
        <v>0</v>
      </c>
      <c r="AE1486" s="127">
        <f t="shared" si="3322"/>
        <v>0</v>
      </c>
      <c r="AF1486" s="126">
        <v>0</v>
      </c>
      <c r="AG1486" s="126">
        <v>0</v>
      </c>
      <c r="AH1486" s="127">
        <f t="shared" si="3323"/>
        <v>0</v>
      </c>
      <c r="AI1486" s="127">
        <f t="shared" si="3324"/>
        <v>0</v>
      </c>
      <c r="AJ1486" s="126">
        <v>0</v>
      </c>
      <c r="AK1486" s="126">
        <v>0</v>
      </c>
      <c r="AL1486" s="127">
        <f t="shared" si="3325"/>
        <v>0</v>
      </c>
      <c r="AM1486" s="126">
        <v>0</v>
      </c>
      <c r="AN1486" s="126">
        <v>0</v>
      </c>
      <c r="AO1486" s="127">
        <f t="shared" si="3326"/>
        <v>0</v>
      </c>
      <c r="AP1486" s="127">
        <f t="shared" si="3327"/>
        <v>0</v>
      </c>
      <c r="AQ1486" s="126">
        <v>0</v>
      </c>
      <c r="AR1486" s="126">
        <v>0</v>
      </c>
      <c r="AS1486" s="127">
        <f t="shared" si="3328"/>
        <v>0</v>
      </c>
      <c r="AT1486" s="126">
        <v>0</v>
      </c>
      <c r="AU1486" s="126">
        <v>0</v>
      </c>
      <c r="AV1486" s="127">
        <f t="shared" si="3329"/>
        <v>0</v>
      </c>
      <c r="AW1486" s="127">
        <f t="shared" si="3330"/>
        <v>0</v>
      </c>
      <c r="AX1486" s="126">
        <v>0</v>
      </c>
      <c r="AY1486" s="126">
        <v>0</v>
      </c>
      <c r="AZ1486" s="127">
        <f t="shared" si="3331"/>
        <v>0</v>
      </c>
      <c r="BA1486" s="126">
        <v>0</v>
      </c>
      <c r="BB1486" s="126">
        <v>0</v>
      </c>
      <c r="BC1486" s="127">
        <f t="shared" si="3332"/>
        <v>0</v>
      </c>
      <c r="BD1486" s="127">
        <f t="shared" si="3333"/>
        <v>0</v>
      </c>
      <c r="BE1486" s="144" t="s">
        <v>50</v>
      </c>
      <c r="BF1486" s="134"/>
      <c r="BG1486" s="128"/>
      <c r="BH1486" s="152" t="s">
        <v>128</v>
      </c>
      <c r="BI1486" s="152"/>
      <c r="BJ1486" s="104"/>
    </row>
    <row r="1487" spans="2:62" s="96" customFormat="1" ht="36.75" hidden="1" customHeight="1">
      <c r="B1487" s="122"/>
      <c r="C1487" s="143"/>
      <c r="D1487" s="122"/>
      <c r="E1487" s="122"/>
      <c r="F1487" s="132">
        <v>43</v>
      </c>
      <c r="G1487" s="162" t="s">
        <v>878</v>
      </c>
      <c r="H1487" s="126">
        <v>0</v>
      </c>
      <c r="I1487" s="126">
        <v>0</v>
      </c>
      <c r="J1487" s="127">
        <f t="shared" si="3313"/>
        <v>0</v>
      </c>
      <c r="K1487" s="126">
        <v>0</v>
      </c>
      <c r="L1487" s="126">
        <v>0</v>
      </c>
      <c r="M1487" s="127">
        <f t="shared" si="3314"/>
        <v>0</v>
      </c>
      <c r="N1487" s="127">
        <f t="shared" si="3315"/>
        <v>0</v>
      </c>
      <c r="O1487" s="126">
        <v>0</v>
      </c>
      <c r="P1487" s="126">
        <v>0</v>
      </c>
      <c r="Q1487" s="127">
        <f t="shared" si="3316"/>
        <v>0</v>
      </c>
      <c r="R1487" s="126">
        <v>0</v>
      </c>
      <c r="S1487" s="126">
        <v>0</v>
      </c>
      <c r="T1487" s="127">
        <f t="shared" si="3317"/>
        <v>0</v>
      </c>
      <c r="U1487" s="127">
        <f t="shared" si="3318"/>
        <v>0</v>
      </c>
      <c r="V1487" s="126">
        <v>0</v>
      </c>
      <c r="W1487" s="126">
        <v>0</v>
      </c>
      <c r="X1487" s="127">
        <f t="shared" si="3319"/>
        <v>0</v>
      </c>
      <c r="Y1487" s="126">
        <v>0</v>
      </c>
      <c r="Z1487" s="126">
        <v>0</v>
      </c>
      <c r="AA1487" s="127">
        <f t="shared" si="3320"/>
        <v>0</v>
      </c>
      <c r="AB1487" s="127">
        <f t="shared" si="3321"/>
        <v>0</v>
      </c>
      <c r="AC1487" s="126">
        <v>0</v>
      </c>
      <c r="AD1487" s="126">
        <v>0</v>
      </c>
      <c r="AE1487" s="127">
        <f t="shared" si="3322"/>
        <v>0</v>
      </c>
      <c r="AF1487" s="126">
        <v>0</v>
      </c>
      <c r="AG1487" s="126">
        <v>0</v>
      </c>
      <c r="AH1487" s="127">
        <f t="shared" si="3323"/>
        <v>0</v>
      </c>
      <c r="AI1487" s="127">
        <f t="shared" si="3324"/>
        <v>0</v>
      </c>
      <c r="AJ1487" s="126">
        <v>0</v>
      </c>
      <c r="AK1487" s="126">
        <v>0</v>
      </c>
      <c r="AL1487" s="127">
        <f t="shared" si="3325"/>
        <v>0</v>
      </c>
      <c r="AM1487" s="126">
        <v>0</v>
      </c>
      <c r="AN1487" s="126">
        <v>0</v>
      </c>
      <c r="AO1487" s="127">
        <f t="shared" si="3326"/>
        <v>0</v>
      </c>
      <c r="AP1487" s="127">
        <f t="shared" si="3327"/>
        <v>0</v>
      </c>
      <c r="AQ1487" s="126">
        <v>0</v>
      </c>
      <c r="AR1487" s="126">
        <v>0</v>
      </c>
      <c r="AS1487" s="127">
        <f t="shared" si="3328"/>
        <v>0</v>
      </c>
      <c r="AT1487" s="126">
        <v>0</v>
      </c>
      <c r="AU1487" s="126">
        <v>0</v>
      </c>
      <c r="AV1487" s="127">
        <f t="shared" si="3329"/>
        <v>0</v>
      </c>
      <c r="AW1487" s="127">
        <f t="shared" si="3330"/>
        <v>0</v>
      </c>
      <c r="AX1487" s="126">
        <v>0</v>
      </c>
      <c r="AY1487" s="126">
        <v>0</v>
      </c>
      <c r="AZ1487" s="127">
        <f t="shared" si="3331"/>
        <v>0</v>
      </c>
      <c r="BA1487" s="126">
        <v>0</v>
      </c>
      <c r="BB1487" s="126">
        <v>0</v>
      </c>
      <c r="BC1487" s="127">
        <f t="shared" si="3332"/>
        <v>0</v>
      </c>
      <c r="BD1487" s="127">
        <f t="shared" si="3333"/>
        <v>0</v>
      </c>
      <c r="BE1487" s="144" t="s">
        <v>50</v>
      </c>
      <c r="BF1487" s="134"/>
      <c r="BG1487" s="128"/>
      <c r="BH1487" s="152" t="s">
        <v>128</v>
      </c>
      <c r="BI1487" s="152"/>
      <c r="BJ1487" s="104"/>
    </row>
    <row r="1488" spans="2:62" s="96" customFormat="1" ht="36.75" hidden="1" customHeight="1">
      <c r="B1488" s="122"/>
      <c r="C1488" s="143"/>
      <c r="D1488" s="122"/>
      <c r="E1488" s="122"/>
      <c r="F1488" s="132">
        <v>44</v>
      </c>
      <c r="G1488" s="162" t="s">
        <v>879</v>
      </c>
      <c r="H1488" s="126">
        <v>0</v>
      </c>
      <c r="I1488" s="126">
        <v>0</v>
      </c>
      <c r="J1488" s="127">
        <f t="shared" si="3313"/>
        <v>0</v>
      </c>
      <c r="K1488" s="126">
        <v>0</v>
      </c>
      <c r="L1488" s="126">
        <v>0</v>
      </c>
      <c r="M1488" s="127">
        <f t="shared" si="3314"/>
        <v>0</v>
      </c>
      <c r="N1488" s="127">
        <f t="shared" si="3315"/>
        <v>0</v>
      </c>
      <c r="O1488" s="126">
        <v>0</v>
      </c>
      <c r="P1488" s="126">
        <v>0</v>
      </c>
      <c r="Q1488" s="127">
        <f t="shared" si="3316"/>
        <v>0</v>
      </c>
      <c r="R1488" s="126">
        <v>0</v>
      </c>
      <c r="S1488" s="126">
        <v>0</v>
      </c>
      <c r="T1488" s="127">
        <f t="shared" si="3317"/>
        <v>0</v>
      </c>
      <c r="U1488" s="127">
        <f t="shared" si="3318"/>
        <v>0</v>
      </c>
      <c r="V1488" s="126">
        <v>0</v>
      </c>
      <c r="W1488" s="126">
        <v>0</v>
      </c>
      <c r="X1488" s="127">
        <f t="shared" si="3319"/>
        <v>0</v>
      </c>
      <c r="Y1488" s="126">
        <v>0</v>
      </c>
      <c r="Z1488" s="126">
        <v>0</v>
      </c>
      <c r="AA1488" s="127">
        <f t="shared" si="3320"/>
        <v>0</v>
      </c>
      <c r="AB1488" s="127">
        <f t="shared" si="3321"/>
        <v>0</v>
      </c>
      <c r="AC1488" s="126">
        <v>0</v>
      </c>
      <c r="AD1488" s="126">
        <v>0</v>
      </c>
      <c r="AE1488" s="127">
        <f t="shared" si="3322"/>
        <v>0</v>
      </c>
      <c r="AF1488" s="126">
        <v>0</v>
      </c>
      <c r="AG1488" s="126">
        <v>0</v>
      </c>
      <c r="AH1488" s="127">
        <f t="shared" si="3323"/>
        <v>0</v>
      </c>
      <c r="AI1488" s="127">
        <f t="shared" si="3324"/>
        <v>0</v>
      </c>
      <c r="AJ1488" s="126">
        <v>0</v>
      </c>
      <c r="AK1488" s="126">
        <v>0</v>
      </c>
      <c r="AL1488" s="127">
        <f t="shared" si="3325"/>
        <v>0</v>
      </c>
      <c r="AM1488" s="126">
        <v>0</v>
      </c>
      <c r="AN1488" s="126">
        <v>0</v>
      </c>
      <c r="AO1488" s="127">
        <f t="shared" si="3326"/>
        <v>0</v>
      </c>
      <c r="AP1488" s="127">
        <f t="shared" si="3327"/>
        <v>0</v>
      </c>
      <c r="AQ1488" s="126">
        <v>0</v>
      </c>
      <c r="AR1488" s="126">
        <v>0</v>
      </c>
      <c r="AS1488" s="127">
        <f t="shared" si="3328"/>
        <v>0</v>
      </c>
      <c r="AT1488" s="126">
        <v>0</v>
      </c>
      <c r="AU1488" s="126">
        <v>0</v>
      </c>
      <c r="AV1488" s="127">
        <f t="shared" si="3329"/>
        <v>0</v>
      </c>
      <c r="AW1488" s="127">
        <f t="shared" si="3330"/>
        <v>0</v>
      </c>
      <c r="AX1488" s="126">
        <v>0</v>
      </c>
      <c r="AY1488" s="126">
        <v>0</v>
      </c>
      <c r="AZ1488" s="127">
        <f t="shared" si="3331"/>
        <v>0</v>
      </c>
      <c r="BA1488" s="126">
        <v>0</v>
      </c>
      <c r="BB1488" s="126">
        <v>0</v>
      </c>
      <c r="BC1488" s="127">
        <f t="shared" si="3332"/>
        <v>0</v>
      </c>
      <c r="BD1488" s="127">
        <f t="shared" si="3333"/>
        <v>0</v>
      </c>
      <c r="BE1488" s="144" t="s">
        <v>50</v>
      </c>
      <c r="BF1488" s="134"/>
      <c r="BG1488" s="128"/>
      <c r="BH1488" s="152" t="s">
        <v>128</v>
      </c>
      <c r="BI1488" s="152"/>
      <c r="BJ1488" s="104"/>
    </row>
    <row r="1489" spans="2:62" s="96" customFormat="1" ht="36.75" hidden="1" customHeight="1">
      <c r="B1489" s="122"/>
      <c r="C1489" s="143"/>
      <c r="D1489" s="122"/>
      <c r="E1489" s="122"/>
      <c r="F1489" s="132">
        <v>45</v>
      </c>
      <c r="G1489" s="162" t="s">
        <v>880</v>
      </c>
      <c r="H1489" s="126">
        <v>0</v>
      </c>
      <c r="I1489" s="126">
        <v>0</v>
      </c>
      <c r="J1489" s="127">
        <f t="shared" si="3313"/>
        <v>0</v>
      </c>
      <c r="K1489" s="126">
        <v>0</v>
      </c>
      <c r="L1489" s="126">
        <v>0</v>
      </c>
      <c r="M1489" s="127">
        <f t="shared" si="3314"/>
        <v>0</v>
      </c>
      <c r="N1489" s="127">
        <f t="shared" si="3315"/>
        <v>0</v>
      </c>
      <c r="O1489" s="126">
        <v>0</v>
      </c>
      <c r="P1489" s="126">
        <v>0</v>
      </c>
      <c r="Q1489" s="127">
        <f t="shared" si="3316"/>
        <v>0</v>
      </c>
      <c r="R1489" s="126">
        <v>0</v>
      </c>
      <c r="S1489" s="126">
        <v>0</v>
      </c>
      <c r="T1489" s="127">
        <f t="shared" si="3317"/>
        <v>0</v>
      </c>
      <c r="U1489" s="127">
        <f t="shared" si="3318"/>
        <v>0</v>
      </c>
      <c r="V1489" s="126">
        <v>0</v>
      </c>
      <c r="W1489" s="126">
        <v>0</v>
      </c>
      <c r="X1489" s="127">
        <f t="shared" si="3319"/>
        <v>0</v>
      </c>
      <c r="Y1489" s="126">
        <v>0</v>
      </c>
      <c r="Z1489" s="126">
        <v>0</v>
      </c>
      <c r="AA1489" s="127">
        <f t="shared" si="3320"/>
        <v>0</v>
      </c>
      <c r="AB1489" s="127">
        <f t="shared" si="3321"/>
        <v>0</v>
      </c>
      <c r="AC1489" s="126">
        <v>0</v>
      </c>
      <c r="AD1489" s="126">
        <v>0</v>
      </c>
      <c r="AE1489" s="127">
        <f t="shared" si="3322"/>
        <v>0</v>
      </c>
      <c r="AF1489" s="126">
        <v>0</v>
      </c>
      <c r="AG1489" s="126">
        <v>0</v>
      </c>
      <c r="AH1489" s="127">
        <f t="shared" si="3323"/>
        <v>0</v>
      </c>
      <c r="AI1489" s="127">
        <f t="shared" si="3324"/>
        <v>0</v>
      </c>
      <c r="AJ1489" s="126">
        <v>0</v>
      </c>
      <c r="AK1489" s="126">
        <v>0</v>
      </c>
      <c r="AL1489" s="127">
        <f t="shared" si="3325"/>
        <v>0</v>
      </c>
      <c r="AM1489" s="126">
        <v>0</v>
      </c>
      <c r="AN1489" s="126">
        <v>0</v>
      </c>
      <c r="AO1489" s="127">
        <f t="shared" si="3326"/>
        <v>0</v>
      </c>
      <c r="AP1489" s="127">
        <f t="shared" si="3327"/>
        <v>0</v>
      </c>
      <c r="AQ1489" s="126">
        <v>0</v>
      </c>
      <c r="AR1489" s="126">
        <v>0</v>
      </c>
      <c r="AS1489" s="127">
        <f t="shared" si="3328"/>
        <v>0</v>
      </c>
      <c r="AT1489" s="126">
        <v>0</v>
      </c>
      <c r="AU1489" s="126">
        <v>0</v>
      </c>
      <c r="AV1489" s="127">
        <f t="shared" si="3329"/>
        <v>0</v>
      </c>
      <c r="AW1489" s="127">
        <f t="shared" si="3330"/>
        <v>0</v>
      </c>
      <c r="AX1489" s="126">
        <v>0</v>
      </c>
      <c r="AY1489" s="126">
        <v>0</v>
      </c>
      <c r="AZ1489" s="127">
        <f t="shared" si="3331"/>
        <v>0</v>
      </c>
      <c r="BA1489" s="126">
        <v>0</v>
      </c>
      <c r="BB1489" s="126">
        <v>0</v>
      </c>
      <c r="BC1489" s="127">
        <f t="shared" si="3332"/>
        <v>0</v>
      </c>
      <c r="BD1489" s="127">
        <f t="shared" si="3333"/>
        <v>0</v>
      </c>
      <c r="BE1489" s="144" t="s">
        <v>50</v>
      </c>
      <c r="BF1489" s="134"/>
      <c r="BG1489" s="128"/>
      <c r="BH1489" s="152" t="s">
        <v>128</v>
      </c>
      <c r="BI1489" s="152"/>
      <c r="BJ1489" s="104"/>
    </row>
    <row r="1490" spans="2:62" s="96" customFormat="1" ht="36.75" hidden="1" customHeight="1">
      <c r="B1490" s="122"/>
      <c r="C1490" s="143"/>
      <c r="D1490" s="122"/>
      <c r="E1490" s="122"/>
      <c r="F1490" s="132">
        <v>46</v>
      </c>
      <c r="G1490" s="162" t="s">
        <v>881</v>
      </c>
      <c r="H1490" s="126">
        <v>0</v>
      </c>
      <c r="I1490" s="126">
        <v>0</v>
      </c>
      <c r="J1490" s="127">
        <f t="shared" si="3313"/>
        <v>0</v>
      </c>
      <c r="K1490" s="126">
        <v>0</v>
      </c>
      <c r="L1490" s="126">
        <v>0</v>
      </c>
      <c r="M1490" s="127">
        <f t="shared" si="3314"/>
        <v>0</v>
      </c>
      <c r="N1490" s="127">
        <f t="shared" si="3315"/>
        <v>0</v>
      </c>
      <c r="O1490" s="126">
        <v>0</v>
      </c>
      <c r="P1490" s="126">
        <v>0</v>
      </c>
      <c r="Q1490" s="127">
        <f t="shared" si="3316"/>
        <v>0</v>
      </c>
      <c r="R1490" s="126">
        <v>0</v>
      </c>
      <c r="S1490" s="126">
        <v>0</v>
      </c>
      <c r="T1490" s="127">
        <f t="shared" si="3317"/>
        <v>0</v>
      </c>
      <c r="U1490" s="127">
        <f t="shared" si="3318"/>
        <v>0</v>
      </c>
      <c r="V1490" s="126">
        <v>0</v>
      </c>
      <c r="W1490" s="126">
        <v>0</v>
      </c>
      <c r="X1490" s="127">
        <f t="shared" si="3319"/>
        <v>0</v>
      </c>
      <c r="Y1490" s="126">
        <v>0</v>
      </c>
      <c r="Z1490" s="126">
        <v>0</v>
      </c>
      <c r="AA1490" s="127">
        <f t="shared" si="3320"/>
        <v>0</v>
      </c>
      <c r="AB1490" s="127">
        <f t="shared" si="3321"/>
        <v>0</v>
      </c>
      <c r="AC1490" s="126">
        <v>0</v>
      </c>
      <c r="AD1490" s="126">
        <v>0</v>
      </c>
      <c r="AE1490" s="127">
        <f t="shared" si="3322"/>
        <v>0</v>
      </c>
      <c r="AF1490" s="126">
        <v>0</v>
      </c>
      <c r="AG1490" s="126">
        <v>0</v>
      </c>
      <c r="AH1490" s="127">
        <f t="shared" si="3323"/>
        <v>0</v>
      </c>
      <c r="AI1490" s="127">
        <f t="shared" si="3324"/>
        <v>0</v>
      </c>
      <c r="AJ1490" s="126">
        <v>0</v>
      </c>
      <c r="AK1490" s="126">
        <v>0</v>
      </c>
      <c r="AL1490" s="127">
        <f t="shared" si="3325"/>
        <v>0</v>
      </c>
      <c r="AM1490" s="126">
        <v>0</v>
      </c>
      <c r="AN1490" s="126">
        <v>0</v>
      </c>
      <c r="AO1490" s="127">
        <f t="shared" si="3326"/>
        <v>0</v>
      </c>
      <c r="AP1490" s="127">
        <f t="shared" si="3327"/>
        <v>0</v>
      </c>
      <c r="AQ1490" s="126">
        <v>0</v>
      </c>
      <c r="AR1490" s="126">
        <v>0</v>
      </c>
      <c r="AS1490" s="127">
        <f t="shared" si="3328"/>
        <v>0</v>
      </c>
      <c r="AT1490" s="126">
        <v>0</v>
      </c>
      <c r="AU1490" s="126">
        <v>0</v>
      </c>
      <c r="AV1490" s="127">
        <f t="shared" si="3329"/>
        <v>0</v>
      </c>
      <c r="AW1490" s="127">
        <f t="shared" si="3330"/>
        <v>0</v>
      </c>
      <c r="AX1490" s="126">
        <v>0</v>
      </c>
      <c r="AY1490" s="126">
        <v>0</v>
      </c>
      <c r="AZ1490" s="127">
        <f t="shared" si="3331"/>
        <v>0</v>
      </c>
      <c r="BA1490" s="126">
        <v>0</v>
      </c>
      <c r="BB1490" s="126">
        <v>0</v>
      </c>
      <c r="BC1490" s="127">
        <f t="shared" si="3332"/>
        <v>0</v>
      </c>
      <c r="BD1490" s="127">
        <f t="shared" si="3333"/>
        <v>0</v>
      </c>
      <c r="BE1490" s="144" t="s">
        <v>50</v>
      </c>
      <c r="BF1490" s="134"/>
      <c r="BG1490" s="128"/>
      <c r="BH1490" s="152" t="s">
        <v>128</v>
      </c>
      <c r="BI1490" s="152"/>
      <c r="BJ1490" s="104"/>
    </row>
    <row r="1491" spans="2:62" s="96" customFormat="1" ht="36.75" hidden="1" customHeight="1">
      <c r="B1491" s="122"/>
      <c r="C1491" s="143"/>
      <c r="D1491" s="122"/>
      <c r="E1491" s="122"/>
      <c r="F1491" s="132">
        <v>47</v>
      </c>
      <c r="G1491" s="162" t="s">
        <v>882</v>
      </c>
      <c r="H1491" s="126">
        <v>0</v>
      </c>
      <c r="I1491" s="126">
        <v>0</v>
      </c>
      <c r="J1491" s="127">
        <f t="shared" si="3313"/>
        <v>0</v>
      </c>
      <c r="K1491" s="126">
        <v>0</v>
      </c>
      <c r="L1491" s="126">
        <v>0</v>
      </c>
      <c r="M1491" s="127">
        <f t="shared" si="3314"/>
        <v>0</v>
      </c>
      <c r="N1491" s="127">
        <f t="shared" si="3315"/>
        <v>0</v>
      </c>
      <c r="O1491" s="126">
        <v>0</v>
      </c>
      <c r="P1491" s="126">
        <v>0</v>
      </c>
      <c r="Q1491" s="127">
        <f t="shared" si="3316"/>
        <v>0</v>
      </c>
      <c r="R1491" s="126">
        <v>0</v>
      </c>
      <c r="S1491" s="126">
        <v>0</v>
      </c>
      <c r="T1491" s="127">
        <f t="shared" si="3317"/>
        <v>0</v>
      </c>
      <c r="U1491" s="127">
        <f t="shared" si="3318"/>
        <v>0</v>
      </c>
      <c r="V1491" s="126">
        <v>0</v>
      </c>
      <c r="W1491" s="126">
        <v>0</v>
      </c>
      <c r="X1491" s="127">
        <f t="shared" si="3319"/>
        <v>0</v>
      </c>
      <c r="Y1491" s="126">
        <v>0</v>
      </c>
      <c r="Z1491" s="126">
        <v>0</v>
      </c>
      <c r="AA1491" s="127">
        <f t="shared" si="3320"/>
        <v>0</v>
      </c>
      <c r="AB1491" s="127">
        <f t="shared" si="3321"/>
        <v>0</v>
      </c>
      <c r="AC1491" s="126">
        <v>0</v>
      </c>
      <c r="AD1491" s="126">
        <v>0</v>
      </c>
      <c r="AE1491" s="127">
        <f t="shared" si="3322"/>
        <v>0</v>
      </c>
      <c r="AF1491" s="126">
        <v>0</v>
      </c>
      <c r="AG1491" s="126">
        <v>0</v>
      </c>
      <c r="AH1491" s="127">
        <f t="shared" si="3323"/>
        <v>0</v>
      </c>
      <c r="AI1491" s="127">
        <f t="shared" si="3324"/>
        <v>0</v>
      </c>
      <c r="AJ1491" s="126">
        <v>0</v>
      </c>
      <c r="AK1491" s="126">
        <v>0</v>
      </c>
      <c r="AL1491" s="127">
        <f t="shared" si="3325"/>
        <v>0</v>
      </c>
      <c r="AM1491" s="126">
        <v>0</v>
      </c>
      <c r="AN1491" s="126">
        <v>0</v>
      </c>
      <c r="AO1491" s="127">
        <f t="shared" si="3326"/>
        <v>0</v>
      </c>
      <c r="AP1491" s="127">
        <f t="shared" si="3327"/>
        <v>0</v>
      </c>
      <c r="AQ1491" s="126">
        <v>0</v>
      </c>
      <c r="AR1491" s="126">
        <v>0</v>
      </c>
      <c r="AS1491" s="127">
        <f t="shared" si="3328"/>
        <v>0</v>
      </c>
      <c r="AT1491" s="126">
        <v>0</v>
      </c>
      <c r="AU1491" s="126">
        <v>0</v>
      </c>
      <c r="AV1491" s="127">
        <f t="shared" si="3329"/>
        <v>0</v>
      </c>
      <c r="AW1491" s="127">
        <f t="shared" si="3330"/>
        <v>0</v>
      </c>
      <c r="AX1491" s="126">
        <v>0</v>
      </c>
      <c r="AY1491" s="126">
        <v>0</v>
      </c>
      <c r="AZ1491" s="127">
        <f t="shared" si="3331"/>
        <v>0</v>
      </c>
      <c r="BA1491" s="126">
        <v>0</v>
      </c>
      <c r="BB1491" s="126">
        <v>0</v>
      </c>
      <c r="BC1491" s="127">
        <f t="shared" si="3332"/>
        <v>0</v>
      </c>
      <c r="BD1491" s="127">
        <f t="shared" si="3333"/>
        <v>0</v>
      </c>
      <c r="BE1491" s="144" t="s">
        <v>50</v>
      </c>
      <c r="BF1491" s="134"/>
      <c r="BG1491" s="128"/>
      <c r="BH1491" s="152" t="s">
        <v>128</v>
      </c>
      <c r="BI1491" s="152"/>
      <c r="BJ1491" s="104"/>
    </row>
    <row r="1492" spans="2:62" s="96" customFormat="1" ht="36.75" hidden="1" customHeight="1">
      <c r="B1492" s="122"/>
      <c r="C1492" s="143"/>
      <c r="D1492" s="122"/>
      <c r="E1492" s="122"/>
      <c r="F1492" s="132">
        <v>48</v>
      </c>
      <c r="G1492" s="162" t="s">
        <v>883</v>
      </c>
      <c r="H1492" s="126">
        <v>0</v>
      </c>
      <c r="I1492" s="126">
        <v>0</v>
      </c>
      <c r="J1492" s="127">
        <f t="shared" si="3313"/>
        <v>0</v>
      </c>
      <c r="K1492" s="126">
        <v>0</v>
      </c>
      <c r="L1492" s="126">
        <v>0</v>
      </c>
      <c r="M1492" s="127">
        <f t="shared" si="3314"/>
        <v>0</v>
      </c>
      <c r="N1492" s="127">
        <f t="shared" si="3315"/>
        <v>0</v>
      </c>
      <c r="O1492" s="126">
        <v>0</v>
      </c>
      <c r="P1492" s="126">
        <v>0</v>
      </c>
      <c r="Q1492" s="127">
        <f t="shared" si="3316"/>
        <v>0</v>
      </c>
      <c r="R1492" s="126">
        <v>0</v>
      </c>
      <c r="S1492" s="126">
        <v>0</v>
      </c>
      <c r="T1492" s="127">
        <f t="shared" si="3317"/>
        <v>0</v>
      </c>
      <c r="U1492" s="127">
        <f t="shared" si="3318"/>
        <v>0</v>
      </c>
      <c r="V1492" s="126">
        <v>0</v>
      </c>
      <c r="W1492" s="126">
        <v>0</v>
      </c>
      <c r="X1492" s="127">
        <f t="shared" si="3319"/>
        <v>0</v>
      </c>
      <c r="Y1492" s="126">
        <v>0</v>
      </c>
      <c r="Z1492" s="126">
        <v>0</v>
      </c>
      <c r="AA1492" s="127">
        <f t="shared" si="3320"/>
        <v>0</v>
      </c>
      <c r="AB1492" s="127">
        <f t="shared" si="3321"/>
        <v>0</v>
      </c>
      <c r="AC1492" s="126">
        <v>0</v>
      </c>
      <c r="AD1492" s="126">
        <v>0</v>
      </c>
      <c r="AE1492" s="127">
        <f t="shared" si="3322"/>
        <v>0</v>
      </c>
      <c r="AF1492" s="126">
        <v>0</v>
      </c>
      <c r="AG1492" s="126">
        <v>0</v>
      </c>
      <c r="AH1492" s="127">
        <f t="shared" si="3323"/>
        <v>0</v>
      </c>
      <c r="AI1492" s="127">
        <f t="shared" si="3324"/>
        <v>0</v>
      </c>
      <c r="AJ1492" s="126">
        <v>0</v>
      </c>
      <c r="AK1492" s="126">
        <v>0</v>
      </c>
      <c r="AL1492" s="127">
        <f t="shared" si="3325"/>
        <v>0</v>
      </c>
      <c r="AM1492" s="126">
        <v>0</v>
      </c>
      <c r="AN1492" s="126">
        <v>0</v>
      </c>
      <c r="AO1492" s="127">
        <f t="shared" si="3326"/>
        <v>0</v>
      </c>
      <c r="AP1492" s="127">
        <f t="shared" si="3327"/>
        <v>0</v>
      </c>
      <c r="AQ1492" s="126">
        <v>0</v>
      </c>
      <c r="AR1492" s="126">
        <v>0</v>
      </c>
      <c r="AS1492" s="127">
        <f t="shared" si="3328"/>
        <v>0</v>
      </c>
      <c r="AT1492" s="126">
        <v>0</v>
      </c>
      <c r="AU1492" s="126">
        <v>0</v>
      </c>
      <c r="AV1492" s="127">
        <f t="shared" si="3329"/>
        <v>0</v>
      </c>
      <c r="AW1492" s="127">
        <f t="shared" si="3330"/>
        <v>0</v>
      </c>
      <c r="AX1492" s="126">
        <v>0</v>
      </c>
      <c r="AY1492" s="126">
        <v>0</v>
      </c>
      <c r="AZ1492" s="127">
        <f t="shared" si="3331"/>
        <v>0</v>
      </c>
      <c r="BA1492" s="126">
        <v>0</v>
      </c>
      <c r="BB1492" s="126">
        <v>0</v>
      </c>
      <c r="BC1492" s="127">
        <f t="shared" si="3332"/>
        <v>0</v>
      </c>
      <c r="BD1492" s="127">
        <f t="shared" si="3333"/>
        <v>0</v>
      </c>
      <c r="BE1492" s="144" t="s">
        <v>50</v>
      </c>
      <c r="BF1492" s="134"/>
      <c r="BG1492" s="128"/>
      <c r="BH1492" s="152" t="s">
        <v>128</v>
      </c>
      <c r="BI1492" s="152"/>
      <c r="BJ1492" s="104"/>
    </row>
    <row r="1493" spans="2:62" s="96" customFormat="1" ht="36.75" hidden="1" customHeight="1">
      <c r="B1493" s="122"/>
      <c r="C1493" s="143"/>
      <c r="D1493" s="122"/>
      <c r="E1493" s="122"/>
      <c r="F1493" s="132">
        <v>49</v>
      </c>
      <c r="G1493" s="162" t="s">
        <v>884</v>
      </c>
      <c r="H1493" s="126">
        <v>0</v>
      </c>
      <c r="I1493" s="126">
        <v>0</v>
      </c>
      <c r="J1493" s="127">
        <f t="shared" si="3313"/>
        <v>0</v>
      </c>
      <c r="K1493" s="126">
        <v>0</v>
      </c>
      <c r="L1493" s="126">
        <v>0</v>
      </c>
      <c r="M1493" s="127">
        <f t="shared" si="3314"/>
        <v>0</v>
      </c>
      <c r="N1493" s="127">
        <f t="shared" si="3315"/>
        <v>0</v>
      </c>
      <c r="O1493" s="126">
        <v>0</v>
      </c>
      <c r="P1493" s="126">
        <v>0</v>
      </c>
      <c r="Q1493" s="127">
        <f t="shared" si="3316"/>
        <v>0</v>
      </c>
      <c r="R1493" s="126">
        <v>0</v>
      </c>
      <c r="S1493" s="126">
        <v>0</v>
      </c>
      <c r="T1493" s="127">
        <f t="shared" si="3317"/>
        <v>0</v>
      </c>
      <c r="U1493" s="127">
        <f t="shared" si="3318"/>
        <v>0</v>
      </c>
      <c r="V1493" s="126">
        <v>0</v>
      </c>
      <c r="W1493" s="126">
        <v>0</v>
      </c>
      <c r="X1493" s="127">
        <f t="shared" si="3319"/>
        <v>0</v>
      </c>
      <c r="Y1493" s="126">
        <v>0</v>
      </c>
      <c r="Z1493" s="126">
        <v>0</v>
      </c>
      <c r="AA1493" s="127">
        <f t="shared" si="3320"/>
        <v>0</v>
      </c>
      <c r="AB1493" s="127">
        <f t="shared" si="3321"/>
        <v>0</v>
      </c>
      <c r="AC1493" s="126">
        <v>0</v>
      </c>
      <c r="AD1493" s="126">
        <v>0</v>
      </c>
      <c r="AE1493" s="127">
        <f t="shared" si="3322"/>
        <v>0</v>
      </c>
      <c r="AF1493" s="126">
        <v>0</v>
      </c>
      <c r="AG1493" s="126">
        <v>0</v>
      </c>
      <c r="AH1493" s="127">
        <f t="shared" si="3323"/>
        <v>0</v>
      </c>
      <c r="AI1493" s="127">
        <f t="shared" si="3324"/>
        <v>0</v>
      </c>
      <c r="AJ1493" s="126">
        <v>0</v>
      </c>
      <c r="AK1493" s="126">
        <v>0</v>
      </c>
      <c r="AL1493" s="127">
        <f t="shared" si="3325"/>
        <v>0</v>
      </c>
      <c r="AM1493" s="126">
        <v>0</v>
      </c>
      <c r="AN1493" s="126">
        <v>0</v>
      </c>
      <c r="AO1493" s="127">
        <f t="shared" si="3326"/>
        <v>0</v>
      </c>
      <c r="AP1493" s="127">
        <f t="shared" si="3327"/>
        <v>0</v>
      </c>
      <c r="AQ1493" s="126">
        <v>0</v>
      </c>
      <c r="AR1493" s="126">
        <v>0</v>
      </c>
      <c r="AS1493" s="127">
        <f t="shared" si="3328"/>
        <v>0</v>
      </c>
      <c r="AT1493" s="126">
        <v>0</v>
      </c>
      <c r="AU1493" s="126">
        <v>0</v>
      </c>
      <c r="AV1493" s="127">
        <f t="shared" si="3329"/>
        <v>0</v>
      </c>
      <c r="AW1493" s="127">
        <f t="shared" si="3330"/>
        <v>0</v>
      </c>
      <c r="AX1493" s="126">
        <v>0</v>
      </c>
      <c r="AY1493" s="126">
        <v>0</v>
      </c>
      <c r="AZ1493" s="127">
        <f t="shared" si="3331"/>
        <v>0</v>
      </c>
      <c r="BA1493" s="126">
        <v>0</v>
      </c>
      <c r="BB1493" s="126">
        <v>0</v>
      </c>
      <c r="BC1493" s="127">
        <f t="shared" si="3332"/>
        <v>0</v>
      </c>
      <c r="BD1493" s="127">
        <f t="shared" si="3333"/>
        <v>0</v>
      </c>
      <c r="BE1493" s="144" t="s">
        <v>50</v>
      </c>
      <c r="BF1493" s="134"/>
      <c r="BG1493" s="128"/>
      <c r="BH1493" s="152" t="s">
        <v>128</v>
      </c>
      <c r="BI1493" s="152"/>
      <c r="BJ1493" s="104"/>
    </row>
    <row r="1494" spans="2:62" s="96" customFormat="1" ht="36.75" hidden="1" customHeight="1">
      <c r="B1494" s="122"/>
      <c r="C1494" s="143"/>
      <c r="D1494" s="122"/>
      <c r="E1494" s="122"/>
      <c r="F1494" s="132">
        <v>50</v>
      </c>
      <c r="G1494" s="253" t="s">
        <v>784</v>
      </c>
      <c r="H1494" s="126">
        <v>0</v>
      </c>
      <c r="I1494" s="126">
        <v>0</v>
      </c>
      <c r="J1494" s="127">
        <f t="shared" si="3313"/>
        <v>0</v>
      </c>
      <c r="K1494" s="126">
        <v>0</v>
      </c>
      <c r="L1494" s="126">
        <v>0</v>
      </c>
      <c r="M1494" s="127">
        <f t="shared" si="3314"/>
        <v>0</v>
      </c>
      <c r="N1494" s="127">
        <f t="shared" si="3315"/>
        <v>0</v>
      </c>
      <c r="O1494" s="126">
        <v>0</v>
      </c>
      <c r="P1494" s="126">
        <v>0</v>
      </c>
      <c r="Q1494" s="127">
        <f t="shared" si="3316"/>
        <v>0</v>
      </c>
      <c r="R1494" s="126">
        <v>0</v>
      </c>
      <c r="S1494" s="126">
        <v>0</v>
      </c>
      <c r="T1494" s="127">
        <f t="shared" si="3317"/>
        <v>0</v>
      </c>
      <c r="U1494" s="127">
        <f t="shared" si="3318"/>
        <v>0</v>
      </c>
      <c r="V1494" s="126">
        <v>0</v>
      </c>
      <c r="W1494" s="126">
        <v>0</v>
      </c>
      <c r="X1494" s="127">
        <f t="shared" si="3319"/>
        <v>0</v>
      </c>
      <c r="Y1494" s="126">
        <v>0</v>
      </c>
      <c r="Z1494" s="126">
        <v>0</v>
      </c>
      <c r="AA1494" s="127">
        <f t="shared" si="3320"/>
        <v>0</v>
      </c>
      <c r="AB1494" s="127">
        <f t="shared" si="3321"/>
        <v>0</v>
      </c>
      <c r="AC1494" s="126">
        <v>0</v>
      </c>
      <c r="AD1494" s="126">
        <v>0</v>
      </c>
      <c r="AE1494" s="127">
        <f t="shared" si="3322"/>
        <v>0</v>
      </c>
      <c r="AF1494" s="126">
        <v>0</v>
      </c>
      <c r="AG1494" s="126">
        <v>0</v>
      </c>
      <c r="AH1494" s="127">
        <f t="shared" si="3323"/>
        <v>0</v>
      </c>
      <c r="AI1494" s="127">
        <f t="shared" si="3324"/>
        <v>0</v>
      </c>
      <c r="AJ1494" s="126">
        <v>0</v>
      </c>
      <c r="AK1494" s="126">
        <v>0</v>
      </c>
      <c r="AL1494" s="127">
        <f t="shared" si="3325"/>
        <v>0</v>
      </c>
      <c r="AM1494" s="126">
        <v>0</v>
      </c>
      <c r="AN1494" s="126">
        <v>0</v>
      </c>
      <c r="AO1494" s="127">
        <f t="shared" si="3326"/>
        <v>0</v>
      </c>
      <c r="AP1494" s="127">
        <f t="shared" si="3327"/>
        <v>0</v>
      </c>
      <c r="AQ1494" s="126">
        <v>0</v>
      </c>
      <c r="AR1494" s="126">
        <v>0</v>
      </c>
      <c r="AS1494" s="127">
        <f t="shared" si="3328"/>
        <v>0</v>
      </c>
      <c r="AT1494" s="126">
        <v>0</v>
      </c>
      <c r="AU1494" s="126">
        <v>0</v>
      </c>
      <c r="AV1494" s="127">
        <f t="shared" si="3329"/>
        <v>0</v>
      </c>
      <c r="AW1494" s="127">
        <f t="shared" si="3330"/>
        <v>0</v>
      </c>
      <c r="AX1494" s="126">
        <v>0</v>
      </c>
      <c r="AY1494" s="126">
        <v>0</v>
      </c>
      <c r="AZ1494" s="127">
        <f t="shared" si="3331"/>
        <v>0</v>
      </c>
      <c r="BA1494" s="126">
        <v>0</v>
      </c>
      <c r="BB1494" s="126">
        <v>0</v>
      </c>
      <c r="BC1494" s="127">
        <f t="shared" si="3332"/>
        <v>0</v>
      </c>
      <c r="BD1494" s="127">
        <f t="shared" si="3333"/>
        <v>0</v>
      </c>
      <c r="BE1494" s="144" t="s">
        <v>50</v>
      </c>
      <c r="BF1494" s="134"/>
      <c r="BG1494" s="128"/>
      <c r="BH1494" s="152" t="s">
        <v>128</v>
      </c>
      <c r="BI1494" s="152"/>
      <c r="BJ1494" s="104"/>
    </row>
    <row r="1495" spans="2:62" s="113" customFormat="1" ht="36.75" hidden="1" customHeight="1">
      <c r="B1495" s="106">
        <v>2014</v>
      </c>
      <c r="C1495" s="146">
        <v>8317</v>
      </c>
      <c r="D1495" s="106">
        <v>9</v>
      </c>
      <c r="E1495" s="106"/>
      <c r="F1495" s="106"/>
      <c r="G1495" s="108" t="s">
        <v>263</v>
      </c>
      <c r="H1495" s="109">
        <f>H1496</f>
        <v>0</v>
      </c>
      <c r="I1495" s="109">
        <f t="shared" ref="I1495:BD1495" si="3334">I1496</f>
        <v>0</v>
      </c>
      <c r="J1495" s="109">
        <f t="shared" si="3334"/>
        <v>0</v>
      </c>
      <c r="K1495" s="109">
        <f t="shared" si="3334"/>
        <v>0</v>
      </c>
      <c r="L1495" s="109">
        <f t="shared" si="3334"/>
        <v>0</v>
      </c>
      <c r="M1495" s="109">
        <f t="shared" si="3334"/>
        <v>0</v>
      </c>
      <c r="N1495" s="109">
        <f t="shared" si="3334"/>
        <v>0</v>
      </c>
      <c r="O1495" s="109">
        <f t="shared" si="3334"/>
        <v>0</v>
      </c>
      <c r="P1495" s="109">
        <f t="shared" si="3334"/>
        <v>0</v>
      </c>
      <c r="Q1495" s="109">
        <f t="shared" si="3334"/>
        <v>0</v>
      </c>
      <c r="R1495" s="109">
        <f t="shared" si="3334"/>
        <v>0</v>
      </c>
      <c r="S1495" s="109">
        <f t="shared" si="3334"/>
        <v>0</v>
      </c>
      <c r="T1495" s="109">
        <f t="shared" si="3334"/>
        <v>0</v>
      </c>
      <c r="U1495" s="109">
        <f t="shared" si="3334"/>
        <v>0</v>
      </c>
      <c r="V1495" s="109">
        <f t="shared" si="3334"/>
        <v>0</v>
      </c>
      <c r="W1495" s="109">
        <f t="shared" si="3334"/>
        <v>0</v>
      </c>
      <c r="X1495" s="109">
        <f t="shared" si="3334"/>
        <v>0</v>
      </c>
      <c r="Y1495" s="109">
        <f t="shared" si="3334"/>
        <v>0</v>
      </c>
      <c r="Z1495" s="109">
        <f t="shared" si="3334"/>
        <v>0</v>
      </c>
      <c r="AA1495" s="109">
        <f t="shared" si="3334"/>
        <v>0</v>
      </c>
      <c r="AB1495" s="109">
        <f t="shared" si="3334"/>
        <v>0</v>
      </c>
      <c r="AC1495" s="109">
        <f t="shared" si="3334"/>
        <v>0</v>
      </c>
      <c r="AD1495" s="109">
        <f t="shared" si="3334"/>
        <v>0</v>
      </c>
      <c r="AE1495" s="109">
        <f t="shared" si="3334"/>
        <v>0</v>
      </c>
      <c r="AF1495" s="109">
        <f t="shared" si="3334"/>
        <v>0</v>
      </c>
      <c r="AG1495" s="109">
        <f t="shared" si="3334"/>
        <v>0</v>
      </c>
      <c r="AH1495" s="109">
        <f t="shared" si="3334"/>
        <v>0</v>
      </c>
      <c r="AI1495" s="109">
        <f t="shared" si="3334"/>
        <v>0</v>
      </c>
      <c r="AJ1495" s="109">
        <f t="shared" si="3334"/>
        <v>0</v>
      </c>
      <c r="AK1495" s="109">
        <f t="shared" si="3334"/>
        <v>0</v>
      </c>
      <c r="AL1495" s="109">
        <f t="shared" si="3334"/>
        <v>0</v>
      </c>
      <c r="AM1495" s="109">
        <f t="shared" si="3334"/>
        <v>0</v>
      </c>
      <c r="AN1495" s="109">
        <f t="shared" si="3334"/>
        <v>0</v>
      </c>
      <c r="AO1495" s="109">
        <f t="shared" si="3334"/>
        <v>0</v>
      </c>
      <c r="AP1495" s="109">
        <f t="shared" si="3334"/>
        <v>0</v>
      </c>
      <c r="AQ1495" s="109">
        <f t="shared" si="3334"/>
        <v>0</v>
      </c>
      <c r="AR1495" s="109">
        <f t="shared" si="3334"/>
        <v>0</v>
      </c>
      <c r="AS1495" s="109">
        <f t="shared" si="3334"/>
        <v>0</v>
      </c>
      <c r="AT1495" s="109">
        <f t="shared" si="3334"/>
        <v>0</v>
      </c>
      <c r="AU1495" s="109">
        <f t="shared" si="3334"/>
        <v>0</v>
      </c>
      <c r="AV1495" s="109">
        <f t="shared" si="3334"/>
        <v>0</v>
      </c>
      <c r="AW1495" s="109">
        <f t="shared" si="3334"/>
        <v>0</v>
      </c>
      <c r="AX1495" s="109">
        <f t="shared" si="3334"/>
        <v>0</v>
      </c>
      <c r="AY1495" s="109">
        <f t="shared" si="3334"/>
        <v>0</v>
      </c>
      <c r="AZ1495" s="109">
        <f t="shared" si="3334"/>
        <v>0</v>
      </c>
      <c r="BA1495" s="109">
        <f t="shared" si="3334"/>
        <v>0</v>
      </c>
      <c r="BB1495" s="109">
        <f t="shared" si="3334"/>
        <v>0</v>
      </c>
      <c r="BC1495" s="109">
        <f t="shared" si="3334"/>
        <v>0</v>
      </c>
      <c r="BD1495" s="109">
        <f t="shared" si="3334"/>
        <v>0</v>
      </c>
      <c r="BE1495" s="110"/>
      <c r="BF1495" s="111"/>
      <c r="BG1495" s="110"/>
      <c r="BH1495" s="142"/>
      <c r="BI1495" s="142"/>
      <c r="BJ1495" s="104"/>
    </row>
    <row r="1496" spans="2:62" s="121" customFormat="1" ht="36.75" hidden="1" customHeight="1">
      <c r="B1496" s="114">
        <v>2014</v>
      </c>
      <c r="C1496" s="115">
        <v>8317</v>
      </c>
      <c r="D1496" s="114">
        <v>9</v>
      </c>
      <c r="E1496" s="114">
        <v>541</v>
      </c>
      <c r="F1496" s="114"/>
      <c r="G1496" s="116" t="s">
        <v>89</v>
      </c>
      <c r="H1496" s="117">
        <f>SUM(H1497:H1500)</f>
        <v>0</v>
      </c>
      <c r="I1496" s="117">
        <f t="shared" ref="I1496:O1496" si="3335">SUM(I1497:I1500)</f>
        <v>0</v>
      </c>
      <c r="J1496" s="117">
        <f t="shared" si="3335"/>
        <v>0</v>
      </c>
      <c r="K1496" s="117">
        <f t="shared" si="3335"/>
        <v>0</v>
      </c>
      <c r="L1496" s="117">
        <f t="shared" si="3335"/>
        <v>0</v>
      </c>
      <c r="M1496" s="117">
        <f t="shared" si="3335"/>
        <v>0</v>
      </c>
      <c r="N1496" s="117">
        <f t="shared" si="3335"/>
        <v>0</v>
      </c>
      <c r="O1496" s="117">
        <f t="shared" si="3335"/>
        <v>0</v>
      </c>
      <c r="P1496" s="117">
        <f t="shared" ref="P1496:BD1496" si="3336">SUM(P1497:P1500)</f>
        <v>0</v>
      </c>
      <c r="Q1496" s="117">
        <f t="shared" si="3336"/>
        <v>0</v>
      </c>
      <c r="R1496" s="117">
        <f t="shared" si="3336"/>
        <v>0</v>
      </c>
      <c r="S1496" s="117">
        <f t="shared" si="3336"/>
        <v>0</v>
      </c>
      <c r="T1496" s="117">
        <f t="shared" si="3336"/>
        <v>0</v>
      </c>
      <c r="U1496" s="117">
        <f t="shared" si="3336"/>
        <v>0</v>
      </c>
      <c r="V1496" s="117">
        <f t="shared" si="3336"/>
        <v>0</v>
      </c>
      <c r="W1496" s="117">
        <f t="shared" si="3336"/>
        <v>0</v>
      </c>
      <c r="X1496" s="117">
        <f t="shared" si="3336"/>
        <v>0</v>
      </c>
      <c r="Y1496" s="117">
        <f t="shared" si="3336"/>
        <v>0</v>
      </c>
      <c r="Z1496" s="117">
        <f t="shared" si="3336"/>
        <v>0</v>
      </c>
      <c r="AA1496" s="117">
        <f t="shared" si="3336"/>
        <v>0</v>
      </c>
      <c r="AB1496" s="117">
        <f t="shared" si="3336"/>
        <v>0</v>
      </c>
      <c r="AC1496" s="117">
        <f t="shared" si="3336"/>
        <v>0</v>
      </c>
      <c r="AD1496" s="117">
        <f t="shared" si="3336"/>
        <v>0</v>
      </c>
      <c r="AE1496" s="117">
        <f t="shared" si="3336"/>
        <v>0</v>
      </c>
      <c r="AF1496" s="117">
        <f t="shared" si="3336"/>
        <v>0</v>
      </c>
      <c r="AG1496" s="117">
        <f t="shared" si="3336"/>
        <v>0</v>
      </c>
      <c r="AH1496" s="117">
        <f t="shared" si="3336"/>
        <v>0</v>
      </c>
      <c r="AI1496" s="117">
        <f t="shared" si="3336"/>
        <v>0</v>
      </c>
      <c r="AJ1496" s="117">
        <f t="shared" si="3336"/>
        <v>0</v>
      </c>
      <c r="AK1496" s="117">
        <f t="shared" si="3336"/>
        <v>0</v>
      </c>
      <c r="AL1496" s="117">
        <f t="shared" si="3336"/>
        <v>0</v>
      </c>
      <c r="AM1496" s="117">
        <f t="shared" si="3336"/>
        <v>0</v>
      </c>
      <c r="AN1496" s="117">
        <f t="shared" si="3336"/>
        <v>0</v>
      </c>
      <c r="AO1496" s="117">
        <f t="shared" si="3336"/>
        <v>0</v>
      </c>
      <c r="AP1496" s="117">
        <f t="shared" si="3336"/>
        <v>0</v>
      </c>
      <c r="AQ1496" s="117">
        <f t="shared" si="3336"/>
        <v>0</v>
      </c>
      <c r="AR1496" s="117">
        <f t="shared" si="3336"/>
        <v>0</v>
      </c>
      <c r="AS1496" s="117">
        <f t="shared" si="3336"/>
        <v>0</v>
      </c>
      <c r="AT1496" s="117">
        <f t="shared" si="3336"/>
        <v>0</v>
      </c>
      <c r="AU1496" s="117">
        <f t="shared" si="3336"/>
        <v>0</v>
      </c>
      <c r="AV1496" s="117">
        <f t="shared" si="3336"/>
        <v>0</v>
      </c>
      <c r="AW1496" s="117">
        <f t="shared" si="3336"/>
        <v>0</v>
      </c>
      <c r="AX1496" s="117">
        <f t="shared" si="3336"/>
        <v>0</v>
      </c>
      <c r="AY1496" s="117">
        <f t="shared" si="3336"/>
        <v>0</v>
      </c>
      <c r="AZ1496" s="117">
        <f t="shared" si="3336"/>
        <v>0</v>
      </c>
      <c r="BA1496" s="117">
        <f t="shared" si="3336"/>
        <v>0</v>
      </c>
      <c r="BB1496" s="117">
        <f t="shared" si="3336"/>
        <v>0</v>
      </c>
      <c r="BC1496" s="117">
        <f t="shared" si="3336"/>
        <v>0</v>
      </c>
      <c r="BD1496" s="117">
        <f t="shared" si="3336"/>
        <v>0</v>
      </c>
      <c r="BE1496" s="118"/>
      <c r="BF1496" s="119"/>
      <c r="BG1496" s="118"/>
      <c r="BH1496" s="140"/>
      <c r="BI1496" s="140"/>
      <c r="BJ1496" s="104"/>
    </row>
    <row r="1497" spans="2:62" s="96" customFormat="1" ht="36.75" hidden="1" customHeight="1">
      <c r="B1497" s="122"/>
      <c r="C1497" s="143"/>
      <c r="D1497" s="122"/>
      <c r="E1497" s="122"/>
      <c r="F1497" s="132">
        <v>1</v>
      </c>
      <c r="G1497" s="133" t="s">
        <v>90</v>
      </c>
      <c r="H1497" s="126">
        <v>0</v>
      </c>
      <c r="I1497" s="126">
        <v>0</v>
      </c>
      <c r="J1497" s="127">
        <f>H1497+I1497</f>
        <v>0</v>
      </c>
      <c r="K1497" s="126">
        <v>0</v>
      </c>
      <c r="L1497" s="126">
        <v>0</v>
      </c>
      <c r="M1497" s="127">
        <f>K1497+L1497</f>
        <v>0</v>
      </c>
      <c r="N1497" s="127">
        <f>J1497+M1497</f>
        <v>0</v>
      </c>
      <c r="O1497" s="126">
        <v>0</v>
      </c>
      <c r="P1497" s="126">
        <v>0</v>
      </c>
      <c r="Q1497" s="127">
        <f t="shared" ref="Q1497:Q1500" si="3337">O1497+P1497</f>
        <v>0</v>
      </c>
      <c r="R1497" s="126">
        <v>0</v>
      </c>
      <c r="S1497" s="126">
        <v>0</v>
      </c>
      <c r="T1497" s="127">
        <f t="shared" ref="T1497:T1500" si="3338">R1497+S1497</f>
        <v>0</v>
      </c>
      <c r="U1497" s="127">
        <f t="shared" ref="U1497:U1500" si="3339">Q1497+T1497</f>
        <v>0</v>
      </c>
      <c r="V1497" s="126">
        <v>0</v>
      </c>
      <c r="W1497" s="126">
        <v>0</v>
      </c>
      <c r="X1497" s="127">
        <f t="shared" ref="X1497:X1500" si="3340">V1497+W1497</f>
        <v>0</v>
      </c>
      <c r="Y1497" s="126">
        <v>0</v>
      </c>
      <c r="Z1497" s="126">
        <v>0</v>
      </c>
      <c r="AA1497" s="127">
        <f t="shared" ref="AA1497:AA1500" si="3341">Y1497+Z1497</f>
        <v>0</v>
      </c>
      <c r="AB1497" s="127">
        <f t="shared" ref="AB1497:AB1500" si="3342">X1497+AA1497</f>
        <v>0</v>
      </c>
      <c r="AC1497" s="126">
        <v>0</v>
      </c>
      <c r="AD1497" s="126">
        <v>0</v>
      </c>
      <c r="AE1497" s="127">
        <f t="shared" ref="AE1497:AE1500" si="3343">AC1497+AD1497</f>
        <v>0</v>
      </c>
      <c r="AF1497" s="126">
        <v>0</v>
      </c>
      <c r="AG1497" s="126">
        <v>0</v>
      </c>
      <c r="AH1497" s="127">
        <f t="shared" ref="AH1497:AH1500" si="3344">AF1497+AG1497</f>
        <v>0</v>
      </c>
      <c r="AI1497" s="127">
        <f t="shared" ref="AI1497:AI1500" si="3345">AE1497+AH1497</f>
        <v>0</v>
      </c>
      <c r="AJ1497" s="126">
        <v>0</v>
      </c>
      <c r="AK1497" s="126">
        <v>0</v>
      </c>
      <c r="AL1497" s="127">
        <f t="shared" ref="AL1497:AL1500" si="3346">AJ1497+AK1497</f>
        <v>0</v>
      </c>
      <c r="AM1497" s="126">
        <v>0</v>
      </c>
      <c r="AN1497" s="126">
        <v>0</v>
      </c>
      <c r="AO1497" s="127">
        <f t="shared" ref="AO1497:AO1500" si="3347">AM1497+AN1497</f>
        <v>0</v>
      </c>
      <c r="AP1497" s="127">
        <f t="shared" ref="AP1497:AP1500" si="3348">AL1497+AO1497</f>
        <v>0</v>
      </c>
      <c r="AQ1497" s="126">
        <v>0</v>
      </c>
      <c r="AR1497" s="126">
        <v>0</v>
      </c>
      <c r="AS1497" s="127">
        <f t="shared" ref="AS1497:AS1500" si="3349">AQ1497+AR1497</f>
        <v>0</v>
      </c>
      <c r="AT1497" s="126">
        <v>0</v>
      </c>
      <c r="AU1497" s="126">
        <v>0</v>
      </c>
      <c r="AV1497" s="127">
        <f t="shared" ref="AV1497:AV1500" si="3350">AT1497+AU1497</f>
        <v>0</v>
      </c>
      <c r="AW1497" s="127">
        <f t="shared" ref="AW1497:AW1500" si="3351">AS1497+AV1497</f>
        <v>0</v>
      </c>
      <c r="AX1497" s="126">
        <v>0</v>
      </c>
      <c r="AY1497" s="126">
        <v>0</v>
      </c>
      <c r="AZ1497" s="127">
        <f t="shared" ref="AZ1497:AZ1500" si="3352">AX1497+AY1497</f>
        <v>0</v>
      </c>
      <c r="BA1497" s="126">
        <v>0</v>
      </c>
      <c r="BB1497" s="126">
        <v>0</v>
      </c>
      <c r="BC1497" s="127">
        <f t="shared" ref="BC1497:BC1500" si="3353">BA1497+BB1497</f>
        <v>0</v>
      </c>
      <c r="BD1497" s="127">
        <f t="shared" ref="BD1497:BD1500" si="3354">AZ1497+BC1497</f>
        <v>0</v>
      </c>
      <c r="BE1497" s="128" t="s">
        <v>50</v>
      </c>
      <c r="BF1497" s="134"/>
      <c r="BG1497" s="128"/>
      <c r="BH1497" s="152" t="s">
        <v>128</v>
      </c>
      <c r="BI1497" s="152"/>
      <c r="BJ1497" s="104"/>
    </row>
    <row r="1498" spans="2:62" s="96" customFormat="1" ht="36.75" hidden="1" customHeight="1">
      <c r="B1498" s="122"/>
      <c r="C1498" s="143"/>
      <c r="D1498" s="122"/>
      <c r="E1498" s="122"/>
      <c r="F1498" s="132">
        <v>2</v>
      </c>
      <c r="G1498" s="133" t="s">
        <v>885</v>
      </c>
      <c r="H1498" s="126">
        <v>0</v>
      </c>
      <c r="I1498" s="126">
        <v>0</v>
      </c>
      <c r="J1498" s="127">
        <f>H1498+I1498</f>
        <v>0</v>
      </c>
      <c r="K1498" s="126">
        <v>0</v>
      </c>
      <c r="L1498" s="126">
        <v>0</v>
      </c>
      <c r="M1498" s="127">
        <f>K1498+L1498</f>
        <v>0</v>
      </c>
      <c r="N1498" s="127">
        <f>J1498+M1498</f>
        <v>0</v>
      </c>
      <c r="O1498" s="126">
        <v>0</v>
      </c>
      <c r="P1498" s="126">
        <v>0</v>
      </c>
      <c r="Q1498" s="127">
        <f t="shared" si="3337"/>
        <v>0</v>
      </c>
      <c r="R1498" s="126">
        <v>0</v>
      </c>
      <c r="S1498" s="126">
        <v>0</v>
      </c>
      <c r="T1498" s="127">
        <f t="shared" si="3338"/>
        <v>0</v>
      </c>
      <c r="U1498" s="127">
        <f t="shared" si="3339"/>
        <v>0</v>
      </c>
      <c r="V1498" s="126">
        <v>0</v>
      </c>
      <c r="W1498" s="126">
        <v>0</v>
      </c>
      <c r="X1498" s="127">
        <f t="shared" si="3340"/>
        <v>0</v>
      </c>
      <c r="Y1498" s="126">
        <v>0</v>
      </c>
      <c r="Z1498" s="126">
        <v>0</v>
      </c>
      <c r="AA1498" s="127">
        <f t="shared" si="3341"/>
        <v>0</v>
      </c>
      <c r="AB1498" s="127">
        <f t="shared" si="3342"/>
        <v>0</v>
      </c>
      <c r="AC1498" s="126">
        <v>0</v>
      </c>
      <c r="AD1498" s="126">
        <v>0</v>
      </c>
      <c r="AE1498" s="127">
        <f t="shared" si="3343"/>
        <v>0</v>
      </c>
      <c r="AF1498" s="126">
        <v>0</v>
      </c>
      <c r="AG1498" s="126">
        <v>0</v>
      </c>
      <c r="AH1498" s="127">
        <f t="shared" si="3344"/>
        <v>0</v>
      </c>
      <c r="AI1498" s="127">
        <f t="shared" si="3345"/>
        <v>0</v>
      </c>
      <c r="AJ1498" s="126">
        <v>0</v>
      </c>
      <c r="AK1498" s="126">
        <v>0</v>
      </c>
      <c r="AL1498" s="127">
        <f t="shared" si="3346"/>
        <v>0</v>
      </c>
      <c r="AM1498" s="126">
        <v>0</v>
      </c>
      <c r="AN1498" s="126">
        <v>0</v>
      </c>
      <c r="AO1498" s="127">
        <f t="shared" si="3347"/>
        <v>0</v>
      </c>
      <c r="AP1498" s="127">
        <f t="shared" si="3348"/>
        <v>0</v>
      </c>
      <c r="AQ1498" s="126">
        <v>0</v>
      </c>
      <c r="AR1498" s="126">
        <v>0</v>
      </c>
      <c r="AS1498" s="127">
        <f t="shared" si="3349"/>
        <v>0</v>
      </c>
      <c r="AT1498" s="126">
        <v>0</v>
      </c>
      <c r="AU1498" s="126">
        <v>0</v>
      </c>
      <c r="AV1498" s="127">
        <f t="shared" si="3350"/>
        <v>0</v>
      </c>
      <c r="AW1498" s="127">
        <f t="shared" si="3351"/>
        <v>0</v>
      </c>
      <c r="AX1498" s="126">
        <v>0</v>
      </c>
      <c r="AY1498" s="126">
        <v>0</v>
      </c>
      <c r="AZ1498" s="127">
        <f t="shared" si="3352"/>
        <v>0</v>
      </c>
      <c r="BA1498" s="126">
        <v>0</v>
      </c>
      <c r="BB1498" s="126">
        <v>0</v>
      </c>
      <c r="BC1498" s="127">
        <f t="shared" si="3353"/>
        <v>0</v>
      </c>
      <c r="BD1498" s="127">
        <f t="shared" si="3354"/>
        <v>0</v>
      </c>
      <c r="BE1498" s="128" t="s">
        <v>50</v>
      </c>
      <c r="BF1498" s="134"/>
      <c r="BG1498" s="128"/>
      <c r="BH1498" s="152" t="s">
        <v>128</v>
      </c>
      <c r="BI1498" s="152"/>
      <c r="BJ1498" s="104"/>
    </row>
    <row r="1499" spans="2:62" s="96" customFormat="1" ht="36.75" hidden="1" customHeight="1">
      <c r="B1499" s="122"/>
      <c r="C1499" s="143"/>
      <c r="D1499" s="122"/>
      <c r="E1499" s="122"/>
      <c r="F1499" s="132">
        <v>3</v>
      </c>
      <c r="G1499" s="254" t="s">
        <v>886</v>
      </c>
      <c r="H1499" s="126">
        <v>0</v>
      </c>
      <c r="I1499" s="126">
        <v>0</v>
      </c>
      <c r="J1499" s="127">
        <f>H1499+I1499</f>
        <v>0</v>
      </c>
      <c r="K1499" s="126">
        <v>0</v>
      </c>
      <c r="L1499" s="126">
        <v>0</v>
      </c>
      <c r="M1499" s="127">
        <f>K1499+L1499</f>
        <v>0</v>
      </c>
      <c r="N1499" s="127">
        <f>J1499+M1499</f>
        <v>0</v>
      </c>
      <c r="O1499" s="126">
        <v>0</v>
      </c>
      <c r="P1499" s="126">
        <v>0</v>
      </c>
      <c r="Q1499" s="127">
        <f t="shared" si="3337"/>
        <v>0</v>
      </c>
      <c r="R1499" s="126">
        <v>0</v>
      </c>
      <c r="S1499" s="126">
        <v>0</v>
      </c>
      <c r="T1499" s="127">
        <f t="shared" si="3338"/>
        <v>0</v>
      </c>
      <c r="U1499" s="127">
        <f t="shared" si="3339"/>
        <v>0</v>
      </c>
      <c r="V1499" s="126">
        <v>0</v>
      </c>
      <c r="W1499" s="126">
        <v>0</v>
      </c>
      <c r="X1499" s="127">
        <f t="shared" si="3340"/>
        <v>0</v>
      </c>
      <c r="Y1499" s="126">
        <v>0</v>
      </c>
      <c r="Z1499" s="126">
        <v>0</v>
      </c>
      <c r="AA1499" s="127">
        <f t="shared" si="3341"/>
        <v>0</v>
      </c>
      <c r="AB1499" s="127">
        <f t="shared" si="3342"/>
        <v>0</v>
      </c>
      <c r="AC1499" s="126">
        <v>0</v>
      </c>
      <c r="AD1499" s="126">
        <v>0</v>
      </c>
      <c r="AE1499" s="127">
        <f t="shared" si="3343"/>
        <v>0</v>
      </c>
      <c r="AF1499" s="126">
        <v>0</v>
      </c>
      <c r="AG1499" s="126">
        <v>0</v>
      </c>
      <c r="AH1499" s="127">
        <f t="shared" si="3344"/>
        <v>0</v>
      </c>
      <c r="AI1499" s="127">
        <f t="shared" si="3345"/>
        <v>0</v>
      </c>
      <c r="AJ1499" s="126">
        <v>0</v>
      </c>
      <c r="AK1499" s="126">
        <v>0</v>
      </c>
      <c r="AL1499" s="127">
        <f t="shared" si="3346"/>
        <v>0</v>
      </c>
      <c r="AM1499" s="126">
        <v>0</v>
      </c>
      <c r="AN1499" s="126">
        <v>0</v>
      </c>
      <c r="AO1499" s="127">
        <f t="shared" si="3347"/>
        <v>0</v>
      </c>
      <c r="AP1499" s="127">
        <f t="shared" si="3348"/>
        <v>0</v>
      </c>
      <c r="AQ1499" s="126">
        <v>0</v>
      </c>
      <c r="AR1499" s="126">
        <v>0</v>
      </c>
      <c r="AS1499" s="127">
        <f t="shared" si="3349"/>
        <v>0</v>
      </c>
      <c r="AT1499" s="126">
        <v>0</v>
      </c>
      <c r="AU1499" s="126">
        <v>0</v>
      </c>
      <c r="AV1499" s="127">
        <f t="shared" si="3350"/>
        <v>0</v>
      </c>
      <c r="AW1499" s="127">
        <f t="shared" si="3351"/>
        <v>0</v>
      </c>
      <c r="AX1499" s="126">
        <v>0</v>
      </c>
      <c r="AY1499" s="126">
        <v>0</v>
      </c>
      <c r="AZ1499" s="127">
        <f t="shared" si="3352"/>
        <v>0</v>
      </c>
      <c r="BA1499" s="126">
        <v>0</v>
      </c>
      <c r="BB1499" s="126">
        <v>0</v>
      </c>
      <c r="BC1499" s="127">
        <f t="shared" si="3353"/>
        <v>0</v>
      </c>
      <c r="BD1499" s="127">
        <f t="shared" si="3354"/>
        <v>0</v>
      </c>
      <c r="BE1499" s="128" t="s">
        <v>50</v>
      </c>
      <c r="BF1499" s="134"/>
      <c r="BG1499" s="128"/>
      <c r="BH1499" s="152" t="s">
        <v>128</v>
      </c>
      <c r="BI1499" s="152"/>
      <c r="BJ1499" s="104"/>
    </row>
    <row r="1500" spans="2:62" s="96" customFormat="1" ht="36.75" hidden="1" customHeight="1">
      <c r="B1500" s="122"/>
      <c r="C1500" s="143"/>
      <c r="D1500" s="122"/>
      <c r="E1500" s="122"/>
      <c r="F1500" s="132">
        <v>4</v>
      </c>
      <c r="G1500" s="133" t="s">
        <v>887</v>
      </c>
      <c r="H1500" s="126">
        <v>0</v>
      </c>
      <c r="I1500" s="126">
        <v>0</v>
      </c>
      <c r="J1500" s="127">
        <f>H1500+I1500</f>
        <v>0</v>
      </c>
      <c r="K1500" s="126">
        <v>0</v>
      </c>
      <c r="L1500" s="126">
        <v>0</v>
      </c>
      <c r="M1500" s="127">
        <f>K1500+L1500</f>
        <v>0</v>
      </c>
      <c r="N1500" s="127">
        <f>J1500+M1500</f>
        <v>0</v>
      </c>
      <c r="O1500" s="126">
        <v>0</v>
      </c>
      <c r="P1500" s="126">
        <v>0</v>
      </c>
      <c r="Q1500" s="127">
        <f t="shared" si="3337"/>
        <v>0</v>
      </c>
      <c r="R1500" s="126">
        <v>0</v>
      </c>
      <c r="S1500" s="126">
        <v>0</v>
      </c>
      <c r="T1500" s="127">
        <f t="shared" si="3338"/>
        <v>0</v>
      </c>
      <c r="U1500" s="127">
        <f t="shared" si="3339"/>
        <v>0</v>
      </c>
      <c r="V1500" s="126">
        <v>0</v>
      </c>
      <c r="W1500" s="126">
        <v>0</v>
      </c>
      <c r="X1500" s="127">
        <f t="shared" si="3340"/>
        <v>0</v>
      </c>
      <c r="Y1500" s="126">
        <v>0</v>
      </c>
      <c r="Z1500" s="126">
        <v>0</v>
      </c>
      <c r="AA1500" s="127">
        <f t="shared" si="3341"/>
        <v>0</v>
      </c>
      <c r="AB1500" s="127">
        <f t="shared" si="3342"/>
        <v>0</v>
      </c>
      <c r="AC1500" s="126">
        <v>0</v>
      </c>
      <c r="AD1500" s="126">
        <v>0</v>
      </c>
      <c r="AE1500" s="127">
        <f t="shared" si="3343"/>
        <v>0</v>
      </c>
      <c r="AF1500" s="126">
        <v>0</v>
      </c>
      <c r="AG1500" s="126">
        <v>0</v>
      </c>
      <c r="AH1500" s="127">
        <f t="shared" si="3344"/>
        <v>0</v>
      </c>
      <c r="AI1500" s="127">
        <f t="shared" si="3345"/>
        <v>0</v>
      </c>
      <c r="AJ1500" s="126">
        <v>0</v>
      </c>
      <c r="AK1500" s="126">
        <v>0</v>
      </c>
      <c r="AL1500" s="127">
        <f t="shared" si="3346"/>
        <v>0</v>
      </c>
      <c r="AM1500" s="126">
        <v>0</v>
      </c>
      <c r="AN1500" s="126">
        <v>0</v>
      </c>
      <c r="AO1500" s="127">
        <f t="shared" si="3347"/>
        <v>0</v>
      </c>
      <c r="AP1500" s="127">
        <f t="shared" si="3348"/>
        <v>0</v>
      </c>
      <c r="AQ1500" s="126">
        <v>0</v>
      </c>
      <c r="AR1500" s="126">
        <v>0</v>
      </c>
      <c r="AS1500" s="127">
        <f t="shared" si="3349"/>
        <v>0</v>
      </c>
      <c r="AT1500" s="126">
        <v>0</v>
      </c>
      <c r="AU1500" s="126">
        <v>0</v>
      </c>
      <c r="AV1500" s="127">
        <f t="shared" si="3350"/>
        <v>0</v>
      </c>
      <c r="AW1500" s="127">
        <f t="shared" si="3351"/>
        <v>0</v>
      </c>
      <c r="AX1500" s="126">
        <v>0</v>
      </c>
      <c r="AY1500" s="126">
        <v>0</v>
      </c>
      <c r="AZ1500" s="127">
        <f t="shared" si="3352"/>
        <v>0</v>
      </c>
      <c r="BA1500" s="126">
        <v>0</v>
      </c>
      <c r="BB1500" s="126">
        <v>0</v>
      </c>
      <c r="BC1500" s="127">
        <f t="shared" si="3353"/>
        <v>0</v>
      </c>
      <c r="BD1500" s="127">
        <f t="shared" si="3354"/>
        <v>0</v>
      </c>
      <c r="BE1500" s="128" t="s">
        <v>50</v>
      </c>
      <c r="BF1500" s="134"/>
      <c r="BG1500" s="128"/>
      <c r="BH1500" s="130" t="s">
        <v>34</v>
      </c>
      <c r="BI1500" s="130"/>
      <c r="BJ1500" s="104"/>
    </row>
    <row r="1501" spans="2:62" s="113" customFormat="1" ht="36.75" hidden="1" customHeight="1">
      <c r="B1501" s="106">
        <v>2014</v>
      </c>
      <c r="C1501" s="146">
        <v>8317</v>
      </c>
      <c r="D1501" s="106">
        <v>9</v>
      </c>
      <c r="E1501" s="106"/>
      <c r="F1501" s="106"/>
      <c r="G1501" s="108" t="s">
        <v>448</v>
      </c>
      <c r="H1501" s="109">
        <f>H1502</f>
        <v>0</v>
      </c>
      <c r="I1501" s="109">
        <f t="shared" ref="I1501:BD1501" si="3355">I1502</f>
        <v>0</v>
      </c>
      <c r="J1501" s="109">
        <f t="shared" si="3355"/>
        <v>0</v>
      </c>
      <c r="K1501" s="109">
        <f t="shared" si="3355"/>
        <v>0</v>
      </c>
      <c r="L1501" s="109">
        <f t="shared" si="3355"/>
        <v>0</v>
      </c>
      <c r="M1501" s="109">
        <f t="shared" si="3355"/>
        <v>0</v>
      </c>
      <c r="N1501" s="109">
        <f t="shared" si="3355"/>
        <v>0</v>
      </c>
      <c r="O1501" s="109">
        <f t="shared" si="3355"/>
        <v>0</v>
      </c>
      <c r="P1501" s="109">
        <f t="shared" si="3355"/>
        <v>0</v>
      </c>
      <c r="Q1501" s="109">
        <f t="shared" si="3355"/>
        <v>0</v>
      </c>
      <c r="R1501" s="109">
        <f t="shared" si="3355"/>
        <v>0</v>
      </c>
      <c r="S1501" s="109">
        <f t="shared" si="3355"/>
        <v>0</v>
      </c>
      <c r="T1501" s="109">
        <f t="shared" si="3355"/>
        <v>0</v>
      </c>
      <c r="U1501" s="109">
        <f t="shared" si="3355"/>
        <v>0</v>
      </c>
      <c r="V1501" s="109">
        <f t="shared" si="3355"/>
        <v>0</v>
      </c>
      <c r="W1501" s="109">
        <f t="shared" si="3355"/>
        <v>0</v>
      </c>
      <c r="X1501" s="109">
        <f t="shared" si="3355"/>
        <v>0</v>
      </c>
      <c r="Y1501" s="109">
        <f t="shared" si="3355"/>
        <v>0</v>
      </c>
      <c r="Z1501" s="109">
        <f t="shared" si="3355"/>
        <v>0</v>
      </c>
      <c r="AA1501" s="109">
        <f t="shared" si="3355"/>
        <v>0</v>
      </c>
      <c r="AB1501" s="109">
        <f t="shared" si="3355"/>
        <v>0</v>
      </c>
      <c r="AC1501" s="109">
        <f t="shared" si="3355"/>
        <v>0</v>
      </c>
      <c r="AD1501" s="109">
        <f t="shared" si="3355"/>
        <v>0</v>
      </c>
      <c r="AE1501" s="109">
        <f t="shared" si="3355"/>
        <v>0</v>
      </c>
      <c r="AF1501" s="109">
        <f t="shared" si="3355"/>
        <v>0</v>
      </c>
      <c r="AG1501" s="109">
        <f t="shared" si="3355"/>
        <v>0</v>
      </c>
      <c r="AH1501" s="109">
        <f t="shared" si="3355"/>
        <v>0</v>
      </c>
      <c r="AI1501" s="109">
        <f t="shared" si="3355"/>
        <v>0</v>
      </c>
      <c r="AJ1501" s="109">
        <f t="shared" si="3355"/>
        <v>0</v>
      </c>
      <c r="AK1501" s="109">
        <f t="shared" si="3355"/>
        <v>0</v>
      </c>
      <c r="AL1501" s="109">
        <f t="shared" si="3355"/>
        <v>0</v>
      </c>
      <c r="AM1501" s="109">
        <f t="shared" si="3355"/>
        <v>0</v>
      </c>
      <c r="AN1501" s="109">
        <f t="shared" si="3355"/>
        <v>0</v>
      </c>
      <c r="AO1501" s="109">
        <f t="shared" si="3355"/>
        <v>0</v>
      </c>
      <c r="AP1501" s="109">
        <f t="shared" si="3355"/>
        <v>0</v>
      </c>
      <c r="AQ1501" s="109">
        <f t="shared" si="3355"/>
        <v>0</v>
      </c>
      <c r="AR1501" s="109">
        <f t="shared" si="3355"/>
        <v>0</v>
      </c>
      <c r="AS1501" s="109">
        <f t="shared" si="3355"/>
        <v>0</v>
      </c>
      <c r="AT1501" s="109">
        <f t="shared" si="3355"/>
        <v>0</v>
      </c>
      <c r="AU1501" s="109">
        <f t="shared" si="3355"/>
        <v>0</v>
      </c>
      <c r="AV1501" s="109">
        <f t="shared" si="3355"/>
        <v>0</v>
      </c>
      <c r="AW1501" s="109">
        <f t="shared" si="3355"/>
        <v>0</v>
      </c>
      <c r="AX1501" s="109">
        <f t="shared" si="3355"/>
        <v>0</v>
      </c>
      <c r="AY1501" s="109">
        <f t="shared" si="3355"/>
        <v>0</v>
      </c>
      <c r="AZ1501" s="109">
        <f t="shared" si="3355"/>
        <v>0</v>
      </c>
      <c r="BA1501" s="109">
        <f t="shared" si="3355"/>
        <v>0</v>
      </c>
      <c r="BB1501" s="109">
        <f t="shared" si="3355"/>
        <v>0</v>
      </c>
      <c r="BC1501" s="109">
        <f t="shared" si="3355"/>
        <v>0</v>
      </c>
      <c r="BD1501" s="109">
        <f t="shared" si="3355"/>
        <v>0</v>
      </c>
      <c r="BE1501" s="110"/>
      <c r="BF1501" s="111"/>
      <c r="BG1501" s="110"/>
      <c r="BH1501" s="142"/>
      <c r="BI1501" s="142"/>
      <c r="BJ1501" s="104"/>
    </row>
    <row r="1502" spans="2:62" s="121" customFormat="1" ht="36.75" hidden="1" customHeight="1">
      <c r="B1502" s="114">
        <v>2014</v>
      </c>
      <c r="C1502" s="155">
        <v>8317</v>
      </c>
      <c r="D1502" s="114">
        <v>9</v>
      </c>
      <c r="E1502" s="114">
        <v>551</v>
      </c>
      <c r="F1502" s="114"/>
      <c r="G1502" s="116" t="s">
        <v>449</v>
      </c>
      <c r="H1502" s="117">
        <f>SUM(H1503:H1506)</f>
        <v>0</v>
      </c>
      <c r="I1502" s="117">
        <f t="shared" ref="I1502:O1502" si="3356">SUM(I1503:I1506)</f>
        <v>0</v>
      </c>
      <c r="J1502" s="117">
        <f t="shared" si="3356"/>
        <v>0</v>
      </c>
      <c r="K1502" s="117">
        <f t="shared" si="3356"/>
        <v>0</v>
      </c>
      <c r="L1502" s="117">
        <f t="shared" si="3356"/>
        <v>0</v>
      </c>
      <c r="M1502" s="117">
        <f t="shared" si="3356"/>
        <v>0</v>
      </c>
      <c r="N1502" s="117">
        <f t="shared" si="3356"/>
        <v>0</v>
      </c>
      <c r="O1502" s="117">
        <f t="shared" si="3356"/>
        <v>0</v>
      </c>
      <c r="P1502" s="117">
        <f t="shared" ref="P1502:BD1502" si="3357">SUM(P1503:P1506)</f>
        <v>0</v>
      </c>
      <c r="Q1502" s="117">
        <f t="shared" si="3357"/>
        <v>0</v>
      </c>
      <c r="R1502" s="117">
        <f t="shared" si="3357"/>
        <v>0</v>
      </c>
      <c r="S1502" s="117">
        <f t="shared" si="3357"/>
        <v>0</v>
      </c>
      <c r="T1502" s="117">
        <f t="shared" si="3357"/>
        <v>0</v>
      </c>
      <c r="U1502" s="117">
        <f t="shared" si="3357"/>
        <v>0</v>
      </c>
      <c r="V1502" s="117">
        <f t="shared" si="3357"/>
        <v>0</v>
      </c>
      <c r="W1502" s="117">
        <f t="shared" si="3357"/>
        <v>0</v>
      </c>
      <c r="X1502" s="117">
        <f t="shared" si="3357"/>
        <v>0</v>
      </c>
      <c r="Y1502" s="117">
        <f t="shared" si="3357"/>
        <v>0</v>
      </c>
      <c r="Z1502" s="117">
        <f t="shared" si="3357"/>
        <v>0</v>
      </c>
      <c r="AA1502" s="117">
        <f t="shared" si="3357"/>
        <v>0</v>
      </c>
      <c r="AB1502" s="117">
        <f t="shared" si="3357"/>
        <v>0</v>
      </c>
      <c r="AC1502" s="117">
        <f t="shared" si="3357"/>
        <v>0</v>
      </c>
      <c r="AD1502" s="117">
        <f t="shared" si="3357"/>
        <v>0</v>
      </c>
      <c r="AE1502" s="117">
        <f t="shared" si="3357"/>
        <v>0</v>
      </c>
      <c r="AF1502" s="117">
        <f t="shared" si="3357"/>
        <v>0</v>
      </c>
      <c r="AG1502" s="117">
        <f t="shared" si="3357"/>
        <v>0</v>
      </c>
      <c r="AH1502" s="117">
        <f t="shared" si="3357"/>
        <v>0</v>
      </c>
      <c r="AI1502" s="117">
        <f t="shared" si="3357"/>
        <v>0</v>
      </c>
      <c r="AJ1502" s="117">
        <f t="shared" si="3357"/>
        <v>0</v>
      </c>
      <c r="AK1502" s="117">
        <f t="shared" si="3357"/>
        <v>0</v>
      </c>
      <c r="AL1502" s="117">
        <f t="shared" si="3357"/>
        <v>0</v>
      </c>
      <c r="AM1502" s="117">
        <f t="shared" si="3357"/>
        <v>0</v>
      </c>
      <c r="AN1502" s="117">
        <f t="shared" si="3357"/>
        <v>0</v>
      </c>
      <c r="AO1502" s="117">
        <f t="shared" si="3357"/>
        <v>0</v>
      </c>
      <c r="AP1502" s="117">
        <f t="shared" si="3357"/>
        <v>0</v>
      </c>
      <c r="AQ1502" s="117">
        <f t="shared" si="3357"/>
        <v>0</v>
      </c>
      <c r="AR1502" s="117">
        <f t="shared" si="3357"/>
        <v>0</v>
      </c>
      <c r="AS1502" s="117">
        <f t="shared" si="3357"/>
        <v>0</v>
      </c>
      <c r="AT1502" s="117">
        <f t="shared" si="3357"/>
        <v>0</v>
      </c>
      <c r="AU1502" s="117">
        <f t="shared" si="3357"/>
        <v>0</v>
      </c>
      <c r="AV1502" s="117">
        <f t="shared" si="3357"/>
        <v>0</v>
      </c>
      <c r="AW1502" s="117">
        <f t="shared" si="3357"/>
        <v>0</v>
      </c>
      <c r="AX1502" s="117">
        <f t="shared" si="3357"/>
        <v>0</v>
      </c>
      <c r="AY1502" s="117">
        <f t="shared" si="3357"/>
        <v>0</v>
      </c>
      <c r="AZ1502" s="117">
        <f t="shared" si="3357"/>
        <v>0</v>
      </c>
      <c r="BA1502" s="117">
        <f t="shared" si="3357"/>
        <v>0</v>
      </c>
      <c r="BB1502" s="117">
        <f t="shared" si="3357"/>
        <v>0</v>
      </c>
      <c r="BC1502" s="117">
        <f t="shared" si="3357"/>
        <v>0</v>
      </c>
      <c r="BD1502" s="117">
        <f t="shared" si="3357"/>
        <v>0</v>
      </c>
      <c r="BE1502" s="118"/>
      <c r="BF1502" s="119"/>
      <c r="BG1502" s="118"/>
      <c r="BH1502" s="140"/>
      <c r="BI1502" s="140"/>
      <c r="BJ1502" s="104"/>
    </row>
    <row r="1503" spans="2:62" s="104" customFormat="1" ht="36.75" hidden="1" customHeight="1">
      <c r="B1503" s="49"/>
      <c r="C1503" s="165"/>
      <c r="D1503" s="49"/>
      <c r="E1503" s="49"/>
      <c r="F1503" s="132">
        <v>1</v>
      </c>
      <c r="G1503" s="135" t="s">
        <v>888</v>
      </c>
      <c r="H1503" s="126">
        <v>0</v>
      </c>
      <c r="I1503" s="126">
        <v>0</v>
      </c>
      <c r="J1503" s="127">
        <f>H1503+I1503</f>
        <v>0</v>
      </c>
      <c r="K1503" s="126">
        <v>0</v>
      </c>
      <c r="L1503" s="126">
        <v>0</v>
      </c>
      <c r="M1503" s="127">
        <f>K1503+L1503</f>
        <v>0</v>
      </c>
      <c r="N1503" s="127">
        <f>J1503+M1503</f>
        <v>0</v>
      </c>
      <c r="O1503" s="126">
        <v>0</v>
      </c>
      <c r="P1503" s="126">
        <v>0</v>
      </c>
      <c r="Q1503" s="127">
        <f t="shared" ref="Q1503:Q1506" si="3358">O1503+P1503</f>
        <v>0</v>
      </c>
      <c r="R1503" s="126">
        <v>0</v>
      </c>
      <c r="S1503" s="126">
        <v>0</v>
      </c>
      <c r="T1503" s="127">
        <f t="shared" ref="T1503:T1506" si="3359">R1503+S1503</f>
        <v>0</v>
      </c>
      <c r="U1503" s="127">
        <f t="shared" ref="U1503:U1506" si="3360">Q1503+T1503</f>
        <v>0</v>
      </c>
      <c r="V1503" s="126">
        <v>0</v>
      </c>
      <c r="W1503" s="126">
        <v>0</v>
      </c>
      <c r="X1503" s="127">
        <f t="shared" ref="X1503:X1506" si="3361">V1503+W1503</f>
        <v>0</v>
      </c>
      <c r="Y1503" s="126">
        <v>0</v>
      </c>
      <c r="Z1503" s="126">
        <v>0</v>
      </c>
      <c r="AA1503" s="127">
        <f t="shared" ref="AA1503:AA1506" si="3362">Y1503+Z1503</f>
        <v>0</v>
      </c>
      <c r="AB1503" s="127">
        <f t="shared" ref="AB1503:AB1506" si="3363">X1503+AA1503</f>
        <v>0</v>
      </c>
      <c r="AC1503" s="126">
        <v>0</v>
      </c>
      <c r="AD1503" s="126">
        <v>0</v>
      </c>
      <c r="AE1503" s="127">
        <f t="shared" ref="AE1503:AE1506" si="3364">AC1503+AD1503</f>
        <v>0</v>
      </c>
      <c r="AF1503" s="126">
        <v>0</v>
      </c>
      <c r="AG1503" s="126">
        <v>0</v>
      </c>
      <c r="AH1503" s="127">
        <f t="shared" ref="AH1503:AH1506" si="3365">AF1503+AG1503</f>
        <v>0</v>
      </c>
      <c r="AI1503" s="127">
        <f t="shared" ref="AI1503:AI1506" si="3366">AE1503+AH1503</f>
        <v>0</v>
      </c>
      <c r="AJ1503" s="126">
        <v>0</v>
      </c>
      <c r="AK1503" s="126">
        <v>0</v>
      </c>
      <c r="AL1503" s="127">
        <f t="shared" ref="AL1503:AL1506" si="3367">AJ1503+AK1503</f>
        <v>0</v>
      </c>
      <c r="AM1503" s="126">
        <v>0</v>
      </c>
      <c r="AN1503" s="126">
        <v>0</v>
      </c>
      <c r="AO1503" s="127">
        <f t="shared" ref="AO1503:AO1506" si="3368">AM1503+AN1503</f>
        <v>0</v>
      </c>
      <c r="AP1503" s="127">
        <f t="shared" ref="AP1503:AP1506" si="3369">AL1503+AO1503</f>
        <v>0</v>
      </c>
      <c r="AQ1503" s="126">
        <v>0</v>
      </c>
      <c r="AR1503" s="126">
        <v>0</v>
      </c>
      <c r="AS1503" s="127">
        <f t="shared" ref="AS1503:AS1506" si="3370">AQ1503+AR1503</f>
        <v>0</v>
      </c>
      <c r="AT1503" s="126">
        <v>0</v>
      </c>
      <c r="AU1503" s="126">
        <v>0</v>
      </c>
      <c r="AV1503" s="127">
        <f t="shared" ref="AV1503:AV1506" si="3371">AT1503+AU1503</f>
        <v>0</v>
      </c>
      <c r="AW1503" s="127">
        <f t="shared" ref="AW1503:AW1506" si="3372">AS1503+AV1503</f>
        <v>0</v>
      </c>
      <c r="AX1503" s="126">
        <v>0</v>
      </c>
      <c r="AY1503" s="126">
        <v>0</v>
      </c>
      <c r="AZ1503" s="127">
        <f t="shared" ref="AZ1503:AZ1506" si="3373">AX1503+AY1503</f>
        <v>0</v>
      </c>
      <c r="BA1503" s="126">
        <v>0</v>
      </c>
      <c r="BB1503" s="126">
        <v>0</v>
      </c>
      <c r="BC1503" s="127">
        <f t="shared" ref="BC1503:BC1506" si="3374">BA1503+BB1503</f>
        <v>0</v>
      </c>
      <c r="BD1503" s="127">
        <f t="shared" ref="BD1503:BD1506" si="3375">AZ1503+BC1503</f>
        <v>0</v>
      </c>
      <c r="BE1503" s="128" t="s">
        <v>50</v>
      </c>
      <c r="BF1503" s="129"/>
      <c r="BG1503" s="138"/>
      <c r="BH1503" s="152" t="s">
        <v>128</v>
      </c>
      <c r="BI1503" s="152"/>
    </row>
    <row r="1504" spans="2:62" s="104" customFormat="1" ht="36.75" hidden="1" customHeight="1">
      <c r="B1504" s="49"/>
      <c r="C1504" s="165"/>
      <c r="D1504" s="49"/>
      <c r="E1504" s="49"/>
      <c r="F1504" s="132">
        <v>2</v>
      </c>
      <c r="G1504" s="135" t="s">
        <v>889</v>
      </c>
      <c r="H1504" s="126">
        <v>0</v>
      </c>
      <c r="I1504" s="126">
        <v>0</v>
      </c>
      <c r="J1504" s="127">
        <f>H1504+I1504</f>
        <v>0</v>
      </c>
      <c r="K1504" s="126">
        <v>0</v>
      </c>
      <c r="L1504" s="126">
        <v>0</v>
      </c>
      <c r="M1504" s="127">
        <f>K1504+L1504</f>
        <v>0</v>
      </c>
      <c r="N1504" s="127">
        <f>J1504+M1504</f>
        <v>0</v>
      </c>
      <c r="O1504" s="126">
        <v>0</v>
      </c>
      <c r="P1504" s="126">
        <v>0</v>
      </c>
      <c r="Q1504" s="127">
        <f t="shared" si="3358"/>
        <v>0</v>
      </c>
      <c r="R1504" s="126">
        <v>0</v>
      </c>
      <c r="S1504" s="126">
        <v>0</v>
      </c>
      <c r="T1504" s="127">
        <f t="shared" si="3359"/>
        <v>0</v>
      </c>
      <c r="U1504" s="127">
        <f t="shared" si="3360"/>
        <v>0</v>
      </c>
      <c r="V1504" s="126">
        <v>0</v>
      </c>
      <c r="W1504" s="126">
        <v>0</v>
      </c>
      <c r="X1504" s="127">
        <f t="shared" si="3361"/>
        <v>0</v>
      </c>
      <c r="Y1504" s="126">
        <v>0</v>
      </c>
      <c r="Z1504" s="126">
        <v>0</v>
      </c>
      <c r="AA1504" s="127">
        <f t="shared" si="3362"/>
        <v>0</v>
      </c>
      <c r="AB1504" s="127">
        <f t="shared" si="3363"/>
        <v>0</v>
      </c>
      <c r="AC1504" s="126">
        <v>0</v>
      </c>
      <c r="AD1504" s="126">
        <v>0</v>
      </c>
      <c r="AE1504" s="127">
        <f t="shared" si="3364"/>
        <v>0</v>
      </c>
      <c r="AF1504" s="126">
        <v>0</v>
      </c>
      <c r="AG1504" s="126">
        <v>0</v>
      </c>
      <c r="AH1504" s="127">
        <f t="shared" si="3365"/>
        <v>0</v>
      </c>
      <c r="AI1504" s="127">
        <f t="shared" si="3366"/>
        <v>0</v>
      </c>
      <c r="AJ1504" s="126">
        <v>0</v>
      </c>
      <c r="AK1504" s="126">
        <v>0</v>
      </c>
      <c r="AL1504" s="127">
        <f t="shared" si="3367"/>
        <v>0</v>
      </c>
      <c r="AM1504" s="126">
        <v>0</v>
      </c>
      <c r="AN1504" s="126">
        <v>0</v>
      </c>
      <c r="AO1504" s="127">
        <f t="shared" si="3368"/>
        <v>0</v>
      </c>
      <c r="AP1504" s="127">
        <f t="shared" si="3369"/>
        <v>0</v>
      </c>
      <c r="AQ1504" s="126">
        <v>0</v>
      </c>
      <c r="AR1504" s="126">
        <v>0</v>
      </c>
      <c r="AS1504" s="127">
        <f t="shared" si="3370"/>
        <v>0</v>
      </c>
      <c r="AT1504" s="126">
        <v>0</v>
      </c>
      <c r="AU1504" s="126">
        <v>0</v>
      </c>
      <c r="AV1504" s="127">
        <f t="shared" si="3371"/>
        <v>0</v>
      </c>
      <c r="AW1504" s="127">
        <f t="shared" si="3372"/>
        <v>0</v>
      </c>
      <c r="AX1504" s="126">
        <v>0</v>
      </c>
      <c r="AY1504" s="126">
        <v>0</v>
      </c>
      <c r="AZ1504" s="127">
        <f t="shared" si="3373"/>
        <v>0</v>
      </c>
      <c r="BA1504" s="126">
        <v>0</v>
      </c>
      <c r="BB1504" s="126">
        <v>0</v>
      </c>
      <c r="BC1504" s="127">
        <f t="shared" si="3374"/>
        <v>0</v>
      </c>
      <c r="BD1504" s="127">
        <f t="shared" si="3375"/>
        <v>0</v>
      </c>
      <c r="BE1504" s="128" t="s">
        <v>50</v>
      </c>
      <c r="BF1504" s="129"/>
      <c r="BG1504" s="138"/>
      <c r="BH1504" s="152" t="s">
        <v>128</v>
      </c>
      <c r="BI1504" s="152"/>
    </row>
    <row r="1505" spans="2:62" s="104" customFormat="1" hidden="1">
      <c r="B1505" s="49"/>
      <c r="C1505" s="165"/>
      <c r="D1505" s="49"/>
      <c r="E1505" s="49"/>
      <c r="F1505" s="132">
        <v>3</v>
      </c>
      <c r="G1505" s="135" t="s">
        <v>890</v>
      </c>
      <c r="H1505" s="126">
        <v>0</v>
      </c>
      <c r="I1505" s="126">
        <v>0</v>
      </c>
      <c r="J1505" s="127">
        <f>H1505+I1505</f>
        <v>0</v>
      </c>
      <c r="K1505" s="126">
        <v>0</v>
      </c>
      <c r="L1505" s="126">
        <v>0</v>
      </c>
      <c r="M1505" s="127">
        <f>K1505+L1505</f>
        <v>0</v>
      </c>
      <c r="N1505" s="127">
        <f>J1505+M1505</f>
        <v>0</v>
      </c>
      <c r="O1505" s="126">
        <v>0</v>
      </c>
      <c r="P1505" s="126">
        <v>0</v>
      </c>
      <c r="Q1505" s="127">
        <f t="shared" si="3358"/>
        <v>0</v>
      </c>
      <c r="R1505" s="126">
        <v>0</v>
      </c>
      <c r="S1505" s="126">
        <v>0</v>
      </c>
      <c r="T1505" s="127">
        <f t="shared" si="3359"/>
        <v>0</v>
      </c>
      <c r="U1505" s="127">
        <f t="shared" si="3360"/>
        <v>0</v>
      </c>
      <c r="V1505" s="126">
        <v>0</v>
      </c>
      <c r="W1505" s="126">
        <v>0</v>
      </c>
      <c r="X1505" s="127">
        <f t="shared" si="3361"/>
        <v>0</v>
      </c>
      <c r="Y1505" s="126">
        <v>0</v>
      </c>
      <c r="Z1505" s="126">
        <v>0</v>
      </c>
      <c r="AA1505" s="127">
        <f t="shared" si="3362"/>
        <v>0</v>
      </c>
      <c r="AB1505" s="127">
        <f t="shared" si="3363"/>
        <v>0</v>
      </c>
      <c r="AC1505" s="126">
        <v>0</v>
      </c>
      <c r="AD1505" s="126">
        <v>0</v>
      </c>
      <c r="AE1505" s="127">
        <f t="shared" si="3364"/>
        <v>0</v>
      </c>
      <c r="AF1505" s="126">
        <v>0</v>
      </c>
      <c r="AG1505" s="126">
        <v>0</v>
      </c>
      <c r="AH1505" s="127">
        <f t="shared" si="3365"/>
        <v>0</v>
      </c>
      <c r="AI1505" s="127">
        <f t="shared" si="3366"/>
        <v>0</v>
      </c>
      <c r="AJ1505" s="126">
        <v>0</v>
      </c>
      <c r="AK1505" s="126">
        <v>0</v>
      </c>
      <c r="AL1505" s="127">
        <f t="shared" si="3367"/>
        <v>0</v>
      </c>
      <c r="AM1505" s="126">
        <v>0</v>
      </c>
      <c r="AN1505" s="126">
        <v>0</v>
      </c>
      <c r="AO1505" s="127">
        <f t="shared" si="3368"/>
        <v>0</v>
      </c>
      <c r="AP1505" s="127">
        <f t="shared" si="3369"/>
        <v>0</v>
      </c>
      <c r="AQ1505" s="126">
        <v>0</v>
      </c>
      <c r="AR1505" s="126">
        <v>0</v>
      </c>
      <c r="AS1505" s="127">
        <f t="shared" si="3370"/>
        <v>0</v>
      </c>
      <c r="AT1505" s="126">
        <v>0</v>
      </c>
      <c r="AU1505" s="126">
        <v>0</v>
      </c>
      <c r="AV1505" s="127">
        <f t="shared" si="3371"/>
        <v>0</v>
      </c>
      <c r="AW1505" s="127">
        <f t="shared" si="3372"/>
        <v>0</v>
      </c>
      <c r="AX1505" s="126">
        <v>0</v>
      </c>
      <c r="AY1505" s="126">
        <v>0</v>
      </c>
      <c r="AZ1505" s="127">
        <f t="shared" si="3373"/>
        <v>0</v>
      </c>
      <c r="BA1505" s="126">
        <v>0</v>
      </c>
      <c r="BB1505" s="126">
        <v>0</v>
      </c>
      <c r="BC1505" s="127">
        <f t="shared" si="3374"/>
        <v>0</v>
      </c>
      <c r="BD1505" s="127">
        <f t="shared" si="3375"/>
        <v>0</v>
      </c>
      <c r="BE1505" s="128" t="s">
        <v>50</v>
      </c>
      <c r="BF1505" s="129"/>
      <c r="BG1505" s="138"/>
      <c r="BH1505" s="152" t="s">
        <v>128</v>
      </c>
      <c r="BI1505" s="152"/>
    </row>
    <row r="1506" spans="2:62" s="104" customFormat="1" ht="40.5" hidden="1">
      <c r="B1506" s="49"/>
      <c r="C1506" s="165"/>
      <c r="D1506" s="49"/>
      <c r="E1506" s="49"/>
      <c r="F1506" s="132">
        <v>4</v>
      </c>
      <c r="G1506" s="133" t="s">
        <v>891</v>
      </c>
      <c r="H1506" s="126">
        <v>0</v>
      </c>
      <c r="I1506" s="126">
        <v>0</v>
      </c>
      <c r="J1506" s="127">
        <f>H1506+I1506</f>
        <v>0</v>
      </c>
      <c r="K1506" s="126">
        <v>0</v>
      </c>
      <c r="L1506" s="126">
        <v>0</v>
      </c>
      <c r="M1506" s="127">
        <f>K1506+L1506</f>
        <v>0</v>
      </c>
      <c r="N1506" s="127">
        <f>J1506+M1506</f>
        <v>0</v>
      </c>
      <c r="O1506" s="126">
        <v>0</v>
      </c>
      <c r="P1506" s="126">
        <v>0</v>
      </c>
      <c r="Q1506" s="127">
        <f t="shared" si="3358"/>
        <v>0</v>
      </c>
      <c r="R1506" s="126">
        <v>0</v>
      </c>
      <c r="S1506" s="126">
        <v>0</v>
      </c>
      <c r="T1506" s="127">
        <f t="shared" si="3359"/>
        <v>0</v>
      </c>
      <c r="U1506" s="127">
        <f t="shared" si="3360"/>
        <v>0</v>
      </c>
      <c r="V1506" s="126">
        <v>0</v>
      </c>
      <c r="W1506" s="126">
        <v>0</v>
      </c>
      <c r="X1506" s="127">
        <f t="shared" si="3361"/>
        <v>0</v>
      </c>
      <c r="Y1506" s="126">
        <v>0</v>
      </c>
      <c r="Z1506" s="126">
        <v>0</v>
      </c>
      <c r="AA1506" s="127">
        <f t="shared" si="3362"/>
        <v>0</v>
      </c>
      <c r="AB1506" s="127">
        <f t="shared" si="3363"/>
        <v>0</v>
      </c>
      <c r="AC1506" s="126">
        <v>0</v>
      </c>
      <c r="AD1506" s="126">
        <v>0</v>
      </c>
      <c r="AE1506" s="127">
        <f t="shared" si="3364"/>
        <v>0</v>
      </c>
      <c r="AF1506" s="126">
        <v>0</v>
      </c>
      <c r="AG1506" s="126">
        <v>0</v>
      </c>
      <c r="AH1506" s="127">
        <f t="shared" si="3365"/>
        <v>0</v>
      </c>
      <c r="AI1506" s="127">
        <f t="shared" si="3366"/>
        <v>0</v>
      </c>
      <c r="AJ1506" s="126">
        <v>0</v>
      </c>
      <c r="AK1506" s="126">
        <v>0</v>
      </c>
      <c r="AL1506" s="127">
        <f t="shared" si="3367"/>
        <v>0</v>
      </c>
      <c r="AM1506" s="126">
        <v>0</v>
      </c>
      <c r="AN1506" s="126">
        <v>0</v>
      </c>
      <c r="AO1506" s="127">
        <f t="shared" si="3368"/>
        <v>0</v>
      </c>
      <c r="AP1506" s="127">
        <f t="shared" si="3369"/>
        <v>0</v>
      </c>
      <c r="AQ1506" s="126">
        <v>0</v>
      </c>
      <c r="AR1506" s="126">
        <v>0</v>
      </c>
      <c r="AS1506" s="127">
        <f t="shared" si="3370"/>
        <v>0</v>
      </c>
      <c r="AT1506" s="126">
        <v>0</v>
      </c>
      <c r="AU1506" s="126">
        <v>0</v>
      </c>
      <c r="AV1506" s="127">
        <f t="shared" si="3371"/>
        <v>0</v>
      </c>
      <c r="AW1506" s="127">
        <f t="shared" si="3372"/>
        <v>0</v>
      </c>
      <c r="AX1506" s="126">
        <v>0</v>
      </c>
      <c r="AY1506" s="126">
        <v>0</v>
      </c>
      <c r="AZ1506" s="127">
        <f t="shared" si="3373"/>
        <v>0</v>
      </c>
      <c r="BA1506" s="126">
        <v>0</v>
      </c>
      <c r="BB1506" s="126">
        <v>0</v>
      </c>
      <c r="BC1506" s="127">
        <f t="shared" si="3374"/>
        <v>0</v>
      </c>
      <c r="BD1506" s="127">
        <f t="shared" si="3375"/>
        <v>0</v>
      </c>
      <c r="BE1506" s="128" t="s">
        <v>50</v>
      </c>
      <c r="BF1506" s="129"/>
      <c r="BG1506" s="138"/>
      <c r="BH1506" s="152" t="s">
        <v>128</v>
      </c>
      <c r="BI1506" s="152"/>
    </row>
    <row r="1507" spans="2:62" s="113" customFormat="1" hidden="1">
      <c r="B1507" s="106">
        <v>2014</v>
      </c>
      <c r="C1507" s="146">
        <v>8317</v>
      </c>
      <c r="D1507" s="106">
        <v>9</v>
      </c>
      <c r="E1507" s="106"/>
      <c r="F1507" s="106"/>
      <c r="G1507" s="108" t="s">
        <v>91</v>
      </c>
      <c r="H1507" s="109">
        <f t="shared" ref="H1507:N1507" si="3376">H1508+H1518+H1522+H1535+H1539</f>
        <v>0</v>
      </c>
      <c r="I1507" s="109">
        <f t="shared" si="3376"/>
        <v>0</v>
      </c>
      <c r="J1507" s="109">
        <f t="shared" si="3376"/>
        <v>0</v>
      </c>
      <c r="K1507" s="109">
        <f t="shared" si="3376"/>
        <v>0</v>
      </c>
      <c r="L1507" s="109">
        <f t="shared" si="3376"/>
        <v>0</v>
      </c>
      <c r="M1507" s="109">
        <f t="shared" si="3376"/>
        <v>0</v>
      </c>
      <c r="N1507" s="109">
        <f t="shared" si="3376"/>
        <v>0</v>
      </c>
      <c r="O1507" s="109">
        <f t="shared" ref="O1507:BD1507" si="3377">O1508+O1518+O1522+O1535+O1539</f>
        <v>0</v>
      </c>
      <c r="P1507" s="109">
        <f t="shared" si="3377"/>
        <v>0</v>
      </c>
      <c r="Q1507" s="109">
        <f t="shared" si="3377"/>
        <v>0</v>
      </c>
      <c r="R1507" s="109">
        <f t="shared" si="3377"/>
        <v>0</v>
      </c>
      <c r="S1507" s="109">
        <f t="shared" si="3377"/>
        <v>0</v>
      </c>
      <c r="T1507" s="109">
        <f t="shared" si="3377"/>
        <v>0</v>
      </c>
      <c r="U1507" s="109">
        <f t="shared" si="3377"/>
        <v>0</v>
      </c>
      <c r="V1507" s="109">
        <f t="shared" si="3377"/>
        <v>0</v>
      </c>
      <c r="W1507" s="109">
        <f t="shared" si="3377"/>
        <v>0</v>
      </c>
      <c r="X1507" s="109">
        <f t="shared" si="3377"/>
        <v>0</v>
      </c>
      <c r="Y1507" s="109">
        <f t="shared" si="3377"/>
        <v>0</v>
      </c>
      <c r="Z1507" s="109">
        <f t="shared" si="3377"/>
        <v>0</v>
      </c>
      <c r="AA1507" s="109">
        <f t="shared" si="3377"/>
        <v>0</v>
      </c>
      <c r="AB1507" s="109">
        <f t="shared" si="3377"/>
        <v>0</v>
      </c>
      <c r="AC1507" s="109">
        <f t="shared" si="3377"/>
        <v>0</v>
      </c>
      <c r="AD1507" s="109">
        <f t="shared" si="3377"/>
        <v>0</v>
      </c>
      <c r="AE1507" s="109">
        <f t="shared" si="3377"/>
        <v>0</v>
      </c>
      <c r="AF1507" s="109">
        <f t="shared" si="3377"/>
        <v>0</v>
      </c>
      <c r="AG1507" s="109">
        <f t="shared" si="3377"/>
        <v>0</v>
      </c>
      <c r="AH1507" s="109">
        <f t="shared" si="3377"/>
        <v>0</v>
      </c>
      <c r="AI1507" s="109">
        <f t="shared" si="3377"/>
        <v>0</v>
      </c>
      <c r="AJ1507" s="109">
        <f t="shared" si="3377"/>
        <v>0</v>
      </c>
      <c r="AK1507" s="109">
        <f t="shared" si="3377"/>
        <v>0</v>
      </c>
      <c r="AL1507" s="109">
        <f t="shared" si="3377"/>
        <v>0</v>
      </c>
      <c r="AM1507" s="109">
        <f t="shared" si="3377"/>
        <v>0</v>
      </c>
      <c r="AN1507" s="109">
        <f t="shared" si="3377"/>
        <v>0</v>
      </c>
      <c r="AO1507" s="109">
        <f t="shared" si="3377"/>
        <v>0</v>
      </c>
      <c r="AP1507" s="109">
        <f t="shared" si="3377"/>
        <v>0</v>
      </c>
      <c r="AQ1507" s="109">
        <f t="shared" si="3377"/>
        <v>0</v>
      </c>
      <c r="AR1507" s="109">
        <f t="shared" si="3377"/>
        <v>0</v>
      </c>
      <c r="AS1507" s="109">
        <f t="shared" si="3377"/>
        <v>0</v>
      </c>
      <c r="AT1507" s="109">
        <f t="shared" si="3377"/>
        <v>0</v>
      </c>
      <c r="AU1507" s="109">
        <f t="shared" si="3377"/>
        <v>0</v>
      </c>
      <c r="AV1507" s="109">
        <f t="shared" si="3377"/>
        <v>0</v>
      </c>
      <c r="AW1507" s="109">
        <f t="shared" si="3377"/>
        <v>0</v>
      </c>
      <c r="AX1507" s="109">
        <f t="shared" si="3377"/>
        <v>0</v>
      </c>
      <c r="AY1507" s="109">
        <f t="shared" si="3377"/>
        <v>0</v>
      </c>
      <c r="AZ1507" s="109">
        <f t="shared" si="3377"/>
        <v>0</v>
      </c>
      <c r="BA1507" s="109">
        <f t="shared" si="3377"/>
        <v>0</v>
      </c>
      <c r="BB1507" s="109">
        <f t="shared" si="3377"/>
        <v>0</v>
      </c>
      <c r="BC1507" s="109">
        <f t="shared" si="3377"/>
        <v>0</v>
      </c>
      <c r="BD1507" s="109">
        <f t="shared" si="3377"/>
        <v>0</v>
      </c>
      <c r="BE1507" s="110"/>
      <c r="BF1507" s="111"/>
      <c r="BG1507" s="110"/>
      <c r="BH1507" s="142"/>
      <c r="BI1507" s="142"/>
      <c r="BJ1507" s="104"/>
    </row>
    <row r="1508" spans="2:62" s="121" customFormat="1" ht="36.75" hidden="1" customHeight="1">
      <c r="B1508" s="114">
        <v>2014</v>
      </c>
      <c r="C1508" s="115">
        <v>8317</v>
      </c>
      <c r="D1508" s="114">
        <v>9</v>
      </c>
      <c r="E1508" s="114">
        <v>562</v>
      </c>
      <c r="F1508" s="114"/>
      <c r="G1508" s="116" t="s">
        <v>264</v>
      </c>
      <c r="H1508" s="117">
        <f>SUM(H1509:H1517)</f>
        <v>0</v>
      </c>
      <c r="I1508" s="117">
        <f t="shared" ref="I1508:O1508" si="3378">SUM(I1509:I1517)</f>
        <v>0</v>
      </c>
      <c r="J1508" s="117">
        <f t="shared" si="3378"/>
        <v>0</v>
      </c>
      <c r="K1508" s="117">
        <f t="shared" si="3378"/>
        <v>0</v>
      </c>
      <c r="L1508" s="117">
        <f t="shared" si="3378"/>
        <v>0</v>
      </c>
      <c r="M1508" s="117">
        <f t="shared" si="3378"/>
        <v>0</v>
      </c>
      <c r="N1508" s="117">
        <f t="shared" si="3378"/>
        <v>0</v>
      </c>
      <c r="O1508" s="117">
        <f t="shared" si="3378"/>
        <v>0</v>
      </c>
      <c r="P1508" s="117">
        <f t="shared" ref="P1508:BD1508" si="3379">SUM(P1509:P1517)</f>
        <v>0</v>
      </c>
      <c r="Q1508" s="117">
        <f t="shared" si="3379"/>
        <v>0</v>
      </c>
      <c r="R1508" s="117">
        <f t="shared" si="3379"/>
        <v>0</v>
      </c>
      <c r="S1508" s="117">
        <f t="shared" si="3379"/>
        <v>0</v>
      </c>
      <c r="T1508" s="117">
        <f t="shared" si="3379"/>
        <v>0</v>
      </c>
      <c r="U1508" s="117">
        <f t="shared" si="3379"/>
        <v>0</v>
      </c>
      <c r="V1508" s="117">
        <f t="shared" si="3379"/>
        <v>0</v>
      </c>
      <c r="W1508" s="117">
        <f t="shared" si="3379"/>
        <v>0</v>
      </c>
      <c r="X1508" s="117">
        <f t="shared" si="3379"/>
        <v>0</v>
      </c>
      <c r="Y1508" s="117">
        <f t="shared" si="3379"/>
        <v>0</v>
      </c>
      <c r="Z1508" s="117">
        <f t="shared" si="3379"/>
        <v>0</v>
      </c>
      <c r="AA1508" s="117">
        <f t="shared" si="3379"/>
        <v>0</v>
      </c>
      <c r="AB1508" s="117">
        <f t="shared" si="3379"/>
        <v>0</v>
      </c>
      <c r="AC1508" s="117">
        <f t="shared" si="3379"/>
        <v>0</v>
      </c>
      <c r="AD1508" s="117">
        <f t="shared" si="3379"/>
        <v>0</v>
      </c>
      <c r="AE1508" s="117">
        <f t="shared" si="3379"/>
        <v>0</v>
      </c>
      <c r="AF1508" s="117">
        <f t="shared" si="3379"/>
        <v>0</v>
      </c>
      <c r="AG1508" s="117">
        <f t="shared" si="3379"/>
        <v>0</v>
      </c>
      <c r="AH1508" s="117">
        <f t="shared" si="3379"/>
        <v>0</v>
      </c>
      <c r="AI1508" s="117">
        <f t="shared" si="3379"/>
        <v>0</v>
      </c>
      <c r="AJ1508" s="117">
        <f t="shared" si="3379"/>
        <v>0</v>
      </c>
      <c r="AK1508" s="117">
        <f t="shared" si="3379"/>
        <v>0</v>
      </c>
      <c r="AL1508" s="117">
        <f t="shared" si="3379"/>
        <v>0</v>
      </c>
      <c r="AM1508" s="117">
        <f t="shared" si="3379"/>
        <v>0</v>
      </c>
      <c r="AN1508" s="117">
        <f t="shared" si="3379"/>
        <v>0</v>
      </c>
      <c r="AO1508" s="117">
        <f t="shared" si="3379"/>
        <v>0</v>
      </c>
      <c r="AP1508" s="117">
        <f t="shared" si="3379"/>
        <v>0</v>
      </c>
      <c r="AQ1508" s="117">
        <f t="shared" si="3379"/>
        <v>0</v>
      </c>
      <c r="AR1508" s="117">
        <f t="shared" si="3379"/>
        <v>0</v>
      </c>
      <c r="AS1508" s="117">
        <f t="shared" si="3379"/>
        <v>0</v>
      </c>
      <c r="AT1508" s="117">
        <f t="shared" si="3379"/>
        <v>0</v>
      </c>
      <c r="AU1508" s="117">
        <f t="shared" si="3379"/>
        <v>0</v>
      </c>
      <c r="AV1508" s="117">
        <f t="shared" si="3379"/>
        <v>0</v>
      </c>
      <c r="AW1508" s="117">
        <f t="shared" si="3379"/>
        <v>0</v>
      </c>
      <c r="AX1508" s="117">
        <f t="shared" si="3379"/>
        <v>0</v>
      </c>
      <c r="AY1508" s="117">
        <f t="shared" si="3379"/>
        <v>0</v>
      </c>
      <c r="AZ1508" s="117">
        <f t="shared" si="3379"/>
        <v>0</v>
      </c>
      <c r="BA1508" s="117">
        <f t="shared" si="3379"/>
        <v>0</v>
      </c>
      <c r="BB1508" s="117">
        <f t="shared" si="3379"/>
        <v>0</v>
      </c>
      <c r="BC1508" s="117">
        <f t="shared" si="3379"/>
        <v>0</v>
      </c>
      <c r="BD1508" s="117">
        <f t="shared" si="3379"/>
        <v>0</v>
      </c>
      <c r="BE1508" s="118"/>
      <c r="BF1508" s="119"/>
      <c r="BG1508" s="118"/>
      <c r="BH1508" s="140"/>
      <c r="BI1508" s="140"/>
      <c r="BJ1508" s="104"/>
    </row>
    <row r="1509" spans="2:62" s="104" customFormat="1" ht="36.75" hidden="1" customHeight="1">
      <c r="B1509" s="49"/>
      <c r="C1509" s="165"/>
      <c r="D1509" s="49"/>
      <c r="E1509" s="49"/>
      <c r="F1509" s="132">
        <v>1</v>
      </c>
      <c r="G1509" s="135" t="s">
        <v>355</v>
      </c>
      <c r="H1509" s="126">
        <v>0</v>
      </c>
      <c r="I1509" s="126">
        <v>0</v>
      </c>
      <c r="J1509" s="127">
        <f t="shared" ref="J1509:J1516" si="3380">H1509+I1509</f>
        <v>0</v>
      </c>
      <c r="K1509" s="126">
        <v>0</v>
      </c>
      <c r="L1509" s="126">
        <v>0</v>
      </c>
      <c r="M1509" s="127">
        <f t="shared" ref="M1509:M1516" si="3381">K1509+L1509</f>
        <v>0</v>
      </c>
      <c r="N1509" s="127">
        <f t="shared" ref="N1509:N1516" si="3382">J1509+M1509</f>
        <v>0</v>
      </c>
      <c r="O1509" s="126">
        <v>0</v>
      </c>
      <c r="P1509" s="126">
        <v>0</v>
      </c>
      <c r="Q1509" s="127">
        <f t="shared" ref="Q1509:Q1517" si="3383">O1509+P1509</f>
        <v>0</v>
      </c>
      <c r="R1509" s="126">
        <v>0</v>
      </c>
      <c r="S1509" s="126">
        <v>0</v>
      </c>
      <c r="T1509" s="127">
        <f t="shared" ref="T1509:T1517" si="3384">R1509+S1509</f>
        <v>0</v>
      </c>
      <c r="U1509" s="127">
        <f t="shared" ref="U1509:U1517" si="3385">Q1509+T1509</f>
        <v>0</v>
      </c>
      <c r="V1509" s="126">
        <v>0</v>
      </c>
      <c r="W1509" s="126">
        <v>0</v>
      </c>
      <c r="X1509" s="127">
        <f t="shared" ref="X1509:X1517" si="3386">V1509+W1509</f>
        <v>0</v>
      </c>
      <c r="Y1509" s="126">
        <v>0</v>
      </c>
      <c r="Z1509" s="126">
        <v>0</v>
      </c>
      <c r="AA1509" s="127">
        <f t="shared" ref="AA1509:AA1517" si="3387">Y1509+Z1509</f>
        <v>0</v>
      </c>
      <c r="AB1509" s="127">
        <f t="shared" ref="AB1509:AB1517" si="3388">X1509+AA1509</f>
        <v>0</v>
      </c>
      <c r="AC1509" s="126">
        <v>0</v>
      </c>
      <c r="AD1509" s="126">
        <v>0</v>
      </c>
      <c r="AE1509" s="127">
        <f t="shared" ref="AE1509:AE1517" si="3389">AC1509+AD1509</f>
        <v>0</v>
      </c>
      <c r="AF1509" s="126">
        <v>0</v>
      </c>
      <c r="AG1509" s="126">
        <v>0</v>
      </c>
      <c r="AH1509" s="127">
        <f t="shared" ref="AH1509:AH1517" si="3390">AF1509+AG1509</f>
        <v>0</v>
      </c>
      <c r="AI1509" s="127">
        <f t="shared" ref="AI1509:AI1517" si="3391">AE1509+AH1509</f>
        <v>0</v>
      </c>
      <c r="AJ1509" s="126">
        <v>0</v>
      </c>
      <c r="AK1509" s="126">
        <v>0</v>
      </c>
      <c r="AL1509" s="127">
        <f t="shared" ref="AL1509:AL1517" si="3392">AJ1509+AK1509</f>
        <v>0</v>
      </c>
      <c r="AM1509" s="126">
        <v>0</v>
      </c>
      <c r="AN1509" s="126">
        <v>0</v>
      </c>
      <c r="AO1509" s="127">
        <f t="shared" ref="AO1509:AO1517" si="3393">AM1509+AN1509</f>
        <v>0</v>
      </c>
      <c r="AP1509" s="127">
        <f t="shared" ref="AP1509:AP1517" si="3394">AL1509+AO1509</f>
        <v>0</v>
      </c>
      <c r="AQ1509" s="126">
        <v>0</v>
      </c>
      <c r="AR1509" s="126">
        <v>0</v>
      </c>
      <c r="AS1509" s="127">
        <f t="shared" ref="AS1509:AS1517" si="3395">AQ1509+AR1509</f>
        <v>0</v>
      </c>
      <c r="AT1509" s="126">
        <v>0</v>
      </c>
      <c r="AU1509" s="126">
        <v>0</v>
      </c>
      <c r="AV1509" s="127">
        <f t="shared" ref="AV1509:AV1517" si="3396">AT1509+AU1509</f>
        <v>0</v>
      </c>
      <c r="AW1509" s="127">
        <f t="shared" ref="AW1509:AW1517" si="3397">AS1509+AV1509</f>
        <v>0</v>
      </c>
      <c r="AX1509" s="126">
        <v>0</v>
      </c>
      <c r="AY1509" s="126">
        <v>0</v>
      </c>
      <c r="AZ1509" s="127">
        <f t="shared" ref="AZ1509:AZ1517" si="3398">AX1509+AY1509</f>
        <v>0</v>
      </c>
      <c r="BA1509" s="126">
        <v>0</v>
      </c>
      <c r="BB1509" s="126">
        <v>0</v>
      </c>
      <c r="BC1509" s="127">
        <f t="shared" ref="BC1509:BC1517" si="3399">BA1509+BB1509</f>
        <v>0</v>
      </c>
      <c r="BD1509" s="127">
        <f t="shared" ref="BD1509:BD1517" si="3400">AZ1509+BC1509</f>
        <v>0</v>
      </c>
      <c r="BE1509" s="128" t="s">
        <v>50</v>
      </c>
      <c r="BF1509" s="129"/>
      <c r="BG1509" s="138"/>
      <c r="BH1509" s="152" t="s">
        <v>128</v>
      </c>
      <c r="BI1509" s="152"/>
    </row>
    <row r="1510" spans="2:62" s="104" customFormat="1" ht="36.75" hidden="1" customHeight="1">
      <c r="B1510" s="49"/>
      <c r="C1510" s="165"/>
      <c r="D1510" s="49"/>
      <c r="E1510" s="49"/>
      <c r="F1510" s="132">
        <v>2</v>
      </c>
      <c r="G1510" s="135" t="s">
        <v>845</v>
      </c>
      <c r="H1510" s="126">
        <v>0</v>
      </c>
      <c r="I1510" s="126">
        <v>0</v>
      </c>
      <c r="J1510" s="127">
        <f t="shared" si="3380"/>
        <v>0</v>
      </c>
      <c r="K1510" s="126">
        <v>0</v>
      </c>
      <c r="L1510" s="126">
        <v>0</v>
      </c>
      <c r="M1510" s="127">
        <f t="shared" si="3381"/>
        <v>0</v>
      </c>
      <c r="N1510" s="127">
        <f t="shared" si="3382"/>
        <v>0</v>
      </c>
      <c r="O1510" s="126">
        <v>0</v>
      </c>
      <c r="P1510" s="126">
        <v>0</v>
      </c>
      <c r="Q1510" s="127">
        <f t="shared" si="3383"/>
        <v>0</v>
      </c>
      <c r="R1510" s="126">
        <v>0</v>
      </c>
      <c r="S1510" s="126">
        <v>0</v>
      </c>
      <c r="T1510" s="127">
        <f t="shared" si="3384"/>
        <v>0</v>
      </c>
      <c r="U1510" s="127">
        <f t="shared" si="3385"/>
        <v>0</v>
      </c>
      <c r="V1510" s="126">
        <v>0</v>
      </c>
      <c r="W1510" s="126">
        <v>0</v>
      </c>
      <c r="X1510" s="127">
        <f t="shared" si="3386"/>
        <v>0</v>
      </c>
      <c r="Y1510" s="126">
        <v>0</v>
      </c>
      <c r="Z1510" s="126">
        <v>0</v>
      </c>
      <c r="AA1510" s="127">
        <f t="shared" si="3387"/>
        <v>0</v>
      </c>
      <c r="AB1510" s="127">
        <f t="shared" si="3388"/>
        <v>0</v>
      </c>
      <c r="AC1510" s="126">
        <v>0</v>
      </c>
      <c r="AD1510" s="126">
        <v>0</v>
      </c>
      <c r="AE1510" s="127">
        <f t="shared" si="3389"/>
        <v>0</v>
      </c>
      <c r="AF1510" s="126">
        <v>0</v>
      </c>
      <c r="AG1510" s="126">
        <v>0</v>
      </c>
      <c r="AH1510" s="127">
        <f t="shared" si="3390"/>
        <v>0</v>
      </c>
      <c r="AI1510" s="127">
        <f t="shared" si="3391"/>
        <v>0</v>
      </c>
      <c r="AJ1510" s="126">
        <v>0</v>
      </c>
      <c r="AK1510" s="126">
        <v>0</v>
      </c>
      <c r="AL1510" s="127">
        <f t="shared" si="3392"/>
        <v>0</v>
      </c>
      <c r="AM1510" s="126">
        <v>0</v>
      </c>
      <c r="AN1510" s="126">
        <v>0</v>
      </c>
      <c r="AO1510" s="127">
        <f t="shared" si="3393"/>
        <v>0</v>
      </c>
      <c r="AP1510" s="127">
        <f t="shared" si="3394"/>
        <v>0</v>
      </c>
      <c r="AQ1510" s="126">
        <v>0</v>
      </c>
      <c r="AR1510" s="126">
        <v>0</v>
      </c>
      <c r="AS1510" s="127">
        <f t="shared" si="3395"/>
        <v>0</v>
      </c>
      <c r="AT1510" s="126">
        <v>0</v>
      </c>
      <c r="AU1510" s="126">
        <v>0</v>
      </c>
      <c r="AV1510" s="127">
        <f t="shared" si="3396"/>
        <v>0</v>
      </c>
      <c r="AW1510" s="127">
        <f t="shared" si="3397"/>
        <v>0</v>
      </c>
      <c r="AX1510" s="126">
        <v>0</v>
      </c>
      <c r="AY1510" s="126">
        <v>0</v>
      </c>
      <c r="AZ1510" s="127">
        <f t="shared" si="3398"/>
        <v>0</v>
      </c>
      <c r="BA1510" s="126">
        <v>0</v>
      </c>
      <c r="BB1510" s="126">
        <v>0</v>
      </c>
      <c r="BC1510" s="127">
        <f t="shared" si="3399"/>
        <v>0</v>
      </c>
      <c r="BD1510" s="127">
        <f t="shared" si="3400"/>
        <v>0</v>
      </c>
      <c r="BE1510" s="128" t="s">
        <v>50</v>
      </c>
      <c r="BF1510" s="129"/>
      <c r="BG1510" s="138"/>
      <c r="BH1510" s="152" t="s">
        <v>128</v>
      </c>
      <c r="BI1510" s="152"/>
    </row>
    <row r="1511" spans="2:62" s="104" customFormat="1" ht="36.75" hidden="1" customHeight="1">
      <c r="B1511" s="49"/>
      <c r="C1511" s="165"/>
      <c r="D1511" s="49"/>
      <c r="E1511" s="49"/>
      <c r="F1511" s="132">
        <v>3</v>
      </c>
      <c r="G1511" s="135" t="s">
        <v>460</v>
      </c>
      <c r="H1511" s="126">
        <v>0</v>
      </c>
      <c r="I1511" s="126">
        <v>0</v>
      </c>
      <c r="J1511" s="127">
        <f t="shared" si="3380"/>
        <v>0</v>
      </c>
      <c r="K1511" s="126">
        <v>0</v>
      </c>
      <c r="L1511" s="126">
        <v>0</v>
      </c>
      <c r="M1511" s="127">
        <f t="shared" si="3381"/>
        <v>0</v>
      </c>
      <c r="N1511" s="127">
        <f t="shared" si="3382"/>
        <v>0</v>
      </c>
      <c r="O1511" s="126">
        <v>0</v>
      </c>
      <c r="P1511" s="126">
        <v>0</v>
      </c>
      <c r="Q1511" s="127">
        <f t="shared" si="3383"/>
        <v>0</v>
      </c>
      <c r="R1511" s="126">
        <v>0</v>
      </c>
      <c r="S1511" s="126">
        <v>0</v>
      </c>
      <c r="T1511" s="127">
        <f t="shared" si="3384"/>
        <v>0</v>
      </c>
      <c r="U1511" s="127">
        <f t="shared" si="3385"/>
        <v>0</v>
      </c>
      <c r="V1511" s="126">
        <v>0</v>
      </c>
      <c r="W1511" s="126">
        <v>0</v>
      </c>
      <c r="X1511" s="127">
        <f t="shared" si="3386"/>
        <v>0</v>
      </c>
      <c r="Y1511" s="126">
        <v>0</v>
      </c>
      <c r="Z1511" s="126">
        <v>0</v>
      </c>
      <c r="AA1511" s="127">
        <f t="shared" si="3387"/>
        <v>0</v>
      </c>
      <c r="AB1511" s="127">
        <f t="shared" si="3388"/>
        <v>0</v>
      </c>
      <c r="AC1511" s="126">
        <v>0</v>
      </c>
      <c r="AD1511" s="126">
        <v>0</v>
      </c>
      <c r="AE1511" s="127">
        <f t="shared" si="3389"/>
        <v>0</v>
      </c>
      <c r="AF1511" s="126">
        <v>0</v>
      </c>
      <c r="AG1511" s="126">
        <v>0</v>
      </c>
      <c r="AH1511" s="127">
        <f t="shared" si="3390"/>
        <v>0</v>
      </c>
      <c r="AI1511" s="127">
        <f t="shared" si="3391"/>
        <v>0</v>
      </c>
      <c r="AJ1511" s="126">
        <v>0</v>
      </c>
      <c r="AK1511" s="126">
        <v>0</v>
      </c>
      <c r="AL1511" s="127">
        <f t="shared" si="3392"/>
        <v>0</v>
      </c>
      <c r="AM1511" s="126">
        <v>0</v>
      </c>
      <c r="AN1511" s="126">
        <v>0</v>
      </c>
      <c r="AO1511" s="127">
        <f t="shared" si="3393"/>
        <v>0</v>
      </c>
      <c r="AP1511" s="127">
        <f t="shared" si="3394"/>
        <v>0</v>
      </c>
      <c r="AQ1511" s="126">
        <v>0</v>
      </c>
      <c r="AR1511" s="126">
        <v>0</v>
      </c>
      <c r="AS1511" s="127">
        <f t="shared" si="3395"/>
        <v>0</v>
      </c>
      <c r="AT1511" s="126">
        <v>0</v>
      </c>
      <c r="AU1511" s="126">
        <v>0</v>
      </c>
      <c r="AV1511" s="127">
        <f t="shared" si="3396"/>
        <v>0</v>
      </c>
      <c r="AW1511" s="127">
        <f t="shared" si="3397"/>
        <v>0</v>
      </c>
      <c r="AX1511" s="126">
        <v>0</v>
      </c>
      <c r="AY1511" s="126">
        <v>0</v>
      </c>
      <c r="AZ1511" s="127">
        <f t="shared" si="3398"/>
        <v>0</v>
      </c>
      <c r="BA1511" s="126">
        <v>0</v>
      </c>
      <c r="BB1511" s="126">
        <v>0</v>
      </c>
      <c r="BC1511" s="127">
        <f t="shared" si="3399"/>
        <v>0</v>
      </c>
      <c r="BD1511" s="127">
        <f t="shared" si="3400"/>
        <v>0</v>
      </c>
      <c r="BE1511" s="128" t="s">
        <v>50</v>
      </c>
      <c r="BF1511" s="129"/>
      <c r="BG1511" s="138"/>
      <c r="BH1511" s="152" t="s">
        <v>128</v>
      </c>
      <c r="BI1511" s="152"/>
    </row>
    <row r="1512" spans="2:62" s="104" customFormat="1" ht="36.75" hidden="1" customHeight="1">
      <c r="B1512" s="49"/>
      <c r="C1512" s="165"/>
      <c r="D1512" s="49"/>
      <c r="E1512" s="49"/>
      <c r="F1512" s="132">
        <v>4</v>
      </c>
      <c r="G1512" s="135" t="s">
        <v>442</v>
      </c>
      <c r="H1512" s="126">
        <v>0</v>
      </c>
      <c r="I1512" s="126">
        <v>0</v>
      </c>
      <c r="J1512" s="127">
        <f t="shared" si="3380"/>
        <v>0</v>
      </c>
      <c r="K1512" s="126">
        <v>0</v>
      </c>
      <c r="L1512" s="126">
        <v>0</v>
      </c>
      <c r="M1512" s="127">
        <f t="shared" si="3381"/>
        <v>0</v>
      </c>
      <c r="N1512" s="127">
        <f t="shared" si="3382"/>
        <v>0</v>
      </c>
      <c r="O1512" s="126">
        <v>0</v>
      </c>
      <c r="P1512" s="126">
        <v>0</v>
      </c>
      <c r="Q1512" s="127">
        <f t="shared" si="3383"/>
        <v>0</v>
      </c>
      <c r="R1512" s="126">
        <v>0</v>
      </c>
      <c r="S1512" s="126">
        <v>0</v>
      </c>
      <c r="T1512" s="127">
        <f t="shared" si="3384"/>
        <v>0</v>
      </c>
      <c r="U1512" s="127">
        <f t="shared" si="3385"/>
        <v>0</v>
      </c>
      <c r="V1512" s="126">
        <v>0</v>
      </c>
      <c r="W1512" s="126">
        <v>0</v>
      </c>
      <c r="X1512" s="127">
        <f t="shared" si="3386"/>
        <v>0</v>
      </c>
      <c r="Y1512" s="126">
        <v>0</v>
      </c>
      <c r="Z1512" s="126">
        <v>0</v>
      </c>
      <c r="AA1512" s="127">
        <f t="shared" si="3387"/>
        <v>0</v>
      </c>
      <c r="AB1512" s="127">
        <f t="shared" si="3388"/>
        <v>0</v>
      </c>
      <c r="AC1512" s="126">
        <v>0</v>
      </c>
      <c r="AD1512" s="126">
        <v>0</v>
      </c>
      <c r="AE1512" s="127">
        <f t="shared" si="3389"/>
        <v>0</v>
      </c>
      <c r="AF1512" s="126">
        <v>0</v>
      </c>
      <c r="AG1512" s="126">
        <v>0</v>
      </c>
      <c r="AH1512" s="127">
        <f t="shared" si="3390"/>
        <v>0</v>
      </c>
      <c r="AI1512" s="127">
        <f t="shared" si="3391"/>
        <v>0</v>
      </c>
      <c r="AJ1512" s="126">
        <v>0</v>
      </c>
      <c r="AK1512" s="126">
        <v>0</v>
      </c>
      <c r="AL1512" s="127">
        <f t="shared" si="3392"/>
        <v>0</v>
      </c>
      <c r="AM1512" s="126">
        <v>0</v>
      </c>
      <c r="AN1512" s="126">
        <v>0</v>
      </c>
      <c r="AO1512" s="127">
        <f t="shared" si="3393"/>
        <v>0</v>
      </c>
      <c r="AP1512" s="127">
        <f t="shared" si="3394"/>
        <v>0</v>
      </c>
      <c r="AQ1512" s="126">
        <v>0</v>
      </c>
      <c r="AR1512" s="126">
        <v>0</v>
      </c>
      <c r="AS1512" s="127">
        <f t="shared" si="3395"/>
        <v>0</v>
      </c>
      <c r="AT1512" s="126">
        <v>0</v>
      </c>
      <c r="AU1512" s="126">
        <v>0</v>
      </c>
      <c r="AV1512" s="127">
        <f t="shared" si="3396"/>
        <v>0</v>
      </c>
      <c r="AW1512" s="127">
        <f t="shared" si="3397"/>
        <v>0</v>
      </c>
      <c r="AX1512" s="126">
        <v>0</v>
      </c>
      <c r="AY1512" s="126">
        <v>0</v>
      </c>
      <c r="AZ1512" s="127">
        <f t="shared" si="3398"/>
        <v>0</v>
      </c>
      <c r="BA1512" s="126">
        <v>0</v>
      </c>
      <c r="BB1512" s="126">
        <v>0</v>
      </c>
      <c r="BC1512" s="127">
        <f t="shared" si="3399"/>
        <v>0</v>
      </c>
      <c r="BD1512" s="127">
        <f t="shared" si="3400"/>
        <v>0</v>
      </c>
      <c r="BE1512" s="128" t="s">
        <v>50</v>
      </c>
      <c r="BF1512" s="129"/>
      <c r="BG1512" s="138"/>
      <c r="BH1512" s="152" t="s">
        <v>128</v>
      </c>
      <c r="BI1512" s="152"/>
    </row>
    <row r="1513" spans="2:62" s="104" customFormat="1" ht="36.75" hidden="1" customHeight="1">
      <c r="B1513" s="49"/>
      <c r="C1513" s="165"/>
      <c r="D1513" s="49"/>
      <c r="E1513" s="49"/>
      <c r="F1513" s="132">
        <v>5</v>
      </c>
      <c r="G1513" s="135" t="s">
        <v>892</v>
      </c>
      <c r="H1513" s="126">
        <v>0</v>
      </c>
      <c r="I1513" s="126">
        <v>0</v>
      </c>
      <c r="J1513" s="127">
        <f t="shared" si="3380"/>
        <v>0</v>
      </c>
      <c r="K1513" s="126">
        <v>0</v>
      </c>
      <c r="L1513" s="126">
        <v>0</v>
      </c>
      <c r="M1513" s="127">
        <f t="shared" si="3381"/>
        <v>0</v>
      </c>
      <c r="N1513" s="127">
        <f t="shared" si="3382"/>
        <v>0</v>
      </c>
      <c r="O1513" s="126">
        <v>0</v>
      </c>
      <c r="P1513" s="126">
        <v>0</v>
      </c>
      <c r="Q1513" s="127">
        <f t="shared" si="3383"/>
        <v>0</v>
      </c>
      <c r="R1513" s="126">
        <v>0</v>
      </c>
      <c r="S1513" s="126">
        <v>0</v>
      </c>
      <c r="T1513" s="127">
        <f t="shared" si="3384"/>
        <v>0</v>
      </c>
      <c r="U1513" s="127">
        <f t="shared" si="3385"/>
        <v>0</v>
      </c>
      <c r="V1513" s="126">
        <v>0</v>
      </c>
      <c r="W1513" s="126">
        <v>0</v>
      </c>
      <c r="X1513" s="127">
        <f t="shared" si="3386"/>
        <v>0</v>
      </c>
      <c r="Y1513" s="126">
        <v>0</v>
      </c>
      <c r="Z1513" s="126">
        <v>0</v>
      </c>
      <c r="AA1513" s="127">
        <f t="shared" si="3387"/>
        <v>0</v>
      </c>
      <c r="AB1513" s="127">
        <f t="shared" si="3388"/>
        <v>0</v>
      </c>
      <c r="AC1513" s="126">
        <v>0</v>
      </c>
      <c r="AD1513" s="126">
        <v>0</v>
      </c>
      <c r="AE1513" s="127">
        <f t="shared" si="3389"/>
        <v>0</v>
      </c>
      <c r="AF1513" s="126">
        <v>0</v>
      </c>
      <c r="AG1513" s="126">
        <v>0</v>
      </c>
      <c r="AH1513" s="127">
        <f t="shared" si="3390"/>
        <v>0</v>
      </c>
      <c r="AI1513" s="127">
        <f t="shared" si="3391"/>
        <v>0</v>
      </c>
      <c r="AJ1513" s="126">
        <v>0</v>
      </c>
      <c r="AK1513" s="126">
        <v>0</v>
      </c>
      <c r="AL1513" s="127">
        <f t="shared" si="3392"/>
        <v>0</v>
      </c>
      <c r="AM1513" s="126">
        <v>0</v>
      </c>
      <c r="AN1513" s="126">
        <v>0</v>
      </c>
      <c r="AO1513" s="127">
        <f t="shared" si="3393"/>
        <v>0</v>
      </c>
      <c r="AP1513" s="127">
        <f t="shared" si="3394"/>
        <v>0</v>
      </c>
      <c r="AQ1513" s="126">
        <v>0</v>
      </c>
      <c r="AR1513" s="126">
        <v>0</v>
      </c>
      <c r="AS1513" s="127">
        <f t="shared" si="3395"/>
        <v>0</v>
      </c>
      <c r="AT1513" s="126">
        <v>0</v>
      </c>
      <c r="AU1513" s="126">
        <v>0</v>
      </c>
      <c r="AV1513" s="127">
        <f t="shared" si="3396"/>
        <v>0</v>
      </c>
      <c r="AW1513" s="127">
        <f t="shared" si="3397"/>
        <v>0</v>
      </c>
      <c r="AX1513" s="126">
        <v>0</v>
      </c>
      <c r="AY1513" s="126">
        <v>0</v>
      </c>
      <c r="AZ1513" s="127">
        <f t="shared" si="3398"/>
        <v>0</v>
      </c>
      <c r="BA1513" s="126">
        <v>0</v>
      </c>
      <c r="BB1513" s="126">
        <v>0</v>
      </c>
      <c r="BC1513" s="127">
        <f t="shared" si="3399"/>
        <v>0</v>
      </c>
      <c r="BD1513" s="127">
        <f t="shared" si="3400"/>
        <v>0</v>
      </c>
      <c r="BE1513" s="128" t="s">
        <v>50</v>
      </c>
      <c r="BF1513" s="129"/>
      <c r="BG1513" s="138"/>
      <c r="BH1513" s="152" t="s">
        <v>128</v>
      </c>
      <c r="BI1513" s="152"/>
    </row>
    <row r="1514" spans="2:62" s="104" customFormat="1" ht="36.75" hidden="1" customHeight="1">
      <c r="B1514" s="49"/>
      <c r="C1514" s="165"/>
      <c r="D1514" s="49"/>
      <c r="E1514" s="49"/>
      <c r="F1514" s="132">
        <v>6</v>
      </c>
      <c r="G1514" s="135" t="s">
        <v>893</v>
      </c>
      <c r="H1514" s="126">
        <v>0</v>
      </c>
      <c r="I1514" s="126">
        <v>0</v>
      </c>
      <c r="J1514" s="127">
        <f t="shared" si="3380"/>
        <v>0</v>
      </c>
      <c r="K1514" s="126">
        <v>0</v>
      </c>
      <c r="L1514" s="126">
        <v>0</v>
      </c>
      <c r="M1514" s="127">
        <f t="shared" si="3381"/>
        <v>0</v>
      </c>
      <c r="N1514" s="127">
        <f t="shared" si="3382"/>
        <v>0</v>
      </c>
      <c r="O1514" s="126">
        <v>0</v>
      </c>
      <c r="P1514" s="126">
        <v>0</v>
      </c>
      <c r="Q1514" s="127">
        <f t="shared" si="3383"/>
        <v>0</v>
      </c>
      <c r="R1514" s="126">
        <v>0</v>
      </c>
      <c r="S1514" s="126">
        <v>0</v>
      </c>
      <c r="T1514" s="127">
        <f t="shared" si="3384"/>
        <v>0</v>
      </c>
      <c r="U1514" s="127">
        <f t="shared" si="3385"/>
        <v>0</v>
      </c>
      <c r="V1514" s="126">
        <v>0</v>
      </c>
      <c r="W1514" s="126">
        <v>0</v>
      </c>
      <c r="X1514" s="127">
        <f t="shared" si="3386"/>
        <v>0</v>
      </c>
      <c r="Y1514" s="126">
        <v>0</v>
      </c>
      <c r="Z1514" s="126">
        <v>0</v>
      </c>
      <c r="AA1514" s="127">
        <f t="shared" si="3387"/>
        <v>0</v>
      </c>
      <c r="AB1514" s="127">
        <f t="shared" si="3388"/>
        <v>0</v>
      </c>
      <c r="AC1514" s="126">
        <v>0</v>
      </c>
      <c r="AD1514" s="126">
        <v>0</v>
      </c>
      <c r="AE1514" s="127">
        <f t="shared" si="3389"/>
        <v>0</v>
      </c>
      <c r="AF1514" s="126">
        <v>0</v>
      </c>
      <c r="AG1514" s="126">
        <v>0</v>
      </c>
      <c r="AH1514" s="127">
        <f t="shared" si="3390"/>
        <v>0</v>
      </c>
      <c r="AI1514" s="127">
        <f t="shared" si="3391"/>
        <v>0</v>
      </c>
      <c r="AJ1514" s="126">
        <v>0</v>
      </c>
      <c r="AK1514" s="126">
        <v>0</v>
      </c>
      <c r="AL1514" s="127">
        <f t="shared" si="3392"/>
        <v>0</v>
      </c>
      <c r="AM1514" s="126">
        <v>0</v>
      </c>
      <c r="AN1514" s="126">
        <v>0</v>
      </c>
      <c r="AO1514" s="127">
        <f t="shared" si="3393"/>
        <v>0</v>
      </c>
      <c r="AP1514" s="127">
        <f t="shared" si="3394"/>
        <v>0</v>
      </c>
      <c r="AQ1514" s="126">
        <v>0</v>
      </c>
      <c r="AR1514" s="126">
        <v>0</v>
      </c>
      <c r="AS1514" s="127">
        <f t="shared" si="3395"/>
        <v>0</v>
      </c>
      <c r="AT1514" s="126">
        <v>0</v>
      </c>
      <c r="AU1514" s="126">
        <v>0</v>
      </c>
      <c r="AV1514" s="127">
        <f t="shared" si="3396"/>
        <v>0</v>
      </c>
      <c r="AW1514" s="127">
        <f t="shared" si="3397"/>
        <v>0</v>
      </c>
      <c r="AX1514" s="126">
        <v>0</v>
      </c>
      <c r="AY1514" s="126">
        <v>0</v>
      </c>
      <c r="AZ1514" s="127">
        <f t="shared" si="3398"/>
        <v>0</v>
      </c>
      <c r="BA1514" s="126">
        <v>0</v>
      </c>
      <c r="BB1514" s="126">
        <v>0</v>
      </c>
      <c r="BC1514" s="127">
        <f t="shared" si="3399"/>
        <v>0</v>
      </c>
      <c r="BD1514" s="127">
        <f t="shared" si="3400"/>
        <v>0</v>
      </c>
      <c r="BE1514" s="128" t="s">
        <v>50</v>
      </c>
      <c r="BF1514" s="129"/>
      <c r="BG1514" s="138"/>
      <c r="BH1514" s="152" t="s">
        <v>128</v>
      </c>
      <c r="BI1514" s="152"/>
    </row>
    <row r="1515" spans="2:62" s="104" customFormat="1" ht="36.75" hidden="1" customHeight="1">
      <c r="B1515" s="49"/>
      <c r="C1515" s="165"/>
      <c r="D1515" s="49"/>
      <c r="E1515" s="49"/>
      <c r="F1515" s="132">
        <v>7</v>
      </c>
      <c r="G1515" s="135" t="s">
        <v>894</v>
      </c>
      <c r="H1515" s="126">
        <v>0</v>
      </c>
      <c r="I1515" s="126">
        <v>0</v>
      </c>
      <c r="J1515" s="127">
        <f t="shared" si="3380"/>
        <v>0</v>
      </c>
      <c r="K1515" s="126">
        <v>0</v>
      </c>
      <c r="L1515" s="126">
        <v>0</v>
      </c>
      <c r="M1515" s="127">
        <f t="shared" si="3381"/>
        <v>0</v>
      </c>
      <c r="N1515" s="127">
        <f t="shared" si="3382"/>
        <v>0</v>
      </c>
      <c r="O1515" s="126">
        <v>0</v>
      </c>
      <c r="P1515" s="126">
        <v>0</v>
      </c>
      <c r="Q1515" s="127">
        <f t="shared" si="3383"/>
        <v>0</v>
      </c>
      <c r="R1515" s="126">
        <v>0</v>
      </c>
      <c r="S1515" s="126">
        <v>0</v>
      </c>
      <c r="T1515" s="127">
        <f t="shared" si="3384"/>
        <v>0</v>
      </c>
      <c r="U1515" s="127">
        <f t="shared" si="3385"/>
        <v>0</v>
      </c>
      <c r="V1515" s="126">
        <v>0</v>
      </c>
      <c r="W1515" s="126">
        <v>0</v>
      </c>
      <c r="X1515" s="127">
        <f t="shared" si="3386"/>
        <v>0</v>
      </c>
      <c r="Y1515" s="126">
        <v>0</v>
      </c>
      <c r="Z1515" s="126">
        <v>0</v>
      </c>
      <c r="AA1515" s="127">
        <f t="shared" si="3387"/>
        <v>0</v>
      </c>
      <c r="AB1515" s="127">
        <f t="shared" si="3388"/>
        <v>0</v>
      </c>
      <c r="AC1515" s="126">
        <v>0</v>
      </c>
      <c r="AD1515" s="126">
        <v>0</v>
      </c>
      <c r="AE1515" s="127">
        <f t="shared" si="3389"/>
        <v>0</v>
      </c>
      <c r="AF1515" s="126">
        <v>0</v>
      </c>
      <c r="AG1515" s="126">
        <v>0</v>
      </c>
      <c r="AH1515" s="127">
        <f t="shared" si="3390"/>
        <v>0</v>
      </c>
      <c r="AI1515" s="127">
        <f t="shared" si="3391"/>
        <v>0</v>
      </c>
      <c r="AJ1515" s="126">
        <v>0</v>
      </c>
      <c r="AK1515" s="126">
        <v>0</v>
      </c>
      <c r="AL1515" s="127">
        <f t="shared" si="3392"/>
        <v>0</v>
      </c>
      <c r="AM1515" s="126">
        <v>0</v>
      </c>
      <c r="AN1515" s="126">
        <v>0</v>
      </c>
      <c r="AO1515" s="127">
        <f t="shared" si="3393"/>
        <v>0</v>
      </c>
      <c r="AP1515" s="127">
        <f t="shared" si="3394"/>
        <v>0</v>
      </c>
      <c r="AQ1515" s="126">
        <v>0</v>
      </c>
      <c r="AR1515" s="126">
        <v>0</v>
      </c>
      <c r="AS1515" s="127">
        <f t="shared" si="3395"/>
        <v>0</v>
      </c>
      <c r="AT1515" s="126">
        <v>0</v>
      </c>
      <c r="AU1515" s="126">
        <v>0</v>
      </c>
      <c r="AV1515" s="127">
        <f t="shared" si="3396"/>
        <v>0</v>
      </c>
      <c r="AW1515" s="127">
        <f t="shared" si="3397"/>
        <v>0</v>
      </c>
      <c r="AX1515" s="126">
        <v>0</v>
      </c>
      <c r="AY1515" s="126">
        <v>0</v>
      </c>
      <c r="AZ1515" s="127">
        <f t="shared" si="3398"/>
        <v>0</v>
      </c>
      <c r="BA1515" s="126">
        <v>0</v>
      </c>
      <c r="BB1515" s="126">
        <v>0</v>
      </c>
      <c r="BC1515" s="127">
        <f t="shared" si="3399"/>
        <v>0</v>
      </c>
      <c r="BD1515" s="127">
        <f t="shared" si="3400"/>
        <v>0</v>
      </c>
      <c r="BE1515" s="128" t="s">
        <v>50</v>
      </c>
      <c r="BF1515" s="129"/>
      <c r="BG1515" s="138"/>
      <c r="BH1515" s="152" t="s">
        <v>128</v>
      </c>
      <c r="BI1515" s="152"/>
    </row>
    <row r="1516" spans="2:62" s="104" customFormat="1" ht="36.75" hidden="1" customHeight="1">
      <c r="B1516" s="49"/>
      <c r="C1516" s="165"/>
      <c r="D1516" s="49"/>
      <c r="E1516" s="49"/>
      <c r="F1516" s="132">
        <v>8</v>
      </c>
      <c r="G1516" s="135" t="s">
        <v>895</v>
      </c>
      <c r="H1516" s="126">
        <v>0</v>
      </c>
      <c r="I1516" s="126">
        <v>0</v>
      </c>
      <c r="J1516" s="127">
        <f t="shared" si="3380"/>
        <v>0</v>
      </c>
      <c r="K1516" s="126">
        <v>0</v>
      </c>
      <c r="L1516" s="126">
        <v>0</v>
      </c>
      <c r="M1516" s="127">
        <f t="shared" si="3381"/>
        <v>0</v>
      </c>
      <c r="N1516" s="127">
        <f t="shared" si="3382"/>
        <v>0</v>
      </c>
      <c r="O1516" s="126">
        <v>0</v>
      </c>
      <c r="P1516" s="126">
        <v>0</v>
      </c>
      <c r="Q1516" s="127">
        <f t="shared" si="3383"/>
        <v>0</v>
      </c>
      <c r="R1516" s="126">
        <v>0</v>
      </c>
      <c r="S1516" s="126">
        <v>0</v>
      </c>
      <c r="T1516" s="127">
        <f t="shared" si="3384"/>
        <v>0</v>
      </c>
      <c r="U1516" s="127">
        <f t="shared" si="3385"/>
        <v>0</v>
      </c>
      <c r="V1516" s="126">
        <v>0</v>
      </c>
      <c r="W1516" s="126">
        <v>0</v>
      </c>
      <c r="X1516" s="127">
        <f t="shared" si="3386"/>
        <v>0</v>
      </c>
      <c r="Y1516" s="126">
        <v>0</v>
      </c>
      <c r="Z1516" s="126">
        <v>0</v>
      </c>
      <c r="AA1516" s="127">
        <f t="shared" si="3387"/>
        <v>0</v>
      </c>
      <c r="AB1516" s="127">
        <f t="shared" si="3388"/>
        <v>0</v>
      </c>
      <c r="AC1516" s="126">
        <v>0</v>
      </c>
      <c r="AD1516" s="126">
        <v>0</v>
      </c>
      <c r="AE1516" s="127">
        <f t="shared" si="3389"/>
        <v>0</v>
      </c>
      <c r="AF1516" s="126">
        <v>0</v>
      </c>
      <c r="AG1516" s="126">
        <v>0</v>
      </c>
      <c r="AH1516" s="127">
        <f t="shared" si="3390"/>
        <v>0</v>
      </c>
      <c r="AI1516" s="127">
        <f t="shared" si="3391"/>
        <v>0</v>
      </c>
      <c r="AJ1516" s="126">
        <v>0</v>
      </c>
      <c r="AK1516" s="126">
        <v>0</v>
      </c>
      <c r="AL1516" s="127">
        <f t="shared" si="3392"/>
        <v>0</v>
      </c>
      <c r="AM1516" s="126">
        <v>0</v>
      </c>
      <c r="AN1516" s="126">
        <v>0</v>
      </c>
      <c r="AO1516" s="127">
        <f t="shared" si="3393"/>
        <v>0</v>
      </c>
      <c r="AP1516" s="127">
        <f t="shared" si="3394"/>
        <v>0</v>
      </c>
      <c r="AQ1516" s="126">
        <v>0</v>
      </c>
      <c r="AR1516" s="126">
        <v>0</v>
      </c>
      <c r="AS1516" s="127">
        <f t="shared" si="3395"/>
        <v>0</v>
      </c>
      <c r="AT1516" s="126">
        <v>0</v>
      </c>
      <c r="AU1516" s="126">
        <v>0</v>
      </c>
      <c r="AV1516" s="127">
        <f t="shared" si="3396"/>
        <v>0</v>
      </c>
      <c r="AW1516" s="127">
        <f t="shared" si="3397"/>
        <v>0</v>
      </c>
      <c r="AX1516" s="126">
        <v>0</v>
      </c>
      <c r="AY1516" s="126">
        <v>0</v>
      </c>
      <c r="AZ1516" s="127">
        <f t="shared" si="3398"/>
        <v>0</v>
      </c>
      <c r="BA1516" s="126">
        <v>0</v>
      </c>
      <c r="BB1516" s="126">
        <v>0</v>
      </c>
      <c r="BC1516" s="127">
        <f t="shared" si="3399"/>
        <v>0</v>
      </c>
      <c r="BD1516" s="127">
        <f t="shared" si="3400"/>
        <v>0</v>
      </c>
      <c r="BE1516" s="128" t="s">
        <v>50</v>
      </c>
      <c r="BF1516" s="129"/>
      <c r="BG1516" s="138"/>
      <c r="BH1516" s="152" t="s">
        <v>128</v>
      </c>
      <c r="BI1516" s="152"/>
    </row>
    <row r="1517" spans="2:62" s="104" customFormat="1" ht="36.75" hidden="1" customHeight="1">
      <c r="B1517" s="49"/>
      <c r="C1517" s="165"/>
      <c r="D1517" s="49"/>
      <c r="E1517" s="49"/>
      <c r="F1517" s="132">
        <v>9</v>
      </c>
      <c r="G1517" s="135" t="s">
        <v>896</v>
      </c>
      <c r="H1517" s="126">
        <v>0</v>
      </c>
      <c r="I1517" s="126">
        <v>0</v>
      </c>
      <c r="J1517" s="127">
        <f>H1517+I1517</f>
        <v>0</v>
      </c>
      <c r="K1517" s="126">
        <v>0</v>
      </c>
      <c r="L1517" s="126">
        <v>0</v>
      </c>
      <c r="M1517" s="127">
        <f>K1517+L1517</f>
        <v>0</v>
      </c>
      <c r="N1517" s="127">
        <f>J1517+M1517</f>
        <v>0</v>
      </c>
      <c r="O1517" s="126">
        <v>0</v>
      </c>
      <c r="P1517" s="126">
        <v>0</v>
      </c>
      <c r="Q1517" s="127">
        <f t="shared" si="3383"/>
        <v>0</v>
      </c>
      <c r="R1517" s="126">
        <v>0</v>
      </c>
      <c r="S1517" s="126">
        <v>0</v>
      </c>
      <c r="T1517" s="127">
        <f t="shared" si="3384"/>
        <v>0</v>
      </c>
      <c r="U1517" s="127">
        <f t="shared" si="3385"/>
        <v>0</v>
      </c>
      <c r="V1517" s="126">
        <v>0</v>
      </c>
      <c r="W1517" s="126">
        <v>0</v>
      </c>
      <c r="X1517" s="127">
        <f t="shared" si="3386"/>
        <v>0</v>
      </c>
      <c r="Y1517" s="126">
        <v>0</v>
      </c>
      <c r="Z1517" s="126">
        <v>0</v>
      </c>
      <c r="AA1517" s="127">
        <f t="shared" si="3387"/>
        <v>0</v>
      </c>
      <c r="AB1517" s="127">
        <f t="shared" si="3388"/>
        <v>0</v>
      </c>
      <c r="AC1517" s="126">
        <v>0</v>
      </c>
      <c r="AD1517" s="126">
        <v>0</v>
      </c>
      <c r="AE1517" s="127">
        <f t="shared" si="3389"/>
        <v>0</v>
      </c>
      <c r="AF1517" s="126">
        <v>0</v>
      </c>
      <c r="AG1517" s="126">
        <v>0</v>
      </c>
      <c r="AH1517" s="127">
        <f t="shared" si="3390"/>
        <v>0</v>
      </c>
      <c r="AI1517" s="127">
        <f t="shared" si="3391"/>
        <v>0</v>
      </c>
      <c r="AJ1517" s="126">
        <v>0</v>
      </c>
      <c r="AK1517" s="126">
        <v>0</v>
      </c>
      <c r="AL1517" s="127">
        <f t="shared" si="3392"/>
        <v>0</v>
      </c>
      <c r="AM1517" s="126">
        <v>0</v>
      </c>
      <c r="AN1517" s="126">
        <v>0</v>
      </c>
      <c r="AO1517" s="127">
        <f t="shared" si="3393"/>
        <v>0</v>
      </c>
      <c r="AP1517" s="127">
        <f t="shared" si="3394"/>
        <v>0</v>
      </c>
      <c r="AQ1517" s="126">
        <v>0</v>
      </c>
      <c r="AR1517" s="126">
        <v>0</v>
      </c>
      <c r="AS1517" s="127">
        <f t="shared" si="3395"/>
        <v>0</v>
      </c>
      <c r="AT1517" s="126">
        <v>0</v>
      </c>
      <c r="AU1517" s="126">
        <v>0</v>
      </c>
      <c r="AV1517" s="127">
        <f t="shared" si="3396"/>
        <v>0</v>
      </c>
      <c r="AW1517" s="127">
        <f t="shared" si="3397"/>
        <v>0</v>
      </c>
      <c r="AX1517" s="126">
        <v>0</v>
      </c>
      <c r="AY1517" s="126">
        <v>0</v>
      </c>
      <c r="AZ1517" s="127">
        <f t="shared" si="3398"/>
        <v>0</v>
      </c>
      <c r="BA1517" s="126">
        <v>0</v>
      </c>
      <c r="BB1517" s="126">
        <v>0</v>
      </c>
      <c r="BC1517" s="127">
        <f t="shared" si="3399"/>
        <v>0</v>
      </c>
      <c r="BD1517" s="127">
        <f t="shared" si="3400"/>
        <v>0</v>
      </c>
      <c r="BE1517" s="128" t="s">
        <v>50</v>
      </c>
      <c r="BF1517" s="129"/>
      <c r="BG1517" s="138"/>
      <c r="BH1517" s="152" t="s">
        <v>128</v>
      </c>
      <c r="BI1517" s="152"/>
    </row>
    <row r="1518" spans="2:62" s="121" customFormat="1" ht="40.5" hidden="1">
      <c r="B1518" s="114">
        <v>2014</v>
      </c>
      <c r="C1518" s="115">
        <v>8317</v>
      </c>
      <c r="D1518" s="114">
        <v>9</v>
      </c>
      <c r="E1518" s="114">
        <v>564</v>
      </c>
      <c r="F1518" s="114"/>
      <c r="G1518" s="116" t="s">
        <v>92</v>
      </c>
      <c r="H1518" s="117">
        <f>H1519+H1520+H1521</f>
        <v>0</v>
      </c>
      <c r="I1518" s="117">
        <f t="shared" ref="I1518:O1518" si="3401">I1519+I1520+I1521</f>
        <v>0</v>
      </c>
      <c r="J1518" s="117">
        <f t="shared" si="3401"/>
        <v>0</v>
      </c>
      <c r="K1518" s="117">
        <f t="shared" si="3401"/>
        <v>0</v>
      </c>
      <c r="L1518" s="117">
        <f t="shared" si="3401"/>
        <v>0</v>
      </c>
      <c r="M1518" s="117">
        <f t="shared" si="3401"/>
        <v>0</v>
      </c>
      <c r="N1518" s="117">
        <f t="shared" si="3401"/>
        <v>0</v>
      </c>
      <c r="O1518" s="117">
        <f t="shared" si="3401"/>
        <v>0</v>
      </c>
      <c r="P1518" s="117">
        <f t="shared" ref="P1518:BD1518" si="3402">P1519+P1520+P1521</f>
        <v>0</v>
      </c>
      <c r="Q1518" s="117">
        <f t="shared" si="3402"/>
        <v>0</v>
      </c>
      <c r="R1518" s="117">
        <f t="shared" si="3402"/>
        <v>0</v>
      </c>
      <c r="S1518" s="117">
        <f t="shared" si="3402"/>
        <v>0</v>
      </c>
      <c r="T1518" s="117">
        <f t="shared" si="3402"/>
        <v>0</v>
      </c>
      <c r="U1518" s="117">
        <f t="shared" si="3402"/>
        <v>0</v>
      </c>
      <c r="V1518" s="117">
        <f t="shared" si="3402"/>
        <v>0</v>
      </c>
      <c r="W1518" s="117">
        <f t="shared" si="3402"/>
        <v>0</v>
      </c>
      <c r="X1518" s="117">
        <f t="shared" si="3402"/>
        <v>0</v>
      </c>
      <c r="Y1518" s="117">
        <f t="shared" si="3402"/>
        <v>0</v>
      </c>
      <c r="Z1518" s="117">
        <f t="shared" si="3402"/>
        <v>0</v>
      </c>
      <c r="AA1518" s="117">
        <f t="shared" si="3402"/>
        <v>0</v>
      </c>
      <c r="AB1518" s="117">
        <f t="shared" si="3402"/>
        <v>0</v>
      </c>
      <c r="AC1518" s="117">
        <f t="shared" si="3402"/>
        <v>0</v>
      </c>
      <c r="AD1518" s="117">
        <f t="shared" si="3402"/>
        <v>0</v>
      </c>
      <c r="AE1518" s="117">
        <f t="shared" si="3402"/>
        <v>0</v>
      </c>
      <c r="AF1518" s="117">
        <f t="shared" si="3402"/>
        <v>0</v>
      </c>
      <c r="AG1518" s="117">
        <f t="shared" si="3402"/>
        <v>0</v>
      </c>
      <c r="AH1518" s="117">
        <f t="shared" si="3402"/>
        <v>0</v>
      </c>
      <c r="AI1518" s="117">
        <f t="shared" si="3402"/>
        <v>0</v>
      </c>
      <c r="AJ1518" s="117">
        <f t="shared" si="3402"/>
        <v>0</v>
      </c>
      <c r="AK1518" s="117">
        <f t="shared" si="3402"/>
        <v>0</v>
      </c>
      <c r="AL1518" s="117">
        <f t="shared" si="3402"/>
        <v>0</v>
      </c>
      <c r="AM1518" s="117">
        <f t="shared" si="3402"/>
        <v>0</v>
      </c>
      <c r="AN1518" s="117">
        <f t="shared" si="3402"/>
        <v>0</v>
      </c>
      <c r="AO1518" s="117">
        <f t="shared" si="3402"/>
        <v>0</v>
      </c>
      <c r="AP1518" s="117">
        <f t="shared" si="3402"/>
        <v>0</v>
      </c>
      <c r="AQ1518" s="117">
        <f t="shared" si="3402"/>
        <v>0</v>
      </c>
      <c r="AR1518" s="117">
        <f t="shared" si="3402"/>
        <v>0</v>
      </c>
      <c r="AS1518" s="117">
        <f t="shared" si="3402"/>
        <v>0</v>
      </c>
      <c r="AT1518" s="117">
        <f t="shared" si="3402"/>
        <v>0</v>
      </c>
      <c r="AU1518" s="117">
        <f t="shared" si="3402"/>
        <v>0</v>
      </c>
      <c r="AV1518" s="117">
        <f t="shared" si="3402"/>
        <v>0</v>
      </c>
      <c r="AW1518" s="117">
        <f t="shared" si="3402"/>
        <v>0</v>
      </c>
      <c r="AX1518" s="117">
        <f t="shared" si="3402"/>
        <v>0</v>
      </c>
      <c r="AY1518" s="117">
        <f t="shared" si="3402"/>
        <v>0</v>
      </c>
      <c r="AZ1518" s="117">
        <f t="shared" si="3402"/>
        <v>0</v>
      </c>
      <c r="BA1518" s="117">
        <f t="shared" si="3402"/>
        <v>0</v>
      </c>
      <c r="BB1518" s="117">
        <f t="shared" si="3402"/>
        <v>0</v>
      </c>
      <c r="BC1518" s="117">
        <f t="shared" si="3402"/>
        <v>0</v>
      </c>
      <c r="BD1518" s="117">
        <f t="shared" si="3402"/>
        <v>0</v>
      </c>
      <c r="BE1518" s="118"/>
      <c r="BF1518" s="119"/>
      <c r="BG1518" s="118"/>
      <c r="BH1518" s="140"/>
      <c r="BI1518" s="140"/>
      <c r="BJ1518" s="104"/>
    </row>
    <row r="1519" spans="2:62" s="96" customFormat="1" hidden="1">
      <c r="B1519" s="122"/>
      <c r="C1519" s="143"/>
      <c r="D1519" s="122"/>
      <c r="E1519" s="122"/>
      <c r="F1519" s="132">
        <v>1</v>
      </c>
      <c r="G1519" s="133" t="s">
        <v>402</v>
      </c>
      <c r="H1519" s="126">
        <v>0</v>
      </c>
      <c r="I1519" s="126">
        <v>0</v>
      </c>
      <c r="J1519" s="127">
        <f>H1519+I1519</f>
        <v>0</v>
      </c>
      <c r="K1519" s="126">
        <v>0</v>
      </c>
      <c r="L1519" s="126">
        <v>0</v>
      </c>
      <c r="M1519" s="127">
        <f>K1519+L1519</f>
        <v>0</v>
      </c>
      <c r="N1519" s="127">
        <f>J1519+M1519</f>
        <v>0</v>
      </c>
      <c r="O1519" s="126">
        <v>0</v>
      </c>
      <c r="P1519" s="126">
        <v>0</v>
      </c>
      <c r="Q1519" s="127">
        <f t="shared" ref="Q1519:Q1521" si="3403">O1519+P1519</f>
        <v>0</v>
      </c>
      <c r="R1519" s="126">
        <v>0</v>
      </c>
      <c r="S1519" s="126">
        <v>0</v>
      </c>
      <c r="T1519" s="127">
        <f t="shared" ref="T1519:T1521" si="3404">R1519+S1519</f>
        <v>0</v>
      </c>
      <c r="U1519" s="127">
        <f t="shared" ref="U1519:U1521" si="3405">Q1519+T1519</f>
        <v>0</v>
      </c>
      <c r="V1519" s="126">
        <v>0</v>
      </c>
      <c r="W1519" s="126">
        <v>0</v>
      </c>
      <c r="X1519" s="127">
        <f t="shared" ref="X1519:X1521" si="3406">V1519+W1519</f>
        <v>0</v>
      </c>
      <c r="Y1519" s="126">
        <v>0</v>
      </c>
      <c r="Z1519" s="126">
        <v>0</v>
      </c>
      <c r="AA1519" s="127">
        <f t="shared" ref="AA1519:AA1521" si="3407">Y1519+Z1519</f>
        <v>0</v>
      </c>
      <c r="AB1519" s="127">
        <f t="shared" ref="AB1519:AB1521" si="3408">X1519+AA1519</f>
        <v>0</v>
      </c>
      <c r="AC1519" s="126">
        <v>0</v>
      </c>
      <c r="AD1519" s="126">
        <v>0</v>
      </c>
      <c r="AE1519" s="127">
        <f t="shared" ref="AE1519:AE1521" si="3409">AC1519+AD1519</f>
        <v>0</v>
      </c>
      <c r="AF1519" s="126">
        <v>0</v>
      </c>
      <c r="AG1519" s="126">
        <v>0</v>
      </c>
      <c r="AH1519" s="127">
        <f t="shared" ref="AH1519:AH1521" si="3410">AF1519+AG1519</f>
        <v>0</v>
      </c>
      <c r="AI1519" s="127">
        <f t="shared" ref="AI1519:AI1521" si="3411">AE1519+AH1519</f>
        <v>0</v>
      </c>
      <c r="AJ1519" s="126">
        <v>0</v>
      </c>
      <c r="AK1519" s="126">
        <v>0</v>
      </c>
      <c r="AL1519" s="127">
        <f t="shared" ref="AL1519:AL1521" si="3412">AJ1519+AK1519</f>
        <v>0</v>
      </c>
      <c r="AM1519" s="126">
        <v>0</v>
      </c>
      <c r="AN1519" s="126">
        <v>0</v>
      </c>
      <c r="AO1519" s="127">
        <f t="shared" ref="AO1519:AO1521" si="3413">AM1519+AN1519</f>
        <v>0</v>
      </c>
      <c r="AP1519" s="127">
        <f t="shared" ref="AP1519:AP1521" si="3414">AL1519+AO1519</f>
        <v>0</v>
      </c>
      <c r="AQ1519" s="126">
        <v>0</v>
      </c>
      <c r="AR1519" s="126">
        <v>0</v>
      </c>
      <c r="AS1519" s="127">
        <f t="shared" ref="AS1519:AS1521" si="3415">AQ1519+AR1519</f>
        <v>0</v>
      </c>
      <c r="AT1519" s="126">
        <v>0</v>
      </c>
      <c r="AU1519" s="126">
        <v>0</v>
      </c>
      <c r="AV1519" s="127">
        <f t="shared" ref="AV1519:AV1521" si="3416">AT1519+AU1519</f>
        <v>0</v>
      </c>
      <c r="AW1519" s="127">
        <f t="shared" ref="AW1519:AW1521" si="3417">AS1519+AV1519</f>
        <v>0</v>
      </c>
      <c r="AX1519" s="126">
        <v>0</v>
      </c>
      <c r="AY1519" s="126">
        <v>0</v>
      </c>
      <c r="AZ1519" s="127">
        <f t="shared" ref="AZ1519:AZ1521" si="3418">AX1519+AY1519</f>
        <v>0</v>
      </c>
      <c r="BA1519" s="126">
        <v>0</v>
      </c>
      <c r="BB1519" s="126">
        <v>0</v>
      </c>
      <c r="BC1519" s="127">
        <f t="shared" ref="BC1519:BC1521" si="3419">BA1519+BB1519</f>
        <v>0</v>
      </c>
      <c r="BD1519" s="127">
        <f t="shared" ref="BD1519:BD1521" si="3420">AZ1519+BC1519</f>
        <v>0</v>
      </c>
      <c r="BE1519" s="128" t="s">
        <v>50</v>
      </c>
      <c r="BF1519" s="129"/>
      <c r="BG1519" s="138"/>
      <c r="BH1519" s="152" t="s">
        <v>128</v>
      </c>
      <c r="BI1519" s="152"/>
      <c r="BJ1519" s="104"/>
    </row>
    <row r="1520" spans="2:62" s="96" customFormat="1" ht="36.75" hidden="1" customHeight="1">
      <c r="B1520" s="122"/>
      <c r="C1520" s="143"/>
      <c r="D1520" s="122"/>
      <c r="E1520" s="122"/>
      <c r="F1520" s="132">
        <v>2</v>
      </c>
      <c r="G1520" s="135" t="s">
        <v>897</v>
      </c>
      <c r="H1520" s="126">
        <v>0</v>
      </c>
      <c r="I1520" s="126">
        <v>0</v>
      </c>
      <c r="J1520" s="127">
        <f>H1520+I1520</f>
        <v>0</v>
      </c>
      <c r="K1520" s="126">
        <v>0</v>
      </c>
      <c r="L1520" s="126">
        <v>0</v>
      </c>
      <c r="M1520" s="127">
        <f>K1520+L1520</f>
        <v>0</v>
      </c>
      <c r="N1520" s="127">
        <f>J1520+M1520</f>
        <v>0</v>
      </c>
      <c r="O1520" s="126">
        <v>0</v>
      </c>
      <c r="P1520" s="126">
        <v>0</v>
      </c>
      <c r="Q1520" s="127">
        <f t="shared" si="3403"/>
        <v>0</v>
      </c>
      <c r="R1520" s="126">
        <v>0</v>
      </c>
      <c r="S1520" s="126">
        <v>0</v>
      </c>
      <c r="T1520" s="127">
        <f t="shared" si="3404"/>
        <v>0</v>
      </c>
      <c r="U1520" s="127">
        <f t="shared" si="3405"/>
        <v>0</v>
      </c>
      <c r="V1520" s="126">
        <v>0</v>
      </c>
      <c r="W1520" s="126">
        <v>0</v>
      </c>
      <c r="X1520" s="127">
        <f t="shared" si="3406"/>
        <v>0</v>
      </c>
      <c r="Y1520" s="126">
        <v>0</v>
      </c>
      <c r="Z1520" s="126">
        <v>0</v>
      </c>
      <c r="AA1520" s="127">
        <f t="shared" si="3407"/>
        <v>0</v>
      </c>
      <c r="AB1520" s="127">
        <f t="shared" si="3408"/>
        <v>0</v>
      </c>
      <c r="AC1520" s="126">
        <v>0</v>
      </c>
      <c r="AD1520" s="126">
        <v>0</v>
      </c>
      <c r="AE1520" s="127">
        <f t="shared" si="3409"/>
        <v>0</v>
      </c>
      <c r="AF1520" s="126">
        <v>0</v>
      </c>
      <c r="AG1520" s="126">
        <v>0</v>
      </c>
      <c r="AH1520" s="127">
        <f t="shared" si="3410"/>
        <v>0</v>
      </c>
      <c r="AI1520" s="127">
        <f t="shared" si="3411"/>
        <v>0</v>
      </c>
      <c r="AJ1520" s="126">
        <v>0</v>
      </c>
      <c r="AK1520" s="126">
        <v>0</v>
      </c>
      <c r="AL1520" s="127">
        <f t="shared" si="3412"/>
        <v>0</v>
      </c>
      <c r="AM1520" s="126">
        <v>0</v>
      </c>
      <c r="AN1520" s="126">
        <v>0</v>
      </c>
      <c r="AO1520" s="127">
        <f t="shared" si="3413"/>
        <v>0</v>
      </c>
      <c r="AP1520" s="127">
        <f t="shared" si="3414"/>
        <v>0</v>
      </c>
      <c r="AQ1520" s="126">
        <v>0</v>
      </c>
      <c r="AR1520" s="126">
        <v>0</v>
      </c>
      <c r="AS1520" s="127">
        <f t="shared" si="3415"/>
        <v>0</v>
      </c>
      <c r="AT1520" s="126">
        <v>0</v>
      </c>
      <c r="AU1520" s="126">
        <v>0</v>
      </c>
      <c r="AV1520" s="127">
        <f t="shared" si="3416"/>
        <v>0</v>
      </c>
      <c r="AW1520" s="127">
        <f t="shared" si="3417"/>
        <v>0</v>
      </c>
      <c r="AX1520" s="126">
        <v>0</v>
      </c>
      <c r="AY1520" s="126">
        <v>0</v>
      </c>
      <c r="AZ1520" s="127">
        <f t="shared" si="3418"/>
        <v>0</v>
      </c>
      <c r="BA1520" s="126">
        <v>0</v>
      </c>
      <c r="BB1520" s="126">
        <v>0</v>
      </c>
      <c r="BC1520" s="127">
        <f t="shared" si="3419"/>
        <v>0</v>
      </c>
      <c r="BD1520" s="127">
        <f t="shared" si="3420"/>
        <v>0</v>
      </c>
      <c r="BE1520" s="128" t="s">
        <v>50</v>
      </c>
      <c r="BF1520" s="129"/>
      <c r="BG1520" s="138"/>
      <c r="BH1520" s="152" t="s">
        <v>128</v>
      </c>
      <c r="BI1520" s="152"/>
      <c r="BJ1520" s="104"/>
    </row>
    <row r="1521" spans="2:62" s="96" customFormat="1" ht="36.75" hidden="1" customHeight="1">
      <c r="B1521" s="122"/>
      <c r="C1521" s="143"/>
      <c r="D1521" s="122"/>
      <c r="E1521" s="122"/>
      <c r="F1521" s="132">
        <v>3</v>
      </c>
      <c r="G1521" s="135" t="s">
        <v>411</v>
      </c>
      <c r="H1521" s="126">
        <v>0</v>
      </c>
      <c r="I1521" s="126">
        <v>0</v>
      </c>
      <c r="J1521" s="127">
        <f>H1521+I1521</f>
        <v>0</v>
      </c>
      <c r="K1521" s="126">
        <v>0</v>
      </c>
      <c r="L1521" s="126">
        <v>0</v>
      </c>
      <c r="M1521" s="127">
        <f>K1521+L1521</f>
        <v>0</v>
      </c>
      <c r="N1521" s="127">
        <f>J1521+M1521</f>
        <v>0</v>
      </c>
      <c r="O1521" s="126">
        <v>0</v>
      </c>
      <c r="P1521" s="126">
        <v>0</v>
      </c>
      <c r="Q1521" s="127">
        <f t="shared" si="3403"/>
        <v>0</v>
      </c>
      <c r="R1521" s="126">
        <v>0</v>
      </c>
      <c r="S1521" s="126">
        <v>0</v>
      </c>
      <c r="T1521" s="127">
        <f t="shared" si="3404"/>
        <v>0</v>
      </c>
      <c r="U1521" s="127">
        <f t="shared" si="3405"/>
        <v>0</v>
      </c>
      <c r="V1521" s="126">
        <v>0</v>
      </c>
      <c r="W1521" s="126">
        <v>0</v>
      </c>
      <c r="X1521" s="127">
        <f t="shared" si="3406"/>
        <v>0</v>
      </c>
      <c r="Y1521" s="126">
        <v>0</v>
      </c>
      <c r="Z1521" s="126">
        <v>0</v>
      </c>
      <c r="AA1521" s="127">
        <f t="shared" si="3407"/>
        <v>0</v>
      </c>
      <c r="AB1521" s="127">
        <f t="shared" si="3408"/>
        <v>0</v>
      </c>
      <c r="AC1521" s="126">
        <v>0</v>
      </c>
      <c r="AD1521" s="126">
        <v>0</v>
      </c>
      <c r="AE1521" s="127">
        <f t="shared" si="3409"/>
        <v>0</v>
      </c>
      <c r="AF1521" s="126">
        <v>0</v>
      </c>
      <c r="AG1521" s="126">
        <v>0</v>
      </c>
      <c r="AH1521" s="127">
        <f t="shared" si="3410"/>
        <v>0</v>
      </c>
      <c r="AI1521" s="127">
        <f t="shared" si="3411"/>
        <v>0</v>
      </c>
      <c r="AJ1521" s="126">
        <v>0</v>
      </c>
      <c r="AK1521" s="126">
        <v>0</v>
      </c>
      <c r="AL1521" s="127">
        <f t="shared" si="3412"/>
        <v>0</v>
      </c>
      <c r="AM1521" s="126">
        <v>0</v>
      </c>
      <c r="AN1521" s="126">
        <v>0</v>
      </c>
      <c r="AO1521" s="127">
        <f t="shared" si="3413"/>
        <v>0</v>
      </c>
      <c r="AP1521" s="127">
        <f t="shared" si="3414"/>
        <v>0</v>
      </c>
      <c r="AQ1521" s="126">
        <v>0</v>
      </c>
      <c r="AR1521" s="126">
        <v>0</v>
      </c>
      <c r="AS1521" s="127">
        <f t="shared" si="3415"/>
        <v>0</v>
      </c>
      <c r="AT1521" s="126">
        <v>0</v>
      </c>
      <c r="AU1521" s="126">
        <v>0</v>
      </c>
      <c r="AV1521" s="127">
        <f t="shared" si="3416"/>
        <v>0</v>
      </c>
      <c r="AW1521" s="127">
        <f t="shared" si="3417"/>
        <v>0</v>
      </c>
      <c r="AX1521" s="126">
        <v>0</v>
      </c>
      <c r="AY1521" s="126">
        <v>0</v>
      </c>
      <c r="AZ1521" s="127">
        <f t="shared" si="3418"/>
        <v>0</v>
      </c>
      <c r="BA1521" s="126">
        <v>0</v>
      </c>
      <c r="BB1521" s="126">
        <v>0</v>
      </c>
      <c r="BC1521" s="127">
        <f t="shared" si="3419"/>
        <v>0</v>
      </c>
      <c r="BD1521" s="127">
        <f t="shared" si="3420"/>
        <v>0</v>
      </c>
      <c r="BE1521" s="128" t="s">
        <v>50</v>
      </c>
      <c r="BF1521" s="129"/>
      <c r="BG1521" s="138"/>
      <c r="BH1521" s="152" t="s">
        <v>128</v>
      </c>
      <c r="BI1521" s="152"/>
      <c r="BJ1521" s="104"/>
    </row>
    <row r="1522" spans="2:62" s="121" customFormat="1" hidden="1">
      <c r="B1522" s="114">
        <v>2014</v>
      </c>
      <c r="C1522" s="115">
        <v>8317</v>
      </c>
      <c r="D1522" s="114">
        <v>9</v>
      </c>
      <c r="E1522" s="114">
        <v>565</v>
      </c>
      <c r="F1522" s="114"/>
      <c r="G1522" s="116" t="s">
        <v>266</v>
      </c>
      <c r="H1522" s="117">
        <f>SUM(H1523:H1534)</f>
        <v>0</v>
      </c>
      <c r="I1522" s="117">
        <f t="shared" ref="I1522:O1522" si="3421">SUM(I1523:I1534)</f>
        <v>0</v>
      </c>
      <c r="J1522" s="117">
        <f t="shared" si="3421"/>
        <v>0</v>
      </c>
      <c r="K1522" s="117">
        <f t="shared" si="3421"/>
        <v>0</v>
      </c>
      <c r="L1522" s="117">
        <f t="shared" si="3421"/>
        <v>0</v>
      </c>
      <c r="M1522" s="117">
        <f t="shared" si="3421"/>
        <v>0</v>
      </c>
      <c r="N1522" s="117">
        <f t="shared" si="3421"/>
        <v>0</v>
      </c>
      <c r="O1522" s="117">
        <f t="shared" si="3421"/>
        <v>0</v>
      </c>
      <c r="P1522" s="117">
        <f t="shared" ref="P1522:BD1522" si="3422">SUM(P1523:P1534)</f>
        <v>0</v>
      </c>
      <c r="Q1522" s="117">
        <f t="shared" si="3422"/>
        <v>0</v>
      </c>
      <c r="R1522" s="117">
        <f t="shared" si="3422"/>
        <v>0</v>
      </c>
      <c r="S1522" s="117">
        <f t="shared" si="3422"/>
        <v>0</v>
      </c>
      <c r="T1522" s="117">
        <f t="shared" si="3422"/>
        <v>0</v>
      </c>
      <c r="U1522" s="117">
        <f t="shared" si="3422"/>
        <v>0</v>
      </c>
      <c r="V1522" s="117">
        <f t="shared" si="3422"/>
        <v>0</v>
      </c>
      <c r="W1522" s="117">
        <f t="shared" si="3422"/>
        <v>0</v>
      </c>
      <c r="X1522" s="117">
        <f t="shared" si="3422"/>
        <v>0</v>
      </c>
      <c r="Y1522" s="117">
        <f t="shared" si="3422"/>
        <v>0</v>
      </c>
      <c r="Z1522" s="117">
        <f t="shared" si="3422"/>
        <v>0</v>
      </c>
      <c r="AA1522" s="117">
        <f t="shared" si="3422"/>
        <v>0</v>
      </c>
      <c r="AB1522" s="117">
        <f t="shared" si="3422"/>
        <v>0</v>
      </c>
      <c r="AC1522" s="117">
        <f t="shared" si="3422"/>
        <v>0</v>
      </c>
      <c r="AD1522" s="117">
        <f t="shared" si="3422"/>
        <v>0</v>
      </c>
      <c r="AE1522" s="117">
        <f t="shared" si="3422"/>
        <v>0</v>
      </c>
      <c r="AF1522" s="117">
        <f t="shared" si="3422"/>
        <v>0</v>
      </c>
      <c r="AG1522" s="117">
        <f t="shared" si="3422"/>
        <v>0</v>
      </c>
      <c r="AH1522" s="117">
        <f t="shared" si="3422"/>
        <v>0</v>
      </c>
      <c r="AI1522" s="117">
        <f t="shared" si="3422"/>
        <v>0</v>
      </c>
      <c r="AJ1522" s="117">
        <f t="shared" si="3422"/>
        <v>0</v>
      </c>
      <c r="AK1522" s="117">
        <f t="shared" si="3422"/>
        <v>0</v>
      </c>
      <c r="AL1522" s="117">
        <f t="shared" si="3422"/>
        <v>0</v>
      </c>
      <c r="AM1522" s="117">
        <f t="shared" si="3422"/>
        <v>0</v>
      </c>
      <c r="AN1522" s="117">
        <f t="shared" si="3422"/>
        <v>0</v>
      </c>
      <c r="AO1522" s="117">
        <f t="shared" si="3422"/>
        <v>0</v>
      </c>
      <c r="AP1522" s="117">
        <f t="shared" si="3422"/>
        <v>0</v>
      </c>
      <c r="AQ1522" s="117">
        <f t="shared" si="3422"/>
        <v>0</v>
      </c>
      <c r="AR1522" s="117">
        <f t="shared" si="3422"/>
        <v>0</v>
      </c>
      <c r="AS1522" s="117">
        <f t="shared" si="3422"/>
        <v>0</v>
      </c>
      <c r="AT1522" s="117">
        <f t="shared" si="3422"/>
        <v>0</v>
      </c>
      <c r="AU1522" s="117">
        <f t="shared" si="3422"/>
        <v>0</v>
      </c>
      <c r="AV1522" s="117">
        <f t="shared" si="3422"/>
        <v>0</v>
      </c>
      <c r="AW1522" s="117">
        <f t="shared" si="3422"/>
        <v>0</v>
      </c>
      <c r="AX1522" s="117">
        <f t="shared" si="3422"/>
        <v>0</v>
      </c>
      <c r="AY1522" s="117">
        <f t="shared" si="3422"/>
        <v>0</v>
      </c>
      <c r="AZ1522" s="117">
        <f t="shared" si="3422"/>
        <v>0</v>
      </c>
      <c r="BA1522" s="117">
        <f t="shared" si="3422"/>
        <v>0</v>
      </c>
      <c r="BB1522" s="117">
        <f t="shared" si="3422"/>
        <v>0</v>
      </c>
      <c r="BC1522" s="117">
        <f t="shared" si="3422"/>
        <v>0</v>
      </c>
      <c r="BD1522" s="117">
        <f t="shared" si="3422"/>
        <v>0</v>
      </c>
      <c r="BE1522" s="118"/>
      <c r="BF1522" s="119"/>
      <c r="BG1522" s="118"/>
      <c r="BH1522" s="140"/>
      <c r="BI1522" s="140"/>
      <c r="BJ1522" s="104"/>
    </row>
    <row r="1523" spans="2:62" s="104" customFormat="1" ht="36.75" hidden="1" customHeight="1">
      <c r="B1523" s="49"/>
      <c r="C1523" s="165"/>
      <c r="D1523" s="49"/>
      <c r="E1523" s="49"/>
      <c r="F1523" s="132">
        <v>1</v>
      </c>
      <c r="G1523" s="135" t="s">
        <v>898</v>
      </c>
      <c r="H1523" s="126">
        <v>0</v>
      </c>
      <c r="I1523" s="126">
        <v>0</v>
      </c>
      <c r="J1523" s="127">
        <f t="shared" ref="J1523:J1534" si="3423">H1523+I1523</f>
        <v>0</v>
      </c>
      <c r="K1523" s="126">
        <v>0</v>
      </c>
      <c r="L1523" s="126">
        <v>0</v>
      </c>
      <c r="M1523" s="127">
        <f t="shared" ref="M1523:M1534" si="3424">K1523+L1523</f>
        <v>0</v>
      </c>
      <c r="N1523" s="127">
        <f t="shared" ref="N1523:N1534" si="3425">J1523+M1523</f>
        <v>0</v>
      </c>
      <c r="O1523" s="126">
        <v>0</v>
      </c>
      <c r="P1523" s="126">
        <v>0</v>
      </c>
      <c r="Q1523" s="127">
        <f t="shared" ref="Q1523:Q1534" si="3426">O1523+P1523</f>
        <v>0</v>
      </c>
      <c r="R1523" s="126">
        <v>0</v>
      </c>
      <c r="S1523" s="126">
        <v>0</v>
      </c>
      <c r="T1523" s="127">
        <f t="shared" ref="T1523:T1534" si="3427">R1523+S1523</f>
        <v>0</v>
      </c>
      <c r="U1523" s="127">
        <f t="shared" ref="U1523:U1534" si="3428">Q1523+T1523</f>
        <v>0</v>
      </c>
      <c r="V1523" s="126">
        <v>0</v>
      </c>
      <c r="W1523" s="126">
        <v>0</v>
      </c>
      <c r="X1523" s="127">
        <f t="shared" ref="X1523:X1534" si="3429">V1523+W1523</f>
        <v>0</v>
      </c>
      <c r="Y1523" s="126">
        <v>0</v>
      </c>
      <c r="Z1523" s="126">
        <v>0</v>
      </c>
      <c r="AA1523" s="127">
        <f t="shared" ref="AA1523:AA1534" si="3430">Y1523+Z1523</f>
        <v>0</v>
      </c>
      <c r="AB1523" s="127">
        <f t="shared" ref="AB1523:AB1534" si="3431">X1523+AA1523</f>
        <v>0</v>
      </c>
      <c r="AC1523" s="126">
        <v>0</v>
      </c>
      <c r="AD1523" s="126">
        <v>0</v>
      </c>
      <c r="AE1523" s="127">
        <f t="shared" ref="AE1523:AE1534" si="3432">AC1523+AD1523</f>
        <v>0</v>
      </c>
      <c r="AF1523" s="126">
        <v>0</v>
      </c>
      <c r="AG1523" s="126">
        <v>0</v>
      </c>
      <c r="AH1523" s="127">
        <f t="shared" ref="AH1523:AH1534" si="3433">AF1523+AG1523</f>
        <v>0</v>
      </c>
      <c r="AI1523" s="127">
        <f t="shared" ref="AI1523:AI1534" si="3434">AE1523+AH1523</f>
        <v>0</v>
      </c>
      <c r="AJ1523" s="126">
        <v>0</v>
      </c>
      <c r="AK1523" s="126">
        <v>0</v>
      </c>
      <c r="AL1523" s="127">
        <f t="shared" ref="AL1523:AL1534" si="3435">AJ1523+AK1523</f>
        <v>0</v>
      </c>
      <c r="AM1523" s="126">
        <v>0</v>
      </c>
      <c r="AN1523" s="126">
        <v>0</v>
      </c>
      <c r="AO1523" s="127">
        <f t="shared" ref="AO1523:AO1534" si="3436">AM1523+AN1523</f>
        <v>0</v>
      </c>
      <c r="AP1523" s="127">
        <f t="shared" ref="AP1523:AP1534" si="3437">AL1523+AO1523</f>
        <v>0</v>
      </c>
      <c r="AQ1523" s="126">
        <v>0</v>
      </c>
      <c r="AR1523" s="126">
        <v>0</v>
      </c>
      <c r="AS1523" s="127">
        <f t="shared" ref="AS1523:AS1534" si="3438">AQ1523+AR1523</f>
        <v>0</v>
      </c>
      <c r="AT1523" s="126">
        <v>0</v>
      </c>
      <c r="AU1523" s="126">
        <v>0</v>
      </c>
      <c r="AV1523" s="127">
        <f t="shared" ref="AV1523:AV1534" si="3439">AT1523+AU1523</f>
        <v>0</v>
      </c>
      <c r="AW1523" s="127">
        <f t="shared" ref="AW1523:AW1534" si="3440">AS1523+AV1523</f>
        <v>0</v>
      </c>
      <c r="AX1523" s="126">
        <v>0</v>
      </c>
      <c r="AY1523" s="126">
        <v>0</v>
      </c>
      <c r="AZ1523" s="127">
        <f t="shared" ref="AZ1523:AZ1534" si="3441">AX1523+AY1523</f>
        <v>0</v>
      </c>
      <c r="BA1523" s="126">
        <v>0</v>
      </c>
      <c r="BB1523" s="126">
        <v>0</v>
      </c>
      <c r="BC1523" s="127">
        <f t="shared" ref="BC1523:BC1534" si="3442">BA1523+BB1523</f>
        <v>0</v>
      </c>
      <c r="BD1523" s="127">
        <f t="shared" ref="BD1523:BD1534" si="3443">AZ1523+BC1523</f>
        <v>0</v>
      </c>
      <c r="BE1523" s="128" t="s">
        <v>50</v>
      </c>
      <c r="BF1523" s="129"/>
      <c r="BG1523" s="138"/>
      <c r="BH1523" s="152" t="s">
        <v>128</v>
      </c>
      <c r="BI1523" s="152"/>
    </row>
    <row r="1524" spans="2:62" s="104" customFormat="1" ht="36.75" hidden="1" customHeight="1">
      <c r="B1524" s="49"/>
      <c r="C1524" s="165"/>
      <c r="D1524" s="49"/>
      <c r="E1524" s="49"/>
      <c r="F1524" s="132">
        <v>2</v>
      </c>
      <c r="G1524" s="135" t="s">
        <v>899</v>
      </c>
      <c r="H1524" s="126">
        <v>0</v>
      </c>
      <c r="I1524" s="126">
        <v>0</v>
      </c>
      <c r="J1524" s="127">
        <f t="shared" si="3423"/>
        <v>0</v>
      </c>
      <c r="K1524" s="126">
        <v>0</v>
      </c>
      <c r="L1524" s="126">
        <v>0</v>
      </c>
      <c r="M1524" s="127">
        <f t="shared" si="3424"/>
        <v>0</v>
      </c>
      <c r="N1524" s="127">
        <f t="shared" si="3425"/>
        <v>0</v>
      </c>
      <c r="O1524" s="126">
        <v>0</v>
      </c>
      <c r="P1524" s="126">
        <v>0</v>
      </c>
      <c r="Q1524" s="127">
        <f t="shared" si="3426"/>
        <v>0</v>
      </c>
      <c r="R1524" s="126">
        <v>0</v>
      </c>
      <c r="S1524" s="126">
        <v>0</v>
      </c>
      <c r="T1524" s="127">
        <f t="shared" si="3427"/>
        <v>0</v>
      </c>
      <c r="U1524" s="127">
        <f t="shared" si="3428"/>
        <v>0</v>
      </c>
      <c r="V1524" s="126">
        <v>0</v>
      </c>
      <c r="W1524" s="126">
        <v>0</v>
      </c>
      <c r="X1524" s="127">
        <f t="shared" si="3429"/>
        <v>0</v>
      </c>
      <c r="Y1524" s="126">
        <v>0</v>
      </c>
      <c r="Z1524" s="126">
        <v>0</v>
      </c>
      <c r="AA1524" s="127">
        <f t="shared" si="3430"/>
        <v>0</v>
      </c>
      <c r="AB1524" s="127">
        <f t="shared" si="3431"/>
        <v>0</v>
      </c>
      <c r="AC1524" s="126">
        <v>0</v>
      </c>
      <c r="AD1524" s="126">
        <v>0</v>
      </c>
      <c r="AE1524" s="127">
        <f t="shared" si="3432"/>
        <v>0</v>
      </c>
      <c r="AF1524" s="126">
        <v>0</v>
      </c>
      <c r="AG1524" s="126">
        <v>0</v>
      </c>
      <c r="AH1524" s="127">
        <f t="shared" si="3433"/>
        <v>0</v>
      </c>
      <c r="AI1524" s="127">
        <f t="shared" si="3434"/>
        <v>0</v>
      </c>
      <c r="AJ1524" s="126">
        <v>0</v>
      </c>
      <c r="AK1524" s="126">
        <v>0</v>
      </c>
      <c r="AL1524" s="127">
        <f t="shared" si="3435"/>
        <v>0</v>
      </c>
      <c r="AM1524" s="126">
        <v>0</v>
      </c>
      <c r="AN1524" s="126">
        <v>0</v>
      </c>
      <c r="AO1524" s="127">
        <f t="shared" si="3436"/>
        <v>0</v>
      </c>
      <c r="AP1524" s="127">
        <f t="shared" si="3437"/>
        <v>0</v>
      </c>
      <c r="AQ1524" s="126">
        <v>0</v>
      </c>
      <c r="AR1524" s="126">
        <v>0</v>
      </c>
      <c r="AS1524" s="127">
        <f t="shared" si="3438"/>
        <v>0</v>
      </c>
      <c r="AT1524" s="126">
        <v>0</v>
      </c>
      <c r="AU1524" s="126">
        <v>0</v>
      </c>
      <c r="AV1524" s="127">
        <f t="shared" si="3439"/>
        <v>0</v>
      </c>
      <c r="AW1524" s="127">
        <f t="shared" si="3440"/>
        <v>0</v>
      </c>
      <c r="AX1524" s="126">
        <v>0</v>
      </c>
      <c r="AY1524" s="126">
        <v>0</v>
      </c>
      <c r="AZ1524" s="127">
        <f t="shared" si="3441"/>
        <v>0</v>
      </c>
      <c r="BA1524" s="126">
        <v>0</v>
      </c>
      <c r="BB1524" s="126">
        <v>0</v>
      </c>
      <c r="BC1524" s="127">
        <f t="shared" si="3442"/>
        <v>0</v>
      </c>
      <c r="BD1524" s="127">
        <f t="shared" si="3443"/>
        <v>0</v>
      </c>
      <c r="BE1524" s="128" t="s">
        <v>50</v>
      </c>
      <c r="BF1524" s="129"/>
      <c r="BG1524" s="138"/>
      <c r="BH1524" s="152" t="s">
        <v>128</v>
      </c>
      <c r="BI1524" s="152"/>
    </row>
    <row r="1525" spans="2:62" s="104" customFormat="1" ht="36.75" hidden="1" customHeight="1">
      <c r="B1525" s="49"/>
      <c r="C1525" s="165"/>
      <c r="D1525" s="49"/>
      <c r="E1525" s="49"/>
      <c r="F1525" s="132">
        <v>3</v>
      </c>
      <c r="G1525" s="135" t="s">
        <v>900</v>
      </c>
      <c r="H1525" s="126">
        <v>0</v>
      </c>
      <c r="I1525" s="126">
        <v>0</v>
      </c>
      <c r="J1525" s="127">
        <f t="shared" si="3423"/>
        <v>0</v>
      </c>
      <c r="K1525" s="126">
        <v>0</v>
      </c>
      <c r="L1525" s="126">
        <v>0</v>
      </c>
      <c r="M1525" s="127">
        <f t="shared" si="3424"/>
        <v>0</v>
      </c>
      <c r="N1525" s="127">
        <f t="shared" si="3425"/>
        <v>0</v>
      </c>
      <c r="O1525" s="126">
        <v>0</v>
      </c>
      <c r="P1525" s="126">
        <v>0</v>
      </c>
      <c r="Q1525" s="127">
        <f t="shared" si="3426"/>
        <v>0</v>
      </c>
      <c r="R1525" s="126">
        <v>0</v>
      </c>
      <c r="S1525" s="126">
        <v>0</v>
      </c>
      <c r="T1525" s="127">
        <f t="shared" si="3427"/>
        <v>0</v>
      </c>
      <c r="U1525" s="127">
        <f t="shared" si="3428"/>
        <v>0</v>
      </c>
      <c r="V1525" s="126">
        <v>0</v>
      </c>
      <c r="W1525" s="126">
        <v>0</v>
      </c>
      <c r="X1525" s="127">
        <f t="shared" si="3429"/>
        <v>0</v>
      </c>
      <c r="Y1525" s="126">
        <v>0</v>
      </c>
      <c r="Z1525" s="126">
        <v>0</v>
      </c>
      <c r="AA1525" s="127">
        <f t="shared" si="3430"/>
        <v>0</v>
      </c>
      <c r="AB1525" s="127">
        <f t="shared" si="3431"/>
        <v>0</v>
      </c>
      <c r="AC1525" s="126">
        <v>0</v>
      </c>
      <c r="AD1525" s="126">
        <v>0</v>
      </c>
      <c r="AE1525" s="127">
        <f t="shared" si="3432"/>
        <v>0</v>
      </c>
      <c r="AF1525" s="126">
        <v>0</v>
      </c>
      <c r="AG1525" s="126">
        <v>0</v>
      </c>
      <c r="AH1525" s="127">
        <f t="shared" si="3433"/>
        <v>0</v>
      </c>
      <c r="AI1525" s="127">
        <f t="shared" si="3434"/>
        <v>0</v>
      </c>
      <c r="AJ1525" s="126">
        <v>0</v>
      </c>
      <c r="AK1525" s="126">
        <v>0</v>
      </c>
      <c r="AL1525" s="127">
        <f t="shared" si="3435"/>
        <v>0</v>
      </c>
      <c r="AM1525" s="126">
        <v>0</v>
      </c>
      <c r="AN1525" s="126">
        <v>0</v>
      </c>
      <c r="AO1525" s="127">
        <f t="shared" si="3436"/>
        <v>0</v>
      </c>
      <c r="AP1525" s="127">
        <f t="shared" si="3437"/>
        <v>0</v>
      </c>
      <c r="AQ1525" s="126">
        <v>0</v>
      </c>
      <c r="AR1525" s="126">
        <v>0</v>
      </c>
      <c r="AS1525" s="127">
        <f t="shared" si="3438"/>
        <v>0</v>
      </c>
      <c r="AT1525" s="126">
        <v>0</v>
      </c>
      <c r="AU1525" s="126">
        <v>0</v>
      </c>
      <c r="AV1525" s="127">
        <f t="shared" si="3439"/>
        <v>0</v>
      </c>
      <c r="AW1525" s="127">
        <f t="shared" si="3440"/>
        <v>0</v>
      </c>
      <c r="AX1525" s="126">
        <v>0</v>
      </c>
      <c r="AY1525" s="126">
        <v>0</v>
      </c>
      <c r="AZ1525" s="127">
        <f t="shared" si="3441"/>
        <v>0</v>
      </c>
      <c r="BA1525" s="126">
        <v>0</v>
      </c>
      <c r="BB1525" s="126">
        <v>0</v>
      </c>
      <c r="BC1525" s="127">
        <f t="shared" si="3442"/>
        <v>0</v>
      </c>
      <c r="BD1525" s="127">
        <f t="shared" si="3443"/>
        <v>0</v>
      </c>
      <c r="BE1525" s="128" t="s">
        <v>50</v>
      </c>
      <c r="BF1525" s="129"/>
      <c r="BG1525" s="138"/>
      <c r="BH1525" s="152" t="s">
        <v>128</v>
      </c>
      <c r="BI1525" s="152"/>
    </row>
    <row r="1526" spans="2:62" s="104" customFormat="1" ht="36.75" hidden="1" customHeight="1">
      <c r="B1526" s="49"/>
      <c r="C1526" s="165"/>
      <c r="D1526" s="49"/>
      <c r="E1526" s="49"/>
      <c r="F1526" s="132">
        <v>4</v>
      </c>
      <c r="G1526" s="224" t="s">
        <v>576</v>
      </c>
      <c r="H1526" s="126">
        <v>0</v>
      </c>
      <c r="I1526" s="126">
        <v>0</v>
      </c>
      <c r="J1526" s="127">
        <f t="shared" si="3423"/>
        <v>0</v>
      </c>
      <c r="K1526" s="126">
        <v>0</v>
      </c>
      <c r="L1526" s="126">
        <v>0</v>
      </c>
      <c r="M1526" s="127">
        <f t="shared" si="3424"/>
        <v>0</v>
      </c>
      <c r="N1526" s="127">
        <f t="shared" si="3425"/>
        <v>0</v>
      </c>
      <c r="O1526" s="126">
        <v>0</v>
      </c>
      <c r="P1526" s="126">
        <v>0</v>
      </c>
      <c r="Q1526" s="127">
        <f t="shared" si="3426"/>
        <v>0</v>
      </c>
      <c r="R1526" s="126">
        <v>0</v>
      </c>
      <c r="S1526" s="126">
        <v>0</v>
      </c>
      <c r="T1526" s="127">
        <f t="shared" si="3427"/>
        <v>0</v>
      </c>
      <c r="U1526" s="127">
        <f t="shared" si="3428"/>
        <v>0</v>
      </c>
      <c r="V1526" s="126">
        <v>0</v>
      </c>
      <c r="W1526" s="126">
        <v>0</v>
      </c>
      <c r="X1526" s="127">
        <f t="shared" si="3429"/>
        <v>0</v>
      </c>
      <c r="Y1526" s="126">
        <v>0</v>
      </c>
      <c r="Z1526" s="126">
        <v>0</v>
      </c>
      <c r="AA1526" s="127">
        <f t="shared" si="3430"/>
        <v>0</v>
      </c>
      <c r="AB1526" s="127">
        <f t="shared" si="3431"/>
        <v>0</v>
      </c>
      <c r="AC1526" s="126">
        <v>0</v>
      </c>
      <c r="AD1526" s="126">
        <v>0</v>
      </c>
      <c r="AE1526" s="127">
        <f t="shared" si="3432"/>
        <v>0</v>
      </c>
      <c r="AF1526" s="126">
        <v>0</v>
      </c>
      <c r="AG1526" s="126">
        <v>0</v>
      </c>
      <c r="AH1526" s="127">
        <f t="shared" si="3433"/>
        <v>0</v>
      </c>
      <c r="AI1526" s="127">
        <f t="shared" si="3434"/>
        <v>0</v>
      </c>
      <c r="AJ1526" s="126">
        <v>0</v>
      </c>
      <c r="AK1526" s="126">
        <v>0</v>
      </c>
      <c r="AL1526" s="127">
        <f t="shared" si="3435"/>
        <v>0</v>
      </c>
      <c r="AM1526" s="126">
        <v>0</v>
      </c>
      <c r="AN1526" s="126">
        <v>0</v>
      </c>
      <c r="AO1526" s="127">
        <f t="shared" si="3436"/>
        <v>0</v>
      </c>
      <c r="AP1526" s="127">
        <f t="shared" si="3437"/>
        <v>0</v>
      </c>
      <c r="AQ1526" s="126">
        <v>0</v>
      </c>
      <c r="AR1526" s="126">
        <v>0</v>
      </c>
      <c r="AS1526" s="127">
        <f t="shared" si="3438"/>
        <v>0</v>
      </c>
      <c r="AT1526" s="126">
        <v>0</v>
      </c>
      <c r="AU1526" s="126">
        <v>0</v>
      </c>
      <c r="AV1526" s="127">
        <f t="shared" si="3439"/>
        <v>0</v>
      </c>
      <c r="AW1526" s="127">
        <f t="shared" si="3440"/>
        <v>0</v>
      </c>
      <c r="AX1526" s="126">
        <v>0</v>
      </c>
      <c r="AY1526" s="126">
        <v>0</v>
      </c>
      <c r="AZ1526" s="127">
        <f t="shared" si="3441"/>
        <v>0</v>
      </c>
      <c r="BA1526" s="126">
        <v>0</v>
      </c>
      <c r="BB1526" s="126">
        <v>0</v>
      </c>
      <c r="BC1526" s="127">
        <f t="shared" si="3442"/>
        <v>0</v>
      </c>
      <c r="BD1526" s="127">
        <f t="shared" si="3443"/>
        <v>0</v>
      </c>
      <c r="BE1526" s="128" t="s">
        <v>50</v>
      </c>
      <c r="BF1526" s="129"/>
      <c r="BG1526" s="138"/>
      <c r="BH1526" s="152" t="s">
        <v>128</v>
      </c>
      <c r="BI1526" s="152"/>
    </row>
    <row r="1527" spans="2:62" s="104" customFormat="1" ht="36.75" hidden="1" customHeight="1">
      <c r="B1527" s="49"/>
      <c r="C1527" s="165"/>
      <c r="D1527" s="49"/>
      <c r="E1527" s="49"/>
      <c r="F1527" s="132">
        <v>5</v>
      </c>
      <c r="G1527" s="135" t="s">
        <v>901</v>
      </c>
      <c r="H1527" s="126">
        <v>0</v>
      </c>
      <c r="I1527" s="126">
        <v>0</v>
      </c>
      <c r="J1527" s="127">
        <f t="shared" si="3423"/>
        <v>0</v>
      </c>
      <c r="K1527" s="126">
        <v>0</v>
      </c>
      <c r="L1527" s="126">
        <v>0</v>
      </c>
      <c r="M1527" s="127">
        <f t="shared" si="3424"/>
        <v>0</v>
      </c>
      <c r="N1527" s="127">
        <f t="shared" si="3425"/>
        <v>0</v>
      </c>
      <c r="O1527" s="126">
        <v>0</v>
      </c>
      <c r="P1527" s="126">
        <v>0</v>
      </c>
      <c r="Q1527" s="127">
        <f t="shared" si="3426"/>
        <v>0</v>
      </c>
      <c r="R1527" s="126">
        <v>0</v>
      </c>
      <c r="S1527" s="126">
        <v>0</v>
      </c>
      <c r="T1527" s="127">
        <f t="shared" si="3427"/>
        <v>0</v>
      </c>
      <c r="U1527" s="127">
        <f t="shared" si="3428"/>
        <v>0</v>
      </c>
      <c r="V1527" s="126">
        <v>0</v>
      </c>
      <c r="W1527" s="126">
        <v>0</v>
      </c>
      <c r="X1527" s="127">
        <f t="shared" si="3429"/>
        <v>0</v>
      </c>
      <c r="Y1527" s="126">
        <v>0</v>
      </c>
      <c r="Z1527" s="126">
        <v>0</v>
      </c>
      <c r="AA1527" s="127">
        <f t="shared" si="3430"/>
        <v>0</v>
      </c>
      <c r="AB1527" s="127">
        <f t="shared" si="3431"/>
        <v>0</v>
      </c>
      <c r="AC1527" s="126">
        <v>0</v>
      </c>
      <c r="AD1527" s="126">
        <v>0</v>
      </c>
      <c r="AE1527" s="127">
        <f t="shared" si="3432"/>
        <v>0</v>
      </c>
      <c r="AF1527" s="126">
        <v>0</v>
      </c>
      <c r="AG1527" s="126">
        <v>0</v>
      </c>
      <c r="AH1527" s="127">
        <f t="shared" si="3433"/>
        <v>0</v>
      </c>
      <c r="AI1527" s="127">
        <f t="shared" si="3434"/>
        <v>0</v>
      </c>
      <c r="AJ1527" s="126">
        <v>0</v>
      </c>
      <c r="AK1527" s="126">
        <v>0</v>
      </c>
      <c r="AL1527" s="127">
        <f t="shared" si="3435"/>
        <v>0</v>
      </c>
      <c r="AM1527" s="126">
        <v>0</v>
      </c>
      <c r="AN1527" s="126">
        <v>0</v>
      </c>
      <c r="AO1527" s="127">
        <f t="shared" si="3436"/>
        <v>0</v>
      </c>
      <c r="AP1527" s="127">
        <f t="shared" si="3437"/>
        <v>0</v>
      </c>
      <c r="AQ1527" s="126">
        <v>0</v>
      </c>
      <c r="AR1527" s="126">
        <v>0</v>
      </c>
      <c r="AS1527" s="127">
        <f t="shared" si="3438"/>
        <v>0</v>
      </c>
      <c r="AT1527" s="126">
        <v>0</v>
      </c>
      <c r="AU1527" s="126">
        <v>0</v>
      </c>
      <c r="AV1527" s="127">
        <f t="shared" si="3439"/>
        <v>0</v>
      </c>
      <c r="AW1527" s="127">
        <f t="shared" si="3440"/>
        <v>0</v>
      </c>
      <c r="AX1527" s="126">
        <v>0</v>
      </c>
      <c r="AY1527" s="126">
        <v>0</v>
      </c>
      <c r="AZ1527" s="127">
        <f t="shared" si="3441"/>
        <v>0</v>
      </c>
      <c r="BA1527" s="126">
        <v>0</v>
      </c>
      <c r="BB1527" s="126">
        <v>0</v>
      </c>
      <c r="BC1527" s="127">
        <f t="shared" si="3442"/>
        <v>0</v>
      </c>
      <c r="BD1527" s="127">
        <f t="shared" si="3443"/>
        <v>0</v>
      </c>
      <c r="BE1527" s="128" t="s">
        <v>50</v>
      </c>
      <c r="BF1527" s="129"/>
      <c r="BG1527" s="138"/>
      <c r="BH1527" s="152" t="s">
        <v>128</v>
      </c>
      <c r="BI1527" s="152"/>
    </row>
    <row r="1528" spans="2:62" s="104" customFormat="1" ht="36.75" hidden="1" customHeight="1">
      <c r="B1528" s="49"/>
      <c r="C1528" s="165"/>
      <c r="D1528" s="49"/>
      <c r="E1528" s="49"/>
      <c r="F1528" s="132">
        <v>6</v>
      </c>
      <c r="G1528" s="135" t="s">
        <v>902</v>
      </c>
      <c r="H1528" s="126">
        <v>0</v>
      </c>
      <c r="I1528" s="126">
        <v>0</v>
      </c>
      <c r="J1528" s="127">
        <f t="shared" si="3423"/>
        <v>0</v>
      </c>
      <c r="K1528" s="126">
        <v>0</v>
      </c>
      <c r="L1528" s="126">
        <v>0</v>
      </c>
      <c r="M1528" s="127">
        <f t="shared" si="3424"/>
        <v>0</v>
      </c>
      <c r="N1528" s="127">
        <f t="shared" si="3425"/>
        <v>0</v>
      </c>
      <c r="O1528" s="126">
        <v>0</v>
      </c>
      <c r="P1528" s="126">
        <v>0</v>
      </c>
      <c r="Q1528" s="127">
        <f t="shared" si="3426"/>
        <v>0</v>
      </c>
      <c r="R1528" s="126">
        <v>0</v>
      </c>
      <c r="S1528" s="126">
        <v>0</v>
      </c>
      <c r="T1528" s="127">
        <f t="shared" si="3427"/>
        <v>0</v>
      </c>
      <c r="U1528" s="127">
        <f t="shared" si="3428"/>
        <v>0</v>
      </c>
      <c r="V1528" s="126">
        <v>0</v>
      </c>
      <c r="W1528" s="126">
        <v>0</v>
      </c>
      <c r="X1528" s="127">
        <f t="shared" si="3429"/>
        <v>0</v>
      </c>
      <c r="Y1528" s="126">
        <v>0</v>
      </c>
      <c r="Z1528" s="126">
        <v>0</v>
      </c>
      <c r="AA1528" s="127">
        <f t="shared" si="3430"/>
        <v>0</v>
      </c>
      <c r="AB1528" s="127">
        <f t="shared" si="3431"/>
        <v>0</v>
      </c>
      <c r="AC1528" s="126">
        <v>0</v>
      </c>
      <c r="AD1528" s="126">
        <v>0</v>
      </c>
      <c r="AE1528" s="127">
        <f t="shared" si="3432"/>
        <v>0</v>
      </c>
      <c r="AF1528" s="126">
        <v>0</v>
      </c>
      <c r="AG1528" s="126">
        <v>0</v>
      </c>
      <c r="AH1528" s="127">
        <f t="shared" si="3433"/>
        <v>0</v>
      </c>
      <c r="AI1528" s="127">
        <f t="shared" si="3434"/>
        <v>0</v>
      </c>
      <c r="AJ1528" s="126">
        <v>0</v>
      </c>
      <c r="AK1528" s="126">
        <v>0</v>
      </c>
      <c r="AL1528" s="127">
        <f t="shared" si="3435"/>
        <v>0</v>
      </c>
      <c r="AM1528" s="126">
        <v>0</v>
      </c>
      <c r="AN1528" s="126">
        <v>0</v>
      </c>
      <c r="AO1528" s="127">
        <f t="shared" si="3436"/>
        <v>0</v>
      </c>
      <c r="AP1528" s="127">
        <f t="shared" si="3437"/>
        <v>0</v>
      </c>
      <c r="AQ1528" s="126">
        <v>0</v>
      </c>
      <c r="AR1528" s="126">
        <v>0</v>
      </c>
      <c r="AS1528" s="127">
        <f t="shared" si="3438"/>
        <v>0</v>
      </c>
      <c r="AT1528" s="126">
        <v>0</v>
      </c>
      <c r="AU1528" s="126">
        <v>0</v>
      </c>
      <c r="AV1528" s="127">
        <f t="shared" si="3439"/>
        <v>0</v>
      </c>
      <c r="AW1528" s="127">
        <f t="shared" si="3440"/>
        <v>0</v>
      </c>
      <c r="AX1528" s="126">
        <v>0</v>
      </c>
      <c r="AY1528" s="126">
        <v>0</v>
      </c>
      <c r="AZ1528" s="127">
        <f t="shared" si="3441"/>
        <v>0</v>
      </c>
      <c r="BA1528" s="126">
        <v>0</v>
      </c>
      <c r="BB1528" s="126">
        <v>0</v>
      </c>
      <c r="BC1528" s="127">
        <f t="shared" si="3442"/>
        <v>0</v>
      </c>
      <c r="BD1528" s="127">
        <f t="shared" si="3443"/>
        <v>0</v>
      </c>
      <c r="BE1528" s="128" t="s">
        <v>50</v>
      </c>
      <c r="BF1528" s="129"/>
      <c r="BG1528" s="138"/>
      <c r="BH1528" s="152" t="s">
        <v>128</v>
      </c>
      <c r="BI1528" s="152"/>
    </row>
    <row r="1529" spans="2:62" s="104" customFormat="1" ht="36.75" hidden="1" customHeight="1">
      <c r="B1529" s="49"/>
      <c r="C1529" s="165"/>
      <c r="D1529" s="49"/>
      <c r="E1529" s="49"/>
      <c r="F1529" s="132">
        <v>7</v>
      </c>
      <c r="G1529" s="135" t="s">
        <v>903</v>
      </c>
      <c r="H1529" s="126">
        <v>0</v>
      </c>
      <c r="I1529" s="126">
        <v>0</v>
      </c>
      <c r="J1529" s="127">
        <f t="shared" si="3423"/>
        <v>0</v>
      </c>
      <c r="K1529" s="126">
        <v>0</v>
      </c>
      <c r="L1529" s="126">
        <v>0</v>
      </c>
      <c r="M1529" s="127">
        <f t="shared" si="3424"/>
        <v>0</v>
      </c>
      <c r="N1529" s="127">
        <f t="shared" si="3425"/>
        <v>0</v>
      </c>
      <c r="O1529" s="126">
        <v>0</v>
      </c>
      <c r="P1529" s="126">
        <v>0</v>
      </c>
      <c r="Q1529" s="127">
        <f t="shared" si="3426"/>
        <v>0</v>
      </c>
      <c r="R1529" s="126">
        <v>0</v>
      </c>
      <c r="S1529" s="126">
        <v>0</v>
      </c>
      <c r="T1529" s="127">
        <f t="shared" si="3427"/>
        <v>0</v>
      </c>
      <c r="U1529" s="127">
        <f t="shared" si="3428"/>
        <v>0</v>
      </c>
      <c r="V1529" s="126">
        <v>0</v>
      </c>
      <c r="W1529" s="126">
        <v>0</v>
      </c>
      <c r="X1529" s="127">
        <f t="shared" si="3429"/>
        <v>0</v>
      </c>
      <c r="Y1529" s="126">
        <v>0</v>
      </c>
      <c r="Z1529" s="126">
        <v>0</v>
      </c>
      <c r="AA1529" s="127">
        <f t="shared" si="3430"/>
        <v>0</v>
      </c>
      <c r="AB1529" s="127">
        <f t="shared" si="3431"/>
        <v>0</v>
      </c>
      <c r="AC1529" s="126">
        <v>0</v>
      </c>
      <c r="AD1529" s="126">
        <v>0</v>
      </c>
      <c r="AE1529" s="127">
        <f t="shared" si="3432"/>
        <v>0</v>
      </c>
      <c r="AF1529" s="126">
        <v>0</v>
      </c>
      <c r="AG1529" s="126">
        <v>0</v>
      </c>
      <c r="AH1529" s="127">
        <f t="shared" si="3433"/>
        <v>0</v>
      </c>
      <c r="AI1529" s="127">
        <f t="shared" si="3434"/>
        <v>0</v>
      </c>
      <c r="AJ1529" s="126">
        <v>0</v>
      </c>
      <c r="AK1529" s="126">
        <v>0</v>
      </c>
      <c r="AL1529" s="127">
        <f t="shared" si="3435"/>
        <v>0</v>
      </c>
      <c r="AM1529" s="126">
        <v>0</v>
      </c>
      <c r="AN1529" s="126">
        <v>0</v>
      </c>
      <c r="AO1529" s="127">
        <f t="shared" si="3436"/>
        <v>0</v>
      </c>
      <c r="AP1529" s="127">
        <f t="shared" si="3437"/>
        <v>0</v>
      </c>
      <c r="AQ1529" s="126">
        <v>0</v>
      </c>
      <c r="AR1529" s="126">
        <v>0</v>
      </c>
      <c r="AS1529" s="127">
        <f t="shared" si="3438"/>
        <v>0</v>
      </c>
      <c r="AT1529" s="126">
        <v>0</v>
      </c>
      <c r="AU1529" s="126">
        <v>0</v>
      </c>
      <c r="AV1529" s="127">
        <f t="shared" si="3439"/>
        <v>0</v>
      </c>
      <c r="AW1529" s="127">
        <f t="shared" si="3440"/>
        <v>0</v>
      </c>
      <c r="AX1529" s="126">
        <v>0</v>
      </c>
      <c r="AY1529" s="126">
        <v>0</v>
      </c>
      <c r="AZ1529" s="127">
        <f t="shared" si="3441"/>
        <v>0</v>
      </c>
      <c r="BA1529" s="126">
        <v>0</v>
      </c>
      <c r="BB1529" s="126">
        <v>0</v>
      </c>
      <c r="BC1529" s="127">
        <f t="shared" si="3442"/>
        <v>0</v>
      </c>
      <c r="BD1529" s="127">
        <f t="shared" si="3443"/>
        <v>0</v>
      </c>
      <c r="BE1529" s="128" t="s">
        <v>50</v>
      </c>
      <c r="BF1529" s="129"/>
      <c r="BG1529" s="138"/>
      <c r="BH1529" s="152" t="s">
        <v>128</v>
      </c>
      <c r="BI1529" s="152"/>
    </row>
    <row r="1530" spans="2:62" s="104" customFormat="1" hidden="1">
      <c r="B1530" s="49"/>
      <c r="C1530" s="165"/>
      <c r="D1530" s="49"/>
      <c r="E1530" s="49"/>
      <c r="F1530" s="132">
        <v>8</v>
      </c>
      <c r="G1530" s="135" t="s">
        <v>904</v>
      </c>
      <c r="H1530" s="126">
        <v>0</v>
      </c>
      <c r="I1530" s="126">
        <v>0</v>
      </c>
      <c r="J1530" s="127">
        <f t="shared" si="3423"/>
        <v>0</v>
      </c>
      <c r="K1530" s="126">
        <v>0</v>
      </c>
      <c r="L1530" s="126">
        <v>0</v>
      </c>
      <c r="M1530" s="127">
        <f t="shared" si="3424"/>
        <v>0</v>
      </c>
      <c r="N1530" s="127">
        <f t="shared" si="3425"/>
        <v>0</v>
      </c>
      <c r="O1530" s="126">
        <v>0</v>
      </c>
      <c r="P1530" s="126">
        <v>0</v>
      </c>
      <c r="Q1530" s="127">
        <f t="shared" si="3426"/>
        <v>0</v>
      </c>
      <c r="R1530" s="126">
        <v>0</v>
      </c>
      <c r="S1530" s="126">
        <v>0</v>
      </c>
      <c r="T1530" s="127">
        <f t="shared" si="3427"/>
        <v>0</v>
      </c>
      <c r="U1530" s="127">
        <f t="shared" si="3428"/>
        <v>0</v>
      </c>
      <c r="V1530" s="126">
        <v>0</v>
      </c>
      <c r="W1530" s="126">
        <v>0</v>
      </c>
      <c r="X1530" s="127">
        <f t="shared" si="3429"/>
        <v>0</v>
      </c>
      <c r="Y1530" s="126">
        <v>0</v>
      </c>
      <c r="Z1530" s="126">
        <v>0</v>
      </c>
      <c r="AA1530" s="127">
        <f t="shared" si="3430"/>
        <v>0</v>
      </c>
      <c r="AB1530" s="127">
        <f t="shared" si="3431"/>
        <v>0</v>
      </c>
      <c r="AC1530" s="126">
        <v>0</v>
      </c>
      <c r="AD1530" s="126">
        <v>0</v>
      </c>
      <c r="AE1530" s="127">
        <f t="shared" si="3432"/>
        <v>0</v>
      </c>
      <c r="AF1530" s="126">
        <v>0</v>
      </c>
      <c r="AG1530" s="126">
        <v>0</v>
      </c>
      <c r="AH1530" s="127">
        <f t="shared" si="3433"/>
        <v>0</v>
      </c>
      <c r="AI1530" s="127">
        <f t="shared" si="3434"/>
        <v>0</v>
      </c>
      <c r="AJ1530" s="126">
        <v>0</v>
      </c>
      <c r="AK1530" s="126">
        <v>0</v>
      </c>
      <c r="AL1530" s="127">
        <f t="shared" si="3435"/>
        <v>0</v>
      </c>
      <c r="AM1530" s="126">
        <v>0</v>
      </c>
      <c r="AN1530" s="126">
        <v>0</v>
      </c>
      <c r="AO1530" s="127">
        <f t="shared" si="3436"/>
        <v>0</v>
      </c>
      <c r="AP1530" s="127">
        <f t="shared" si="3437"/>
        <v>0</v>
      </c>
      <c r="AQ1530" s="126">
        <v>0</v>
      </c>
      <c r="AR1530" s="126">
        <v>0</v>
      </c>
      <c r="AS1530" s="127">
        <f t="shared" si="3438"/>
        <v>0</v>
      </c>
      <c r="AT1530" s="126">
        <v>0</v>
      </c>
      <c r="AU1530" s="126">
        <v>0</v>
      </c>
      <c r="AV1530" s="127">
        <f t="shared" si="3439"/>
        <v>0</v>
      </c>
      <c r="AW1530" s="127">
        <f t="shared" si="3440"/>
        <v>0</v>
      </c>
      <c r="AX1530" s="126">
        <v>0</v>
      </c>
      <c r="AY1530" s="126">
        <v>0</v>
      </c>
      <c r="AZ1530" s="127">
        <f t="shared" si="3441"/>
        <v>0</v>
      </c>
      <c r="BA1530" s="126">
        <v>0</v>
      </c>
      <c r="BB1530" s="126">
        <v>0</v>
      </c>
      <c r="BC1530" s="127">
        <f t="shared" si="3442"/>
        <v>0</v>
      </c>
      <c r="BD1530" s="127">
        <f t="shared" si="3443"/>
        <v>0</v>
      </c>
      <c r="BE1530" s="128" t="s">
        <v>50</v>
      </c>
      <c r="BF1530" s="129"/>
      <c r="BG1530" s="138"/>
      <c r="BH1530" s="152" t="s">
        <v>128</v>
      </c>
      <c r="BI1530" s="152"/>
    </row>
    <row r="1531" spans="2:62" s="104" customFormat="1" ht="36.75" hidden="1" customHeight="1">
      <c r="B1531" s="49"/>
      <c r="C1531" s="165"/>
      <c r="D1531" s="49"/>
      <c r="E1531" s="49"/>
      <c r="F1531" s="132">
        <v>9</v>
      </c>
      <c r="G1531" s="133" t="s">
        <v>905</v>
      </c>
      <c r="H1531" s="126">
        <v>0</v>
      </c>
      <c r="I1531" s="126">
        <v>0</v>
      </c>
      <c r="J1531" s="127">
        <f t="shared" si="3423"/>
        <v>0</v>
      </c>
      <c r="K1531" s="126">
        <v>0</v>
      </c>
      <c r="L1531" s="126">
        <v>0</v>
      </c>
      <c r="M1531" s="127">
        <f t="shared" si="3424"/>
        <v>0</v>
      </c>
      <c r="N1531" s="127">
        <f t="shared" si="3425"/>
        <v>0</v>
      </c>
      <c r="O1531" s="126">
        <v>0</v>
      </c>
      <c r="P1531" s="126">
        <v>0</v>
      </c>
      <c r="Q1531" s="127">
        <f t="shared" si="3426"/>
        <v>0</v>
      </c>
      <c r="R1531" s="126">
        <v>0</v>
      </c>
      <c r="S1531" s="126">
        <v>0</v>
      </c>
      <c r="T1531" s="127">
        <f t="shared" si="3427"/>
        <v>0</v>
      </c>
      <c r="U1531" s="127">
        <f t="shared" si="3428"/>
        <v>0</v>
      </c>
      <c r="V1531" s="126">
        <v>0</v>
      </c>
      <c r="W1531" s="126">
        <v>0</v>
      </c>
      <c r="X1531" s="127">
        <f t="shared" si="3429"/>
        <v>0</v>
      </c>
      <c r="Y1531" s="126">
        <v>0</v>
      </c>
      <c r="Z1531" s="126">
        <v>0</v>
      </c>
      <c r="AA1531" s="127">
        <f t="shared" si="3430"/>
        <v>0</v>
      </c>
      <c r="AB1531" s="127">
        <f t="shared" si="3431"/>
        <v>0</v>
      </c>
      <c r="AC1531" s="126">
        <v>0</v>
      </c>
      <c r="AD1531" s="126">
        <v>0</v>
      </c>
      <c r="AE1531" s="127">
        <f t="shared" si="3432"/>
        <v>0</v>
      </c>
      <c r="AF1531" s="126">
        <v>0</v>
      </c>
      <c r="AG1531" s="126">
        <v>0</v>
      </c>
      <c r="AH1531" s="127">
        <f t="shared" si="3433"/>
        <v>0</v>
      </c>
      <c r="AI1531" s="127">
        <f t="shared" si="3434"/>
        <v>0</v>
      </c>
      <c r="AJ1531" s="126">
        <v>0</v>
      </c>
      <c r="AK1531" s="126">
        <v>0</v>
      </c>
      <c r="AL1531" s="127">
        <f t="shared" si="3435"/>
        <v>0</v>
      </c>
      <c r="AM1531" s="126">
        <v>0</v>
      </c>
      <c r="AN1531" s="126">
        <v>0</v>
      </c>
      <c r="AO1531" s="127">
        <f t="shared" si="3436"/>
        <v>0</v>
      </c>
      <c r="AP1531" s="127">
        <f t="shared" si="3437"/>
        <v>0</v>
      </c>
      <c r="AQ1531" s="126">
        <v>0</v>
      </c>
      <c r="AR1531" s="126">
        <v>0</v>
      </c>
      <c r="AS1531" s="127">
        <f t="shared" si="3438"/>
        <v>0</v>
      </c>
      <c r="AT1531" s="126">
        <v>0</v>
      </c>
      <c r="AU1531" s="126">
        <v>0</v>
      </c>
      <c r="AV1531" s="127">
        <f t="shared" si="3439"/>
        <v>0</v>
      </c>
      <c r="AW1531" s="127">
        <f t="shared" si="3440"/>
        <v>0</v>
      </c>
      <c r="AX1531" s="126">
        <v>0</v>
      </c>
      <c r="AY1531" s="126">
        <v>0</v>
      </c>
      <c r="AZ1531" s="127">
        <f t="shared" si="3441"/>
        <v>0</v>
      </c>
      <c r="BA1531" s="126">
        <v>0</v>
      </c>
      <c r="BB1531" s="126">
        <v>0</v>
      </c>
      <c r="BC1531" s="127">
        <f t="shared" si="3442"/>
        <v>0</v>
      </c>
      <c r="BD1531" s="127">
        <f t="shared" si="3443"/>
        <v>0</v>
      </c>
      <c r="BE1531" s="128" t="s">
        <v>50</v>
      </c>
      <c r="BF1531" s="129"/>
      <c r="BG1531" s="138"/>
      <c r="BH1531" s="152" t="s">
        <v>128</v>
      </c>
      <c r="BI1531" s="152"/>
    </row>
    <row r="1532" spans="2:62" s="104" customFormat="1" ht="36.75" hidden="1" customHeight="1">
      <c r="B1532" s="49"/>
      <c r="C1532" s="165"/>
      <c r="D1532" s="49"/>
      <c r="E1532" s="49"/>
      <c r="F1532" s="132">
        <v>10</v>
      </c>
      <c r="G1532" s="224" t="s">
        <v>578</v>
      </c>
      <c r="H1532" s="126">
        <v>0</v>
      </c>
      <c r="I1532" s="126">
        <v>0</v>
      </c>
      <c r="J1532" s="127">
        <f t="shared" si="3423"/>
        <v>0</v>
      </c>
      <c r="K1532" s="126">
        <v>0</v>
      </c>
      <c r="L1532" s="126">
        <v>0</v>
      </c>
      <c r="M1532" s="127">
        <f t="shared" si="3424"/>
        <v>0</v>
      </c>
      <c r="N1532" s="127">
        <f t="shared" si="3425"/>
        <v>0</v>
      </c>
      <c r="O1532" s="126">
        <v>0</v>
      </c>
      <c r="P1532" s="126">
        <v>0</v>
      </c>
      <c r="Q1532" s="127">
        <f t="shared" si="3426"/>
        <v>0</v>
      </c>
      <c r="R1532" s="126">
        <v>0</v>
      </c>
      <c r="S1532" s="126">
        <v>0</v>
      </c>
      <c r="T1532" s="127">
        <f t="shared" si="3427"/>
        <v>0</v>
      </c>
      <c r="U1532" s="127">
        <f t="shared" si="3428"/>
        <v>0</v>
      </c>
      <c r="V1532" s="126">
        <v>0</v>
      </c>
      <c r="W1532" s="126">
        <v>0</v>
      </c>
      <c r="X1532" s="127">
        <f t="shared" si="3429"/>
        <v>0</v>
      </c>
      <c r="Y1532" s="126">
        <v>0</v>
      </c>
      <c r="Z1532" s="126">
        <v>0</v>
      </c>
      <c r="AA1532" s="127">
        <f t="shared" si="3430"/>
        <v>0</v>
      </c>
      <c r="AB1532" s="127">
        <f t="shared" si="3431"/>
        <v>0</v>
      </c>
      <c r="AC1532" s="126">
        <v>0</v>
      </c>
      <c r="AD1532" s="126">
        <v>0</v>
      </c>
      <c r="AE1532" s="127">
        <f t="shared" si="3432"/>
        <v>0</v>
      </c>
      <c r="AF1532" s="126">
        <v>0</v>
      </c>
      <c r="AG1532" s="126">
        <v>0</v>
      </c>
      <c r="AH1532" s="127">
        <f t="shared" si="3433"/>
        <v>0</v>
      </c>
      <c r="AI1532" s="127">
        <f t="shared" si="3434"/>
        <v>0</v>
      </c>
      <c r="AJ1532" s="126">
        <v>0</v>
      </c>
      <c r="AK1532" s="126">
        <v>0</v>
      </c>
      <c r="AL1532" s="127">
        <f t="shared" si="3435"/>
        <v>0</v>
      </c>
      <c r="AM1532" s="126">
        <v>0</v>
      </c>
      <c r="AN1532" s="126">
        <v>0</v>
      </c>
      <c r="AO1532" s="127">
        <f t="shared" si="3436"/>
        <v>0</v>
      </c>
      <c r="AP1532" s="127">
        <f t="shared" si="3437"/>
        <v>0</v>
      </c>
      <c r="AQ1532" s="126">
        <v>0</v>
      </c>
      <c r="AR1532" s="126">
        <v>0</v>
      </c>
      <c r="AS1532" s="127">
        <f t="shared" si="3438"/>
        <v>0</v>
      </c>
      <c r="AT1532" s="126">
        <v>0</v>
      </c>
      <c r="AU1532" s="126">
        <v>0</v>
      </c>
      <c r="AV1532" s="127">
        <f t="shared" si="3439"/>
        <v>0</v>
      </c>
      <c r="AW1532" s="127">
        <f t="shared" si="3440"/>
        <v>0</v>
      </c>
      <c r="AX1532" s="126">
        <v>0</v>
      </c>
      <c r="AY1532" s="126">
        <v>0</v>
      </c>
      <c r="AZ1532" s="127">
        <f t="shared" si="3441"/>
        <v>0</v>
      </c>
      <c r="BA1532" s="126">
        <v>0</v>
      </c>
      <c r="BB1532" s="126">
        <v>0</v>
      </c>
      <c r="BC1532" s="127">
        <f t="shared" si="3442"/>
        <v>0</v>
      </c>
      <c r="BD1532" s="127">
        <f t="shared" si="3443"/>
        <v>0</v>
      </c>
      <c r="BE1532" s="128" t="s">
        <v>50</v>
      </c>
      <c r="BF1532" s="129"/>
      <c r="BG1532" s="138"/>
      <c r="BH1532" s="152" t="s">
        <v>128</v>
      </c>
      <c r="BI1532" s="152"/>
    </row>
    <row r="1533" spans="2:62" s="104" customFormat="1" ht="36.75" hidden="1" customHeight="1">
      <c r="B1533" s="49"/>
      <c r="C1533" s="165"/>
      <c r="D1533" s="49"/>
      <c r="E1533" s="49"/>
      <c r="F1533" s="132">
        <v>11</v>
      </c>
      <c r="G1533" s="224" t="s">
        <v>579</v>
      </c>
      <c r="H1533" s="126">
        <v>0</v>
      </c>
      <c r="I1533" s="126">
        <v>0</v>
      </c>
      <c r="J1533" s="127">
        <f t="shared" si="3423"/>
        <v>0</v>
      </c>
      <c r="K1533" s="126">
        <v>0</v>
      </c>
      <c r="L1533" s="126">
        <v>0</v>
      </c>
      <c r="M1533" s="127">
        <f t="shared" si="3424"/>
        <v>0</v>
      </c>
      <c r="N1533" s="127">
        <f t="shared" si="3425"/>
        <v>0</v>
      </c>
      <c r="O1533" s="126">
        <v>0</v>
      </c>
      <c r="P1533" s="126">
        <v>0</v>
      </c>
      <c r="Q1533" s="127">
        <f t="shared" si="3426"/>
        <v>0</v>
      </c>
      <c r="R1533" s="126">
        <v>0</v>
      </c>
      <c r="S1533" s="126">
        <v>0</v>
      </c>
      <c r="T1533" s="127">
        <f t="shared" si="3427"/>
        <v>0</v>
      </c>
      <c r="U1533" s="127">
        <f t="shared" si="3428"/>
        <v>0</v>
      </c>
      <c r="V1533" s="126">
        <v>0</v>
      </c>
      <c r="W1533" s="126">
        <v>0</v>
      </c>
      <c r="X1533" s="127">
        <f t="shared" si="3429"/>
        <v>0</v>
      </c>
      <c r="Y1533" s="126">
        <v>0</v>
      </c>
      <c r="Z1533" s="126">
        <v>0</v>
      </c>
      <c r="AA1533" s="127">
        <f t="shared" si="3430"/>
        <v>0</v>
      </c>
      <c r="AB1533" s="127">
        <f t="shared" si="3431"/>
        <v>0</v>
      </c>
      <c r="AC1533" s="126">
        <v>0</v>
      </c>
      <c r="AD1533" s="126">
        <v>0</v>
      </c>
      <c r="AE1533" s="127">
        <f t="shared" si="3432"/>
        <v>0</v>
      </c>
      <c r="AF1533" s="126">
        <v>0</v>
      </c>
      <c r="AG1533" s="126">
        <v>0</v>
      </c>
      <c r="AH1533" s="127">
        <f t="shared" si="3433"/>
        <v>0</v>
      </c>
      <c r="AI1533" s="127">
        <f t="shared" si="3434"/>
        <v>0</v>
      </c>
      <c r="AJ1533" s="126">
        <v>0</v>
      </c>
      <c r="AK1533" s="126">
        <v>0</v>
      </c>
      <c r="AL1533" s="127">
        <f t="shared" si="3435"/>
        <v>0</v>
      </c>
      <c r="AM1533" s="126">
        <v>0</v>
      </c>
      <c r="AN1533" s="126">
        <v>0</v>
      </c>
      <c r="AO1533" s="127">
        <f t="shared" si="3436"/>
        <v>0</v>
      </c>
      <c r="AP1533" s="127">
        <f t="shared" si="3437"/>
        <v>0</v>
      </c>
      <c r="AQ1533" s="126">
        <v>0</v>
      </c>
      <c r="AR1533" s="126">
        <v>0</v>
      </c>
      <c r="AS1533" s="127">
        <f t="shared" si="3438"/>
        <v>0</v>
      </c>
      <c r="AT1533" s="126">
        <v>0</v>
      </c>
      <c r="AU1533" s="126">
        <v>0</v>
      </c>
      <c r="AV1533" s="127">
        <f t="shared" si="3439"/>
        <v>0</v>
      </c>
      <c r="AW1533" s="127">
        <f t="shared" si="3440"/>
        <v>0</v>
      </c>
      <c r="AX1533" s="126">
        <v>0</v>
      </c>
      <c r="AY1533" s="126">
        <v>0</v>
      </c>
      <c r="AZ1533" s="127">
        <f t="shared" si="3441"/>
        <v>0</v>
      </c>
      <c r="BA1533" s="126">
        <v>0</v>
      </c>
      <c r="BB1533" s="126">
        <v>0</v>
      </c>
      <c r="BC1533" s="127">
        <f t="shared" si="3442"/>
        <v>0</v>
      </c>
      <c r="BD1533" s="127">
        <f t="shared" si="3443"/>
        <v>0</v>
      </c>
      <c r="BE1533" s="128" t="s">
        <v>50</v>
      </c>
      <c r="BF1533" s="129"/>
      <c r="BG1533" s="138"/>
      <c r="BH1533" s="152" t="s">
        <v>128</v>
      </c>
      <c r="BI1533" s="152"/>
    </row>
    <row r="1534" spans="2:62" s="104" customFormat="1" ht="36.75" hidden="1" customHeight="1">
      <c r="B1534" s="49"/>
      <c r="C1534" s="165"/>
      <c r="D1534" s="49"/>
      <c r="E1534" s="49"/>
      <c r="F1534" s="132">
        <v>12</v>
      </c>
      <c r="G1534" s="135" t="s">
        <v>906</v>
      </c>
      <c r="H1534" s="126">
        <v>0</v>
      </c>
      <c r="I1534" s="126">
        <v>0</v>
      </c>
      <c r="J1534" s="127">
        <f t="shared" si="3423"/>
        <v>0</v>
      </c>
      <c r="K1534" s="126">
        <v>0</v>
      </c>
      <c r="L1534" s="126">
        <v>0</v>
      </c>
      <c r="M1534" s="127">
        <f t="shared" si="3424"/>
        <v>0</v>
      </c>
      <c r="N1534" s="127">
        <f t="shared" si="3425"/>
        <v>0</v>
      </c>
      <c r="O1534" s="126">
        <v>0</v>
      </c>
      <c r="P1534" s="126">
        <v>0</v>
      </c>
      <c r="Q1534" s="127">
        <f t="shared" si="3426"/>
        <v>0</v>
      </c>
      <c r="R1534" s="126">
        <v>0</v>
      </c>
      <c r="S1534" s="126">
        <v>0</v>
      </c>
      <c r="T1534" s="127">
        <f t="shared" si="3427"/>
        <v>0</v>
      </c>
      <c r="U1534" s="127">
        <f t="shared" si="3428"/>
        <v>0</v>
      </c>
      <c r="V1534" s="126">
        <v>0</v>
      </c>
      <c r="W1534" s="126">
        <v>0</v>
      </c>
      <c r="X1534" s="127">
        <f t="shared" si="3429"/>
        <v>0</v>
      </c>
      <c r="Y1534" s="126">
        <v>0</v>
      </c>
      <c r="Z1534" s="126">
        <v>0</v>
      </c>
      <c r="AA1534" s="127">
        <f t="shared" si="3430"/>
        <v>0</v>
      </c>
      <c r="AB1534" s="127">
        <f t="shared" si="3431"/>
        <v>0</v>
      </c>
      <c r="AC1534" s="126">
        <v>0</v>
      </c>
      <c r="AD1534" s="126">
        <v>0</v>
      </c>
      <c r="AE1534" s="127">
        <f t="shared" si="3432"/>
        <v>0</v>
      </c>
      <c r="AF1534" s="126">
        <v>0</v>
      </c>
      <c r="AG1534" s="126">
        <v>0</v>
      </c>
      <c r="AH1534" s="127">
        <f t="shared" si="3433"/>
        <v>0</v>
      </c>
      <c r="AI1534" s="127">
        <f t="shared" si="3434"/>
        <v>0</v>
      </c>
      <c r="AJ1534" s="126">
        <v>0</v>
      </c>
      <c r="AK1534" s="126">
        <v>0</v>
      </c>
      <c r="AL1534" s="127">
        <f t="shared" si="3435"/>
        <v>0</v>
      </c>
      <c r="AM1534" s="126">
        <v>0</v>
      </c>
      <c r="AN1534" s="126">
        <v>0</v>
      </c>
      <c r="AO1534" s="127">
        <f t="shared" si="3436"/>
        <v>0</v>
      </c>
      <c r="AP1534" s="127">
        <f t="shared" si="3437"/>
        <v>0</v>
      </c>
      <c r="AQ1534" s="126">
        <v>0</v>
      </c>
      <c r="AR1534" s="126">
        <v>0</v>
      </c>
      <c r="AS1534" s="127">
        <f t="shared" si="3438"/>
        <v>0</v>
      </c>
      <c r="AT1534" s="126">
        <v>0</v>
      </c>
      <c r="AU1534" s="126">
        <v>0</v>
      </c>
      <c r="AV1534" s="127">
        <f t="shared" si="3439"/>
        <v>0</v>
      </c>
      <c r="AW1534" s="127">
        <f t="shared" si="3440"/>
        <v>0</v>
      </c>
      <c r="AX1534" s="126">
        <v>0</v>
      </c>
      <c r="AY1534" s="126">
        <v>0</v>
      </c>
      <c r="AZ1534" s="127">
        <f t="shared" si="3441"/>
        <v>0</v>
      </c>
      <c r="BA1534" s="126">
        <v>0</v>
      </c>
      <c r="BB1534" s="126">
        <v>0</v>
      </c>
      <c r="BC1534" s="127">
        <f t="shared" si="3442"/>
        <v>0</v>
      </c>
      <c r="BD1534" s="127">
        <f t="shared" si="3443"/>
        <v>0</v>
      </c>
      <c r="BE1534" s="128" t="s">
        <v>50</v>
      </c>
      <c r="BF1534" s="129"/>
      <c r="BG1534" s="138"/>
      <c r="BH1534" s="152" t="s">
        <v>128</v>
      </c>
      <c r="BI1534" s="152"/>
    </row>
    <row r="1535" spans="2:62" s="121" customFormat="1" ht="40.5" hidden="1">
      <c r="B1535" s="114">
        <v>2014</v>
      </c>
      <c r="C1535" s="115">
        <v>8317</v>
      </c>
      <c r="D1535" s="114">
        <v>9</v>
      </c>
      <c r="E1535" s="114">
        <v>566</v>
      </c>
      <c r="F1535" s="114"/>
      <c r="G1535" s="116" t="s">
        <v>531</v>
      </c>
      <c r="H1535" s="117">
        <f>SUM(H1536:H1538)</f>
        <v>0</v>
      </c>
      <c r="I1535" s="117">
        <f t="shared" ref="I1535:O1535" si="3444">SUM(I1536:I1538)</f>
        <v>0</v>
      </c>
      <c r="J1535" s="117">
        <f t="shared" si="3444"/>
        <v>0</v>
      </c>
      <c r="K1535" s="117">
        <f t="shared" si="3444"/>
        <v>0</v>
      </c>
      <c r="L1535" s="117">
        <f t="shared" si="3444"/>
        <v>0</v>
      </c>
      <c r="M1535" s="117">
        <f t="shared" si="3444"/>
        <v>0</v>
      </c>
      <c r="N1535" s="117">
        <f t="shared" si="3444"/>
        <v>0</v>
      </c>
      <c r="O1535" s="117">
        <f t="shared" si="3444"/>
        <v>0</v>
      </c>
      <c r="P1535" s="117">
        <f t="shared" ref="P1535:BD1535" si="3445">SUM(P1536:P1538)</f>
        <v>0</v>
      </c>
      <c r="Q1535" s="117">
        <f t="shared" si="3445"/>
        <v>0</v>
      </c>
      <c r="R1535" s="117">
        <f t="shared" si="3445"/>
        <v>0</v>
      </c>
      <c r="S1535" s="117">
        <f t="shared" si="3445"/>
        <v>0</v>
      </c>
      <c r="T1535" s="117">
        <f t="shared" si="3445"/>
        <v>0</v>
      </c>
      <c r="U1535" s="117">
        <f t="shared" si="3445"/>
        <v>0</v>
      </c>
      <c r="V1535" s="117">
        <f t="shared" si="3445"/>
        <v>0</v>
      </c>
      <c r="W1535" s="117">
        <f t="shared" si="3445"/>
        <v>0</v>
      </c>
      <c r="X1535" s="117">
        <f t="shared" si="3445"/>
        <v>0</v>
      </c>
      <c r="Y1535" s="117">
        <f t="shared" si="3445"/>
        <v>0</v>
      </c>
      <c r="Z1535" s="117">
        <f t="shared" si="3445"/>
        <v>0</v>
      </c>
      <c r="AA1535" s="117">
        <f t="shared" si="3445"/>
        <v>0</v>
      </c>
      <c r="AB1535" s="117">
        <f t="shared" si="3445"/>
        <v>0</v>
      </c>
      <c r="AC1535" s="117">
        <f t="shared" si="3445"/>
        <v>0</v>
      </c>
      <c r="AD1535" s="117">
        <f t="shared" si="3445"/>
        <v>0</v>
      </c>
      <c r="AE1535" s="117">
        <f t="shared" si="3445"/>
        <v>0</v>
      </c>
      <c r="AF1535" s="117">
        <f t="shared" si="3445"/>
        <v>0</v>
      </c>
      <c r="AG1535" s="117">
        <f t="shared" si="3445"/>
        <v>0</v>
      </c>
      <c r="AH1535" s="117">
        <f t="shared" si="3445"/>
        <v>0</v>
      </c>
      <c r="AI1535" s="117">
        <f t="shared" si="3445"/>
        <v>0</v>
      </c>
      <c r="AJ1535" s="117">
        <f t="shared" si="3445"/>
        <v>0</v>
      </c>
      <c r="AK1535" s="117">
        <f t="shared" si="3445"/>
        <v>0</v>
      </c>
      <c r="AL1535" s="117">
        <f t="shared" si="3445"/>
        <v>0</v>
      </c>
      <c r="AM1535" s="117">
        <f t="shared" si="3445"/>
        <v>0</v>
      </c>
      <c r="AN1535" s="117">
        <f t="shared" si="3445"/>
        <v>0</v>
      </c>
      <c r="AO1535" s="117">
        <f t="shared" si="3445"/>
        <v>0</v>
      </c>
      <c r="AP1535" s="117">
        <f t="shared" si="3445"/>
        <v>0</v>
      </c>
      <c r="AQ1535" s="117">
        <f t="shared" si="3445"/>
        <v>0</v>
      </c>
      <c r="AR1535" s="117">
        <f t="shared" si="3445"/>
        <v>0</v>
      </c>
      <c r="AS1535" s="117">
        <f t="shared" si="3445"/>
        <v>0</v>
      </c>
      <c r="AT1535" s="117">
        <f t="shared" si="3445"/>
        <v>0</v>
      </c>
      <c r="AU1535" s="117">
        <f t="shared" si="3445"/>
        <v>0</v>
      </c>
      <c r="AV1535" s="117">
        <f t="shared" si="3445"/>
        <v>0</v>
      </c>
      <c r="AW1535" s="117">
        <f t="shared" si="3445"/>
        <v>0</v>
      </c>
      <c r="AX1535" s="117">
        <f t="shared" si="3445"/>
        <v>0</v>
      </c>
      <c r="AY1535" s="117">
        <f t="shared" si="3445"/>
        <v>0</v>
      </c>
      <c r="AZ1535" s="117">
        <f t="shared" si="3445"/>
        <v>0</v>
      </c>
      <c r="BA1535" s="117">
        <f t="shared" si="3445"/>
        <v>0</v>
      </c>
      <c r="BB1535" s="117">
        <f t="shared" si="3445"/>
        <v>0</v>
      </c>
      <c r="BC1535" s="117">
        <f t="shared" si="3445"/>
        <v>0</v>
      </c>
      <c r="BD1535" s="117">
        <f t="shared" si="3445"/>
        <v>0</v>
      </c>
      <c r="BE1535" s="118"/>
      <c r="BF1535" s="119"/>
      <c r="BG1535" s="118"/>
      <c r="BH1535" s="140"/>
      <c r="BI1535" s="140"/>
      <c r="BJ1535" s="104"/>
    </row>
    <row r="1536" spans="2:62" s="104" customFormat="1" ht="36.75" hidden="1" customHeight="1">
      <c r="B1536" s="49"/>
      <c r="C1536" s="165"/>
      <c r="D1536" s="49"/>
      <c r="E1536" s="49"/>
      <c r="F1536" s="132">
        <v>1</v>
      </c>
      <c r="G1536" s="135" t="s">
        <v>907</v>
      </c>
      <c r="H1536" s="126">
        <v>0</v>
      </c>
      <c r="I1536" s="126">
        <v>0</v>
      </c>
      <c r="J1536" s="127">
        <f>H1536+I1536</f>
        <v>0</v>
      </c>
      <c r="K1536" s="126">
        <v>0</v>
      </c>
      <c r="L1536" s="126">
        <v>0</v>
      </c>
      <c r="M1536" s="127">
        <f>K1536+L1536</f>
        <v>0</v>
      </c>
      <c r="N1536" s="127">
        <f>J1536+M1536</f>
        <v>0</v>
      </c>
      <c r="O1536" s="126">
        <v>0</v>
      </c>
      <c r="P1536" s="126">
        <v>0</v>
      </c>
      <c r="Q1536" s="127">
        <f t="shared" ref="Q1536:Q1538" si="3446">O1536+P1536</f>
        <v>0</v>
      </c>
      <c r="R1536" s="126">
        <v>0</v>
      </c>
      <c r="S1536" s="126">
        <v>0</v>
      </c>
      <c r="T1536" s="127">
        <f t="shared" ref="T1536:T1538" si="3447">R1536+S1536</f>
        <v>0</v>
      </c>
      <c r="U1536" s="127">
        <f t="shared" ref="U1536:U1538" si="3448">Q1536+T1536</f>
        <v>0</v>
      </c>
      <c r="V1536" s="126">
        <v>0</v>
      </c>
      <c r="W1536" s="126">
        <v>0</v>
      </c>
      <c r="X1536" s="127">
        <f t="shared" ref="X1536:X1538" si="3449">V1536+W1536</f>
        <v>0</v>
      </c>
      <c r="Y1536" s="126">
        <v>0</v>
      </c>
      <c r="Z1536" s="126">
        <v>0</v>
      </c>
      <c r="AA1536" s="127">
        <f t="shared" ref="AA1536:AA1538" si="3450">Y1536+Z1536</f>
        <v>0</v>
      </c>
      <c r="AB1536" s="127">
        <f t="shared" ref="AB1536:AB1538" si="3451">X1536+AA1536</f>
        <v>0</v>
      </c>
      <c r="AC1536" s="126">
        <v>0</v>
      </c>
      <c r="AD1536" s="126">
        <v>0</v>
      </c>
      <c r="AE1536" s="127">
        <f t="shared" ref="AE1536:AE1538" si="3452">AC1536+AD1536</f>
        <v>0</v>
      </c>
      <c r="AF1536" s="126">
        <v>0</v>
      </c>
      <c r="AG1536" s="126">
        <v>0</v>
      </c>
      <c r="AH1536" s="127">
        <f t="shared" ref="AH1536:AH1538" si="3453">AF1536+AG1536</f>
        <v>0</v>
      </c>
      <c r="AI1536" s="127">
        <f t="shared" ref="AI1536:AI1538" si="3454">AE1536+AH1536</f>
        <v>0</v>
      </c>
      <c r="AJ1536" s="126">
        <v>0</v>
      </c>
      <c r="AK1536" s="126">
        <v>0</v>
      </c>
      <c r="AL1536" s="127">
        <f t="shared" ref="AL1536:AL1538" si="3455">AJ1536+AK1536</f>
        <v>0</v>
      </c>
      <c r="AM1536" s="126">
        <v>0</v>
      </c>
      <c r="AN1536" s="126">
        <v>0</v>
      </c>
      <c r="AO1536" s="127">
        <f t="shared" ref="AO1536:AO1538" si="3456">AM1536+AN1536</f>
        <v>0</v>
      </c>
      <c r="AP1536" s="127">
        <f t="shared" ref="AP1536:AP1538" si="3457">AL1536+AO1536</f>
        <v>0</v>
      </c>
      <c r="AQ1536" s="126">
        <v>0</v>
      </c>
      <c r="AR1536" s="126">
        <v>0</v>
      </c>
      <c r="AS1536" s="127">
        <f t="shared" ref="AS1536:AS1538" si="3458">AQ1536+AR1536</f>
        <v>0</v>
      </c>
      <c r="AT1536" s="126">
        <v>0</v>
      </c>
      <c r="AU1536" s="126">
        <v>0</v>
      </c>
      <c r="AV1536" s="127">
        <f t="shared" ref="AV1536:AV1538" si="3459">AT1536+AU1536</f>
        <v>0</v>
      </c>
      <c r="AW1536" s="127">
        <f t="shared" ref="AW1536:AW1538" si="3460">AS1536+AV1536</f>
        <v>0</v>
      </c>
      <c r="AX1536" s="126">
        <v>0</v>
      </c>
      <c r="AY1536" s="126">
        <v>0</v>
      </c>
      <c r="AZ1536" s="127">
        <f t="shared" ref="AZ1536:AZ1538" si="3461">AX1536+AY1536</f>
        <v>0</v>
      </c>
      <c r="BA1536" s="126">
        <v>0</v>
      </c>
      <c r="BB1536" s="126">
        <v>0</v>
      </c>
      <c r="BC1536" s="127">
        <f t="shared" ref="BC1536:BC1538" si="3462">BA1536+BB1536</f>
        <v>0</v>
      </c>
      <c r="BD1536" s="127">
        <f t="shared" ref="BD1536:BD1538" si="3463">AZ1536+BC1536</f>
        <v>0</v>
      </c>
      <c r="BE1536" s="128" t="s">
        <v>50</v>
      </c>
      <c r="BF1536" s="129"/>
      <c r="BG1536" s="138"/>
      <c r="BH1536" s="152" t="s">
        <v>128</v>
      </c>
      <c r="BI1536" s="152"/>
    </row>
    <row r="1537" spans="2:62" s="104" customFormat="1" ht="36.75" hidden="1" customHeight="1">
      <c r="B1537" s="49"/>
      <c r="C1537" s="165"/>
      <c r="D1537" s="49"/>
      <c r="E1537" s="49"/>
      <c r="F1537" s="132">
        <v>2</v>
      </c>
      <c r="G1537" s="135" t="s">
        <v>666</v>
      </c>
      <c r="H1537" s="126">
        <v>0</v>
      </c>
      <c r="I1537" s="126">
        <v>0</v>
      </c>
      <c r="J1537" s="127">
        <f>H1537+I1537</f>
        <v>0</v>
      </c>
      <c r="K1537" s="126">
        <v>0</v>
      </c>
      <c r="L1537" s="126">
        <v>0</v>
      </c>
      <c r="M1537" s="127">
        <f>K1537+L1537</f>
        <v>0</v>
      </c>
      <c r="N1537" s="127">
        <f>J1537+M1537</f>
        <v>0</v>
      </c>
      <c r="O1537" s="126">
        <v>0</v>
      </c>
      <c r="P1537" s="126">
        <v>0</v>
      </c>
      <c r="Q1537" s="127">
        <f t="shared" si="3446"/>
        <v>0</v>
      </c>
      <c r="R1537" s="126">
        <v>0</v>
      </c>
      <c r="S1537" s="126">
        <v>0</v>
      </c>
      <c r="T1537" s="127">
        <f t="shared" si="3447"/>
        <v>0</v>
      </c>
      <c r="U1537" s="127">
        <f t="shared" si="3448"/>
        <v>0</v>
      </c>
      <c r="V1537" s="126">
        <v>0</v>
      </c>
      <c r="W1537" s="126">
        <v>0</v>
      </c>
      <c r="X1537" s="127">
        <f t="shared" si="3449"/>
        <v>0</v>
      </c>
      <c r="Y1537" s="126">
        <v>0</v>
      </c>
      <c r="Z1537" s="126">
        <v>0</v>
      </c>
      <c r="AA1537" s="127">
        <f t="shared" si="3450"/>
        <v>0</v>
      </c>
      <c r="AB1537" s="127">
        <f t="shared" si="3451"/>
        <v>0</v>
      </c>
      <c r="AC1537" s="126">
        <v>0</v>
      </c>
      <c r="AD1537" s="126">
        <v>0</v>
      </c>
      <c r="AE1537" s="127">
        <f t="shared" si="3452"/>
        <v>0</v>
      </c>
      <c r="AF1537" s="126">
        <v>0</v>
      </c>
      <c r="AG1537" s="126">
        <v>0</v>
      </c>
      <c r="AH1537" s="127">
        <f t="shared" si="3453"/>
        <v>0</v>
      </c>
      <c r="AI1537" s="127">
        <f t="shared" si="3454"/>
        <v>0</v>
      </c>
      <c r="AJ1537" s="126">
        <v>0</v>
      </c>
      <c r="AK1537" s="126">
        <v>0</v>
      </c>
      <c r="AL1537" s="127">
        <f t="shared" si="3455"/>
        <v>0</v>
      </c>
      <c r="AM1537" s="126">
        <v>0</v>
      </c>
      <c r="AN1537" s="126">
        <v>0</v>
      </c>
      <c r="AO1537" s="127">
        <f t="shared" si="3456"/>
        <v>0</v>
      </c>
      <c r="AP1537" s="127">
        <f t="shared" si="3457"/>
        <v>0</v>
      </c>
      <c r="AQ1537" s="126">
        <v>0</v>
      </c>
      <c r="AR1537" s="126">
        <v>0</v>
      </c>
      <c r="AS1537" s="127">
        <f t="shared" si="3458"/>
        <v>0</v>
      </c>
      <c r="AT1537" s="126">
        <v>0</v>
      </c>
      <c r="AU1537" s="126">
        <v>0</v>
      </c>
      <c r="AV1537" s="127">
        <f t="shared" si="3459"/>
        <v>0</v>
      </c>
      <c r="AW1537" s="127">
        <f t="shared" si="3460"/>
        <v>0</v>
      </c>
      <c r="AX1537" s="126">
        <v>0</v>
      </c>
      <c r="AY1537" s="126">
        <v>0</v>
      </c>
      <c r="AZ1537" s="127">
        <f t="shared" si="3461"/>
        <v>0</v>
      </c>
      <c r="BA1537" s="126">
        <v>0</v>
      </c>
      <c r="BB1537" s="126">
        <v>0</v>
      </c>
      <c r="BC1537" s="127">
        <f t="shared" si="3462"/>
        <v>0</v>
      </c>
      <c r="BD1537" s="127">
        <f t="shared" si="3463"/>
        <v>0</v>
      </c>
      <c r="BE1537" s="128" t="s">
        <v>50</v>
      </c>
      <c r="BF1537" s="129"/>
      <c r="BG1537" s="138"/>
      <c r="BH1537" s="152" t="s">
        <v>128</v>
      </c>
      <c r="BI1537" s="152"/>
    </row>
    <row r="1538" spans="2:62" s="104" customFormat="1" ht="36.75" hidden="1" customHeight="1">
      <c r="B1538" s="49"/>
      <c r="C1538" s="165"/>
      <c r="D1538" s="49"/>
      <c r="E1538" s="49"/>
      <c r="F1538" s="132">
        <v>3</v>
      </c>
      <c r="G1538" s="135" t="s">
        <v>908</v>
      </c>
      <c r="H1538" s="126">
        <v>0</v>
      </c>
      <c r="I1538" s="126">
        <v>0</v>
      </c>
      <c r="J1538" s="127">
        <f>H1538+I1538</f>
        <v>0</v>
      </c>
      <c r="K1538" s="126">
        <v>0</v>
      </c>
      <c r="L1538" s="126">
        <v>0</v>
      </c>
      <c r="M1538" s="127">
        <f>K1538+L1538</f>
        <v>0</v>
      </c>
      <c r="N1538" s="127">
        <f>J1538+M1538</f>
        <v>0</v>
      </c>
      <c r="O1538" s="126">
        <v>0</v>
      </c>
      <c r="P1538" s="126">
        <v>0</v>
      </c>
      <c r="Q1538" s="127">
        <f t="shared" si="3446"/>
        <v>0</v>
      </c>
      <c r="R1538" s="126">
        <v>0</v>
      </c>
      <c r="S1538" s="126">
        <v>0</v>
      </c>
      <c r="T1538" s="127">
        <f t="shared" si="3447"/>
        <v>0</v>
      </c>
      <c r="U1538" s="127">
        <f t="shared" si="3448"/>
        <v>0</v>
      </c>
      <c r="V1538" s="126">
        <v>0</v>
      </c>
      <c r="W1538" s="126">
        <v>0</v>
      </c>
      <c r="X1538" s="127">
        <f t="shared" si="3449"/>
        <v>0</v>
      </c>
      <c r="Y1538" s="126">
        <v>0</v>
      </c>
      <c r="Z1538" s="126">
        <v>0</v>
      </c>
      <c r="AA1538" s="127">
        <f t="shared" si="3450"/>
        <v>0</v>
      </c>
      <c r="AB1538" s="127">
        <f t="shared" si="3451"/>
        <v>0</v>
      </c>
      <c r="AC1538" s="126">
        <v>0</v>
      </c>
      <c r="AD1538" s="126">
        <v>0</v>
      </c>
      <c r="AE1538" s="127">
        <f t="shared" si="3452"/>
        <v>0</v>
      </c>
      <c r="AF1538" s="126">
        <v>0</v>
      </c>
      <c r="AG1538" s="126">
        <v>0</v>
      </c>
      <c r="AH1538" s="127">
        <f t="shared" si="3453"/>
        <v>0</v>
      </c>
      <c r="AI1538" s="127">
        <f t="shared" si="3454"/>
        <v>0</v>
      </c>
      <c r="AJ1538" s="126">
        <v>0</v>
      </c>
      <c r="AK1538" s="126">
        <v>0</v>
      </c>
      <c r="AL1538" s="127">
        <f t="shared" si="3455"/>
        <v>0</v>
      </c>
      <c r="AM1538" s="126">
        <v>0</v>
      </c>
      <c r="AN1538" s="126">
        <v>0</v>
      </c>
      <c r="AO1538" s="127">
        <f t="shared" si="3456"/>
        <v>0</v>
      </c>
      <c r="AP1538" s="127">
        <f t="shared" si="3457"/>
        <v>0</v>
      </c>
      <c r="AQ1538" s="126">
        <v>0</v>
      </c>
      <c r="AR1538" s="126">
        <v>0</v>
      </c>
      <c r="AS1538" s="127">
        <f t="shared" si="3458"/>
        <v>0</v>
      </c>
      <c r="AT1538" s="126">
        <v>0</v>
      </c>
      <c r="AU1538" s="126">
        <v>0</v>
      </c>
      <c r="AV1538" s="127">
        <f t="shared" si="3459"/>
        <v>0</v>
      </c>
      <c r="AW1538" s="127">
        <f t="shared" si="3460"/>
        <v>0</v>
      </c>
      <c r="AX1538" s="126">
        <v>0</v>
      </c>
      <c r="AY1538" s="126">
        <v>0</v>
      </c>
      <c r="AZ1538" s="127">
        <f t="shared" si="3461"/>
        <v>0</v>
      </c>
      <c r="BA1538" s="126">
        <v>0</v>
      </c>
      <c r="BB1538" s="126">
        <v>0</v>
      </c>
      <c r="BC1538" s="127">
        <f t="shared" si="3462"/>
        <v>0</v>
      </c>
      <c r="BD1538" s="127">
        <f t="shared" si="3463"/>
        <v>0</v>
      </c>
      <c r="BE1538" s="128" t="s">
        <v>50</v>
      </c>
      <c r="BF1538" s="129"/>
      <c r="BG1538" s="138"/>
      <c r="BH1538" s="152" t="s">
        <v>128</v>
      </c>
      <c r="BI1538" s="152"/>
    </row>
    <row r="1539" spans="2:62" s="121" customFormat="1" ht="36.75" hidden="1" customHeight="1">
      <c r="B1539" s="114">
        <v>2014</v>
      </c>
      <c r="C1539" s="115">
        <v>8317</v>
      </c>
      <c r="D1539" s="114">
        <v>9</v>
      </c>
      <c r="E1539" s="114">
        <v>569</v>
      </c>
      <c r="F1539" s="114"/>
      <c r="G1539" s="116" t="s">
        <v>95</v>
      </c>
      <c r="H1539" s="117">
        <f>SUM(H1540:H1543)</f>
        <v>0</v>
      </c>
      <c r="I1539" s="117">
        <f t="shared" ref="I1539:O1539" si="3464">SUM(I1540:I1543)</f>
        <v>0</v>
      </c>
      <c r="J1539" s="117">
        <f t="shared" si="3464"/>
        <v>0</v>
      </c>
      <c r="K1539" s="117">
        <f t="shared" si="3464"/>
        <v>0</v>
      </c>
      <c r="L1539" s="117">
        <f t="shared" si="3464"/>
        <v>0</v>
      </c>
      <c r="M1539" s="117">
        <f t="shared" si="3464"/>
        <v>0</v>
      </c>
      <c r="N1539" s="117">
        <f t="shared" si="3464"/>
        <v>0</v>
      </c>
      <c r="O1539" s="117">
        <f t="shared" si="3464"/>
        <v>0</v>
      </c>
      <c r="P1539" s="117">
        <f t="shared" ref="P1539:BD1539" si="3465">SUM(P1540:P1543)</f>
        <v>0</v>
      </c>
      <c r="Q1539" s="117">
        <f t="shared" si="3465"/>
        <v>0</v>
      </c>
      <c r="R1539" s="117">
        <f t="shared" si="3465"/>
        <v>0</v>
      </c>
      <c r="S1539" s="117">
        <f t="shared" si="3465"/>
        <v>0</v>
      </c>
      <c r="T1539" s="117">
        <f t="shared" si="3465"/>
        <v>0</v>
      </c>
      <c r="U1539" s="117">
        <f t="shared" si="3465"/>
        <v>0</v>
      </c>
      <c r="V1539" s="117">
        <f t="shared" si="3465"/>
        <v>0</v>
      </c>
      <c r="W1539" s="117">
        <f t="shared" si="3465"/>
        <v>0</v>
      </c>
      <c r="X1539" s="117">
        <f t="shared" si="3465"/>
        <v>0</v>
      </c>
      <c r="Y1539" s="117">
        <f t="shared" si="3465"/>
        <v>0</v>
      </c>
      <c r="Z1539" s="117">
        <f t="shared" si="3465"/>
        <v>0</v>
      </c>
      <c r="AA1539" s="117">
        <f t="shared" si="3465"/>
        <v>0</v>
      </c>
      <c r="AB1539" s="117">
        <f t="shared" si="3465"/>
        <v>0</v>
      </c>
      <c r="AC1539" s="117">
        <f t="shared" si="3465"/>
        <v>0</v>
      </c>
      <c r="AD1539" s="117">
        <f t="shared" si="3465"/>
        <v>0</v>
      </c>
      <c r="AE1539" s="117">
        <f t="shared" si="3465"/>
        <v>0</v>
      </c>
      <c r="AF1539" s="117">
        <f t="shared" si="3465"/>
        <v>0</v>
      </c>
      <c r="AG1539" s="117">
        <f t="shared" si="3465"/>
        <v>0</v>
      </c>
      <c r="AH1539" s="117">
        <f t="shared" si="3465"/>
        <v>0</v>
      </c>
      <c r="AI1539" s="117">
        <f t="shared" si="3465"/>
        <v>0</v>
      </c>
      <c r="AJ1539" s="117">
        <f t="shared" si="3465"/>
        <v>0</v>
      </c>
      <c r="AK1539" s="117">
        <f t="shared" si="3465"/>
        <v>0</v>
      </c>
      <c r="AL1539" s="117">
        <f t="shared" si="3465"/>
        <v>0</v>
      </c>
      <c r="AM1539" s="117">
        <f t="shared" si="3465"/>
        <v>0</v>
      </c>
      <c r="AN1539" s="117">
        <f t="shared" si="3465"/>
        <v>0</v>
      </c>
      <c r="AO1539" s="117">
        <f t="shared" si="3465"/>
        <v>0</v>
      </c>
      <c r="AP1539" s="117">
        <f t="shared" si="3465"/>
        <v>0</v>
      </c>
      <c r="AQ1539" s="117">
        <f t="shared" si="3465"/>
        <v>0</v>
      </c>
      <c r="AR1539" s="117">
        <f t="shared" si="3465"/>
        <v>0</v>
      </c>
      <c r="AS1539" s="117">
        <f t="shared" si="3465"/>
        <v>0</v>
      </c>
      <c r="AT1539" s="117">
        <f t="shared" si="3465"/>
        <v>0</v>
      </c>
      <c r="AU1539" s="117">
        <f t="shared" si="3465"/>
        <v>0</v>
      </c>
      <c r="AV1539" s="117">
        <f t="shared" si="3465"/>
        <v>0</v>
      </c>
      <c r="AW1539" s="117">
        <f t="shared" si="3465"/>
        <v>0</v>
      </c>
      <c r="AX1539" s="117">
        <f t="shared" si="3465"/>
        <v>0</v>
      </c>
      <c r="AY1539" s="117">
        <f t="shared" si="3465"/>
        <v>0</v>
      </c>
      <c r="AZ1539" s="117">
        <f t="shared" si="3465"/>
        <v>0</v>
      </c>
      <c r="BA1539" s="117">
        <f t="shared" si="3465"/>
        <v>0</v>
      </c>
      <c r="BB1539" s="117">
        <f t="shared" si="3465"/>
        <v>0</v>
      </c>
      <c r="BC1539" s="117">
        <f t="shared" si="3465"/>
        <v>0</v>
      </c>
      <c r="BD1539" s="117">
        <f t="shared" si="3465"/>
        <v>0</v>
      </c>
      <c r="BE1539" s="118"/>
      <c r="BF1539" s="119"/>
      <c r="BG1539" s="118"/>
      <c r="BH1539" s="140"/>
      <c r="BI1539" s="140"/>
      <c r="BJ1539" s="104"/>
    </row>
    <row r="1540" spans="2:62" s="96" customFormat="1" ht="36.75" hidden="1" customHeight="1">
      <c r="B1540" s="122"/>
      <c r="C1540" s="143"/>
      <c r="D1540" s="122"/>
      <c r="E1540" s="122"/>
      <c r="F1540" s="132">
        <v>1</v>
      </c>
      <c r="G1540" s="133" t="s">
        <v>909</v>
      </c>
      <c r="H1540" s="126">
        <v>0</v>
      </c>
      <c r="I1540" s="126">
        <v>0</v>
      </c>
      <c r="J1540" s="127">
        <f>H1540+I1540</f>
        <v>0</v>
      </c>
      <c r="K1540" s="126">
        <v>0</v>
      </c>
      <c r="L1540" s="126">
        <v>0</v>
      </c>
      <c r="M1540" s="127">
        <f>K1540+L1540</f>
        <v>0</v>
      </c>
      <c r="N1540" s="127">
        <f>J1540+M1540</f>
        <v>0</v>
      </c>
      <c r="O1540" s="126">
        <v>0</v>
      </c>
      <c r="P1540" s="126">
        <v>0</v>
      </c>
      <c r="Q1540" s="127">
        <f t="shared" ref="Q1540:Q1543" si="3466">O1540+P1540</f>
        <v>0</v>
      </c>
      <c r="R1540" s="126">
        <v>0</v>
      </c>
      <c r="S1540" s="126">
        <v>0</v>
      </c>
      <c r="T1540" s="127">
        <f t="shared" ref="T1540:T1543" si="3467">R1540+S1540</f>
        <v>0</v>
      </c>
      <c r="U1540" s="127">
        <f t="shared" ref="U1540:U1543" si="3468">Q1540+T1540</f>
        <v>0</v>
      </c>
      <c r="V1540" s="126">
        <v>0</v>
      </c>
      <c r="W1540" s="126">
        <v>0</v>
      </c>
      <c r="X1540" s="127">
        <f t="shared" ref="X1540:X1543" si="3469">V1540+W1540</f>
        <v>0</v>
      </c>
      <c r="Y1540" s="126">
        <v>0</v>
      </c>
      <c r="Z1540" s="126">
        <v>0</v>
      </c>
      <c r="AA1540" s="127">
        <f t="shared" ref="AA1540:AA1543" si="3470">Y1540+Z1540</f>
        <v>0</v>
      </c>
      <c r="AB1540" s="127">
        <f t="shared" ref="AB1540:AB1543" si="3471">X1540+AA1540</f>
        <v>0</v>
      </c>
      <c r="AC1540" s="126">
        <v>0</v>
      </c>
      <c r="AD1540" s="126">
        <v>0</v>
      </c>
      <c r="AE1540" s="127">
        <f t="shared" ref="AE1540:AE1543" si="3472">AC1540+AD1540</f>
        <v>0</v>
      </c>
      <c r="AF1540" s="126">
        <v>0</v>
      </c>
      <c r="AG1540" s="126">
        <v>0</v>
      </c>
      <c r="AH1540" s="127">
        <f t="shared" ref="AH1540:AH1543" si="3473">AF1540+AG1540</f>
        <v>0</v>
      </c>
      <c r="AI1540" s="127">
        <f t="shared" ref="AI1540:AI1543" si="3474">AE1540+AH1540</f>
        <v>0</v>
      </c>
      <c r="AJ1540" s="126">
        <v>0</v>
      </c>
      <c r="AK1540" s="126">
        <v>0</v>
      </c>
      <c r="AL1540" s="127">
        <f t="shared" ref="AL1540:AL1543" si="3475">AJ1540+AK1540</f>
        <v>0</v>
      </c>
      <c r="AM1540" s="126">
        <v>0</v>
      </c>
      <c r="AN1540" s="126">
        <v>0</v>
      </c>
      <c r="AO1540" s="127">
        <f t="shared" ref="AO1540:AO1543" si="3476">AM1540+AN1540</f>
        <v>0</v>
      </c>
      <c r="AP1540" s="127">
        <f t="shared" ref="AP1540:AP1543" si="3477">AL1540+AO1540</f>
        <v>0</v>
      </c>
      <c r="AQ1540" s="126">
        <v>0</v>
      </c>
      <c r="AR1540" s="126">
        <v>0</v>
      </c>
      <c r="AS1540" s="127">
        <f t="shared" ref="AS1540:AS1543" si="3478">AQ1540+AR1540</f>
        <v>0</v>
      </c>
      <c r="AT1540" s="126">
        <v>0</v>
      </c>
      <c r="AU1540" s="126">
        <v>0</v>
      </c>
      <c r="AV1540" s="127">
        <f t="shared" ref="AV1540:AV1543" si="3479">AT1540+AU1540</f>
        <v>0</v>
      </c>
      <c r="AW1540" s="127">
        <f t="shared" ref="AW1540:AW1543" si="3480">AS1540+AV1540</f>
        <v>0</v>
      </c>
      <c r="AX1540" s="126">
        <v>0</v>
      </c>
      <c r="AY1540" s="126">
        <v>0</v>
      </c>
      <c r="AZ1540" s="127">
        <f t="shared" ref="AZ1540:AZ1543" si="3481">AX1540+AY1540</f>
        <v>0</v>
      </c>
      <c r="BA1540" s="126">
        <v>0</v>
      </c>
      <c r="BB1540" s="126">
        <v>0</v>
      </c>
      <c r="BC1540" s="127">
        <f t="shared" ref="BC1540:BC1543" si="3482">BA1540+BB1540</f>
        <v>0</v>
      </c>
      <c r="BD1540" s="127">
        <f t="shared" ref="BD1540:BD1543" si="3483">AZ1540+BC1540</f>
        <v>0</v>
      </c>
      <c r="BE1540" s="128" t="s">
        <v>50</v>
      </c>
      <c r="BF1540" s="129"/>
      <c r="BG1540" s="138"/>
      <c r="BH1540" s="152" t="s">
        <v>128</v>
      </c>
      <c r="BI1540" s="152"/>
      <c r="BJ1540" s="104"/>
    </row>
    <row r="1541" spans="2:62" s="96" customFormat="1" ht="36.75" hidden="1" customHeight="1">
      <c r="B1541" s="122"/>
      <c r="C1541" s="143"/>
      <c r="D1541" s="122"/>
      <c r="E1541" s="122"/>
      <c r="F1541" s="132">
        <v>2</v>
      </c>
      <c r="G1541" s="133" t="s">
        <v>910</v>
      </c>
      <c r="H1541" s="126">
        <v>0</v>
      </c>
      <c r="I1541" s="126">
        <v>0</v>
      </c>
      <c r="J1541" s="127">
        <f>H1541+I1541</f>
        <v>0</v>
      </c>
      <c r="K1541" s="126">
        <v>0</v>
      </c>
      <c r="L1541" s="126">
        <v>0</v>
      </c>
      <c r="M1541" s="127">
        <f>K1541+L1541</f>
        <v>0</v>
      </c>
      <c r="N1541" s="127">
        <f>J1541+M1541</f>
        <v>0</v>
      </c>
      <c r="O1541" s="126">
        <v>0</v>
      </c>
      <c r="P1541" s="126">
        <v>0</v>
      </c>
      <c r="Q1541" s="127">
        <f t="shared" si="3466"/>
        <v>0</v>
      </c>
      <c r="R1541" s="126">
        <v>0</v>
      </c>
      <c r="S1541" s="126">
        <v>0</v>
      </c>
      <c r="T1541" s="127">
        <f t="shared" si="3467"/>
        <v>0</v>
      </c>
      <c r="U1541" s="127">
        <f t="shared" si="3468"/>
        <v>0</v>
      </c>
      <c r="V1541" s="126">
        <v>0</v>
      </c>
      <c r="W1541" s="126">
        <v>0</v>
      </c>
      <c r="X1541" s="127">
        <f t="shared" si="3469"/>
        <v>0</v>
      </c>
      <c r="Y1541" s="126">
        <v>0</v>
      </c>
      <c r="Z1541" s="126">
        <v>0</v>
      </c>
      <c r="AA1541" s="127">
        <f t="shared" si="3470"/>
        <v>0</v>
      </c>
      <c r="AB1541" s="127">
        <f t="shared" si="3471"/>
        <v>0</v>
      </c>
      <c r="AC1541" s="126">
        <v>0</v>
      </c>
      <c r="AD1541" s="126">
        <v>0</v>
      </c>
      <c r="AE1541" s="127">
        <f t="shared" si="3472"/>
        <v>0</v>
      </c>
      <c r="AF1541" s="126">
        <v>0</v>
      </c>
      <c r="AG1541" s="126">
        <v>0</v>
      </c>
      <c r="AH1541" s="127">
        <f t="shared" si="3473"/>
        <v>0</v>
      </c>
      <c r="AI1541" s="127">
        <f t="shared" si="3474"/>
        <v>0</v>
      </c>
      <c r="AJ1541" s="126">
        <v>0</v>
      </c>
      <c r="AK1541" s="126">
        <v>0</v>
      </c>
      <c r="AL1541" s="127">
        <f t="shared" si="3475"/>
        <v>0</v>
      </c>
      <c r="AM1541" s="126">
        <v>0</v>
      </c>
      <c r="AN1541" s="126">
        <v>0</v>
      </c>
      <c r="AO1541" s="127">
        <f t="shared" si="3476"/>
        <v>0</v>
      </c>
      <c r="AP1541" s="127">
        <f t="shared" si="3477"/>
        <v>0</v>
      </c>
      <c r="AQ1541" s="126">
        <v>0</v>
      </c>
      <c r="AR1541" s="126">
        <v>0</v>
      </c>
      <c r="AS1541" s="127">
        <f t="shared" si="3478"/>
        <v>0</v>
      </c>
      <c r="AT1541" s="126">
        <v>0</v>
      </c>
      <c r="AU1541" s="126">
        <v>0</v>
      </c>
      <c r="AV1541" s="127">
        <f t="shared" si="3479"/>
        <v>0</v>
      </c>
      <c r="AW1541" s="127">
        <f t="shared" si="3480"/>
        <v>0</v>
      </c>
      <c r="AX1541" s="126">
        <v>0</v>
      </c>
      <c r="AY1541" s="126">
        <v>0</v>
      </c>
      <c r="AZ1541" s="127">
        <f t="shared" si="3481"/>
        <v>0</v>
      </c>
      <c r="BA1541" s="126">
        <v>0</v>
      </c>
      <c r="BB1541" s="126">
        <v>0</v>
      </c>
      <c r="BC1541" s="127">
        <f t="shared" si="3482"/>
        <v>0</v>
      </c>
      <c r="BD1541" s="127">
        <f t="shared" si="3483"/>
        <v>0</v>
      </c>
      <c r="BE1541" s="128" t="s">
        <v>50</v>
      </c>
      <c r="BF1541" s="129"/>
      <c r="BG1541" s="138"/>
      <c r="BH1541" s="152" t="s">
        <v>128</v>
      </c>
      <c r="BI1541" s="152"/>
      <c r="BJ1541" s="104"/>
    </row>
    <row r="1542" spans="2:62" s="96" customFormat="1" ht="36.75" hidden="1" customHeight="1">
      <c r="B1542" s="122"/>
      <c r="C1542" s="143"/>
      <c r="D1542" s="122"/>
      <c r="E1542" s="122"/>
      <c r="F1542" s="132">
        <v>3</v>
      </c>
      <c r="G1542" s="133" t="s">
        <v>96</v>
      </c>
      <c r="H1542" s="126">
        <v>0</v>
      </c>
      <c r="I1542" s="126">
        <v>0</v>
      </c>
      <c r="J1542" s="127">
        <f>H1542+I1542</f>
        <v>0</v>
      </c>
      <c r="K1542" s="126">
        <v>0</v>
      </c>
      <c r="L1542" s="126">
        <v>0</v>
      </c>
      <c r="M1542" s="127">
        <f>K1542+L1542</f>
        <v>0</v>
      </c>
      <c r="N1542" s="127">
        <f>J1542+M1542</f>
        <v>0</v>
      </c>
      <c r="O1542" s="126">
        <v>0</v>
      </c>
      <c r="P1542" s="126">
        <v>0</v>
      </c>
      <c r="Q1542" s="127">
        <f t="shared" si="3466"/>
        <v>0</v>
      </c>
      <c r="R1542" s="126">
        <v>0</v>
      </c>
      <c r="S1542" s="126">
        <v>0</v>
      </c>
      <c r="T1542" s="127">
        <f t="shared" si="3467"/>
        <v>0</v>
      </c>
      <c r="U1542" s="127">
        <f t="shared" si="3468"/>
        <v>0</v>
      </c>
      <c r="V1542" s="126">
        <v>0</v>
      </c>
      <c r="W1542" s="126">
        <v>0</v>
      </c>
      <c r="X1542" s="127">
        <f t="shared" si="3469"/>
        <v>0</v>
      </c>
      <c r="Y1542" s="126">
        <v>0</v>
      </c>
      <c r="Z1542" s="126">
        <v>0</v>
      </c>
      <c r="AA1542" s="127">
        <f t="shared" si="3470"/>
        <v>0</v>
      </c>
      <c r="AB1542" s="127">
        <f t="shared" si="3471"/>
        <v>0</v>
      </c>
      <c r="AC1542" s="126">
        <v>0</v>
      </c>
      <c r="AD1542" s="126">
        <v>0</v>
      </c>
      <c r="AE1542" s="127">
        <f t="shared" si="3472"/>
        <v>0</v>
      </c>
      <c r="AF1542" s="126">
        <v>0</v>
      </c>
      <c r="AG1542" s="126">
        <v>0</v>
      </c>
      <c r="AH1542" s="127">
        <f t="shared" si="3473"/>
        <v>0</v>
      </c>
      <c r="AI1542" s="127">
        <f t="shared" si="3474"/>
        <v>0</v>
      </c>
      <c r="AJ1542" s="126">
        <v>0</v>
      </c>
      <c r="AK1542" s="126">
        <v>0</v>
      </c>
      <c r="AL1542" s="127">
        <f t="shared" si="3475"/>
        <v>0</v>
      </c>
      <c r="AM1542" s="126">
        <v>0</v>
      </c>
      <c r="AN1542" s="126">
        <v>0</v>
      </c>
      <c r="AO1542" s="127">
        <f t="shared" si="3476"/>
        <v>0</v>
      </c>
      <c r="AP1542" s="127">
        <f t="shared" si="3477"/>
        <v>0</v>
      </c>
      <c r="AQ1542" s="126">
        <v>0</v>
      </c>
      <c r="AR1542" s="126">
        <v>0</v>
      </c>
      <c r="AS1542" s="127">
        <f t="shared" si="3478"/>
        <v>0</v>
      </c>
      <c r="AT1542" s="126">
        <v>0</v>
      </c>
      <c r="AU1542" s="126">
        <v>0</v>
      </c>
      <c r="AV1542" s="127">
        <f t="shared" si="3479"/>
        <v>0</v>
      </c>
      <c r="AW1542" s="127">
        <f t="shared" si="3480"/>
        <v>0</v>
      </c>
      <c r="AX1542" s="126">
        <v>0</v>
      </c>
      <c r="AY1542" s="126">
        <v>0</v>
      </c>
      <c r="AZ1542" s="127">
        <f t="shared" si="3481"/>
        <v>0</v>
      </c>
      <c r="BA1542" s="126">
        <v>0</v>
      </c>
      <c r="BB1542" s="126">
        <v>0</v>
      </c>
      <c r="BC1542" s="127">
        <f t="shared" si="3482"/>
        <v>0</v>
      </c>
      <c r="BD1542" s="127">
        <f t="shared" si="3483"/>
        <v>0</v>
      </c>
      <c r="BE1542" s="128" t="s">
        <v>50</v>
      </c>
      <c r="BF1542" s="129"/>
      <c r="BG1542" s="138"/>
      <c r="BH1542" s="152" t="s">
        <v>128</v>
      </c>
      <c r="BI1542" s="152"/>
      <c r="BJ1542" s="104"/>
    </row>
    <row r="1543" spans="2:62" s="96" customFormat="1" ht="36.75" hidden="1" customHeight="1">
      <c r="B1543" s="122"/>
      <c r="C1543" s="143"/>
      <c r="D1543" s="122"/>
      <c r="E1543" s="122"/>
      <c r="F1543" s="132">
        <v>4</v>
      </c>
      <c r="G1543" s="133" t="s">
        <v>911</v>
      </c>
      <c r="H1543" s="126">
        <v>0</v>
      </c>
      <c r="I1543" s="126">
        <v>0</v>
      </c>
      <c r="J1543" s="127">
        <f>H1543+I1543</f>
        <v>0</v>
      </c>
      <c r="K1543" s="126">
        <v>0</v>
      </c>
      <c r="L1543" s="126">
        <v>0</v>
      </c>
      <c r="M1543" s="127">
        <f>K1543+L1543</f>
        <v>0</v>
      </c>
      <c r="N1543" s="127">
        <f>J1543+M1543</f>
        <v>0</v>
      </c>
      <c r="O1543" s="126">
        <v>0</v>
      </c>
      <c r="P1543" s="126">
        <v>0</v>
      </c>
      <c r="Q1543" s="127">
        <f t="shared" si="3466"/>
        <v>0</v>
      </c>
      <c r="R1543" s="126">
        <v>0</v>
      </c>
      <c r="S1543" s="126">
        <v>0</v>
      </c>
      <c r="T1543" s="127">
        <f t="shared" si="3467"/>
        <v>0</v>
      </c>
      <c r="U1543" s="127">
        <f t="shared" si="3468"/>
        <v>0</v>
      </c>
      <c r="V1543" s="126">
        <v>0</v>
      </c>
      <c r="W1543" s="126">
        <v>0</v>
      </c>
      <c r="X1543" s="127">
        <f t="shared" si="3469"/>
        <v>0</v>
      </c>
      <c r="Y1543" s="126">
        <v>0</v>
      </c>
      <c r="Z1543" s="126">
        <v>0</v>
      </c>
      <c r="AA1543" s="127">
        <f t="shared" si="3470"/>
        <v>0</v>
      </c>
      <c r="AB1543" s="127">
        <f t="shared" si="3471"/>
        <v>0</v>
      </c>
      <c r="AC1543" s="126">
        <v>0</v>
      </c>
      <c r="AD1543" s="126">
        <v>0</v>
      </c>
      <c r="AE1543" s="127">
        <f t="shared" si="3472"/>
        <v>0</v>
      </c>
      <c r="AF1543" s="126">
        <v>0</v>
      </c>
      <c r="AG1543" s="126">
        <v>0</v>
      </c>
      <c r="AH1543" s="127">
        <f t="shared" si="3473"/>
        <v>0</v>
      </c>
      <c r="AI1543" s="127">
        <f t="shared" si="3474"/>
        <v>0</v>
      </c>
      <c r="AJ1543" s="126">
        <v>0</v>
      </c>
      <c r="AK1543" s="126">
        <v>0</v>
      </c>
      <c r="AL1543" s="127">
        <f t="shared" si="3475"/>
        <v>0</v>
      </c>
      <c r="AM1543" s="126">
        <v>0</v>
      </c>
      <c r="AN1543" s="126">
        <v>0</v>
      </c>
      <c r="AO1543" s="127">
        <f t="shared" si="3476"/>
        <v>0</v>
      </c>
      <c r="AP1543" s="127">
        <f t="shared" si="3477"/>
        <v>0</v>
      </c>
      <c r="AQ1543" s="126">
        <v>0</v>
      </c>
      <c r="AR1543" s="126">
        <v>0</v>
      </c>
      <c r="AS1543" s="127">
        <f t="shared" si="3478"/>
        <v>0</v>
      </c>
      <c r="AT1543" s="126">
        <v>0</v>
      </c>
      <c r="AU1543" s="126">
        <v>0</v>
      </c>
      <c r="AV1543" s="127">
        <f t="shared" si="3479"/>
        <v>0</v>
      </c>
      <c r="AW1543" s="127">
        <f t="shared" si="3480"/>
        <v>0</v>
      </c>
      <c r="AX1543" s="126">
        <v>0</v>
      </c>
      <c r="AY1543" s="126">
        <v>0</v>
      </c>
      <c r="AZ1543" s="127">
        <f t="shared" si="3481"/>
        <v>0</v>
      </c>
      <c r="BA1543" s="126">
        <v>0</v>
      </c>
      <c r="BB1543" s="126">
        <v>0</v>
      </c>
      <c r="BC1543" s="127">
        <f t="shared" si="3482"/>
        <v>0</v>
      </c>
      <c r="BD1543" s="127">
        <f t="shared" si="3483"/>
        <v>0</v>
      </c>
      <c r="BE1543" s="128" t="s">
        <v>50</v>
      </c>
      <c r="BF1543" s="129"/>
      <c r="BG1543" s="138"/>
      <c r="BH1543" s="152" t="s">
        <v>128</v>
      </c>
      <c r="BI1543" s="152"/>
      <c r="BJ1543" s="104"/>
    </row>
    <row r="1544" spans="2:62" s="113" customFormat="1" ht="36.75" hidden="1" customHeight="1">
      <c r="B1544" s="106">
        <v>2014</v>
      </c>
      <c r="C1544" s="146">
        <v>8317</v>
      </c>
      <c r="D1544" s="106">
        <v>9</v>
      </c>
      <c r="E1544" s="106"/>
      <c r="F1544" s="106"/>
      <c r="G1544" s="108" t="s">
        <v>268</v>
      </c>
      <c r="H1544" s="109">
        <f>H1545</f>
        <v>0</v>
      </c>
      <c r="I1544" s="109">
        <f t="shared" ref="I1544:X1545" si="3484">I1545</f>
        <v>0</v>
      </c>
      <c r="J1544" s="109">
        <f t="shared" si="3484"/>
        <v>0</v>
      </c>
      <c r="K1544" s="109">
        <f t="shared" si="3484"/>
        <v>0</v>
      </c>
      <c r="L1544" s="109">
        <f t="shared" si="3484"/>
        <v>0</v>
      </c>
      <c r="M1544" s="109">
        <f t="shared" si="3484"/>
        <v>0</v>
      </c>
      <c r="N1544" s="109">
        <f t="shared" si="3484"/>
        <v>0</v>
      </c>
      <c r="O1544" s="109">
        <f t="shared" si="3484"/>
        <v>0</v>
      </c>
      <c r="P1544" s="109">
        <f t="shared" si="3484"/>
        <v>0</v>
      </c>
      <c r="Q1544" s="109">
        <f t="shared" si="3484"/>
        <v>0</v>
      </c>
      <c r="R1544" s="109">
        <f t="shared" si="3484"/>
        <v>0</v>
      </c>
      <c r="S1544" s="109">
        <f t="shared" si="3484"/>
        <v>0</v>
      </c>
      <c r="T1544" s="109">
        <f t="shared" si="3484"/>
        <v>0</v>
      </c>
      <c r="U1544" s="109">
        <f t="shared" si="3484"/>
        <v>0</v>
      </c>
      <c r="V1544" s="109">
        <f t="shared" si="3484"/>
        <v>0</v>
      </c>
      <c r="W1544" s="109">
        <f t="shared" si="3484"/>
        <v>0</v>
      </c>
      <c r="X1544" s="109">
        <f t="shared" si="3484"/>
        <v>0</v>
      </c>
      <c r="Y1544" s="109">
        <f t="shared" ref="P1544:BD1545" si="3485">Y1545</f>
        <v>0</v>
      </c>
      <c r="Z1544" s="109">
        <f t="shared" si="3485"/>
        <v>0</v>
      </c>
      <c r="AA1544" s="109">
        <f t="shared" si="3485"/>
        <v>0</v>
      </c>
      <c r="AB1544" s="109">
        <f t="shared" si="3485"/>
        <v>0</v>
      </c>
      <c r="AC1544" s="109">
        <f t="shared" si="3485"/>
        <v>0</v>
      </c>
      <c r="AD1544" s="109">
        <f t="shared" si="3485"/>
        <v>0</v>
      </c>
      <c r="AE1544" s="109">
        <f t="shared" si="3485"/>
        <v>0</v>
      </c>
      <c r="AF1544" s="109">
        <f t="shared" si="3485"/>
        <v>0</v>
      </c>
      <c r="AG1544" s="109">
        <f t="shared" si="3485"/>
        <v>0</v>
      </c>
      <c r="AH1544" s="109">
        <f t="shared" si="3485"/>
        <v>0</v>
      </c>
      <c r="AI1544" s="109">
        <f t="shared" si="3485"/>
        <v>0</v>
      </c>
      <c r="AJ1544" s="109">
        <f t="shared" si="3485"/>
        <v>0</v>
      </c>
      <c r="AK1544" s="109">
        <f t="shared" si="3485"/>
        <v>0</v>
      </c>
      <c r="AL1544" s="109">
        <f t="shared" si="3485"/>
        <v>0</v>
      </c>
      <c r="AM1544" s="109">
        <f t="shared" si="3485"/>
        <v>0</v>
      </c>
      <c r="AN1544" s="109">
        <f t="shared" si="3485"/>
        <v>0</v>
      </c>
      <c r="AO1544" s="109">
        <f t="shared" si="3485"/>
        <v>0</v>
      </c>
      <c r="AP1544" s="109">
        <f t="shared" si="3485"/>
        <v>0</v>
      </c>
      <c r="AQ1544" s="109">
        <f t="shared" si="3485"/>
        <v>0</v>
      </c>
      <c r="AR1544" s="109">
        <f t="shared" si="3485"/>
        <v>0</v>
      </c>
      <c r="AS1544" s="109">
        <f t="shared" si="3485"/>
        <v>0</v>
      </c>
      <c r="AT1544" s="109">
        <f t="shared" si="3485"/>
        <v>0</v>
      </c>
      <c r="AU1544" s="109">
        <f t="shared" si="3485"/>
        <v>0</v>
      </c>
      <c r="AV1544" s="109">
        <f t="shared" si="3485"/>
        <v>0</v>
      </c>
      <c r="AW1544" s="109">
        <f t="shared" si="3485"/>
        <v>0</v>
      </c>
      <c r="AX1544" s="109">
        <f t="shared" si="3485"/>
        <v>0</v>
      </c>
      <c r="AY1544" s="109">
        <f t="shared" si="3485"/>
        <v>0</v>
      </c>
      <c r="AZ1544" s="109">
        <f t="shared" si="3485"/>
        <v>0</v>
      </c>
      <c r="BA1544" s="109">
        <f t="shared" si="3485"/>
        <v>0</v>
      </c>
      <c r="BB1544" s="109">
        <f t="shared" si="3485"/>
        <v>0</v>
      </c>
      <c r="BC1544" s="109">
        <f t="shared" si="3485"/>
        <v>0</v>
      </c>
      <c r="BD1544" s="109">
        <f t="shared" si="3485"/>
        <v>0</v>
      </c>
      <c r="BE1544" s="110"/>
      <c r="BF1544" s="111"/>
      <c r="BG1544" s="110"/>
      <c r="BH1544" s="142"/>
      <c r="BI1544" s="142"/>
      <c r="BJ1544" s="104"/>
    </row>
    <row r="1545" spans="2:62" s="121" customFormat="1" ht="36.75" hidden="1" customHeight="1">
      <c r="B1545" s="114">
        <v>2014</v>
      </c>
      <c r="C1545" s="115">
        <v>8317</v>
      </c>
      <c r="D1545" s="114">
        <v>9</v>
      </c>
      <c r="E1545" s="114">
        <v>591</v>
      </c>
      <c r="F1545" s="114"/>
      <c r="G1545" s="116" t="s">
        <v>98</v>
      </c>
      <c r="H1545" s="117">
        <f>H1546</f>
        <v>0</v>
      </c>
      <c r="I1545" s="117">
        <f t="shared" si="3484"/>
        <v>0</v>
      </c>
      <c r="J1545" s="117">
        <f t="shared" si="3484"/>
        <v>0</v>
      </c>
      <c r="K1545" s="117">
        <f t="shared" si="3484"/>
        <v>0</v>
      </c>
      <c r="L1545" s="117">
        <f t="shared" si="3484"/>
        <v>0</v>
      </c>
      <c r="M1545" s="117">
        <f t="shared" si="3484"/>
        <v>0</v>
      </c>
      <c r="N1545" s="117">
        <f t="shared" si="3484"/>
        <v>0</v>
      </c>
      <c r="O1545" s="117">
        <f t="shared" si="3484"/>
        <v>0</v>
      </c>
      <c r="P1545" s="117">
        <f t="shared" si="3485"/>
        <v>0</v>
      </c>
      <c r="Q1545" s="117">
        <f t="shared" si="3485"/>
        <v>0</v>
      </c>
      <c r="R1545" s="117">
        <f t="shared" si="3485"/>
        <v>0</v>
      </c>
      <c r="S1545" s="117">
        <f t="shared" si="3485"/>
        <v>0</v>
      </c>
      <c r="T1545" s="117">
        <f t="shared" si="3485"/>
        <v>0</v>
      </c>
      <c r="U1545" s="117">
        <f t="shared" si="3485"/>
        <v>0</v>
      </c>
      <c r="V1545" s="117">
        <f t="shared" si="3484"/>
        <v>0</v>
      </c>
      <c r="W1545" s="117">
        <f t="shared" si="3485"/>
        <v>0</v>
      </c>
      <c r="X1545" s="117">
        <f t="shared" si="3485"/>
        <v>0</v>
      </c>
      <c r="Y1545" s="117">
        <f t="shared" si="3485"/>
        <v>0</v>
      </c>
      <c r="Z1545" s="117">
        <f t="shared" si="3485"/>
        <v>0</v>
      </c>
      <c r="AA1545" s="117">
        <f t="shared" si="3485"/>
        <v>0</v>
      </c>
      <c r="AB1545" s="117">
        <f t="shared" si="3485"/>
        <v>0</v>
      </c>
      <c r="AC1545" s="117">
        <f t="shared" si="3485"/>
        <v>0</v>
      </c>
      <c r="AD1545" s="117">
        <f t="shared" si="3485"/>
        <v>0</v>
      </c>
      <c r="AE1545" s="117">
        <f t="shared" si="3485"/>
        <v>0</v>
      </c>
      <c r="AF1545" s="117">
        <f t="shared" si="3485"/>
        <v>0</v>
      </c>
      <c r="AG1545" s="117">
        <f t="shared" si="3485"/>
        <v>0</v>
      </c>
      <c r="AH1545" s="117">
        <f t="shared" si="3485"/>
        <v>0</v>
      </c>
      <c r="AI1545" s="117">
        <f t="shared" si="3485"/>
        <v>0</v>
      </c>
      <c r="AJ1545" s="117">
        <f t="shared" si="3485"/>
        <v>0</v>
      </c>
      <c r="AK1545" s="117">
        <f t="shared" si="3485"/>
        <v>0</v>
      </c>
      <c r="AL1545" s="117">
        <f t="shared" si="3485"/>
        <v>0</v>
      </c>
      <c r="AM1545" s="117">
        <f t="shared" si="3485"/>
        <v>0</v>
      </c>
      <c r="AN1545" s="117">
        <f t="shared" si="3485"/>
        <v>0</v>
      </c>
      <c r="AO1545" s="117">
        <f t="shared" si="3485"/>
        <v>0</v>
      </c>
      <c r="AP1545" s="117">
        <f t="shared" si="3485"/>
        <v>0</v>
      </c>
      <c r="AQ1545" s="117">
        <f t="shared" si="3485"/>
        <v>0</v>
      </c>
      <c r="AR1545" s="117">
        <f t="shared" si="3485"/>
        <v>0</v>
      </c>
      <c r="AS1545" s="117">
        <f t="shared" si="3485"/>
        <v>0</v>
      </c>
      <c r="AT1545" s="117">
        <f t="shared" si="3485"/>
        <v>0</v>
      </c>
      <c r="AU1545" s="117">
        <f t="shared" si="3485"/>
        <v>0</v>
      </c>
      <c r="AV1545" s="117">
        <f t="shared" si="3485"/>
        <v>0</v>
      </c>
      <c r="AW1545" s="117">
        <f t="shared" si="3485"/>
        <v>0</v>
      </c>
      <c r="AX1545" s="117">
        <f t="shared" si="3485"/>
        <v>0</v>
      </c>
      <c r="AY1545" s="117">
        <f t="shared" si="3485"/>
        <v>0</v>
      </c>
      <c r="AZ1545" s="117">
        <f t="shared" si="3485"/>
        <v>0</v>
      </c>
      <c r="BA1545" s="117">
        <f t="shared" si="3485"/>
        <v>0</v>
      </c>
      <c r="BB1545" s="117">
        <f t="shared" si="3485"/>
        <v>0</v>
      </c>
      <c r="BC1545" s="117">
        <f t="shared" si="3485"/>
        <v>0</v>
      </c>
      <c r="BD1545" s="117">
        <f t="shared" si="3485"/>
        <v>0</v>
      </c>
      <c r="BE1545" s="255"/>
      <c r="BF1545" s="119"/>
      <c r="BG1545" s="118"/>
      <c r="BH1545" s="140"/>
      <c r="BI1545" s="140"/>
      <c r="BJ1545" s="104"/>
    </row>
    <row r="1546" spans="2:62" s="96" customFormat="1" ht="36.75" hidden="1" customHeight="1">
      <c r="B1546" s="132"/>
      <c r="C1546" s="198"/>
      <c r="D1546" s="132"/>
      <c r="E1546" s="132"/>
      <c r="F1546" s="132">
        <v>1</v>
      </c>
      <c r="G1546" s="133" t="s">
        <v>98</v>
      </c>
      <c r="H1546" s="126">
        <v>0</v>
      </c>
      <c r="I1546" s="126">
        <v>0</v>
      </c>
      <c r="J1546" s="127">
        <f>H1546+I1546</f>
        <v>0</v>
      </c>
      <c r="K1546" s="126">
        <v>0</v>
      </c>
      <c r="L1546" s="126">
        <v>0</v>
      </c>
      <c r="M1546" s="127">
        <f>K1546+L1546</f>
        <v>0</v>
      </c>
      <c r="N1546" s="127">
        <f>J1546+M1546</f>
        <v>0</v>
      </c>
      <c r="O1546" s="126">
        <v>0</v>
      </c>
      <c r="P1546" s="126">
        <v>0</v>
      </c>
      <c r="Q1546" s="127">
        <f t="shared" ref="Q1546" si="3486">O1546+P1546</f>
        <v>0</v>
      </c>
      <c r="R1546" s="126">
        <v>0</v>
      </c>
      <c r="S1546" s="126">
        <v>0</v>
      </c>
      <c r="T1546" s="127">
        <f t="shared" ref="T1546" si="3487">R1546+S1546</f>
        <v>0</v>
      </c>
      <c r="U1546" s="127">
        <f t="shared" ref="U1546" si="3488">Q1546+T1546</f>
        <v>0</v>
      </c>
      <c r="V1546" s="126">
        <v>0</v>
      </c>
      <c r="W1546" s="126">
        <v>0</v>
      </c>
      <c r="X1546" s="127">
        <f t="shared" ref="X1546" si="3489">V1546+W1546</f>
        <v>0</v>
      </c>
      <c r="Y1546" s="126">
        <v>0</v>
      </c>
      <c r="Z1546" s="126">
        <v>0</v>
      </c>
      <c r="AA1546" s="127">
        <f t="shared" ref="AA1546" si="3490">Y1546+Z1546</f>
        <v>0</v>
      </c>
      <c r="AB1546" s="127">
        <f t="shared" ref="AB1546" si="3491">X1546+AA1546</f>
        <v>0</v>
      </c>
      <c r="AC1546" s="126">
        <v>0</v>
      </c>
      <c r="AD1546" s="126">
        <v>0</v>
      </c>
      <c r="AE1546" s="127">
        <f t="shared" ref="AE1546" si="3492">AC1546+AD1546</f>
        <v>0</v>
      </c>
      <c r="AF1546" s="126">
        <v>0</v>
      </c>
      <c r="AG1546" s="126">
        <v>0</v>
      </c>
      <c r="AH1546" s="127">
        <f t="shared" ref="AH1546" si="3493">AF1546+AG1546</f>
        <v>0</v>
      </c>
      <c r="AI1546" s="127">
        <f t="shared" ref="AI1546" si="3494">AE1546+AH1546</f>
        <v>0</v>
      </c>
      <c r="AJ1546" s="126">
        <v>0</v>
      </c>
      <c r="AK1546" s="126">
        <v>0</v>
      </c>
      <c r="AL1546" s="127">
        <f t="shared" ref="AL1546" si="3495">AJ1546+AK1546</f>
        <v>0</v>
      </c>
      <c r="AM1546" s="126">
        <v>0</v>
      </c>
      <c r="AN1546" s="126">
        <v>0</v>
      </c>
      <c r="AO1546" s="127">
        <f t="shared" ref="AO1546" si="3496">AM1546+AN1546</f>
        <v>0</v>
      </c>
      <c r="AP1546" s="127">
        <f t="shared" ref="AP1546" si="3497">AL1546+AO1546</f>
        <v>0</v>
      </c>
      <c r="AQ1546" s="126">
        <v>0</v>
      </c>
      <c r="AR1546" s="126">
        <v>0</v>
      </c>
      <c r="AS1546" s="127">
        <f t="shared" ref="AS1546" si="3498">AQ1546+AR1546</f>
        <v>0</v>
      </c>
      <c r="AT1546" s="126">
        <v>0</v>
      </c>
      <c r="AU1546" s="126">
        <v>0</v>
      </c>
      <c r="AV1546" s="127">
        <f t="shared" ref="AV1546" si="3499">AT1546+AU1546</f>
        <v>0</v>
      </c>
      <c r="AW1546" s="127">
        <f t="shared" ref="AW1546" si="3500">AS1546+AV1546</f>
        <v>0</v>
      </c>
      <c r="AX1546" s="126">
        <v>0</v>
      </c>
      <c r="AY1546" s="126">
        <v>0</v>
      </c>
      <c r="AZ1546" s="127">
        <f t="shared" ref="AZ1546" si="3501">AX1546+AY1546</f>
        <v>0</v>
      </c>
      <c r="BA1546" s="126">
        <v>0</v>
      </c>
      <c r="BB1546" s="126">
        <v>0</v>
      </c>
      <c r="BC1546" s="127">
        <f t="shared" ref="BC1546" si="3502">BA1546+BB1546</f>
        <v>0</v>
      </c>
      <c r="BD1546" s="127">
        <f t="shared" ref="BD1546" si="3503">AZ1546+BC1546</f>
        <v>0</v>
      </c>
      <c r="BE1546" s="128" t="s">
        <v>99</v>
      </c>
      <c r="BF1546" s="134"/>
      <c r="BG1546" s="128"/>
      <c r="BH1546" s="152" t="s">
        <v>128</v>
      </c>
      <c r="BI1546" s="152"/>
      <c r="BJ1546" s="104"/>
    </row>
    <row r="1547" spans="2:62" s="105" customFormat="1" ht="36.75" customHeight="1">
      <c r="B1547" s="97">
        <v>2014</v>
      </c>
      <c r="C1547" s="98">
        <v>8317</v>
      </c>
      <c r="D1547" s="97">
        <v>9</v>
      </c>
      <c r="E1547" s="97"/>
      <c r="F1547" s="97"/>
      <c r="G1547" s="99" t="s">
        <v>271</v>
      </c>
      <c r="H1547" s="100">
        <f>H1548</f>
        <v>6469630.9000000004</v>
      </c>
      <c r="I1547" s="100">
        <f t="shared" ref="I1547:BD1547" si="3504">I1548</f>
        <v>0</v>
      </c>
      <c r="J1547" s="100">
        <f t="shared" si="3504"/>
        <v>6469630.9000000004</v>
      </c>
      <c r="K1547" s="100">
        <f t="shared" si="3504"/>
        <v>0</v>
      </c>
      <c r="L1547" s="100">
        <f t="shared" si="3504"/>
        <v>0</v>
      </c>
      <c r="M1547" s="100">
        <f t="shared" si="3504"/>
        <v>0</v>
      </c>
      <c r="N1547" s="100">
        <f t="shared" si="3504"/>
        <v>6469630.9000000004</v>
      </c>
      <c r="O1547" s="100">
        <f t="shared" si="3504"/>
        <v>0</v>
      </c>
      <c r="P1547" s="100">
        <f t="shared" si="3504"/>
        <v>0</v>
      </c>
      <c r="Q1547" s="100">
        <f t="shared" si="3504"/>
        <v>0</v>
      </c>
      <c r="R1547" s="100">
        <f t="shared" si="3504"/>
        <v>0</v>
      </c>
      <c r="S1547" s="100">
        <f t="shared" si="3504"/>
        <v>0</v>
      </c>
      <c r="T1547" s="100">
        <f t="shared" si="3504"/>
        <v>0</v>
      </c>
      <c r="U1547" s="100">
        <f t="shared" si="3504"/>
        <v>0</v>
      </c>
      <c r="V1547" s="100">
        <f t="shared" si="3504"/>
        <v>6469630.9000000004</v>
      </c>
      <c r="W1547" s="100">
        <f t="shared" si="3504"/>
        <v>0</v>
      </c>
      <c r="X1547" s="100">
        <f t="shared" si="3504"/>
        <v>6469630.9000000004</v>
      </c>
      <c r="Y1547" s="100">
        <f t="shared" si="3504"/>
        <v>0</v>
      </c>
      <c r="Z1547" s="100">
        <f t="shared" si="3504"/>
        <v>0</v>
      </c>
      <c r="AA1547" s="100">
        <f t="shared" si="3504"/>
        <v>0</v>
      </c>
      <c r="AB1547" s="100">
        <f t="shared" si="3504"/>
        <v>6469630.9000000004</v>
      </c>
      <c r="AC1547" s="100">
        <f t="shared" si="3504"/>
        <v>0</v>
      </c>
      <c r="AD1547" s="100">
        <f t="shared" si="3504"/>
        <v>0</v>
      </c>
      <c r="AE1547" s="100">
        <f t="shared" si="3504"/>
        <v>0</v>
      </c>
      <c r="AF1547" s="100">
        <f t="shared" si="3504"/>
        <v>0</v>
      </c>
      <c r="AG1547" s="100">
        <f t="shared" si="3504"/>
        <v>0</v>
      </c>
      <c r="AH1547" s="100">
        <f t="shared" si="3504"/>
        <v>0</v>
      </c>
      <c r="AI1547" s="100">
        <f t="shared" si="3504"/>
        <v>0</v>
      </c>
      <c r="AJ1547" s="100">
        <f t="shared" si="3504"/>
        <v>0</v>
      </c>
      <c r="AK1547" s="100">
        <f t="shared" si="3504"/>
        <v>0</v>
      </c>
      <c r="AL1547" s="100">
        <f t="shared" si="3504"/>
        <v>0</v>
      </c>
      <c r="AM1547" s="100">
        <f t="shared" si="3504"/>
        <v>0</v>
      </c>
      <c r="AN1547" s="100">
        <f t="shared" si="3504"/>
        <v>0</v>
      </c>
      <c r="AO1547" s="100">
        <f t="shared" si="3504"/>
        <v>0</v>
      </c>
      <c r="AP1547" s="100">
        <f t="shared" si="3504"/>
        <v>0</v>
      </c>
      <c r="AQ1547" s="100">
        <f t="shared" si="3504"/>
        <v>0</v>
      </c>
      <c r="AR1547" s="100">
        <f t="shared" si="3504"/>
        <v>0</v>
      </c>
      <c r="AS1547" s="100">
        <f t="shared" si="3504"/>
        <v>0</v>
      </c>
      <c r="AT1547" s="100">
        <f t="shared" si="3504"/>
        <v>0</v>
      </c>
      <c r="AU1547" s="100">
        <f t="shared" si="3504"/>
        <v>0</v>
      </c>
      <c r="AV1547" s="100">
        <f t="shared" si="3504"/>
        <v>0</v>
      </c>
      <c r="AW1547" s="100">
        <f t="shared" si="3504"/>
        <v>0</v>
      </c>
      <c r="AX1547" s="100">
        <f t="shared" si="3504"/>
        <v>6469630.9000000004</v>
      </c>
      <c r="AY1547" s="100">
        <f t="shared" si="3504"/>
        <v>0</v>
      </c>
      <c r="AZ1547" s="100">
        <f t="shared" si="3504"/>
        <v>6469630.9000000004</v>
      </c>
      <c r="BA1547" s="100">
        <f t="shared" si="3504"/>
        <v>0</v>
      </c>
      <c r="BB1547" s="100">
        <f t="shared" si="3504"/>
        <v>0</v>
      </c>
      <c r="BC1547" s="100">
        <f t="shared" si="3504"/>
        <v>0</v>
      </c>
      <c r="BD1547" s="100">
        <f t="shared" si="3504"/>
        <v>6469630.9000000004</v>
      </c>
      <c r="BE1547" s="101"/>
      <c r="BF1547" s="102"/>
      <c r="BG1547" s="101"/>
      <c r="BH1547" s="141"/>
      <c r="BI1547" s="141"/>
      <c r="BJ1547" s="104"/>
    </row>
    <row r="1548" spans="2:62" s="113" customFormat="1" ht="36.75" customHeight="1">
      <c r="B1548" s="106">
        <v>2014</v>
      </c>
      <c r="C1548" s="146">
        <v>8317</v>
      </c>
      <c r="D1548" s="106">
        <v>9</v>
      </c>
      <c r="E1548" s="106"/>
      <c r="F1548" s="106"/>
      <c r="G1548" s="108" t="s">
        <v>272</v>
      </c>
      <c r="H1548" s="109">
        <f>H1549+H1552+H1554</f>
        <v>6469630.9000000004</v>
      </c>
      <c r="I1548" s="109">
        <f t="shared" ref="I1548:O1548" si="3505">I1549+I1552+I1554</f>
        <v>0</v>
      </c>
      <c r="J1548" s="109">
        <f t="shared" si="3505"/>
        <v>6469630.9000000004</v>
      </c>
      <c r="K1548" s="109">
        <f t="shared" si="3505"/>
        <v>0</v>
      </c>
      <c r="L1548" s="109">
        <f t="shared" si="3505"/>
        <v>0</v>
      </c>
      <c r="M1548" s="109">
        <f t="shared" si="3505"/>
        <v>0</v>
      </c>
      <c r="N1548" s="109">
        <f t="shared" si="3505"/>
        <v>6469630.9000000004</v>
      </c>
      <c r="O1548" s="109">
        <f t="shared" si="3505"/>
        <v>0</v>
      </c>
      <c r="P1548" s="109">
        <f t="shared" ref="P1548:BD1548" si="3506">P1549+P1552+P1554</f>
        <v>0</v>
      </c>
      <c r="Q1548" s="109">
        <f t="shared" si="3506"/>
        <v>0</v>
      </c>
      <c r="R1548" s="109">
        <f t="shared" si="3506"/>
        <v>0</v>
      </c>
      <c r="S1548" s="109">
        <f t="shared" si="3506"/>
        <v>0</v>
      </c>
      <c r="T1548" s="109">
        <f t="shared" si="3506"/>
        <v>0</v>
      </c>
      <c r="U1548" s="109">
        <f t="shared" si="3506"/>
        <v>0</v>
      </c>
      <c r="V1548" s="109">
        <f t="shared" si="3506"/>
        <v>6469630.9000000004</v>
      </c>
      <c r="W1548" s="109">
        <f t="shared" si="3506"/>
        <v>0</v>
      </c>
      <c r="X1548" s="109">
        <f t="shared" si="3506"/>
        <v>6469630.9000000004</v>
      </c>
      <c r="Y1548" s="109">
        <f t="shared" si="3506"/>
        <v>0</v>
      </c>
      <c r="Z1548" s="109">
        <f t="shared" si="3506"/>
        <v>0</v>
      </c>
      <c r="AA1548" s="109">
        <f t="shared" si="3506"/>
        <v>0</v>
      </c>
      <c r="AB1548" s="109">
        <f t="shared" si="3506"/>
        <v>6469630.9000000004</v>
      </c>
      <c r="AC1548" s="109">
        <f t="shared" si="3506"/>
        <v>0</v>
      </c>
      <c r="AD1548" s="109">
        <f t="shared" si="3506"/>
        <v>0</v>
      </c>
      <c r="AE1548" s="109">
        <f t="shared" si="3506"/>
        <v>0</v>
      </c>
      <c r="AF1548" s="109">
        <f t="shared" si="3506"/>
        <v>0</v>
      </c>
      <c r="AG1548" s="109">
        <f t="shared" si="3506"/>
        <v>0</v>
      </c>
      <c r="AH1548" s="109">
        <f t="shared" si="3506"/>
        <v>0</v>
      </c>
      <c r="AI1548" s="109">
        <f t="shared" si="3506"/>
        <v>0</v>
      </c>
      <c r="AJ1548" s="109">
        <f t="shared" si="3506"/>
        <v>0</v>
      </c>
      <c r="AK1548" s="109">
        <f t="shared" si="3506"/>
        <v>0</v>
      </c>
      <c r="AL1548" s="109">
        <f t="shared" si="3506"/>
        <v>0</v>
      </c>
      <c r="AM1548" s="109">
        <f t="shared" si="3506"/>
        <v>0</v>
      </c>
      <c r="AN1548" s="109">
        <f t="shared" si="3506"/>
        <v>0</v>
      </c>
      <c r="AO1548" s="109">
        <f t="shared" si="3506"/>
        <v>0</v>
      </c>
      <c r="AP1548" s="109">
        <f t="shared" si="3506"/>
        <v>0</v>
      </c>
      <c r="AQ1548" s="109">
        <f t="shared" si="3506"/>
        <v>0</v>
      </c>
      <c r="AR1548" s="109">
        <f t="shared" si="3506"/>
        <v>0</v>
      </c>
      <c r="AS1548" s="109">
        <f t="shared" si="3506"/>
        <v>0</v>
      </c>
      <c r="AT1548" s="109">
        <f t="shared" si="3506"/>
        <v>0</v>
      </c>
      <c r="AU1548" s="109">
        <f t="shared" si="3506"/>
        <v>0</v>
      </c>
      <c r="AV1548" s="109">
        <f t="shared" si="3506"/>
        <v>0</v>
      </c>
      <c r="AW1548" s="109">
        <f t="shared" si="3506"/>
        <v>0</v>
      </c>
      <c r="AX1548" s="109">
        <f t="shared" si="3506"/>
        <v>6469630.9000000004</v>
      </c>
      <c r="AY1548" s="109">
        <f t="shared" si="3506"/>
        <v>0</v>
      </c>
      <c r="AZ1548" s="109">
        <f t="shared" si="3506"/>
        <v>6469630.9000000004</v>
      </c>
      <c r="BA1548" s="109">
        <f t="shared" si="3506"/>
        <v>0</v>
      </c>
      <c r="BB1548" s="109">
        <f t="shared" si="3506"/>
        <v>0</v>
      </c>
      <c r="BC1548" s="109">
        <f t="shared" si="3506"/>
        <v>0</v>
      </c>
      <c r="BD1548" s="109">
        <f t="shared" si="3506"/>
        <v>6469630.9000000004</v>
      </c>
      <c r="BE1548" s="110"/>
      <c r="BF1548" s="111"/>
      <c r="BG1548" s="110"/>
      <c r="BH1548" s="142"/>
      <c r="BI1548" s="142"/>
      <c r="BJ1548" s="104"/>
    </row>
    <row r="1549" spans="2:62" s="121" customFormat="1" ht="36.75" customHeight="1">
      <c r="B1549" s="114">
        <v>2014</v>
      </c>
      <c r="C1549" s="115">
        <v>8317</v>
      </c>
      <c r="D1549" s="114">
        <v>9</v>
      </c>
      <c r="E1549" s="114">
        <v>622</v>
      </c>
      <c r="F1549" s="114"/>
      <c r="G1549" s="116" t="s">
        <v>102</v>
      </c>
      <c r="H1549" s="117">
        <f>H1550+H1551</f>
        <v>6469630.9000000004</v>
      </c>
      <c r="I1549" s="117">
        <f t="shared" ref="I1549:O1549" si="3507">I1550+I1551</f>
        <v>0</v>
      </c>
      <c r="J1549" s="117">
        <f t="shared" si="3507"/>
        <v>6469630.9000000004</v>
      </c>
      <c r="K1549" s="117">
        <f t="shared" si="3507"/>
        <v>0</v>
      </c>
      <c r="L1549" s="117">
        <f t="shared" si="3507"/>
        <v>0</v>
      </c>
      <c r="M1549" s="117">
        <f t="shared" si="3507"/>
        <v>0</v>
      </c>
      <c r="N1549" s="117">
        <f t="shared" si="3507"/>
        <v>6469630.9000000004</v>
      </c>
      <c r="O1549" s="117">
        <f t="shared" si="3507"/>
        <v>0</v>
      </c>
      <c r="P1549" s="117">
        <f t="shared" ref="P1549:BD1549" si="3508">P1550+P1551</f>
        <v>0</v>
      </c>
      <c r="Q1549" s="117">
        <f t="shared" si="3508"/>
        <v>0</v>
      </c>
      <c r="R1549" s="117">
        <f t="shared" si="3508"/>
        <v>0</v>
      </c>
      <c r="S1549" s="117">
        <f t="shared" si="3508"/>
        <v>0</v>
      </c>
      <c r="T1549" s="117">
        <f t="shared" si="3508"/>
        <v>0</v>
      </c>
      <c r="U1549" s="117">
        <f t="shared" si="3508"/>
        <v>0</v>
      </c>
      <c r="V1549" s="117">
        <f t="shared" si="3508"/>
        <v>6469630.9000000004</v>
      </c>
      <c r="W1549" s="117">
        <f t="shared" si="3508"/>
        <v>0</v>
      </c>
      <c r="X1549" s="117">
        <f t="shared" si="3508"/>
        <v>6469630.9000000004</v>
      </c>
      <c r="Y1549" s="117">
        <f t="shared" si="3508"/>
        <v>0</v>
      </c>
      <c r="Z1549" s="117">
        <f t="shared" si="3508"/>
        <v>0</v>
      </c>
      <c r="AA1549" s="117">
        <f t="shared" si="3508"/>
        <v>0</v>
      </c>
      <c r="AB1549" s="117">
        <f t="shared" si="3508"/>
        <v>6469630.9000000004</v>
      </c>
      <c r="AC1549" s="117">
        <f t="shared" si="3508"/>
        <v>0</v>
      </c>
      <c r="AD1549" s="117">
        <f t="shared" si="3508"/>
        <v>0</v>
      </c>
      <c r="AE1549" s="117">
        <f t="shared" si="3508"/>
        <v>0</v>
      </c>
      <c r="AF1549" s="117">
        <f t="shared" si="3508"/>
        <v>0</v>
      </c>
      <c r="AG1549" s="117">
        <f t="shared" si="3508"/>
        <v>0</v>
      </c>
      <c r="AH1549" s="117">
        <f t="shared" si="3508"/>
        <v>0</v>
      </c>
      <c r="AI1549" s="117">
        <f t="shared" si="3508"/>
        <v>0</v>
      </c>
      <c r="AJ1549" s="117">
        <f t="shared" si="3508"/>
        <v>0</v>
      </c>
      <c r="AK1549" s="117">
        <f t="shared" si="3508"/>
        <v>0</v>
      </c>
      <c r="AL1549" s="117">
        <f t="shared" si="3508"/>
        <v>0</v>
      </c>
      <c r="AM1549" s="117">
        <f t="shared" si="3508"/>
        <v>0</v>
      </c>
      <c r="AN1549" s="117">
        <f t="shared" si="3508"/>
        <v>0</v>
      </c>
      <c r="AO1549" s="117">
        <f t="shared" si="3508"/>
        <v>0</v>
      </c>
      <c r="AP1549" s="117">
        <f t="shared" si="3508"/>
        <v>0</v>
      </c>
      <c r="AQ1549" s="117">
        <f t="shared" si="3508"/>
        <v>0</v>
      </c>
      <c r="AR1549" s="117">
        <f t="shared" si="3508"/>
        <v>0</v>
      </c>
      <c r="AS1549" s="117">
        <f t="shared" si="3508"/>
        <v>0</v>
      </c>
      <c r="AT1549" s="117">
        <f t="shared" si="3508"/>
        <v>0</v>
      </c>
      <c r="AU1549" s="117">
        <f t="shared" si="3508"/>
        <v>0</v>
      </c>
      <c r="AV1549" s="117">
        <f t="shared" si="3508"/>
        <v>0</v>
      </c>
      <c r="AW1549" s="117">
        <f t="shared" si="3508"/>
        <v>0</v>
      </c>
      <c r="AX1549" s="117">
        <f t="shared" si="3508"/>
        <v>6469630.9000000004</v>
      </c>
      <c r="AY1549" s="117">
        <f t="shared" si="3508"/>
        <v>0</v>
      </c>
      <c r="AZ1549" s="117">
        <f t="shared" si="3508"/>
        <v>6469630.9000000004</v>
      </c>
      <c r="BA1549" s="117">
        <f t="shared" si="3508"/>
        <v>0</v>
      </c>
      <c r="BB1549" s="117">
        <f t="shared" si="3508"/>
        <v>0</v>
      </c>
      <c r="BC1549" s="117">
        <f t="shared" si="3508"/>
        <v>0</v>
      </c>
      <c r="BD1549" s="117">
        <f t="shared" si="3508"/>
        <v>6469630.9000000004</v>
      </c>
      <c r="BE1549" s="118"/>
      <c r="BF1549" s="119"/>
      <c r="BG1549" s="118"/>
      <c r="BH1549" s="140"/>
      <c r="BI1549" s="140"/>
      <c r="BJ1549" s="104"/>
    </row>
    <row r="1550" spans="2:62" s="96" customFormat="1" ht="233.25" customHeight="1">
      <c r="B1550" s="122"/>
      <c r="C1550" s="143"/>
      <c r="D1550" s="122"/>
      <c r="E1550" s="122"/>
      <c r="F1550" s="124">
        <v>1</v>
      </c>
      <c r="G1550" s="133" t="s">
        <v>912</v>
      </c>
      <c r="H1550" s="126">
        <v>6469630.9000000004</v>
      </c>
      <c r="I1550" s="126">
        <v>0</v>
      </c>
      <c r="J1550" s="127">
        <f>H1550+I1550</f>
        <v>6469630.9000000004</v>
      </c>
      <c r="K1550" s="126">
        <v>0</v>
      </c>
      <c r="L1550" s="126">
        <v>0</v>
      </c>
      <c r="M1550" s="127">
        <f>K1550+L1550</f>
        <v>0</v>
      </c>
      <c r="N1550" s="127">
        <f>J1550+M1550</f>
        <v>6469630.9000000004</v>
      </c>
      <c r="O1550" s="127">
        <v>0</v>
      </c>
      <c r="P1550" s="127">
        <v>0</v>
      </c>
      <c r="Q1550" s="127">
        <f>+O1550+P1550</f>
        <v>0</v>
      </c>
      <c r="R1550" s="127">
        <v>0</v>
      </c>
      <c r="S1550" s="127">
        <v>0</v>
      </c>
      <c r="T1550" s="127"/>
      <c r="U1550" s="127"/>
      <c r="V1550" s="127">
        <f>H1550+O1550</f>
        <v>6469630.9000000004</v>
      </c>
      <c r="W1550" s="127">
        <f>I1550+P1550</f>
        <v>0</v>
      </c>
      <c r="X1550" s="127">
        <f>V1550+W1550</f>
        <v>6469630.9000000004</v>
      </c>
      <c r="Y1550" s="127">
        <f>K1550+R1550</f>
        <v>0</v>
      </c>
      <c r="Z1550" s="127">
        <f>L1550+S1550</f>
        <v>0</v>
      </c>
      <c r="AA1550" s="127">
        <f>Y1550+Z1550</f>
        <v>0</v>
      </c>
      <c r="AB1550" s="127">
        <f>X1550+AA1550</f>
        <v>6469630.9000000004</v>
      </c>
      <c r="AC1550" s="127">
        <v>0</v>
      </c>
      <c r="AD1550" s="127">
        <v>0</v>
      </c>
      <c r="AE1550" s="127">
        <f>+AC1550+AD1550</f>
        <v>0</v>
      </c>
      <c r="AF1550" s="127">
        <v>0</v>
      </c>
      <c r="AG1550" s="127">
        <v>0</v>
      </c>
      <c r="AH1550" s="127">
        <f>+AF1550+AG1550</f>
        <v>0</v>
      </c>
      <c r="AI1550" s="127">
        <f>+AE1550+AH1550</f>
        <v>0</v>
      </c>
      <c r="AJ1550" s="127">
        <v>0</v>
      </c>
      <c r="AK1550" s="127">
        <v>0</v>
      </c>
      <c r="AL1550" s="127">
        <f>+AJ1550+AK1550</f>
        <v>0</v>
      </c>
      <c r="AM1550" s="127">
        <v>0</v>
      </c>
      <c r="AN1550" s="127">
        <v>0</v>
      </c>
      <c r="AO1550" s="127">
        <f>+AM1550+AN1550</f>
        <v>0</v>
      </c>
      <c r="AP1550" s="127">
        <f>+AL1550+AO1550</f>
        <v>0</v>
      </c>
      <c r="AQ1550" s="127">
        <v>0</v>
      </c>
      <c r="AR1550" s="127">
        <v>0</v>
      </c>
      <c r="AS1550" s="127">
        <f>+AQ1550+AR1550</f>
        <v>0</v>
      </c>
      <c r="AT1550" s="127">
        <v>0</v>
      </c>
      <c r="AU1550" s="127">
        <v>0</v>
      </c>
      <c r="AV1550" s="127">
        <f>+AT1550+AU1550</f>
        <v>0</v>
      </c>
      <c r="AW1550" s="127">
        <f>+AS1550+AV1550</f>
        <v>0</v>
      </c>
      <c r="AX1550" s="127">
        <f>V1550-AC1550-AJ1550-AQ1550</f>
        <v>6469630.9000000004</v>
      </c>
      <c r="AY1550" s="127">
        <f>W1550-AD1550-AK1550-AR1550</f>
        <v>0</v>
      </c>
      <c r="AZ1550" s="127">
        <f>AX1550+AY1550</f>
        <v>6469630.9000000004</v>
      </c>
      <c r="BA1550" s="127">
        <f t="shared" ref="BA1550" si="3509">Y1550-AF1550-AM1550-AT1550</f>
        <v>0</v>
      </c>
      <c r="BB1550" s="127">
        <f t="shared" ref="BB1550" si="3510">Z1550-AG1550-AN1550-AU1550</f>
        <v>0</v>
      </c>
      <c r="BC1550" s="127">
        <f>BA1550+BB1550</f>
        <v>0</v>
      </c>
      <c r="BD1550" s="127">
        <f>AZ1550+BC1550</f>
        <v>6469630.9000000004</v>
      </c>
      <c r="BE1550" s="128" t="s">
        <v>104</v>
      </c>
      <c r="BF1550" s="134">
        <v>1</v>
      </c>
      <c r="BG1550" s="128"/>
      <c r="BH1550" s="152" t="s">
        <v>128</v>
      </c>
      <c r="BI1550" s="152"/>
      <c r="BJ1550" s="104"/>
    </row>
    <row r="1551" spans="2:62" s="96" customFormat="1" ht="36.75" hidden="1" customHeight="1">
      <c r="B1551" s="122"/>
      <c r="C1551" s="143"/>
      <c r="D1551" s="122"/>
      <c r="E1551" s="122"/>
      <c r="F1551" s="132">
        <v>2</v>
      </c>
      <c r="G1551" s="135" t="s">
        <v>273</v>
      </c>
      <c r="H1551" s="126">
        <v>0</v>
      </c>
      <c r="I1551" s="126">
        <v>0</v>
      </c>
      <c r="J1551" s="127">
        <f>H1551+I1551</f>
        <v>0</v>
      </c>
      <c r="K1551" s="126">
        <v>0</v>
      </c>
      <c r="L1551" s="126">
        <v>0</v>
      </c>
      <c r="M1551" s="127">
        <f>K1551+L1551</f>
        <v>0</v>
      </c>
      <c r="N1551" s="127">
        <f>J1551+M1551</f>
        <v>0</v>
      </c>
      <c r="O1551" s="127"/>
      <c r="P1551" s="127"/>
      <c r="Q1551" s="127"/>
      <c r="R1551" s="127"/>
      <c r="S1551" s="127"/>
      <c r="T1551" s="127"/>
      <c r="U1551" s="127"/>
      <c r="V1551" s="127"/>
      <c r="W1551" s="127"/>
      <c r="X1551" s="127"/>
      <c r="Y1551" s="127"/>
      <c r="Z1551" s="127"/>
      <c r="AA1551" s="127"/>
      <c r="AB1551" s="127"/>
      <c r="AC1551" s="127"/>
      <c r="AD1551" s="127"/>
      <c r="AE1551" s="127"/>
      <c r="AF1551" s="127"/>
      <c r="AG1551" s="127"/>
      <c r="AH1551" s="127"/>
      <c r="AI1551" s="127"/>
      <c r="AJ1551" s="127"/>
      <c r="AK1551" s="127"/>
      <c r="AL1551" s="127"/>
      <c r="AM1551" s="127"/>
      <c r="AN1551" s="127"/>
      <c r="AO1551" s="127"/>
      <c r="AP1551" s="127"/>
      <c r="AQ1551" s="127"/>
      <c r="AR1551" s="127"/>
      <c r="AS1551" s="127"/>
      <c r="AT1551" s="127"/>
      <c r="AU1551" s="127"/>
      <c r="AV1551" s="127"/>
      <c r="AW1551" s="127"/>
      <c r="AX1551" s="127"/>
      <c r="AY1551" s="127"/>
      <c r="AZ1551" s="127"/>
      <c r="BA1551" s="127"/>
      <c r="BB1551" s="127"/>
      <c r="BC1551" s="127"/>
      <c r="BD1551" s="127"/>
      <c r="BE1551" s="128" t="s">
        <v>104</v>
      </c>
      <c r="BF1551" s="134"/>
      <c r="BG1551" s="128"/>
      <c r="BH1551" s="152" t="s">
        <v>128</v>
      </c>
      <c r="BI1551" s="152"/>
      <c r="BJ1551" s="104"/>
    </row>
    <row r="1552" spans="2:62" s="96" customFormat="1" hidden="1">
      <c r="B1552" s="114">
        <v>2014</v>
      </c>
      <c r="C1552" s="115">
        <v>8317</v>
      </c>
      <c r="D1552" s="114">
        <v>9</v>
      </c>
      <c r="E1552" s="114">
        <v>627</v>
      </c>
      <c r="F1552" s="114" t="s">
        <v>45</v>
      </c>
      <c r="G1552" s="116" t="s">
        <v>106</v>
      </c>
      <c r="H1552" s="117">
        <f>H1553</f>
        <v>0</v>
      </c>
      <c r="I1552" s="117">
        <f t="shared" ref="I1552:N1552" si="3511">I1553</f>
        <v>0</v>
      </c>
      <c r="J1552" s="117">
        <f t="shared" si="3511"/>
        <v>0</v>
      </c>
      <c r="K1552" s="117">
        <f t="shared" si="3511"/>
        <v>0</v>
      </c>
      <c r="L1552" s="117">
        <f t="shared" si="3511"/>
        <v>0</v>
      </c>
      <c r="M1552" s="117">
        <f t="shared" si="3511"/>
        <v>0</v>
      </c>
      <c r="N1552" s="117">
        <f t="shared" si="3511"/>
        <v>0</v>
      </c>
      <c r="O1552" s="117"/>
      <c r="P1552" s="117"/>
      <c r="Q1552" s="117"/>
      <c r="R1552" s="117"/>
      <c r="S1552" s="117"/>
      <c r="T1552" s="117"/>
      <c r="U1552" s="117"/>
      <c r="V1552" s="117"/>
      <c r="W1552" s="117"/>
      <c r="X1552" s="117"/>
      <c r="Y1552" s="117"/>
      <c r="Z1552" s="117"/>
      <c r="AA1552" s="117"/>
      <c r="AB1552" s="117"/>
      <c r="AC1552" s="117"/>
      <c r="AD1552" s="117"/>
      <c r="AE1552" s="117"/>
      <c r="AF1552" s="117"/>
      <c r="AG1552" s="117"/>
      <c r="AH1552" s="117"/>
      <c r="AI1552" s="117"/>
      <c r="AJ1552" s="117"/>
      <c r="AK1552" s="117"/>
      <c r="AL1552" s="117"/>
      <c r="AM1552" s="117"/>
      <c r="AN1552" s="117"/>
      <c r="AO1552" s="117"/>
      <c r="AP1552" s="117"/>
      <c r="AQ1552" s="117"/>
      <c r="AR1552" s="117"/>
      <c r="AS1552" s="117"/>
      <c r="AT1552" s="117"/>
      <c r="AU1552" s="117"/>
      <c r="AV1552" s="117"/>
      <c r="AW1552" s="117"/>
      <c r="AX1552" s="117"/>
      <c r="AY1552" s="117"/>
      <c r="AZ1552" s="117"/>
      <c r="BA1552" s="117"/>
      <c r="BB1552" s="117"/>
      <c r="BC1552" s="117"/>
      <c r="BD1552" s="117"/>
      <c r="BE1552" s="118"/>
      <c r="BF1552" s="119"/>
      <c r="BG1552" s="118"/>
      <c r="BH1552" s="140"/>
      <c r="BI1552" s="140"/>
      <c r="BJ1552" s="104"/>
    </row>
    <row r="1553" spans="2:62" s="96" customFormat="1" ht="36.75" hidden="1" customHeight="1">
      <c r="B1553" s="122"/>
      <c r="C1553" s="143"/>
      <c r="D1553" s="122"/>
      <c r="E1553" s="122"/>
      <c r="F1553" s="124">
        <v>1</v>
      </c>
      <c r="G1553" s="133" t="s">
        <v>107</v>
      </c>
      <c r="H1553" s="126">
        <v>0</v>
      </c>
      <c r="I1553" s="126">
        <v>0</v>
      </c>
      <c r="J1553" s="127">
        <f>H1553+I1553</f>
        <v>0</v>
      </c>
      <c r="K1553" s="126">
        <v>0</v>
      </c>
      <c r="L1553" s="126">
        <v>0</v>
      </c>
      <c r="M1553" s="127">
        <f>K1553+L1553</f>
        <v>0</v>
      </c>
      <c r="N1553" s="127">
        <f>J1553+M1553</f>
        <v>0</v>
      </c>
      <c r="O1553" s="127"/>
      <c r="P1553" s="127"/>
      <c r="Q1553" s="127"/>
      <c r="R1553" s="127"/>
      <c r="S1553" s="127"/>
      <c r="T1553" s="127"/>
      <c r="U1553" s="127"/>
      <c r="V1553" s="127"/>
      <c r="W1553" s="127"/>
      <c r="X1553" s="127"/>
      <c r="Y1553" s="127"/>
      <c r="Z1553" s="127"/>
      <c r="AA1553" s="127"/>
      <c r="AB1553" s="127"/>
      <c r="AC1553" s="127"/>
      <c r="AD1553" s="127"/>
      <c r="AE1553" s="127"/>
      <c r="AF1553" s="127"/>
      <c r="AG1553" s="127"/>
      <c r="AH1553" s="127"/>
      <c r="AI1553" s="127"/>
      <c r="AJ1553" s="127"/>
      <c r="AK1553" s="127"/>
      <c r="AL1553" s="127"/>
      <c r="AM1553" s="127"/>
      <c r="AN1553" s="127"/>
      <c r="AO1553" s="127"/>
      <c r="AP1553" s="127"/>
      <c r="AQ1553" s="127"/>
      <c r="AR1553" s="127"/>
      <c r="AS1553" s="127"/>
      <c r="AT1553" s="127"/>
      <c r="AU1553" s="127"/>
      <c r="AV1553" s="127"/>
      <c r="AW1553" s="127"/>
      <c r="AX1553" s="127"/>
      <c r="AY1553" s="127"/>
      <c r="AZ1553" s="127"/>
      <c r="BA1553" s="127"/>
      <c r="BB1553" s="127"/>
      <c r="BC1553" s="127"/>
      <c r="BD1553" s="127"/>
      <c r="BE1553" s="144" t="s">
        <v>108</v>
      </c>
      <c r="BF1553" s="134"/>
      <c r="BG1553" s="128"/>
      <c r="BH1553" s="152" t="s">
        <v>128</v>
      </c>
      <c r="BI1553" s="152"/>
      <c r="BJ1553" s="104"/>
    </row>
    <row r="1554" spans="2:62" s="96" customFormat="1" ht="38.25" hidden="1" customHeight="1">
      <c r="B1554" s="114">
        <v>2014</v>
      </c>
      <c r="C1554" s="115">
        <v>8317</v>
      </c>
      <c r="D1554" s="114">
        <v>9</v>
      </c>
      <c r="E1554" s="114">
        <v>629</v>
      </c>
      <c r="F1554" s="114" t="s">
        <v>45</v>
      </c>
      <c r="G1554" s="116" t="s">
        <v>109</v>
      </c>
      <c r="H1554" s="117">
        <f>H1555</f>
        <v>0</v>
      </c>
      <c r="I1554" s="117">
        <f t="shared" ref="I1554:N1554" si="3512">I1555</f>
        <v>0</v>
      </c>
      <c r="J1554" s="117">
        <f t="shared" si="3512"/>
        <v>0</v>
      </c>
      <c r="K1554" s="117">
        <f t="shared" si="3512"/>
        <v>0</v>
      </c>
      <c r="L1554" s="117">
        <f t="shared" si="3512"/>
        <v>0</v>
      </c>
      <c r="M1554" s="117">
        <f t="shared" si="3512"/>
        <v>0</v>
      </c>
      <c r="N1554" s="117">
        <f t="shared" si="3512"/>
        <v>0</v>
      </c>
      <c r="O1554" s="117"/>
      <c r="P1554" s="117"/>
      <c r="Q1554" s="117"/>
      <c r="R1554" s="117"/>
      <c r="S1554" s="117"/>
      <c r="T1554" s="117"/>
      <c r="U1554" s="117"/>
      <c r="V1554" s="117"/>
      <c r="W1554" s="117"/>
      <c r="X1554" s="117"/>
      <c r="Y1554" s="117"/>
      <c r="Z1554" s="117"/>
      <c r="AA1554" s="117"/>
      <c r="AB1554" s="117"/>
      <c r="AC1554" s="117"/>
      <c r="AD1554" s="117"/>
      <c r="AE1554" s="117"/>
      <c r="AF1554" s="117"/>
      <c r="AG1554" s="117"/>
      <c r="AH1554" s="117"/>
      <c r="AI1554" s="117"/>
      <c r="AJ1554" s="117"/>
      <c r="AK1554" s="117"/>
      <c r="AL1554" s="117"/>
      <c r="AM1554" s="117"/>
      <c r="AN1554" s="117"/>
      <c r="AO1554" s="117"/>
      <c r="AP1554" s="117"/>
      <c r="AQ1554" s="117"/>
      <c r="AR1554" s="117"/>
      <c r="AS1554" s="117"/>
      <c r="AT1554" s="117"/>
      <c r="AU1554" s="117"/>
      <c r="AV1554" s="117"/>
      <c r="AW1554" s="117"/>
      <c r="AX1554" s="117"/>
      <c r="AY1554" s="117"/>
      <c r="AZ1554" s="117"/>
      <c r="BA1554" s="117"/>
      <c r="BB1554" s="117"/>
      <c r="BC1554" s="117"/>
      <c r="BD1554" s="117"/>
      <c r="BE1554" s="118"/>
      <c r="BF1554" s="119"/>
      <c r="BG1554" s="118"/>
      <c r="BH1554" s="140"/>
      <c r="BI1554" s="140"/>
      <c r="BJ1554" s="104"/>
    </row>
    <row r="1555" spans="2:62" s="96" customFormat="1" ht="57.75" hidden="1" customHeight="1">
      <c r="B1555" s="122"/>
      <c r="C1555" s="143"/>
      <c r="D1555" s="122"/>
      <c r="E1555" s="122"/>
      <c r="F1555" s="132">
        <v>1</v>
      </c>
      <c r="G1555" s="133" t="s">
        <v>110</v>
      </c>
      <c r="H1555" s="126">
        <v>0</v>
      </c>
      <c r="I1555" s="126">
        <v>0</v>
      </c>
      <c r="J1555" s="127">
        <f>H1555+I1555</f>
        <v>0</v>
      </c>
      <c r="K1555" s="126">
        <v>0</v>
      </c>
      <c r="L1555" s="126">
        <v>0</v>
      </c>
      <c r="M1555" s="127">
        <f>K1555+L1555</f>
        <v>0</v>
      </c>
      <c r="N1555" s="127">
        <f>J1555+M1555</f>
        <v>0</v>
      </c>
      <c r="O1555" s="127"/>
      <c r="P1555" s="127"/>
      <c r="Q1555" s="127"/>
      <c r="R1555" s="127"/>
      <c r="S1555" s="127"/>
      <c r="T1555" s="127"/>
      <c r="U1555" s="127"/>
      <c r="V1555" s="127"/>
      <c r="W1555" s="127"/>
      <c r="X1555" s="127"/>
      <c r="Y1555" s="127"/>
      <c r="Z1555" s="127"/>
      <c r="AA1555" s="127"/>
      <c r="AB1555" s="127"/>
      <c r="AC1555" s="127"/>
      <c r="AD1555" s="127"/>
      <c r="AE1555" s="127"/>
      <c r="AF1555" s="127"/>
      <c r="AG1555" s="127"/>
      <c r="AH1555" s="127"/>
      <c r="AI1555" s="127"/>
      <c r="AJ1555" s="127"/>
      <c r="AK1555" s="127"/>
      <c r="AL1555" s="127"/>
      <c r="AM1555" s="127"/>
      <c r="AN1555" s="127"/>
      <c r="AO1555" s="127"/>
      <c r="AP1555" s="127"/>
      <c r="AQ1555" s="127"/>
      <c r="AR1555" s="127"/>
      <c r="AS1555" s="127"/>
      <c r="AT1555" s="127"/>
      <c r="AU1555" s="127"/>
      <c r="AV1555" s="127"/>
      <c r="AW1555" s="127"/>
      <c r="AX1555" s="127"/>
      <c r="AY1555" s="127"/>
      <c r="AZ1555" s="127"/>
      <c r="BA1555" s="127"/>
      <c r="BB1555" s="127"/>
      <c r="BC1555" s="127"/>
      <c r="BD1555" s="127"/>
      <c r="BE1555" s="144" t="s">
        <v>111</v>
      </c>
      <c r="BF1555" s="134"/>
      <c r="BG1555" s="128"/>
      <c r="BH1555" s="152" t="s">
        <v>128</v>
      </c>
      <c r="BI1555" s="152"/>
      <c r="BJ1555" s="104"/>
    </row>
    <row r="1556" spans="2:62" s="150" customFormat="1" ht="44.25" customHeight="1">
      <c r="B1556" s="90">
        <v>2014</v>
      </c>
      <c r="C1556" s="256">
        <v>8317</v>
      </c>
      <c r="D1556" s="90">
        <v>10</v>
      </c>
      <c r="E1556" s="90"/>
      <c r="F1556" s="90"/>
      <c r="G1556" s="92" t="s">
        <v>913</v>
      </c>
      <c r="H1556" s="93">
        <f t="shared" ref="H1556:N1556" si="3513">H1557+H1563+H1587+H1627+H1668</f>
        <v>23340000</v>
      </c>
      <c r="I1556" s="93">
        <f t="shared" si="3513"/>
        <v>9000000</v>
      </c>
      <c r="J1556" s="93">
        <f t="shared" si="3513"/>
        <v>32340000</v>
      </c>
      <c r="K1556" s="93">
        <f t="shared" si="3513"/>
        <v>6479758.1200000001</v>
      </c>
      <c r="L1556" s="93">
        <f t="shared" si="3513"/>
        <v>0</v>
      </c>
      <c r="M1556" s="93">
        <f t="shared" si="3513"/>
        <v>6479758.1200000001</v>
      </c>
      <c r="N1556" s="93">
        <f t="shared" si="3513"/>
        <v>38819758.120000005</v>
      </c>
      <c r="O1556" s="93">
        <f t="shared" ref="O1556:BD1556" si="3514">O1557+O1563+O1587+O1627+O1668</f>
        <v>0</v>
      </c>
      <c r="P1556" s="93">
        <f t="shared" si="3514"/>
        <v>0</v>
      </c>
      <c r="Q1556" s="93">
        <f t="shared" si="3514"/>
        <v>0</v>
      </c>
      <c r="R1556" s="93">
        <f t="shared" si="3514"/>
        <v>0</v>
      </c>
      <c r="S1556" s="93">
        <f t="shared" si="3514"/>
        <v>0</v>
      </c>
      <c r="T1556" s="93">
        <f t="shared" si="3514"/>
        <v>0</v>
      </c>
      <c r="U1556" s="93">
        <f t="shared" si="3514"/>
        <v>0</v>
      </c>
      <c r="V1556" s="93">
        <f t="shared" si="3514"/>
        <v>23340000</v>
      </c>
      <c r="W1556" s="93">
        <f t="shared" si="3514"/>
        <v>9000000</v>
      </c>
      <c r="X1556" s="93">
        <f t="shared" si="3514"/>
        <v>32340000</v>
      </c>
      <c r="Y1556" s="93">
        <f t="shared" si="3514"/>
        <v>6479758.1200000001</v>
      </c>
      <c r="Z1556" s="93">
        <f t="shared" si="3514"/>
        <v>0</v>
      </c>
      <c r="AA1556" s="93">
        <f t="shared" si="3514"/>
        <v>6479758.1200000001</v>
      </c>
      <c r="AB1556" s="93">
        <f t="shared" si="3514"/>
        <v>38819758.120000005</v>
      </c>
      <c r="AC1556" s="93">
        <f t="shared" si="3514"/>
        <v>0</v>
      </c>
      <c r="AD1556" s="93">
        <f t="shared" si="3514"/>
        <v>0</v>
      </c>
      <c r="AE1556" s="93">
        <f t="shared" si="3514"/>
        <v>0</v>
      </c>
      <c r="AF1556" s="93">
        <f t="shared" si="3514"/>
        <v>0</v>
      </c>
      <c r="AG1556" s="93">
        <f t="shared" si="3514"/>
        <v>0</v>
      </c>
      <c r="AH1556" s="93">
        <f t="shared" si="3514"/>
        <v>0</v>
      </c>
      <c r="AI1556" s="93">
        <f t="shared" si="3514"/>
        <v>0</v>
      </c>
      <c r="AJ1556" s="93">
        <f t="shared" si="3514"/>
        <v>0</v>
      </c>
      <c r="AK1556" s="93">
        <f t="shared" si="3514"/>
        <v>0</v>
      </c>
      <c r="AL1556" s="93">
        <f t="shared" si="3514"/>
        <v>0</v>
      </c>
      <c r="AM1556" s="93">
        <f t="shared" si="3514"/>
        <v>0</v>
      </c>
      <c r="AN1556" s="93">
        <f t="shared" si="3514"/>
        <v>0</v>
      </c>
      <c r="AO1556" s="93">
        <f t="shared" si="3514"/>
        <v>0</v>
      </c>
      <c r="AP1556" s="93">
        <f t="shared" si="3514"/>
        <v>0</v>
      </c>
      <c r="AQ1556" s="93">
        <f t="shared" si="3514"/>
        <v>0</v>
      </c>
      <c r="AR1556" s="93">
        <f t="shared" si="3514"/>
        <v>0</v>
      </c>
      <c r="AS1556" s="93">
        <f t="shared" si="3514"/>
        <v>0</v>
      </c>
      <c r="AT1556" s="93">
        <f t="shared" si="3514"/>
        <v>0</v>
      </c>
      <c r="AU1556" s="93">
        <f t="shared" si="3514"/>
        <v>0</v>
      </c>
      <c r="AV1556" s="93">
        <f t="shared" si="3514"/>
        <v>0</v>
      </c>
      <c r="AW1556" s="93">
        <f t="shared" si="3514"/>
        <v>0</v>
      </c>
      <c r="AX1556" s="93">
        <f t="shared" si="3514"/>
        <v>23340000</v>
      </c>
      <c r="AY1556" s="93">
        <f t="shared" si="3514"/>
        <v>9000000</v>
      </c>
      <c r="AZ1556" s="93">
        <f t="shared" si="3514"/>
        <v>32340000</v>
      </c>
      <c r="BA1556" s="93">
        <f t="shared" si="3514"/>
        <v>6479758.1200000001</v>
      </c>
      <c r="BB1556" s="93">
        <f t="shared" si="3514"/>
        <v>0</v>
      </c>
      <c r="BC1556" s="93">
        <f t="shared" si="3514"/>
        <v>6479758.1200000001</v>
      </c>
      <c r="BD1556" s="93">
        <f t="shared" si="3514"/>
        <v>38819758.120000005</v>
      </c>
      <c r="BE1556" s="94"/>
      <c r="BF1556" s="95"/>
      <c r="BG1556" s="94"/>
      <c r="BH1556" s="149"/>
      <c r="BI1556" s="149"/>
      <c r="BJ1556" s="104"/>
    </row>
    <row r="1557" spans="2:62" s="105" customFormat="1">
      <c r="B1557" s="97">
        <v>2014</v>
      </c>
      <c r="C1557" s="98">
        <v>8317</v>
      </c>
      <c r="D1557" s="97">
        <v>10</v>
      </c>
      <c r="E1557" s="97"/>
      <c r="F1557" s="97"/>
      <c r="G1557" s="99" t="s">
        <v>30</v>
      </c>
      <c r="H1557" s="100">
        <f>H1558</f>
        <v>0</v>
      </c>
      <c r="I1557" s="100">
        <f t="shared" ref="I1557:X1559" si="3515">I1558</f>
        <v>0</v>
      </c>
      <c r="J1557" s="100">
        <f t="shared" si="3515"/>
        <v>0</v>
      </c>
      <c r="K1557" s="100">
        <f t="shared" si="3515"/>
        <v>6479758.1200000001</v>
      </c>
      <c r="L1557" s="100">
        <f t="shared" si="3515"/>
        <v>0</v>
      </c>
      <c r="M1557" s="100">
        <f t="shared" si="3515"/>
        <v>6479758.1200000001</v>
      </c>
      <c r="N1557" s="100">
        <f t="shared" si="3515"/>
        <v>6479758.1200000001</v>
      </c>
      <c r="O1557" s="100">
        <f>O1558</f>
        <v>0</v>
      </c>
      <c r="P1557" s="100">
        <f t="shared" si="3515"/>
        <v>0</v>
      </c>
      <c r="Q1557" s="100">
        <f t="shared" si="3515"/>
        <v>0</v>
      </c>
      <c r="R1557" s="100">
        <f t="shared" si="3515"/>
        <v>0</v>
      </c>
      <c r="S1557" s="100">
        <f t="shared" si="3515"/>
        <v>0</v>
      </c>
      <c r="T1557" s="100">
        <f t="shared" si="3515"/>
        <v>0</v>
      </c>
      <c r="U1557" s="100">
        <f t="shared" si="3515"/>
        <v>0</v>
      </c>
      <c r="V1557" s="100">
        <f t="shared" si="3515"/>
        <v>0</v>
      </c>
      <c r="W1557" s="100">
        <f t="shared" si="3515"/>
        <v>0</v>
      </c>
      <c r="X1557" s="100">
        <f t="shared" si="3515"/>
        <v>0</v>
      </c>
      <c r="Y1557" s="100">
        <f t="shared" ref="W1557:BD1559" si="3516">Y1558</f>
        <v>6479758.1200000001</v>
      </c>
      <c r="Z1557" s="100">
        <f t="shared" si="3516"/>
        <v>0</v>
      </c>
      <c r="AA1557" s="100">
        <f t="shared" si="3516"/>
        <v>6479758.1200000001</v>
      </c>
      <c r="AB1557" s="100">
        <f t="shared" si="3516"/>
        <v>6479758.1200000001</v>
      </c>
      <c r="AC1557" s="100">
        <f t="shared" si="3516"/>
        <v>0</v>
      </c>
      <c r="AD1557" s="100">
        <f t="shared" si="3516"/>
        <v>0</v>
      </c>
      <c r="AE1557" s="100">
        <f t="shared" si="3516"/>
        <v>0</v>
      </c>
      <c r="AF1557" s="100">
        <f t="shared" si="3516"/>
        <v>0</v>
      </c>
      <c r="AG1557" s="100">
        <f t="shared" si="3516"/>
        <v>0</v>
      </c>
      <c r="AH1557" s="100">
        <f t="shared" si="3516"/>
        <v>0</v>
      </c>
      <c r="AI1557" s="100">
        <f t="shared" si="3516"/>
        <v>0</v>
      </c>
      <c r="AJ1557" s="100">
        <f t="shared" si="3516"/>
        <v>0</v>
      </c>
      <c r="AK1557" s="100">
        <f t="shared" si="3516"/>
        <v>0</v>
      </c>
      <c r="AL1557" s="100">
        <f t="shared" si="3516"/>
        <v>0</v>
      </c>
      <c r="AM1557" s="100">
        <f t="shared" si="3516"/>
        <v>0</v>
      </c>
      <c r="AN1557" s="100">
        <f t="shared" si="3516"/>
        <v>0</v>
      </c>
      <c r="AO1557" s="100">
        <f t="shared" si="3516"/>
        <v>0</v>
      </c>
      <c r="AP1557" s="100">
        <f t="shared" si="3516"/>
        <v>0</v>
      </c>
      <c r="AQ1557" s="100">
        <f t="shared" si="3516"/>
        <v>0</v>
      </c>
      <c r="AR1557" s="100">
        <f t="shared" si="3516"/>
        <v>0</v>
      </c>
      <c r="AS1557" s="100">
        <f t="shared" si="3516"/>
        <v>0</v>
      </c>
      <c r="AT1557" s="100">
        <f t="shared" si="3516"/>
        <v>0</v>
      </c>
      <c r="AU1557" s="100">
        <f t="shared" si="3516"/>
        <v>0</v>
      </c>
      <c r="AV1557" s="100">
        <f t="shared" si="3516"/>
        <v>0</v>
      </c>
      <c r="AW1557" s="100">
        <f t="shared" si="3516"/>
        <v>0</v>
      </c>
      <c r="AX1557" s="100">
        <f t="shared" si="3516"/>
        <v>0</v>
      </c>
      <c r="AY1557" s="100">
        <f t="shared" si="3516"/>
        <v>0</v>
      </c>
      <c r="AZ1557" s="100">
        <f t="shared" si="3516"/>
        <v>0</v>
      </c>
      <c r="BA1557" s="100">
        <f t="shared" si="3516"/>
        <v>6479758.1200000001</v>
      </c>
      <c r="BB1557" s="100">
        <f t="shared" si="3516"/>
        <v>0</v>
      </c>
      <c r="BC1557" s="100">
        <f t="shared" si="3516"/>
        <v>6479758.1200000001</v>
      </c>
      <c r="BD1557" s="100">
        <f t="shared" si="3516"/>
        <v>6479758.1200000001</v>
      </c>
      <c r="BE1557" s="101"/>
      <c r="BF1557" s="102"/>
      <c r="BG1557" s="101"/>
      <c r="BH1557" s="141"/>
      <c r="BI1557" s="141"/>
      <c r="BJ1557" s="104"/>
    </row>
    <row r="1558" spans="2:62" s="113" customFormat="1" ht="40.5">
      <c r="B1558" s="106">
        <v>2014</v>
      </c>
      <c r="C1558" s="146">
        <v>8317</v>
      </c>
      <c r="D1558" s="106">
        <v>10</v>
      </c>
      <c r="E1558" s="106"/>
      <c r="F1558" s="106"/>
      <c r="G1558" s="108" t="s">
        <v>275</v>
      </c>
      <c r="H1558" s="109">
        <f>H1559+H1561</f>
        <v>0</v>
      </c>
      <c r="I1558" s="109">
        <f t="shared" ref="I1558:N1558" si="3517">I1559+I1561</f>
        <v>0</v>
      </c>
      <c r="J1558" s="109">
        <f t="shared" si="3517"/>
        <v>0</v>
      </c>
      <c r="K1558" s="109">
        <f t="shared" si="3517"/>
        <v>6479758.1200000001</v>
      </c>
      <c r="L1558" s="109">
        <f t="shared" si="3517"/>
        <v>0</v>
      </c>
      <c r="M1558" s="109">
        <f t="shared" si="3517"/>
        <v>6479758.1200000001</v>
      </c>
      <c r="N1558" s="109">
        <f t="shared" si="3517"/>
        <v>6479758.1200000001</v>
      </c>
      <c r="O1558" s="109">
        <f>O1559+O1561</f>
        <v>0</v>
      </c>
      <c r="P1558" s="109">
        <f t="shared" ref="P1558:BD1558" si="3518">P1559+P1561</f>
        <v>0</v>
      </c>
      <c r="Q1558" s="109">
        <f t="shared" si="3518"/>
        <v>0</v>
      </c>
      <c r="R1558" s="109">
        <f t="shared" si="3518"/>
        <v>0</v>
      </c>
      <c r="S1558" s="109">
        <f t="shared" si="3518"/>
        <v>0</v>
      </c>
      <c r="T1558" s="109">
        <f t="shared" si="3518"/>
        <v>0</v>
      </c>
      <c r="U1558" s="109">
        <f t="shared" si="3518"/>
        <v>0</v>
      </c>
      <c r="V1558" s="109">
        <f t="shared" si="3518"/>
        <v>0</v>
      </c>
      <c r="W1558" s="109">
        <f t="shared" si="3518"/>
        <v>0</v>
      </c>
      <c r="X1558" s="109">
        <f t="shared" si="3518"/>
        <v>0</v>
      </c>
      <c r="Y1558" s="109">
        <f t="shared" si="3518"/>
        <v>6479758.1200000001</v>
      </c>
      <c r="Z1558" s="109">
        <f t="shared" si="3518"/>
        <v>0</v>
      </c>
      <c r="AA1558" s="109">
        <f t="shared" si="3518"/>
        <v>6479758.1200000001</v>
      </c>
      <c r="AB1558" s="109">
        <f t="shared" si="3518"/>
        <v>6479758.1200000001</v>
      </c>
      <c r="AC1558" s="109">
        <f t="shared" si="3518"/>
        <v>0</v>
      </c>
      <c r="AD1558" s="109">
        <f t="shared" si="3518"/>
        <v>0</v>
      </c>
      <c r="AE1558" s="109">
        <f t="shared" si="3518"/>
        <v>0</v>
      </c>
      <c r="AF1558" s="109">
        <f t="shared" si="3518"/>
        <v>0</v>
      </c>
      <c r="AG1558" s="109">
        <f t="shared" si="3518"/>
        <v>0</v>
      </c>
      <c r="AH1558" s="109">
        <f t="shared" si="3518"/>
        <v>0</v>
      </c>
      <c r="AI1558" s="109">
        <f t="shared" si="3518"/>
        <v>0</v>
      </c>
      <c r="AJ1558" s="109">
        <f t="shared" si="3518"/>
        <v>0</v>
      </c>
      <c r="AK1558" s="109">
        <f t="shared" si="3518"/>
        <v>0</v>
      </c>
      <c r="AL1558" s="109">
        <f t="shared" si="3518"/>
        <v>0</v>
      </c>
      <c r="AM1558" s="109">
        <f t="shared" si="3518"/>
        <v>0</v>
      </c>
      <c r="AN1558" s="109">
        <f t="shared" si="3518"/>
        <v>0</v>
      </c>
      <c r="AO1558" s="109">
        <f t="shared" si="3518"/>
        <v>0</v>
      </c>
      <c r="AP1558" s="109">
        <f t="shared" si="3518"/>
        <v>0</v>
      </c>
      <c r="AQ1558" s="109">
        <f t="shared" si="3518"/>
        <v>0</v>
      </c>
      <c r="AR1558" s="109">
        <f t="shared" si="3518"/>
        <v>0</v>
      </c>
      <c r="AS1558" s="109">
        <f t="shared" si="3518"/>
        <v>0</v>
      </c>
      <c r="AT1558" s="109">
        <f t="shared" si="3518"/>
        <v>0</v>
      </c>
      <c r="AU1558" s="109">
        <f t="shared" si="3518"/>
        <v>0</v>
      </c>
      <c r="AV1558" s="109">
        <f t="shared" si="3518"/>
        <v>0</v>
      </c>
      <c r="AW1558" s="109">
        <f t="shared" si="3518"/>
        <v>0</v>
      </c>
      <c r="AX1558" s="109">
        <f t="shared" si="3518"/>
        <v>0</v>
      </c>
      <c r="AY1558" s="109">
        <f t="shared" si="3518"/>
        <v>0</v>
      </c>
      <c r="AZ1558" s="109">
        <f t="shared" si="3518"/>
        <v>0</v>
      </c>
      <c r="BA1558" s="109">
        <f t="shared" si="3518"/>
        <v>6479758.1200000001</v>
      </c>
      <c r="BB1558" s="109">
        <f t="shared" si="3518"/>
        <v>0</v>
      </c>
      <c r="BC1558" s="109">
        <f t="shared" si="3518"/>
        <v>6479758.1200000001</v>
      </c>
      <c r="BD1558" s="109">
        <f t="shared" si="3518"/>
        <v>6479758.1200000001</v>
      </c>
      <c r="BE1558" s="110"/>
      <c r="BF1558" s="111"/>
      <c r="BG1558" s="110"/>
      <c r="BH1558" s="142"/>
      <c r="BI1558" s="142"/>
      <c r="BJ1558" s="104"/>
    </row>
    <row r="1559" spans="2:62" s="121" customFormat="1" ht="36.75" hidden="1" customHeight="1">
      <c r="B1559" s="114">
        <v>2014</v>
      </c>
      <c r="C1559" s="115">
        <v>8317</v>
      </c>
      <c r="D1559" s="114">
        <v>10</v>
      </c>
      <c r="E1559" s="114">
        <v>121</v>
      </c>
      <c r="F1559" s="114"/>
      <c r="G1559" s="116" t="s">
        <v>113</v>
      </c>
      <c r="H1559" s="117">
        <f>H1560</f>
        <v>0</v>
      </c>
      <c r="I1559" s="117">
        <f t="shared" si="3515"/>
        <v>0</v>
      </c>
      <c r="J1559" s="117">
        <f t="shared" si="3515"/>
        <v>0</v>
      </c>
      <c r="K1559" s="117">
        <f t="shared" si="3515"/>
        <v>0</v>
      </c>
      <c r="L1559" s="117">
        <f t="shared" si="3515"/>
        <v>0</v>
      </c>
      <c r="M1559" s="117">
        <f t="shared" si="3515"/>
        <v>0</v>
      </c>
      <c r="N1559" s="117">
        <f t="shared" si="3515"/>
        <v>0</v>
      </c>
      <c r="O1559" s="117">
        <f>O1560</f>
        <v>0</v>
      </c>
      <c r="P1559" s="117">
        <f t="shared" si="3515"/>
        <v>0</v>
      </c>
      <c r="Q1559" s="117">
        <f t="shared" si="3515"/>
        <v>0</v>
      </c>
      <c r="R1559" s="117">
        <f t="shared" si="3515"/>
        <v>0</v>
      </c>
      <c r="S1559" s="117">
        <f t="shared" si="3515"/>
        <v>0</v>
      </c>
      <c r="T1559" s="117">
        <f t="shared" si="3515"/>
        <v>0</v>
      </c>
      <c r="U1559" s="117">
        <f t="shared" si="3515"/>
        <v>0</v>
      </c>
      <c r="V1559" s="117">
        <f t="shared" si="3515"/>
        <v>0</v>
      </c>
      <c r="W1559" s="117">
        <f t="shared" si="3516"/>
        <v>0</v>
      </c>
      <c r="X1559" s="117">
        <f t="shared" si="3516"/>
        <v>0</v>
      </c>
      <c r="Y1559" s="117">
        <f t="shared" si="3516"/>
        <v>0</v>
      </c>
      <c r="Z1559" s="117">
        <f t="shared" si="3516"/>
        <v>0</v>
      </c>
      <c r="AA1559" s="117">
        <f t="shared" si="3516"/>
        <v>0</v>
      </c>
      <c r="AB1559" s="117">
        <f t="shared" si="3516"/>
        <v>0</v>
      </c>
      <c r="AC1559" s="117">
        <f t="shared" si="3516"/>
        <v>0</v>
      </c>
      <c r="AD1559" s="117">
        <f t="shared" si="3516"/>
        <v>0</v>
      </c>
      <c r="AE1559" s="117">
        <f t="shared" si="3516"/>
        <v>0</v>
      </c>
      <c r="AF1559" s="117">
        <f t="shared" si="3516"/>
        <v>0</v>
      </c>
      <c r="AG1559" s="117">
        <f t="shared" si="3516"/>
        <v>0</v>
      </c>
      <c r="AH1559" s="117">
        <f t="shared" si="3516"/>
        <v>0</v>
      </c>
      <c r="AI1559" s="117">
        <f t="shared" si="3516"/>
        <v>0</v>
      </c>
      <c r="AJ1559" s="117">
        <f t="shared" si="3516"/>
        <v>0</v>
      </c>
      <c r="AK1559" s="117">
        <f t="shared" si="3516"/>
        <v>0</v>
      </c>
      <c r="AL1559" s="117">
        <f t="shared" si="3516"/>
        <v>0</v>
      </c>
      <c r="AM1559" s="117">
        <f t="shared" si="3516"/>
        <v>0</v>
      </c>
      <c r="AN1559" s="117">
        <f t="shared" si="3516"/>
        <v>0</v>
      </c>
      <c r="AO1559" s="117">
        <f t="shared" si="3516"/>
        <v>0</v>
      </c>
      <c r="AP1559" s="117">
        <f t="shared" si="3516"/>
        <v>0</v>
      </c>
      <c r="AQ1559" s="117">
        <f t="shared" si="3516"/>
        <v>0</v>
      </c>
      <c r="AR1559" s="117">
        <f t="shared" si="3516"/>
        <v>0</v>
      </c>
      <c r="AS1559" s="117">
        <f t="shared" si="3516"/>
        <v>0</v>
      </c>
      <c r="AT1559" s="117">
        <f t="shared" si="3516"/>
        <v>0</v>
      </c>
      <c r="AU1559" s="117">
        <f t="shared" si="3516"/>
        <v>0</v>
      </c>
      <c r="AV1559" s="117">
        <f t="shared" si="3516"/>
        <v>0</v>
      </c>
      <c r="AW1559" s="117">
        <f t="shared" si="3516"/>
        <v>0</v>
      </c>
      <c r="AX1559" s="117">
        <f t="shared" si="3516"/>
        <v>0</v>
      </c>
      <c r="AY1559" s="117">
        <f t="shared" si="3516"/>
        <v>0</v>
      </c>
      <c r="AZ1559" s="117">
        <f t="shared" si="3516"/>
        <v>0</v>
      </c>
      <c r="BA1559" s="117">
        <f t="shared" si="3516"/>
        <v>0</v>
      </c>
      <c r="BB1559" s="117">
        <f t="shared" si="3516"/>
        <v>0</v>
      </c>
      <c r="BC1559" s="117">
        <f t="shared" si="3516"/>
        <v>0</v>
      </c>
      <c r="BD1559" s="117">
        <f t="shared" si="3516"/>
        <v>0</v>
      </c>
      <c r="BE1559" s="118"/>
      <c r="BF1559" s="119"/>
      <c r="BG1559" s="118"/>
      <c r="BH1559" s="140"/>
      <c r="BI1559" s="140"/>
      <c r="BJ1559" s="104"/>
    </row>
    <row r="1560" spans="2:62" s="96" customFormat="1" ht="36.75" hidden="1" customHeight="1">
      <c r="B1560" s="132"/>
      <c r="C1560" s="198"/>
      <c r="D1560" s="132"/>
      <c r="E1560" s="132"/>
      <c r="F1560" s="132">
        <v>1</v>
      </c>
      <c r="G1560" s="133" t="s">
        <v>114</v>
      </c>
      <c r="H1560" s="126">
        <v>0</v>
      </c>
      <c r="I1560" s="126">
        <v>0</v>
      </c>
      <c r="J1560" s="127">
        <f>H1560+I1560</f>
        <v>0</v>
      </c>
      <c r="K1560" s="126">
        <v>0</v>
      </c>
      <c r="L1560" s="126">
        <v>0</v>
      </c>
      <c r="M1560" s="127">
        <f>K1560+L1560</f>
        <v>0</v>
      </c>
      <c r="N1560" s="127">
        <f>J1560+M1560</f>
        <v>0</v>
      </c>
      <c r="O1560" s="126">
        <v>0</v>
      </c>
      <c r="P1560" s="126">
        <v>0</v>
      </c>
      <c r="Q1560" s="127">
        <f>O1560+P1560</f>
        <v>0</v>
      </c>
      <c r="R1560" s="126">
        <v>0</v>
      </c>
      <c r="S1560" s="126">
        <v>0</v>
      </c>
      <c r="T1560" s="127">
        <f>R1560+S1560</f>
        <v>0</v>
      </c>
      <c r="U1560" s="127">
        <f>Q1560+T1560</f>
        <v>0</v>
      </c>
      <c r="V1560" s="126">
        <v>0</v>
      </c>
      <c r="W1560" s="126">
        <v>0</v>
      </c>
      <c r="X1560" s="127">
        <f t="shared" ref="X1560" si="3519">V1560+W1560</f>
        <v>0</v>
      </c>
      <c r="Y1560" s="126">
        <v>0</v>
      </c>
      <c r="Z1560" s="126">
        <v>0</v>
      </c>
      <c r="AA1560" s="127">
        <f t="shared" ref="AA1560" si="3520">Y1560+Z1560</f>
        <v>0</v>
      </c>
      <c r="AB1560" s="127">
        <f t="shared" ref="AB1560" si="3521">X1560+AA1560</f>
        <v>0</v>
      </c>
      <c r="AC1560" s="126">
        <v>0</v>
      </c>
      <c r="AD1560" s="126">
        <v>0</v>
      </c>
      <c r="AE1560" s="127">
        <f t="shared" ref="AE1560" si="3522">AC1560+AD1560</f>
        <v>0</v>
      </c>
      <c r="AF1560" s="126">
        <v>0</v>
      </c>
      <c r="AG1560" s="126">
        <v>0</v>
      </c>
      <c r="AH1560" s="127">
        <f t="shared" ref="AH1560" si="3523">AF1560+AG1560</f>
        <v>0</v>
      </c>
      <c r="AI1560" s="127">
        <f t="shared" ref="AI1560" si="3524">AE1560+AH1560</f>
        <v>0</v>
      </c>
      <c r="AJ1560" s="126">
        <v>0</v>
      </c>
      <c r="AK1560" s="126">
        <v>0</v>
      </c>
      <c r="AL1560" s="127">
        <f t="shared" ref="AL1560" si="3525">AJ1560+AK1560</f>
        <v>0</v>
      </c>
      <c r="AM1560" s="126">
        <v>0</v>
      </c>
      <c r="AN1560" s="126">
        <v>0</v>
      </c>
      <c r="AO1560" s="127">
        <f t="shared" ref="AO1560" si="3526">AM1560+AN1560</f>
        <v>0</v>
      </c>
      <c r="AP1560" s="127">
        <f t="shared" ref="AP1560" si="3527">AL1560+AO1560</f>
        <v>0</v>
      </c>
      <c r="AQ1560" s="126">
        <v>0</v>
      </c>
      <c r="AR1560" s="126">
        <v>0</v>
      </c>
      <c r="AS1560" s="127">
        <f t="shared" ref="AS1560" si="3528">AQ1560+AR1560</f>
        <v>0</v>
      </c>
      <c r="AT1560" s="126">
        <v>0</v>
      </c>
      <c r="AU1560" s="126">
        <v>0</v>
      </c>
      <c r="AV1560" s="127">
        <f t="shared" ref="AV1560" si="3529">AT1560+AU1560</f>
        <v>0</v>
      </c>
      <c r="AW1560" s="127">
        <f t="shared" ref="AW1560" si="3530">AS1560+AV1560</f>
        <v>0</v>
      </c>
      <c r="AX1560" s="126">
        <v>0</v>
      </c>
      <c r="AY1560" s="126">
        <v>0</v>
      </c>
      <c r="AZ1560" s="127">
        <f t="shared" ref="AZ1560" si="3531">AX1560+AY1560</f>
        <v>0</v>
      </c>
      <c r="BA1560" s="126">
        <v>0</v>
      </c>
      <c r="BB1560" s="126">
        <v>0</v>
      </c>
      <c r="BC1560" s="127">
        <f t="shared" ref="BC1560" si="3532">BA1560+BB1560</f>
        <v>0</v>
      </c>
      <c r="BD1560" s="127">
        <f t="shared" ref="BD1560" si="3533">AZ1560+BC1560</f>
        <v>0</v>
      </c>
      <c r="BE1560" s="128" t="s">
        <v>33</v>
      </c>
      <c r="BF1560" s="134"/>
      <c r="BG1560" s="257"/>
      <c r="BH1560" s="130" t="s">
        <v>34</v>
      </c>
      <c r="BI1560" s="130"/>
      <c r="BJ1560" s="104"/>
    </row>
    <row r="1561" spans="2:62" s="121" customFormat="1" ht="36.75" customHeight="1">
      <c r="B1561" s="114">
        <v>2014</v>
      </c>
      <c r="C1561" s="115">
        <v>8317</v>
      </c>
      <c r="D1561" s="114">
        <v>10</v>
      </c>
      <c r="E1561" s="114">
        <v>122</v>
      </c>
      <c r="F1561" s="114"/>
      <c r="G1561" s="116" t="s">
        <v>32</v>
      </c>
      <c r="H1561" s="117">
        <f>H1562</f>
        <v>0</v>
      </c>
      <c r="I1561" s="117">
        <f t="shared" ref="I1561:BD1561" si="3534">I1562</f>
        <v>0</v>
      </c>
      <c r="J1561" s="117">
        <f t="shared" si="3534"/>
        <v>0</v>
      </c>
      <c r="K1561" s="117">
        <f t="shared" si="3534"/>
        <v>6479758.1200000001</v>
      </c>
      <c r="L1561" s="117">
        <f t="shared" si="3534"/>
        <v>0</v>
      </c>
      <c r="M1561" s="117">
        <f t="shared" si="3534"/>
        <v>6479758.1200000001</v>
      </c>
      <c r="N1561" s="117">
        <f t="shared" si="3534"/>
        <v>6479758.1200000001</v>
      </c>
      <c r="O1561" s="117">
        <f>O1562</f>
        <v>0</v>
      </c>
      <c r="P1561" s="117">
        <f t="shared" si="3534"/>
        <v>0</v>
      </c>
      <c r="Q1561" s="117">
        <f t="shared" si="3534"/>
        <v>0</v>
      </c>
      <c r="R1561" s="117">
        <f t="shared" si="3534"/>
        <v>0</v>
      </c>
      <c r="S1561" s="117">
        <f t="shared" si="3534"/>
        <v>0</v>
      </c>
      <c r="T1561" s="117">
        <f t="shared" si="3534"/>
        <v>0</v>
      </c>
      <c r="U1561" s="117">
        <f t="shared" si="3534"/>
        <v>0</v>
      </c>
      <c r="V1561" s="117">
        <f t="shared" si="3534"/>
        <v>0</v>
      </c>
      <c r="W1561" s="117">
        <f t="shared" si="3534"/>
        <v>0</v>
      </c>
      <c r="X1561" s="117">
        <f t="shared" si="3534"/>
        <v>0</v>
      </c>
      <c r="Y1561" s="117">
        <f t="shared" si="3534"/>
        <v>6479758.1200000001</v>
      </c>
      <c r="Z1561" s="117">
        <f t="shared" si="3534"/>
        <v>0</v>
      </c>
      <c r="AA1561" s="117">
        <f t="shared" si="3534"/>
        <v>6479758.1200000001</v>
      </c>
      <c r="AB1561" s="117">
        <f t="shared" si="3534"/>
        <v>6479758.1200000001</v>
      </c>
      <c r="AC1561" s="117">
        <f t="shared" si="3534"/>
        <v>0</v>
      </c>
      <c r="AD1561" s="117">
        <f t="shared" si="3534"/>
        <v>0</v>
      </c>
      <c r="AE1561" s="117">
        <f t="shared" si="3534"/>
        <v>0</v>
      </c>
      <c r="AF1561" s="117">
        <f t="shared" si="3534"/>
        <v>0</v>
      </c>
      <c r="AG1561" s="117">
        <f t="shared" si="3534"/>
        <v>0</v>
      </c>
      <c r="AH1561" s="117">
        <f t="shared" si="3534"/>
        <v>0</v>
      </c>
      <c r="AI1561" s="117">
        <f t="shared" si="3534"/>
        <v>0</v>
      </c>
      <c r="AJ1561" s="117">
        <f t="shared" si="3534"/>
        <v>0</v>
      </c>
      <c r="AK1561" s="117">
        <f t="shared" si="3534"/>
        <v>0</v>
      </c>
      <c r="AL1561" s="117">
        <f t="shared" si="3534"/>
        <v>0</v>
      </c>
      <c r="AM1561" s="117">
        <f t="shared" si="3534"/>
        <v>0</v>
      </c>
      <c r="AN1561" s="117">
        <f t="shared" si="3534"/>
        <v>0</v>
      </c>
      <c r="AO1561" s="117">
        <f t="shared" si="3534"/>
        <v>0</v>
      </c>
      <c r="AP1561" s="117">
        <f t="shared" si="3534"/>
        <v>0</v>
      </c>
      <c r="AQ1561" s="117">
        <f t="shared" si="3534"/>
        <v>0</v>
      </c>
      <c r="AR1561" s="117">
        <f t="shared" si="3534"/>
        <v>0</v>
      </c>
      <c r="AS1561" s="117">
        <f t="shared" si="3534"/>
        <v>0</v>
      </c>
      <c r="AT1561" s="117">
        <f t="shared" si="3534"/>
        <v>0</v>
      </c>
      <c r="AU1561" s="117">
        <f t="shared" si="3534"/>
        <v>0</v>
      </c>
      <c r="AV1561" s="117">
        <f t="shared" si="3534"/>
        <v>0</v>
      </c>
      <c r="AW1561" s="117">
        <f t="shared" si="3534"/>
        <v>0</v>
      </c>
      <c r="AX1561" s="117">
        <f t="shared" si="3534"/>
        <v>0</v>
      </c>
      <c r="AY1561" s="117">
        <f t="shared" si="3534"/>
        <v>0</v>
      </c>
      <c r="AZ1561" s="117">
        <f t="shared" si="3534"/>
        <v>0</v>
      </c>
      <c r="BA1561" s="117">
        <f t="shared" si="3534"/>
        <v>6479758.1200000001</v>
      </c>
      <c r="BB1561" s="117">
        <f t="shared" si="3534"/>
        <v>0</v>
      </c>
      <c r="BC1561" s="117">
        <f t="shared" si="3534"/>
        <v>6479758.1200000001</v>
      </c>
      <c r="BD1561" s="117">
        <f t="shared" si="3534"/>
        <v>6479758.1200000001</v>
      </c>
      <c r="BE1561" s="118"/>
      <c r="BF1561" s="119"/>
      <c r="BG1561" s="118"/>
      <c r="BH1561" s="140"/>
      <c r="BI1561" s="140"/>
      <c r="BJ1561" s="104"/>
    </row>
    <row r="1562" spans="2:62" s="96" customFormat="1" ht="38.25" customHeight="1">
      <c r="B1562" s="122"/>
      <c r="C1562" s="143"/>
      <c r="D1562" s="122"/>
      <c r="E1562" s="122"/>
      <c r="F1562" s="124">
        <v>1</v>
      </c>
      <c r="G1562" s="125" t="s">
        <v>115</v>
      </c>
      <c r="H1562" s="126">
        <v>0</v>
      </c>
      <c r="I1562" s="126">
        <v>0</v>
      </c>
      <c r="J1562" s="127">
        <f>H1562+I1562</f>
        <v>0</v>
      </c>
      <c r="K1562" s="126">
        <f>4719549+1760209.12</f>
        <v>6479758.1200000001</v>
      </c>
      <c r="L1562" s="126">
        <v>0</v>
      </c>
      <c r="M1562" s="127">
        <f>K1562+L1562</f>
        <v>6479758.1200000001</v>
      </c>
      <c r="N1562" s="127">
        <f>J1562+M1562</f>
        <v>6479758.1200000001</v>
      </c>
      <c r="O1562" s="127">
        <v>0</v>
      </c>
      <c r="P1562" s="127">
        <v>0</v>
      </c>
      <c r="Q1562" s="127">
        <f>+O1562+P1562</f>
        <v>0</v>
      </c>
      <c r="R1562" s="127">
        <v>0</v>
      </c>
      <c r="S1562" s="127">
        <v>0</v>
      </c>
      <c r="T1562" s="127"/>
      <c r="U1562" s="127"/>
      <c r="V1562" s="127">
        <f>H1562+O1562</f>
        <v>0</v>
      </c>
      <c r="W1562" s="127">
        <f>I1562+P1562</f>
        <v>0</v>
      </c>
      <c r="X1562" s="127">
        <f>V1562+W1562</f>
        <v>0</v>
      </c>
      <c r="Y1562" s="127">
        <f>K1562+R1562</f>
        <v>6479758.1200000001</v>
      </c>
      <c r="Z1562" s="127">
        <f>L1562+S1562</f>
        <v>0</v>
      </c>
      <c r="AA1562" s="127">
        <f>Y1562+Z1562</f>
        <v>6479758.1200000001</v>
      </c>
      <c r="AB1562" s="127">
        <f>X1562+AA1562</f>
        <v>6479758.1200000001</v>
      </c>
      <c r="AC1562" s="127">
        <v>0</v>
      </c>
      <c r="AD1562" s="127">
        <v>0</v>
      </c>
      <c r="AE1562" s="127">
        <f>+AC1562+AD1562</f>
        <v>0</v>
      </c>
      <c r="AF1562" s="127">
        <v>0</v>
      </c>
      <c r="AG1562" s="127">
        <v>0</v>
      </c>
      <c r="AH1562" s="127">
        <f>+AF1562+AG1562</f>
        <v>0</v>
      </c>
      <c r="AI1562" s="127">
        <f>+AE1562+AH1562</f>
        <v>0</v>
      </c>
      <c r="AJ1562" s="127">
        <v>0</v>
      </c>
      <c r="AK1562" s="127">
        <v>0</v>
      </c>
      <c r="AL1562" s="127">
        <f>+AJ1562+AK1562</f>
        <v>0</v>
      </c>
      <c r="AM1562" s="127">
        <v>0</v>
      </c>
      <c r="AN1562" s="127">
        <v>0</v>
      </c>
      <c r="AO1562" s="127">
        <f>+AM1562+AN1562</f>
        <v>0</v>
      </c>
      <c r="AP1562" s="127">
        <f>+AL1562+AO1562</f>
        <v>0</v>
      </c>
      <c r="AQ1562" s="127">
        <v>0</v>
      </c>
      <c r="AR1562" s="127">
        <v>0</v>
      </c>
      <c r="AS1562" s="127">
        <f>+AQ1562+AR1562</f>
        <v>0</v>
      </c>
      <c r="AT1562" s="127">
        <v>0</v>
      </c>
      <c r="AU1562" s="127">
        <v>0</v>
      </c>
      <c r="AV1562" s="127">
        <f>+AT1562+AU1562</f>
        <v>0</v>
      </c>
      <c r="AW1562" s="127">
        <f>+AS1562+AV1562</f>
        <v>0</v>
      </c>
      <c r="AX1562" s="127">
        <f>V1562-AC1562-AJ1562-AQ1562</f>
        <v>0</v>
      </c>
      <c r="AY1562" s="127">
        <f>W1562-AD1562-AK1562-AR1562</f>
        <v>0</v>
      </c>
      <c r="AZ1562" s="127">
        <f>AX1562+AY1562</f>
        <v>0</v>
      </c>
      <c r="BA1562" s="127">
        <f t="shared" ref="BA1562" si="3535">Y1562-AF1562-AM1562-AT1562</f>
        <v>6479758.1200000001</v>
      </c>
      <c r="BB1562" s="127">
        <f t="shared" ref="BB1562" si="3536">Z1562-AG1562-AN1562-AU1562</f>
        <v>0</v>
      </c>
      <c r="BC1562" s="127">
        <f>BA1562+BB1562</f>
        <v>6479758.1200000001</v>
      </c>
      <c r="BD1562" s="127">
        <f>AZ1562+BC1562</f>
        <v>6479758.1200000001</v>
      </c>
      <c r="BE1562" s="128" t="s">
        <v>33</v>
      </c>
      <c r="BF1562" s="134">
        <v>29</v>
      </c>
      <c r="BG1562" s="257"/>
      <c r="BH1562" s="130" t="s">
        <v>34</v>
      </c>
      <c r="BI1562" s="131"/>
      <c r="BJ1562" s="104"/>
    </row>
    <row r="1563" spans="2:62" s="105" customFormat="1" ht="36.75" customHeight="1">
      <c r="B1563" s="97">
        <v>2014</v>
      </c>
      <c r="C1563" s="98">
        <v>8317</v>
      </c>
      <c r="D1563" s="97">
        <v>10</v>
      </c>
      <c r="E1563" s="97"/>
      <c r="F1563" s="97"/>
      <c r="G1563" s="99" t="s">
        <v>124</v>
      </c>
      <c r="H1563" s="100">
        <f>H1564+H1569+H1572+H1575+H1578</f>
        <v>2500000</v>
      </c>
      <c r="I1563" s="100">
        <f t="shared" ref="I1563:O1563" si="3537">I1564+I1569+I1572+I1575+I1578</f>
        <v>1000000</v>
      </c>
      <c r="J1563" s="100">
        <f t="shared" si="3537"/>
        <v>3500000</v>
      </c>
      <c r="K1563" s="100">
        <f t="shared" si="3537"/>
        <v>0</v>
      </c>
      <c r="L1563" s="100">
        <f t="shared" si="3537"/>
        <v>0</v>
      </c>
      <c r="M1563" s="100">
        <f t="shared" si="3537"/>
        <v>0</v>
      </c>
      <c r="N1563" s="100">
        <f t="shared" si="3537"/>
        <v>3500000</v>
      </c>
      <c r="O1563" s="100">
        <f t="shared" si="3537"/>
        <v>0</v>
      </c>
      <c r="P1563" s="100">
        <f t="shared" ref="P1563:BD1563" si="3538">P1564+P1569+P1572+P1575+P1578</f>
        <v>0</v>
      </c>
      <c r="Q1563" s="100">
        <f t="shared" si="3538"/>
        <v>0</v>
      </c>
      <c r="R1563" s="100">
        <f t="shared" si="3538"/>
        <v>0</v>
      </c>
      <c r="S1563" s="100">
        <f t="shared" si="3538"/>
        <v>0</v>
      </c>
      <c r="T1563" s="100">
        <f t="shared" si="3538"/>
        <v>0</v>
      </c>
      <c r="U1563" s="100">
        <f t="shared" si="3538"/>
        <v>0</v>
      </c>
      <c r="V1563" s="100">
        <f t="shared" si="3538"/>
        <v>2500000</v>
      </c>
      <c r="W1563" s="100">
        <f t="shared" si="3538"/>
        <v>1000000</v>
      </c>
      <c r="X1563" s="100">
        <f t="shared" si="3538"/>
        <v>3500000</v>
      </c>
      <c r="Y1563" s="100">
        <f t="shared" si="3538"/>
        <v>0</v>
      </c>
      <c r="Z1563" s="100">
        <f t="shared" si="3538"/>
        <v>0</v>
      </c>
      <c r="AA1563" s="100">
        <f t="shared" si="3538"/>
        <v>0</v>
      </c>
      <c r="AB1563" s="100">
        <f t="shared" si="3538"/>
        <v>3500000</v>
      </c>
      <c r="AC1563" s="100">
        <f t="shared" si="3538"/>
        <v>0</v>
      </c>
      <c r="AD1563" s="100">
        <f t="shared" si="3538"/>
        <v>0</v>
      </c>
      <c r="AE1563" s="100">
        <f t="shared" si="3538"/>
        <v>0</v>
      </c>
      <c r="AF1563" s="100">
        <f t="shared" si="3538"/>
        <v>0</v>
      </c>
      <c r="AG1563" s="100">
        <f t="shared" si="3538"/>
        <v>0</v>
      </c>
      <c r="AH1563" s="100">
        <f t="shared" si="3538"/>
        <v>0</v>
      </c>
      <c r="AI1563" s="100">
        <f t="shared" si="3538"/>
        <v>0</v>
      </c>
      <c r="AJ1563" s="100">
        <f t="shared" si="3538"/>
        <v>0</v>
      </c>
      <c r="AK1563" s="100">
        <f t="shared" si="3538"/>
        <v>0</v>
      </c>
      <c r="AL1563" s="100">
        <f t="shared" si="3538"/>
        <v>0</v>
      </c>
      <c r="AM1563" s="100">
        <f t="shared" si="3538"/>
        <v>0</v>
      </c>
      <c r="AN1563" s="100">
        <f t="shared" si="3538"/>
        <v>0</v>
      </c>
      <c r="AO1563" s="100">
        <f t="shared" si="3538"/>
        <v>0</v>
      </c>
      <c r="AP1563" s="100">
        <f t="shared" si="3538"/>
        <v>0</v>
      </c>
      <c r="AQ1563" s="100">
        <f t="shared" si="3538"/>
        <v>0</v>
      </c>
      <c r="AR1563" s="100">
        <f t="shared" si="3538"/>
        <v>0</v>
      </c>
      <c r="AS1563" s="100">
        <f t="shared" si="3538"/>
        <v>0</v>
      </c>
      <c r="AT1563" s="100">
        <f t="shared" si="3538"/>
        <v>0</v>
      </c>
      <c r="AU1563" s="100">
        <f t="shared" si="3538"/>
        <v>0</v>
      </c>
      <c r="AV1563" s="100">
        <f t="shared" si="3538"/>
        <v>0</v>
      </c>
      <c r="AW1563" s="100">
        <f t="shared" si="3538"/>
        <v>0</v>
      </c>
      <c r="AX1563" s="100">
        <f t="shared" si="3538"/>
        <v>2500000</v>
      </c>
      <c r="AY1563" s="100">
        <f t="shared" si="3538"/>
        <v>1000000</v>
      </c>
      <c r="AZ1563" s="100">
        <f t="shared" si="3538"/>
        <v>3500000</v>
      </c>
      <c r="BA1563" s="100">
        <f t="shared" si="3538"/>
        <v>0</v>
      </c>
      <c r="BB1563" s="100">
        <f t="shared" si="3538"/>
        <v>0</v>
      </c>
      <c r="BC1563" s="100">
        <f t="shared" si="3538"/>
        <v>0</v>
      </c>
      <c r="BD1563" s="100">
        <f t="shared" si="3538"/>
        <v>3500000</v>
      </c>
      <c r="BE1563" s="101"/>
      <c r="BF1563" s="102"/>
      <c r="BG1563" s="101"/>
      <c r="BH1563" s="141"/>
      <c r="BI1563" s="141"/>
      <c r="BJ1563" s="104"/>
    </row>
    <row r="1564" spans="2:62" s="113" customFormat="1" ht="54.75" hidden="1" customHeight="1">
      <c r="B1564" s="106">
        <v>2014</v>
      </c>
      <c r="C1564" s="146">
        <v>8317</v>
      </c>
      <c r="D1564" s="106">
        <v>10</v>
      </c>
      <c r="E1564" s="106"/>
      <c r="F1564" s="106"/>
      <c r="G1564" s="108" t="s">
        <v>277</v>
      </c>
      <c r="H1564" s="109">
        <f>H1565+H1567</f>
        <v>0</v>
      </c>
      <c r="I1564" s="109">
        <f t="shared" ref="I1564:O1564" si="3539">I1565+I1567</f>
        <v>0</v>
      </c>
      <c r="J1564" s="109">
        <f t="shared" si="3539"/>
        <v>0</v>
      </c>
      <c r="K1564" s="109">
        <f t="shared" si="3539"/>
        <v>0</v>
      </c>
      <c r="L1564" s="109">
        <f t="shared" si="3539"/>
        <v>0</v>
      </c>
      <c r="M1564" s="109">
        <f t="shared" si="3539"/>
        <v>0</v>
      </c>
      <c r="N1564" s="109">
        <f t="shared" si="3539"/>
        <v>0</v>
      </c>
      <c r="O1564" s="109">
        <f t="shared" si="3539"/>
        <v>0</v>
      </c>
      <c r="P1564" s="109">
        <f t="shared" ref="P1564:BD1564" si="3540">P1565+P1567</f>
        <v>0</v>
      </c>
      <c r="Q1564" s="109">
        <f t="shared" si="3540"/>
        <v>0</v>
      </c>
      <c r="R1564" s="109">
        <f t="shared" si="3540"/>
        <v>0</v>
      </c>
      <c r="S1564" s="109">
        <f t="shared" si="3540"/>
        <v>0</v>
      </c>
      <c r="T1564" s="109">
        <f t="shared" si="3540"/>
        <v>0</v>
      </c>
      <c r="U1564" s="109">
        <f t="shared" si="3540"/>
        <v>0</v>
      </c>
      <c r="V1564" s="109">
        <f t="shared" si="3540"/>
        <v>0</v>
      </c>
      <c r="W1564" s="109">
        <f t="shared" si="3540"/>
        <v>0</v>
      </c>
      <c r="X1564" s="109">
        <f t="shared" si="3540"/>
        <v>0</v>
      </c>
      <c r="Y1564" s="109">
        <f t="shared" si="3540"/>
        <v>0</v>
      </c>
      <c r="Z1564" s="109">
        <f t="shared" si="3540"/>
        <v>0</v>
      </c>
      <c r="AA1564" s="109">
        <f t="shared" si="3540"/>
        <v>0</v>
      </c>
      <c r="AB1564" s="109">
        <f t="shared" si="3540"/>
        <v>0</v>
      </c>
      <c r="AC1564" s="109">
        <f t="shared" si="3540"/>
        <v>0</v>
      </c>
      <c r="AD1564" s="109">
        <f t="shared" si="3540"/>
        <v>0</v>
      </c>
      <c r="AE1564" s="109">
        <f t="shared" si="3540"/>
        <v>0</v>
      </c>
      <c r="AF1564" s="109">
        <f t="shared" si="3540"/>
        <v>0</v>
      </c>
      <c r="AG1564" s="109">
        <f t="shared" si="3540"/>
        <v>0</v>
      </c>
      <c r="AH1564" s="109">
        <f t="shared" si="3540"/>
        <v>0</v>
      </c>
      <c r="AI1564" s="109">
        <f t="shared" si="3540"/>
        <v>0</v>
      </c>
      <c r="AJ1564" s="109">
        <f t="shared" si="3540"/>
        <v>0</v>
      </c>
      <c r="AK1564" s="109">
        <f t="shared" si="3540"/>
        <v>0</v>
      </c>
      <c r="AL1564" s="109">
        <f t="shared" si="3540"/>
        <v>0</v>
      </c>
      <c r="AM1564" s="109">
        <f t="shared" si="3540"/>
        <v>0</v>
      </c>
      <c r="AN1564" s="109">
        <f t="shared" si="3540"/>
        <v>0</v>
      </c>
      <c r="AO1564" s="109">
        <f t="shared" si="3540"/>
        <v>0</v>
      </c>
      <c r="AP1564" s="109">
        <f t="shared" si="3540"/>
        <v>0</v>
      </c>
      <c r="AQ1564" s="109">
        <f t="shared" si="3540"/>
        <v>0</v>
      </c>
      <c r="AR1564" s="109">
        <f t="shared" si="3540"/>
        <v>0</v>
      </c>
      <c r="AS1564" s="109">
        <f t="shared" si="3540"/>
        <v>0</v>
      </c>
      <c r="AT1564" s="109">
        <f t="shared" si="3540"/>
        <v>0</v>
      </c>
      <c r="AU1564" s="109">
        <f t="shared" si="3540"/>
        <v>0</v>
      </c>
      <c r="AV1564" s="109">
        <f t="shared" si="3540"/>
        <v>0</v>
      </c>
      <c r="AW1564" s="109">
        <f t="shared" si="3540"/>
        <v>0</v>
      </c>
      <c r="AX1564" s="109">
        <f t="shared" si="3540"/>
        <v>0</v>
      </c>
      <c r="AY1564" s="109">
        <f t="shared" si="3540"/>
        <v>0</v>
      </c>
      <c r="AZ1564" s="109">
        <f t="shared" si="3540"/>
        <v>0</v>
      </c>
      <c r="BA1564" s="109">
        <f t="shared" si="3540"/>
        <v>0</v>
      </c>
      <c r="BB1564" s="109">
        <f t="shared" si="3540"/>
        <v>0</v>
      </c>
      <c r="BC1564" s="109">
        <f t="shared" si="3540"/>
        <v>0</v>
      </c>
      <c r="BD1564" s="109">
        <f t="shared" si="3540"/>
        <v>0</v>
      </c>
      <c r="BE1564" s="110"/>
      <c r="BF1564" s="111"/>
      <c r="BG1564" s="110"/>
      <c r="BH1564" s="142"/>
      <c r="BI1564" s="142"/>
      <c r="BJ1564" s="104"/>
    </row>
    <row r="1565" spans="2:62" s="121" customFormat="1" hidden="1">
      <c r="B1565" s="114">
        <v>2014</v>
      </c>
      <c r="C1565" s="115">
        <v>8317</v>
      </c>
      <c r="D1565" s="114">
        <v>10</v>
      </c>
      <c r="E1565" s="114">
        <v>211</v>
      </c>
      <c r="F1565" s="114"/>
      <c r="G1565" s="116" t="s">
        <v>278</v>
      </c>
      <c r="H1565" s="117">
        <f>H1566</f>
        <v>0</v>
      </c>
      <c r="I1565" s="117">
        <f t="shared" ref="I1565:BD1565" si="3541">I1566</f>
        <v>0</v>
      </c>
      <c r="J1565" s="117">
        <f t="shared" si="3541"/>
        <v>0</v>
      </c>
      <c r="K1565" s="117">
        <f t="shared" si="3541"/>
        <v>0</v>
      </c>
      <c r="L1565" s="117">
        <f t="shared" si="3541"/>
        <v>0</v>
      </c>
      <c r="M1565" s="117">
        <f t="shared" si="3541"/>
        <v>0</v>
      </c>
      <c r="N1565" s="117">
        <f t="shared" si="3541"/>
        <v>0</v>
      </c>
      <c r="O1565" s="117">
        <f t="shared" si="3541"/>
        <v>0</v>
      </c>
      <c r="P1565" s="117">
        <f t="shared" si="3541"/>
        <v>0</v>
      </c>
      <c r="Q1565" s="117">
        <f t="shared" si="3541"/>
        <v>0</v>
      </c>
      <c r="R1565" s="117">
        <f t="shared" si="3541"/>
        <v>0</v>
      </c>
      <c r="S1565" s="117">
        <f t="shared" si="3541"/>
        <v>0</v>
      </c>
      <c r="T1565" s="117">
        <f t="shared" si="3541"/>
        <v>0</v>
      </c>
      <c r="U1565" s="117">
        <f t="shared" si="3541"/>
        <v>0</v>
      </c>
      <c r="V1565" s="117">
        <f t="shared" si="3541"/>
        <v>0</v>
      </c>
      <c r="W1565" s="117">
        <f t="shared" si="3541"/>
        <v>0</v>
      </c>
      <c r="X1565" s="117">
        <f t="shared" si="3541"/>
        <v>0</v>
      </c>
      <c r="Y1565" s="117">
        <f t="shared" si="3541"/>
        <v>0</v>
      </c>
      <c r="Z1565" s="117">
        <f t="shared" si="3541"/>
        <v>0</v>
      </c>
      <c r="AA1565" s="117">
        <f t="shared" si="3541"/>
        <v>0</v>
      </c>
      <c r="AB1565" s="117">
        <f t="shared" si="3541"/>
        <v>0</v>
      </c>
      <c r="AC1565" s="117">
        <f t="shared" si="3541"/>
        <v>0</v>
      </c>
      <c r="AD1565" s="117">
        <f t="shared" si="3541"/>
        <v>0</v>
      </c>
      <c r="AE1565" s="117">
        <f t="shared" si="3541"/>
        <v>0</v>
      </c>
      <c r="AF1565" s="117">
        <f t="shared" si="3541"/>
        <v>0</v>
      </c>
      <c r="AG1565" s="117">
        <f t="shared" si="3541"/>
        <v>0</v>
      </c>
      <c r="AH1565" s="117">
        <f t="shared" si="3541"/>
        <v>0</v>
      </c>
      <c r="AI1565" s="117">
        <f t="shared" si="3541"/>
        <v>0</v>
      </c>
      <c r="AJ1565" s="117">
        <f t="shared" si="3541"/>
        <v>0</v>
      </c>
      <c r="AK1565" s="117">
        <f t="shared" si="3541"/>
        <v>0</v>
      </c>
      <c r="AL1565" s="117">
        <f t="shared" si="3541"/>
        <v>0</v>
      </c>
      <c r="AM1565" s="117">
        <f t="shared" si="3541"/>
        <v>0</v>
      </c>
      <c r="AN1565" s="117">
        <f t="shared" si="3541"/>
        <v>0</v>
      </c>
      <c r="AO1565" s="117">
        <f t="shared" si="3541"/>
        <v>0</v>
      </c>
      <c r="AP1565" s="117">
        <f t="shared" si="3541"/>
        <v>0</v>
      </c>
      <c r="AQ1565" s="117">
        <f t="shared" si="3541"/>
        <v>0</v>
      </c>
      <c r="AR1565" s="117">
        <f t="shared" si="3541"/>
        <v>0</v>
      </c>
      <c r="AS1565" s="117">
        <f t="shared" si="3541"/>
        <v>0</v>
      </c>
      <c r="AT1565" s="117">
        <f t="shared" si="3541"/>
        <v>0</v>
      </c>
      <c r="AU1565" s="117">
        <f t="shared" si="3541"/>
        <v>0</v>
      </c>
      <c r="AV1565" s="117">
        <f t="shared" si="3541"/>
        <v>0</v>
      </c>
      <c r="AW1565" s="117">
        <f t="shared" si="3541"/>
        <v>0</v>
      </c>
      <c r="AX1565" s="117">
        <f t="shared" si="3541"/>
        <v>0</v>
      </c>
      <c r="AY1565" s="117">
        <f t="shared" si="3541"/>
        <v>0</v>
      </c>
      <c r="AZ1565" s="117">
        <f t="shared" si="3541"/>
        <v>0</v>
      </c>
      <c r="BA1565" s="117">
        <f t="shared" si="3541"/>
        <v>0</v>
      </c>
      <c r="BB1565" s="117">
        <f t="shared" si="3541"/>
        <v>0</v>
      </c>
      <c r="BC1565" s="117">
        <f t="shared" si="3541"/>
        <v>0</v>
      </c>
      <c r="BD1565" s="117">
        <f t="shared" si="3541"/>
        <v>0</v>
      </c>
      <c r="BE1565" s="118"/>
      <c r="BF1565" s="119"/>
      <c r="BG1565" s="118"/>
      <c r="BH1565" s="140"/>
      <c r="BI1565" s="140"/>
      <c r="BJ1565" s="104"/>
    </row>
    <row r="1566" spans="2:62" s="96" customFormat="1" ht="36.75" hidden="1" customHeight="1">
      <c r="B1566" s="122"/>
      <c r="C1566" s="143"/>
      <c r="D1566" s="122"/>
      <c r="E1566" s="122"/>
      <c r="F1566" s="132">
        <v>1</v>
      </c>
      <c r="G1566" s="133" t="s">
        <v>279</v>
      </c>
      <c r="H1566" s="126">
        <v>0</v>
      </c>
      <c r="I1566" s="126">
        <v>0</v>
      </c>
      <c r="J1566" s="127">
        <f>H1566+I1566</f>
        <v>0</v>
      </c>
      <c r="K1566" s="126">
        <v>0</v>
      </c>
      <c r="L1566" s="126">
        <v>0</v>
      </c>
      <c r="M1566" s="127">
        <f>K1566+L1566</f>
        <v>0</v>
      </c>
      <c r="N1566" s="127">
        <f>J1566+M1566</f>
        <v>0</v>
      </c>
      <c r="O1566" s="126">
        <v>0</v>
      </c>
      <c r="P1566" s="126">
        <v>0</v>
      </c>
      <c r="Q1566" s="127">
        <f t="shared" ref="Q1566" si="3542">O1566+P1566</f>
        <v>0</v>
      </c>
      <c r="R1566" s="126">
        <v>0</v>
      </c>
      <c r="S1566" s="126">
        <v>0</v>
      </c>
      <c r="T1566" s="127">
        <f t="shared" ref="T1566" si="3543">R1566+S1566</f>
        <v>0</v>
      </c>
      <c r="U1566" s="127">
        <f t="shared" ref="U1566" si="3544">Q1566+T1566</f>
        <v>0</v>
      </c>
      <c r="V1566" s="126">
        <v>0</v>
      </c>
      <c r="W1566" s="126">
        <v>0</v>
      </c>
      <c r="X1566" s="127">
        <f t="shared" ref="X1566" si="3545">V1566+W1566</f>
        <v>0</v>
      </c>
      <c r="Y1566" s="126">
        <v>0</v>
      </c>
      <c r="Z1566" s="126">
        <v>0</v>
      </c>
      <c r="AA1566" s="127">
        <f t="shared" ref="AA1566" si="3546">Y1566+Z1566</f>
        <v>0</v>
      </c>
      <c r="AB1566" s="127">
        <f t="shared" ref="AB1566" si="3547">X1566+AA1566</f>
        <v>0</v>
      </c>
      <c r="AC1566" s="126">
        <v>0</v>
      </c>
      <c r="AD1566" s="126">
        <v>0</v>
      </c>
      <c r="AE1566" s="127">
        <f t="shared" ref="AE1566" si="3548">AC1566+AD1566</f>
        <v>0</v>
      </c>
      <c r="AF1566" s="126">
        <v>0</v>
      </c>
      <c r="AG1566" s="126">
        <v>0</v>
      </c>
      <c r="AH1566" s="127">
        <f t="shared" ref="AH1566" si="3549">AF1566+AG1566</f>
        <v>0</v>
      </c>
      <c r="AI1566" s="127">
        <f t="shared" ref="AI1566" si="3550">AE1566+AH1566</f>
        <v>0</v>
      </c>
      <c r="AJ1566" s="126">
        <v>0</v>
      </c>
      <c r="AK1566" s="126">
        <v>0</v>
      </c>
      <c r="AL1566" s="127">
        <f t="shared" ref="AL1566" si="3551">AJ1566+AK1566</f>
        <v>0</v>
      </c>
      <c r="AM1566" s="126">
        <v>0</v>
      </c>
      <c r="AN1566" s="126">
        <v>0</v>
      </c>
      <c r="AO1566" s="127">
        <f t="shared" ref="AO1566" si="3552">AM1566+AN1566</f>
        <v>0</v>
      </c>
      <c r="AP1566" s="127">
        <f t="shared" ref="AP1566" si="3553">AL1566+AO1566</f>
        <v>0</v>
      </c>
      <c r="AQ1566" s="126">
        <v>0</v>
      </c>
      <c r="AR1566" s="126">
        <v>0</v>
      </c>
      <c r="AS1566" s="127">
        <f t="shared" ref="AS1566" si="3554">AQ1566+AR1566</f>
        <v>0</v>
      </c>
      <c r="AT1566" s="126">
        <v>0</v>
      </c>
      <c r="AU1566" s="126">
        <v>0</v>
      </c>
      <c r="AV1566" s="127">
        <f t="shared" ref="AV1566" si="3555">AT1566+AU1566</f>
        <v>0</v>
      </c>
      <c r="AW1566" s="127">
        <f t="shared" ref="AW1566" si="3556">AS1566+AV1566</f>
        <v>0</v>
      </c>
      <c r="AX1566" s="126">
        <v>0</v>
      </c>
      <c r="AY1566" s="126">
        <v>0</v>
      </c>
      <c r="AZ1566" s="127">
        <f t="shared" ref="AZ1566" si="3557">AX1566+AY1566</f>
        <v>0</v>
      </c>
      <c r="BA1566" s="126">
        <v>0</v>
      </c>
      <c r="BB1566" s="126">
        <v>0</v>
      </c>
      <c r="BC1566" s="127">
        <f t="shared" ref="BC1566" si="3558">BA1566+BB1566</f>
        <v>0</v>
      </c>
      <c r="BD1566" s="127">
        <f t="shared" ref="BD1566" si="3559">AZ1566+BC1566</f>
        <v>0</v>
      </c>
      <c r="BE1566" s="128" t="s">
        <v>50</v>
      </c>
      <c r="BF1566" s="134"/>
      <c r="BG1566" s="128"/>
      <c r="BH1566" s="130" t="s">
        <v>34</v>
      </c>
      <c r="BI1566" s="130"/>
      <c r="BJ1566" s="104"/>
    </row>
    <row r="1567" spans="2:62" s="121" customFormat="1" ht="40.5" hidden="1">
      <c r="B1567" s="114">
        <v>2014</v>
      </c>
      <c r="C1567" s="115">
        <v>8317</v>
      </c>
      <c r="D1567" s="114">
        <v>10</v>
      </c>
      <c r="E1567" s="114">
        <v>214</v>
      </c>
      <c r="F1567" s="114"/>
      <c r="G1567" s="116" t="s">
        <v>280</v>
      </c>
      <c r="H1567" s="117">
        <f>H1568</f>
        <v>0</v>
      </c>
      <c r="I1567" s="117">
        <f t="shared" ref="I1567:BD1567" si="3560">I1568</f>
        <v>0</v>
      </c>
      <c r="J1567" s="117">
        <f t="shared" si="3560"/>
        <v>0</v>
      </c>
      <c r="K1567" s="117">
        <f t="shared" si="3560"/>
        <v>0</v>
      </c>
      <c r="L1567" s="117">
        <f t="shared" si="3560"/>
        <v>0</v>
      </c>
      <c r="M1567" s="117">
        <f t="shared" si="3560"/>
        <v>0</v>
      </c>
      <c r="N1567" s="117">
        <f t="shared" si="3560"/>
        <v>0</v>
      </c>
      <c r="O1567" s="117">
        <f t="shared" si="3560"/>
        <v>0</v>
      </c>
      <c r="P1567" s="117">
        <f t="shared" si="3560"/>
        <v>0</v>
      </c>
      <c r="Q1567" s="117">
        <f t="shared" si="3560"/>
        <v>0</v>
      </c>
      <c r="R1567" s="117">
        <f t="shared" si="3560"/>
        <v>0</v>
      </c>
      <c r="S1567" s="117">
        <f t="shared" si="3560"/>
        <v>0</v>
      </c>
      <c r="T1567" s="117">
        <f t="shared" si="3560"/>
        <v>0</v>
      </c>
      <c r="U1567" s="117">
        <f t="shared" si="3560"/>
        <v>0</v>
      </c>
      <c r="V1567" s="117">
        <f t="shared" si="3560"/>
        <v>0</v>
      </c>
      <c r="W1567" s="117">
        <f t="shared" si="3560"/>
        <v>0</v>
      </c>
      <c r="X1567" s="117">
        <f t="shared" si="3560"/>
        <v>0</v>
      </c>
      <c r="Y1567" s="117">
        <f t="shared" si="3560"/>
        <v>0</v>
      </c>
      <c r="Z1567" s="117">
        <f t="shared" si="3560"/>
        <v>0</v>
      </c>
      <c r="AA1567" s="117">
        <f t="shared" si="3560"/>
        <v>0</v>
      </c>
      <c r="AB1567" s="117">
        <f t="shared" si="3560"/>
        <v>0</v>
      </c>
      <c r="AC1567" s="117">
        <f t="shared" si="3560"/>
        <v>0</v>
      </c>
      <c r="AD1567" s="117">
        <f t="shared" si="3560"/>
        <v>0</v>
      </c>
      <c r="AE1567" s="117">
        <f t="shared" si="3560"/>
        <v>0</v>
      </c>
      <c r="AF1567" s="117">
        <f t="shared" si="3560"/>
        <v>0</v>
      </c>
      <c r="AG1567" s="117">
        <f t="shared" si="3560"/>
        <v>0</v>
      </c>
      <c r="AH1567" s="117">
        <f t="shared" si="3560"/>
        <v>0</v>
      </c>
      <c r="AI1567" s="117">
        <f t="shared" si="3560"/>
        <v>0</v>
      </c>
      <c r="AJ1567" s="117">
        <f t="shared" si="3560"/>
        <v>0</v>
      </c>
      <c r="AK1567" s="117">
        <f t="shared" si="3560"/>
        <v>0</v>
      </c>
      <c r="AL1567" s="117">
        <f t="shared" si="3560"/>
        <v>0</v>
      </c>
      <c r="AM1567" s="117">
        <f t="shared" si="3560"/>
        <v>0</v>
      </c>
      <c r="AN1567" s="117">
        <f t="shared" si="3560"/>
        <v>0</v>
      </c>
      <c r="AO1567" s="117">
        <f t="shared" si="3560"/>
        <v>0</v>
      </c>
      <c r="AP1567" s="117">
        <f t="shared" si="3560"/>
        <v>0</v>
      </c>
      <c r="AQ1567" s="117">
        <f t="shared" si="3560"/>
        <v>0</v>
      </c>
      <c r="AR1567" s="117">
        <f t="shared" si="3560"/>
        <v>0</v>
      </c>
      <c r="AS1567" s="117">
        <f t="shared" si="3560"/>
        <v>0</v>
      </c>
      <c r="AT1567" s="117">
        <f t="shared" si="3560"/>
        <v>0</v>
      </c>
      <c r="AU1567" s="117">
        <f t="shared" si="3560"/>
        <v>0</v>
      </c>
      <c r="AV1567" s="117">
        <f t="shared" si="3560"/>
        <v>0</v>
      </c>
      <c r="AW1567" s="117">
        <f t="shared" si="3560"/>
        <v>0</v>
      </c>
      <c r="AX1567" s="117">
        <f t="shared" si="3560"/>
        <v>0</v>
      </c>
      <c r="AY1567" s="117">
        <f t="shared" si="3560"/>
        <v>0</v>
      </c>
      <c r="AZ1567" s="117">
        <f t="shared" si="3560"/>
        <v>0</v>
      </c>
      <c r="BA1567" s="117">
        <f t="shared" si="3560"/>
        <v>0</v>
      </c>
      <c r="BB1567" s="117">
        <f t="shared" si="3560"/>
        <v>0</v>
      </c>
      <c r="BC1567" s="117">
        <f t="shared" si="3560"/>
        <v>0</v>
      </c>
      <c r="BD1567" s="117">
        <f t="shared" si="3560"/>
        <v>0</v>
      </c>
      <c r="BE1567" s="118"/>
      <c r="BF1567" s="119"/>
      <c r="BG1567" s="118"/>
      <c r="BH1567" s="140"/>
      <c r="BI1567" s="140"/>
      <c r="BJ1567" s="104"/>
    </row>
    <row r="1568" spans="2:62" s="96" customFormat="1" ht="40.5" hidden="1">
      <c r="B1568" s="122"/>
      <c r="C1568" s="143"/>
      <c r="D1568" s="122"/>
      <c r="E1568" s="122"/>
      <c r="F1568" s="132">
        <v>1</v>
      </c>
      <c r="G1568" s="133" t="s">
        <v>281</v>
      </c>
      <c r="H1568" s="126">
        <v>0</v>
      </c>
      <c r="I1568" s="126">
        <v>0</v>
      </c>
      <c r="J1568" s="127">
        <f>H1568+I1568</f>
        <v>0</v>
      </c>
      <c r="K1568" s="126">
        <v>0</v>
      </c>
      <c r="L1568" s="126">
        <v>0</v>
      </c>
      <c r="M1568" s="127">
        <f>K1568+L1568</f>
        <v>0</v>
      </c>
      <c r="N1568" s="127">
        <f>J1568+M1568</f>
        <v>0</v>
      </c>
      <c r="O1568" s="126">
        <v>0</v>
      </c>
      <c r="P1568" s="126">
        <v>0</v>
      </c>
      <c r="Q1568" s="127">
        <f t="shared" ref="Q1568" si="3561">O1568+P1568</f>
        <v>0</v>
      </c>
      <c r="R1568" s="126">
        <v>0</v>
      </c>
      <c r="S1568" s="126">
        <v>0</v>
      </c>
      <c r="T1568" s="127">
        <f t="shared" ref="T1568" si="3562">R1568+S1568</f>
        <v>0</v>
      </c>
      <c r="U1568" s="127">
        <f t="shared" ref="U1568" si="3563">Q1568+T1568</f>
        <v>0</v>
      </c>
      <c r="V1568" s="126">
        <v>0</v>
      </c>
      <c r="W1568" s="126">
        <v>0</v>
      </c>
      <c r="X1568" s="127">
        <f t="shared" ref="X1568" si="3564">V1568+W1568</f>
        <v>0</v>
      </c>
      <c r="Y1568" s="126">
        <v>0</v>
      </c>
      <c r="Z1568" s="126">
        <v>0</v>
      </c>
      <c r="AA1568" s="127">
        <f t="shared" ref="AA1568" si="3565">Y1568+Z1568</f>
        <v>0</v>
      </c>
      <c r="AB1568" s="127">
        <f t="shared" ref="AB1568" si="3566">X1568+AA1568</f>
        <v>0</v>
      </c>
      <c r="AC1568" s="126">
        <v>0</v>
      </c>
      <c r="AD1568" s="126">
        <v>0</v>
      </c>
      <c r="AE1568" s="127">
        <f t="shared" ref="AE1568" si="3567">AC1568+AD1568</f>
        <v>0</v>
      </c>
      <c r="AF1568" s="126">
        <v>0</v>
      </c>
      <c r="AG1568" s="126">
        <v>0</v>
      </c>
      <c r="AH1568" s="127">
        <f t="shared" ref="AH1568" si="3568">AF1568+AG1568</f>
        <v>0</v>
      </c>
      <c r="AI1568" s="127">
        <f t="shared" ref="AI1568" si="3569">AE1568+AH1568</f>
        <v>0</v>
      </c>
      <c r="AJ1568" s="126">
        <v>0</v>
      </c>
      <c r="AK1568" s="126">
        <v>0</v>
      </c>
      <c r="AL1568" s="127">
        <f t="shared" ref="AL1568" si="3570">AJ1568+AK1568</f>
        <v>0</v>
      </c>
      <c r="AM1568" s="126">
        <v>0</v>
      </c>
      <c r="AN1568" s="126">
        <v>0</v>
      </c>
      <c r="AO1568" s="127">
        <f t="shared" ref="AO1568" si="3571">AM1568+AN1568</f>
        <v>0</v>
      </c>
      <c r="AP1568" s="127">
        <f t="shared" ref="AP1568" si="3572">AL1568+AO1568</f>
        <v>0</v>
      </c>
      <c r="AQ1568" s="126">
        <v>0</v>
      </c>
      <c r="AR1568" s="126">
        <v>0</v>
      </c>
      <c r="AS1568" s="127">
        <f t="shared" ref="AS1568" si="3573">AQ1568+AR1568</f>
        <v>0</v>
      </c>
      <c r="AT1568" s="126">
        <v>0</v>
      </c>
      <c r="AU1568" s="126">
        <v>0</v>
      </c>
      <c r="AV1568" s="127">
        <f t="shared" ref="AV1568" si="3574">AT1568+AU1568</f>
        <v>0</v>
      </c>
      <c r="AW1568" s="127">
        <f t="shared" ref="AW1568" si="3575">AS1568+AV1568</f>
        <v>0</v>
      </c>
      <c r="AX1568" s="126">
        <v>0</v>
      </c>
      <c r="AY1568" s="126">
        <v>0</v>
      </c>
      <c r="AZ1568" s="127">
        <f t="shared" ref="AZ1568" si="3576">AX1568+AY1568</f>
        <v>0</v>
      </c>
      <c r="BA1568" s="126">
        <v>0</v>
      </c>
      <c r="BB1568" s="126">
        <v>0</v>
      </c>
      <c r="BC1568" s="127">
        <f t="shared" ref="BC1568" si="3577">BA1568+BB1568</f>
        <v>0</v>
      </c>
      <c r="BD1568" s="127">
        <f t="shared" ref="BD1568" si="3578">AZ1568+BC1568</f>
        <v>0</v>
      </c>
      <c r="BE1568" s="128" t="s">
        <v>50</v>
      </c>
      <c r="BF1568" s="134"/>
      <c r="BG1568" s="128"/>
      <c r="BH1568" s="130" t="s">
        <v>34</v>
      </c>
      <c r="BI1568" s="130"/>
      <c r="BJ1568" s="104"/>
    </row>
    <row r="1569" spans="2:62" s="113" customFormat="1" ht="40.5">
      <c r="B1569" s="106">
        <v>2014</v>
      </c>
      <c r="C1569" s="146">
        <v>8317</v>
      </c>
      <c r="D1569" s="106">
        <v>10</v>
      </c>
      <c r="E1569" s="106"/>
      <c r="F1569" s="106"/>
      <c r="G1569" s="108" t="s">
        <v>536</v>
      </c>
      <c r="H1569" s="109">
        <f>H1570</f>
        <v>260000</v>
      </c>
      <c r="I1569" s="109">
        <f t="shared" ref="I1569:X1570" si="3579">I1570</f>
        <v>0</v>
      </c>
      <c r="J1569" s="109">
        <f t="shared" si="3579"/>
        <v>260000</v>
      </c>
      <c r="K1569" s="109">
        <f t="shared" si="3579"/>
        <v>0</v>
      </c>
      <c r="L1569" s="109">
        <f t="shared" si="3579"/>
        <v>0</v>
      </c>
      <c r="M1569" s="109">
        <f t="shared" si="3579"/>
        <v>0</v>
      </c>
      <c r="N1569" s="109">
        <f t="shared" si="3579"/>
        <v>260000</v>
      </c>
      <c r="O1569" s="109">
        <f t="shared" si="3579"/>
        <v>0</v>
      </c>
      <c r="P1569" s="109">
        <f t="shared" si="3579"/>
        <v>0</v>
      </c>
      <c r="Q1569" s="109">
        <f t="shared" si="3579"/>
        <v>0</v>
      </c>
      <c r="R1569" s="109">
        <f t="shared" si="3579"/>
        <v>0</v>
      </c>
      <c r="S1569" s="109">
        <f t="shared" si="3579"/>
        <v>0</v>
      </c>
      <c r="T1569" s="109">
        <f t="shared" si="3579"/>
        <v>0</v>
      </c>
      <c r="U1569" s="109">
        <f t="shared" si="3579"/>
        <v>0</v>
      </c>
      <c r="V1569" s="109">
        <f t="shared" si="3579"/>
        <v>260000</v>
      </c>
      <c r="W1569" s="109">
        <f t="shared" si="3579"/>
        <v>0</v>
      </c>
      <c r="X1569" s="109">
        <f t="shared" si="3579"/>
        <v>260000</v>
      </c>
      <c r="Y1569" s="109">
        <f t="shared" ref="P1569:BD1570" si="3580">Y1570</f>
        <v>0</v>
      </c>
      <c r="Z1569" s="109">
        <f t="shared" si="3580"/>
        <v>0</v>
      </c>
      <c r="AA1569" s="109">
        <f t="shared" si="3580"/>
        <v>0</v>
      </c>
      <c r="AB1569" s="109">
        <f t="shared" si="3580"/>
        <v>260000</v>
      </c>
      <c r="AC1569" s="109">
        <f t="shared" si="3580"/>
        <v>0</v>
      </c>
      <c r="AD1569" s="109">
        <f t="shared" si="3580"/>
        <v>0</v>
      </c>
      <c r="AE1569" s="109">
        <f t="shared" si="3580"/>
        <v>0</v>
      </c>
      <c r="AF1569" s="109">
        <f t="shared" si="3580"/>
        <v>0</v>
      </c>
      <c r="AG1569" s="109">
        <f t="shared" si="3580"/>
        <v>0</v>
      </c>
      <c r="AH1569" s="109">
        <f t="shared" si="3580"/>
        <v>0</v>
      </c>
      <c r="AI1569" s="109">
        <f t="shared" si="3580"/>
        <v>0</v>
      </c>
      <c r="AJ1569" s="109">
        <f t="shared" si="3580"/>
        <v>0</v>
      </c>
      <c r="AK1569" s="109">
        <f t="shared" si="3580"/>
        <v>0</v>
      </c>
      <c r="AL1569" s="109">
        <f t="shared" si="3580"/>
        <v>0</v>
      </c>
      <c r="AM1569" s="109">
        <f t="shared" si="3580"/>
        <v>0</v>
      </c>
      <c r="AN1569" s="109">
        <f t="shared" si="3580"/>
        <v>0</v>
      </c>
      <c r="AO1569" s="109">
        <f t="shared" si="3580"/>
        <v>0</v>
      </c>
      <c r="AP1569" s="109">
        <f t="shared" si="3580"/>
        <v>0</v>
      </c>
      <c r="AQ1569" s="109">
        <f t="shared" si="3580"/>
        <v>0</v>
      </c>
      <c r="AR1569" s="109">
        <f t="shared" si="3580"/>
        <v>0</v>
      </c>
      <c r="AS1569" s="109">
        <f t="shared" si="3580"/>
        <v>0</v>
      </c>
      <c r="AT1569" s="109">
        <f t="shared" si="3580"/>
        <v>0</v>
      </c>
      <c r="AU1569" s="109">
        <f t="shared" si="3580"/>
        <v>0</v>
      </c>
      <c r="AV1569" s="109">
        <f t="shared" si="3580"/>
        <v>0</v>
      </c>
      <c r="AW1569" s="109">
        <f t="shared" si="3580"/>
        <v>0</v>
      </c>
      <c r="AX1569" s="109">
        <f t="shared" si="3580"/>
        <v>260000</v>
      </c>
      <c r="AY1569" s="109">
        <f t="shared" si="3580"/>
        <v>0</v>
      </c>
      <c r="AZ1569" s="109">
        <f t="shared" si="3580"/>
        <v>260000</v>
      </c>
      <c r="BA1569" s="109">
        <f t="shared" si="3580"/>
        <v>0</v>
      </c>
      <c r="BB1569" s="109">
        <f t="shared" si="3580"/>
        <v>0</v>
      </c>
      <c r="BC1569" s="109">
        <f t="shared" si="3580"/>
        <v>0</v>
      </c>
      <c r="BD1569" s="109">
        <f t="shared" si="3580"/>
        <v>260000</v>
      </c>
      <c r="BE1569" s="110"/>
      <c r="BF1569" s="111"/>
      <c r="BG1569" s="110"/>
      <c r="BH1569" s="142"/>
      <c r="BI1569" s="142"/>
      <c r="BJ1569" s="104"/>
    </row>
    <row r="1570" spans="2:62" s="121" customFormat="1" ht="36.75" customHeight="1">
      <c r="B1570" s="114">
        <v>2014</v>
      </c>
      <c r="C1570" s="115">
        <v>8317</v>
      </c>
      <c r="D1570" s="114">
        <v>10</v>
      </c>
      <c r="E1570" s="114">
        <v>246</v>
      </c>
      <c r="F1570" s="114"/>
      <c r="G1570" s="116" t="s">
        <v>470</v>
      </c>
      <c r="H1570" s="117">
        <f>H1571</f>
        <v>260000</v>
      </c>
      <c r="I1570" s="117">
        <f t="shared" si="3579"/>
        <v>0</v>
      </c>
      <c r="J1570" s="117">
        <f t="shared" si="3579"/>
        <v>260000</v>
      </c>
      <c r="K1570" s="117">
        <f t="shared" si="3579"/>
        <v>0</v>
      </c>
      <c r="L1570" s="117">
        <f t="shared" si="3579"/>
        <v>0</v>
      </c>
      <c r="M1570" s="117">
        <f t="shared" si="3579"/>
        <v>0</v>
      </c>
      <c r="N1570" s="117">
        <f t="shared" si="3579"/>
        <v>260000</v>
      </c>
      <c r="O1570" s="117">
        <f t="shared" si="3579"/>
        <v>0</v>
      </c>
      <c r="P1570" s="117">
        <f t="shared" si="3580"/>
        <v>0</v>
      </c>
      <c r="Q1570" s="117">
        <f t="shared" si="3580"/>
        <v>0</v>
      </c>
      <c r="R1570" s="117">
        <f t="shared" si="3580"/>
        <v>0</v>
      </c>
      <c r="S1570" s="117">
        <f t="shared" si="3580"/>
        <v>0</v>
      </c>
      <c r="T1570" s="117">
        <f t="shared" si="3580"/>
        <v>0</v>
      </c>
      <c r="U1570" s="117">
        <f t="shared" si="3580"/>
        <v>0</v>
      </c>
      <c r="V1570" s="117">
        <f t="shared" si="3579"/>
        <v>260000</v>
      </c>
      <c r="W1570" s="117">
        <f t="shared" si="3580"/>
        <v>0</v>
      </c>
      <c r="X1570" s="117">
        <f t="shared" si="3580"/>
        <v>260000</v>
      </c>
      <c r="Y1570" s="117">
        <f t="shared" si="3580"/>
        <v>0</v>
      </c>
      <c r="Z1570" s="117">
        <f t="shared" si="3580"/>
        <v>0</v>
      </c>
      <c r="AA1570" s="117">
        <f t="shared" si="3580"/>
        <v>0</v>
      </c>
      <c r="AB1570" s="117">
        <f t="shared" si="3580"/>
        <v>260000</v>
      </c>
      <c r="AC1570" s="117">
        <f t="shared" si="3580"/>
        <v>0</v>
      </c>
      <c r="AD1570" s="117">
        <f t="shared" si="3580"/>
        <v>0</v>
      </c>
      <c r="AE1570" s="117">
        <f t="shared" si="3580"/>
        <v>0</v>
      </c>
      <c r="AF1570" s="117">
        <f t="shared" si="3580"/>
        <v>0</v>
      </c>
      <c r="AG1570" s="117">
        <f t="shared" si="3580"/>
        <v>0</v>
      </c>
      <c r="AH1570" s="117">
        <f t="shared" si="3580"/>
        <v>0</v>
      </c>
      <c r="AI1570" s="117">
        <f t="shared" si="3580"/>
        <v>0</v>
      </c>
      <c r="AJ1570" s="117">
        <f t="shared" si="3580"/>
        <v>0</v>
      </c>
      <c r="AK1570" s="117">
        <f t="shared" si="3580"/>
        <v>0</v>
      </c>
      <c r="AL1570" s="117">
        <f t="shared" si="3580"/>
        <v>0</v>
      </c>
      <c r="AM1570" s="117">
        <f t="shared" si="3580"/>
        <v>0</v>
      </c>
      <c r="AN1570" s="117">
        <f t="shared" si="3580"/>
        <v>0</v>
      </c>
      <c r="AO1570" s="117">
        <f t="shared" si="3580"/>
        <v>0</v>
      </c>
      <c r="AP1570" s="117">
        <f t="shared" si="3580"/>
        <v>0</v>
      </c>
      <c r="AQ1570" s="117">
        <f t="shared" si="3580"/>
        <v>0</v>
      </c>
      <c r="AR1570" s="117">
        <f t="shared" si="3580"/>
        <v>0</v>
      </c>
      <c r="AS1570" s="117">
        <f t="shared" si="3580"/>
        <v>0</v>
      </c>
      <c r="AT1570" s="117">
        <f t="shared" si="3580"/>
        <v>0</v>
      </c>
      <c r="AU1570" s="117">
        <f t="shared" si="3580"/>
        <v>0</v>
      </c>
      <c r="AV1570" s="117">
        <f t="shared" si="3580"/>
        <v>0</v>
      </c>
      <c r="AW1570" s="117">
        <f t="shared" si="3580"/>
        <v>0</v>
      </c>
      <c r="AX1570" s="117">
        <f t="shared" si="3580"/>
        <v>260000</v>
      </c>
      <c r="AY1570" s="117">
        <f t="shared" si="3580"/>
        <v>0</v>
      </c>
      <c r="AZ1570" s="117">
        <f t="shared" si="3580"/>
        <v>260000</v>
      </c>
      <c r="BA1570" s="117">
        <f t="shared" si="3580"/>
        <v>0</v>
      </c>
      <c r="BB1570" s="117">
        <f t="shared" si="3580"/>
        <v>0</v>
      </c>
      <c r="BC1570" s="117">
        <f t="shared" si="3580"/>
        <v>0</v>
      </c>
      <c r="BD1570" s="117">
        <f t="shared" si="3580"/>
        <v>260000</v>
      </c>
      <c r="BE1570" s="118"/>
      <c r="BF1570" s="119"/>
      <c r="BG1570" s="179"/>
      <c r="BH1570" s="140"/>
      <c r="BI1570" s="140"/>
      <c r="BJ1570" s="104"/>
    </row>
    <row r="1571" spans="2:62" s="96" customFormat="1" ht="36.75" customHeight="1">
      <c r="B1571" s="122"/>
      <c r="C1571" s="143"/>
      <c r="D1571" s="122"/>
      <c r="E1571" s="122"/>
      <c r="F1571" s="124">
        <v>1</v>
      </c>
      <c r="G1571" s="135" t="s">
        <v>470</v>
      </c>
      <c r="H1571" s="126">
        <v>260000</v>
      </c>
      <c r="I1571" s="126">
        <v>0</v>
      </c>
      <c r="J1571" s="127">
        <f>H1571+I1571</f>
        <v>260000</v>
      </c>
      <c r="K1571" s="126">
        <v>0</v>
      </c>
      <c r="L1571" s="126">
        <v>0</v>
      </c>
      <c r="M1571" s="127">
        <f>K1571+L1571</f>
        <v>0</v>
      </c>
      <c r="N1571" s="127">
        <f>J1571+M1571</f>
        <v>260000</v>
      </c>
      <c r="O1571" s="127">
        <v>0</v>
      </c>
      <c r="P1571" s="127">
        <v>0</v>
      </c>
      <c r="Q1571" s="127">
        <f>+O1571+P1571</f>
        <v>0</v>
      </c>
      <c r="R1571" s="127">
        <v>0</v>
      </c>
      <c r="S1571" s="127">
        <v>0</v>
      </c>
      <c r="T1571" s="127"/>
      <c r="U1571" s="127"/>
      <c r="V1571" s="127">
        <f>H1571+O1571</f>
        <v>260000</v>
      </c>
      <c r="W1571" s="127">
        <f>I1571+P1571</f>
        <v>0</v>
      </c>
      <c r="X1571" s="127">
        <f>V1571+W1571</f>
        <v>260000</v>
      </c>
      <c r="Y1571" s="127">
        <f>K1571+R1571</f>
        <v>0</v>
      </c>
      <c r="Z1571" s="127">
        <f>L1571+S1571</f>
        <v>0</v>
      </c>
      <c r="AA1571" s="127">
        <f>Y1571+Z1571</f>
        <v>0</v>
      </c>
      <c r="AB1571" s="127">
        <f>X1571+AA1571</f>
        <v>260000</v>
      </c>
      <c r="AC1571" s="127">
        <v>0</v>
      </c>
      <c r="AD1571" s="127">
        <v>0</v>
      </c>
      <c r="AE1571" s="127">
        <f>+AC1571+AD1571</f>
        <v>0</v>
      </c>
      <c r="AF1571" s="127">
        <v>0</v>
      </c>
      <c r="AG1571" s="127">
        <v>0</v>
      </c>
      <c r="AH1571" s="127">
        <f>+AF1571+AG1571</f>
        <v>0</v>
      </c>
      <c r="AI1571" s="127">
        <f>+AE1571+AH1571</f>
        <v>0</v>
      </c>
      <c r="AJ1571" s="127">
        <v>0</v>
      </c>
      <c r="AK1571" s="127">
        <v>0</v>
      </c>
      <c r="AL1571" s="127">
        <f>+AJ1571+AK1571</f>
        <v>0</v>
      </c>
      <c r="AM1571" s="127">
        <v>0</v>
      </c>
      <c r="AN1571" s="127">
        <v>0</v>
      </c>
      <c r="AO1571" s="127">
        <f>+AM1571+AN1571</f>
        <v>0</v>
      </c>
      <c r="AP1571" s="127">
        <f>+AL1571+AO1571</f>
        <v>0</v>
      </c>
      <c r="AQ1571" s="127">
        <v>0</v>
      </c>
      <c r="AR1571" s="127">
        <v>0</v>
      </c>
      <c r="AS1571" s="127">
        <f>+AQ1571+AR1571</f>
        <v>0</v>
      </c>
      <c r="AT1571" s="127">
        <v>0</v>
      </c>
      <c r="AU1571" s="127">
        <v>0</v>
      </c>
      <c r="AV1571" s="127">
        <f>+AT1571+AU1571</f>
        <v>0</v>
      </c>
      <c r="AW1571" s="127">
        <f>+AS1571+AV1571</f>
        <v>0</v>
      </c>
      <c r="AX1571" s="127">
        <f>V1571-AC1571-AJ1571-AQ1571</f>
        <v>260000</v>
      </c>
      <c r="AY1571" s="127">
        <f>W1571-AD1571-AK1571-AR1571</f>
        <v>0</v>
      </c>
      <c r="AZ1571" s="127">
        <f>AX1571+AY1571</f>
        <v>260000</v>
      </c>
      <c r="BA1571" s="127">
        <f t="shared" ref="BA1571" si="3581">Y1571-AF1571-AM1571-AT1571</f>
        <v>0</v>
      </c>
      <c r="BB1571" s="127">
        <f t="shared" ref="BB1571" si="3582">Z1571-AG1571-AN1571-AU1571</f>
        <v>0</v>
      </c>
      <c r="BC1571" s="127">
        <f>BA1571+BB1571</f>
        <v>0</v>
      </c>
      <c r="BD1571" s="127">
        <f>AZ1571+BC1571</f>
        <v>260000</v>
      </c>
      <c r="BE1571" s="138" t="s">
        <v>50</v>
      </c>
      <c r="BF1571" s="134">
        <v>2</v>
      </c>
      <c r="BG1571" s="180"/>
      <c r="BH1571" s="152" t="s">
        <v>128</v>
      </c>
      <c r="BI1571" s="152"/>
      <c r="BJ1571" s="104"/>
    </row>
    <row r="1572" spans="2:62" s="113" customFormat="1" hidden="1">
      <c r="B1572" s="106">
        <v>2014</v>
      </c>
      <c r="C1572" s="146">
        <v>8317</v>
      </c>
      <c r="D1572" s="106">
        <v>10</v>
      </c>
      <c r="E1572" s="106"/>
      <c r="F1572" s="106"/>
      <c r="G1572" s="108" t="s">
        <v>292</v>
      </c>
      <c r="H1572" s="109">
        <f>H1573</f>
        <v>0</v>
      </c>
      <c r="I1572" s="109">
        <f t="shared" ref="I1572:N1573" si="3583">I1573</f>
        <v>0</v>
      </c>
      <c r="J1572" s="109">
        <f t="shared" si="3583"/>
        <v>0</v>
      </c>
      <c r="K1572" s="109">
        <f t="shared" si="3583"/>
        <v>0</v>
      </c>
      <c r="L1572" s="109">
        <f t="shared" si="3583"/>
        <v>0</v>
      </c>
      <c r="M1572" s="109">
        <f t="shared" si="3583"/>
        <v>0</v>
      </c>
      <c r="N1572" s="109">
        <f t="shared" si="3583"/>
        <v>0</v>
      </c>
      <c r="O1572" s="109"/>
      <c r="P1572" s="109"/>
      <c r="Q1572" s="109"/>
      <c r="R1572" s="109"/>
      <c r="S1572" s="109"/>
      <c r="T1572" s="109"/>
      <c r="U1572" s="109"/>
      <c r="V1572" s="109"/>
      <c r="W1572" s="109"/>
      <c r="X1572" s="109"/>
      <c r="Y1572" s="109"/>
      <c r="Z1572" s="109"/>
      <c r="AA1572" s="109"/>
      <c r="AB1572" s="109"/>
      <c r="AC1572" s="109"/>
      <c r="AD1572" s="109"/>
      <c r="AE1572" s="109"/>
      <c r="AF1572" s="109"/>
      <c r="AG1572" s="109"/>
      <c r="AH1572" s="109"/>
      <c r="AI1572" s="109"/>
      <c r="AJ1572" s="109"/>
      <c r="AK1572" s="109"/>
      <c r="AL1572" s="109"/>
      <c r="AM1572" s="109"/>
      <c r="AN1572" s="109"/>
      <c r="AO1572" s="109"/>
      <c r="AP1572" s="109"/>
      <c r="AQ1572" s="109"/>
      <c r="AR1572" s="109"/>
      <c r="AS1572" s="109"/>
      <c r="AT1572" s="109"/>
      <c r="AU1572" s="109"/>
      <c r="AV1572" s="109"/>
      <c r="AW1572" s="109"/>
      <c r="AX1572" s="109"/>
      <c r="AY1572" s="109"/>
      <c r="AZ1572" s="109"/>
      <c r="BA1572" s="109"/>
      <c r="BB1572" s="109"/>
      <c r="BC1572" s="109"/>
      <c r="BD1572" s="109"/>
      <c r="BE1572" s="110"/>
      <c r="BF1572" s="111"/>
      <c r="BG1572" s="110"/>
      <c r="BH1572" s="142"/>
      <c r="BI1572" s="142"/>
      <c r="BJ1572" s="104"/>
    </row>
    <row r="1573" spans="2:62" s="121" customFormat="1" hidden="1">
      <c r="B1573" s="114">
        <v>2014</v>
      </c>
      <c r="C1573" s="115">
        <v>8317</v>
      </c>
      <c r="D1573" s="114">
        <v>10</v>
      </c>
      <c r="E1573" s="114">
        <v>261</v>
      </c>
      <c r="F1573" s="114"/>
      <c r="G1573" s="116" t="s">
        <v>292</v>
      </c>
      <c r="H1573" s="117">
        <f>H1574</f>
        <v>0</v>
      </c>
      <c r="I1573" s="117">
        <f t="shared" si="3583"/>
        <v>0</v>
      </c>
      <c r="J1573" s="117">
        <f t="shared" si="3583"/>
        <v>0</v>
      </c>
      <c r="K1573" s="117">
        <f t="shared" si="3583"/>
        <v>0</v>
      </c>
      <c r="L1573" s="117">
        <f t="shared" si="3583"/>
        <v>0</v>
      </c>
      <c r="M1573" s="117">
        <f t="shared" si="3583"/>
        <v>0</v>
      </c>
      <c r="N1573" s="117">
        <f t="shared" si="3583"/>
        <v>0</v>
      </c>
      <c r="O1573" s="117"/>
      <c r="P1573" s="117"/>
      <c r="Q1573" s="117"/>
      <c r="R1573" s="117"/>
      <c r="S1573" s="117"/>
      <c r="T1573" s="117"/>
      <c r="U1573" s="117"/>
      <c r="V1573" s="117"/>
      <c r="W1573" s="117"/>
      <c r="X1573" s="117"/>
      <c r="Y1573" s="117"/>
      <c r="Z1573" s="117"/>
      <c r="AA1573" s="117"/>
      <c r="AB1573" s="117"/>
      <c r="AC1573" s="117"/>
      <c r="AD1573" s="117"/>
      <c r="AE1573" s="117"/>
      <c r="AF1573" s="117"/>
      <c r="AG1573" s="117"/>
      <c r="AH1573" s="117"/>
      <c r="AI1573" s="117"/>
      <c r="AJ1573" s="117"/>
      <c r="AK1573" s="117"/>
      <c r="AL1573" s="117"/>
      <c r="AM1573" s="117"/>
      <c r="AN1573" s="117"/>
      <c r="AO1573" s="117"/>
      <c r="AP1573" s="117"/>
      <c r="AQ1573" s="117"/>
      <c r="AR1573" s="117"/>
      <c r="AS1573" s="117"/>
      <c r="AT1573" s="117"/>
      <c r="AU1573" s="117"/>
      <c r="AV1573" s="117"/>
      <c r="AW1573" s="117"/>
      <c r="AX1573" s="117"/>
      <c r="AY1573" s="117"/>
      <c r="AZ1573" s="117"/>
      <c r="BA1573" s="117"/>
      <c r="BB1573" s="117"/>
      <c r="BC1573" s="117"/>
      <c r="BD1573" s="117"/>
      <c r="BE1573" s="118"/>
      <c r="BF1573" s="119"/>
      <c r="BG1573" s="118"/>
      <c r="BH1573" s="140"/>
      <c r="BI1573" s="140"/>
      <c r="BJ1573" s="104"/>
    </row>
    <row r="1574" spans="2:62" s="236" customFormat="1" ht="36.75" hidden="1" customHeight="1">
      <c r="B1574" s="122"/>
      <c r="C1574" s="233"/>
      <c r="D1574" s="122"/>
      <c r="E1574" s="122"/>
      <c r="F1574" s="132">
        <v>1</v>
      </c>
      <c r="G1574" s="125" t="s">
        <v>914</v>
      </c>
      <c r="H1574" s="126">
        <v>0</v>
      </c>
      <c r="I1574" s="126">
        <v>0</v>
      </c>
      <c r="J1574" s="127">
        <f>H1574+I1574</f>
        <v>0</v>
      </c>
      <c r="K1574" s="126">
        <v>0</v>
      </c>
      <c r="L1574" s="126">
        <v>0</v>
      </c>
      <c r="M1574" s="127">
        <f>K1574+L1574</f>
        <v>0</v>
      </c>
      <c r="N1574" s="127">
        <f>J1574+M1574</f>
        <v>0</v>
      </c>
      <c r="O1574" s="127"/>
      <c r="P1574" s="127"/>
      <c r="Q1574" s="127"/>
      <c r="R1574" s="127"/>
      <c r="S1574" s="127"/>
      <c r="T1574" s="127"/>
      <c r="U1574" s="127"/>
      <c r="V1574" s="127"/>
      <c r="W1574" s="127"/>
      <c r="X1574" s="127"/>
      <c r="Y1574" s="127"/>
      <c r="Z1574" s="127"/>
      <c r="AA1574" s="127"/>
      <c r="AB1574" s="127"/>
      <c r="AC1574" s="127"/>
      <c r="AD1574" s="127"/>
      <c r="AE1574" s="127"/>
      <c r="AF1574" s="127"/>
      <c r="AG1574" s="127"/>
      <c r="AH1574" s="127"/>
      <c r="AI1574" s="127"/>
      <c r="AJ1574" s="127"/>
      <c r="AK1574" s="127"/>
      <c r="AL1574" s="127"/>
      <c r="AM1574" s="127"/>
      <c r="AN1574" s="127"/>
      <c r="AO1574" s="127"/>
      <c r="AP1574" s="127"/>
      <c r="AQ1574" s="127"/>
      <c r="AR1574" s="127"/>
      <c r="AS1574" s="127"/>
      <c r="AT1574" s="127"/>
      <c r="AU1574" s="127"/>
      <c r="AV1574" s="127"/>
      <c r="AW1574" s="127"/>
      <c r="AX1574" s="127"/>
      <c r="AY1574" s="127"/>
      <c r="AZ1574" s="127"/>
      <c r="BA1574" s="127"/>
      <c r="BB1574" s="127"/>
      <c r="BC1574" s="127"/>
      <c r="BD1574" s="127"/>
      <c r="BE1574" s="246" t="s">
        <v>294</v>
      </c>
      <c r="BF1574" s="245"/>
      <c r="BG1574" s="246"/>
      <c r="BH1574" s="130" t="s">
        <v>34</v>
      </c>
      <c r="BI1574" s="130"/>
      <c r="BJ1574" s="160"/>
    </row>
    <row r="1575" spans="2:62" s="113" customFormat="1" ht="40.5" hidden="1">
      <c r="B1575" s="106">
        <v>2014</v>
      </c>
      <c r="C1575" s="146">
        <v>8317</v>
      </c>
      <c r="D1575" s="106">
        <v>10</v>
      </c>
      <c r="E1575" s="106"/>
      <c r="F1575" s="106"/>
      <c r="G1575" s="108" t="s">
        <v>137</v>
      </c>
      <c r="H1575" s="109">
        <f>H1576</f>
        <v>0</v>
      </c>
      <c r="I1575" s="109">
        <f t="shared" ref="I1575:N1576" si="3584">I1576</f>
        <v>0</v>
      </c>
      <c r="J1575" s="109">
        <f t="shared" si="3584"/>
        <v>0</v>
      </c>
      <c r="K1575" s="109">
        <f t="shared" si="3584"/>
        <v>0</v>
      </c>
      <c r="L1575" s="109">
        <f t="shared" si="3584"/>
        <v>0</v>
      </c>
      <c r="M1575" s="109">
        <f t="shared" si="3584"/>
        <v>0</v>
      </c>
      <c r="N1575" s="109">
        <f t="shared" si="3584"/>
        <v>0</v>
      </c>
      <c r="O1575" s="109"/>
      <c r="P1575" s="109"/>
      <c r="Q1575" s="109"/>
      <c r="R1575" s="109"/>
      <c r="S1575" s="109"/>
      <c r="T1575" s="109"/>
      <c r="U1575" s="109"/>
      <c r="V1575" s="109"/>
      <c r="W1575" s="109"/>
      <c r="X1575" s="109"/>
      <c r="Y1575" s="109"/>
      <c r="Z1575" s="109"/>
      <c r="AA1575" s="109"/>
      <c r="AB1575" s="109"/>
      <c r="AC1575" s="109"/>
      <c r="AD1575" s="109"/>
      <c r="AE1575" s="109"/>
      <c r="AF1575" s="109"/>
      <c r="AG1575" s="109"/>
      <c r="AH1575" s="109"/>
      <c r="AI1575" s="109"/>
      <c r="AJ1575" s="109"/>
      <c r="AK1575" s="109"/>
      <c r="AL1575" s="109"/>
      <c r="AM1575" s="109"/>
      <c r="AN1575" s="109"/>
      <c r="AO1575" s="109"/>
      <c r="AP1575" s="109"/>
      <c r="AQ1575" s="109"/>
      <c r="AR1575" s="109"/>
      <c r="AS1575" s="109"/>
      <c r="AT1575" s="109"/>
      <c r="AU1575" s="109"/>
      <c r="AV1575" s="109"/>
      <c r="AW1575" s="109"/>
      <c r="AX1575" s="109"/>
      <c r="AY1575" s="109"/>
      <c r="AZ1575" s="109"/>
      <c r="BA1575" s="109"/>
      <c r="BB1575" s="109"/>
      <c r="BC1575" s="109"/>
      <c r="BD1575" s="109"/>
      <c r="BE1575" s="110"/>
      <c r="BF1575" s="111"/>
      <c r="BG1575" s="110"/>
      <c r="BH1575" s="142"/>
      <c r="BI1575" s="142"/>
      <c r="BJ1575" s="104"/>
    </row>
    <row r="1576" spans="2:62" s="236" customFormat="1" hidden="1">
      <c r="B1576" s="114">
        <v>2014</v>
      </c>
      <c r="C1576" s="115">
        <v>8317</v>
      </c>
      <c r="D1576" s="114">
        <v>10</v>
      </c>
      <c r="E1576" s="114">
        <v>272</v>
      </c>
      <c r="F1576" s="114"/>
      <c r="G1576" s="156" t="s">
        <v>140</v>
      </c>
      <c r="H1576" s="117">
        <f>H1577</f>
        <v>0</v>
      </c>
      <c r="I1576" s="117">
        <f t="shared" si="3584"/>
        <v>0</v>
      </c>
      <c r="J1576" s="117">
        <f t="shared" si="3584"/>
        <v>0</v>
      </c>
      <c r="K1576" s="117">
        <f t="shared" si="3584"/>
        <v>0</v>
      </c>
      <c r="L1576" s="117">
        <f t="shared" si="3584"/>
        <v>0</v>
      </c>
      <c r="M1576" s="117">
        <f t="shared" si="3584"/>
        <v>0</v>
      </c>
      <c r="N1576" s="117">
        <f t="shared" si="3584"/>
        <v>0</v>
      </c>
      <c r="O1576" s="117"/>
      <c r="P1576" s="117"/>
      <c r="Q1576" s="117"/>
      <c r="R1576" s="117"/>
      <c r="S1576" s="117"/>
      <c r="T1576" s="117"/>
      <c r="U1576" s="117"/>
      <c r="V1576" s="117"/>
      <c r="W1576" s="117"/>
      <c r="X1576" s="117"/>
      <c r="Y1576" s="117"/>
      <c r="Z1576" s="117"/>
      <c r="AA1576" s="117"/>
      <c r="AB1576" s="117"/>
      <c r="AC1576" s="117"/>
      <c r="AD1576" s="117"/>
      <c r="AE1576" s="117"/>
      <c r="AF1576" s="117"/>
      <c r="AG1576" s="117"/>
      <c r="AH1576" s="117"/>
      <c r="AI1576" s="117"/>
      <c r="AJ1576" s="117"/>
      <c r="AK1576" s="117"/>
      <c r="AL1576" s="117"/>
      <c r="AM1576" s="117"/>
      <c r="AN1576" s="117"/>
      <c r="AO1576" s="117"/>
      <c r="AP1576" s="117"/>
      <c r="AQ1576" s="117"/>
      <c r="AR1576" s="117"/>
      <c r="AS1576" s="117"/>
      <c r="AT1576" s="117"/>
      <c r="AU1576" s="117"/>
      <c r="AV1576" s="117"/>
      <c r="AW1576" s="117"/>
      <c r="AX1576" s="117"/>
      <c r="AY1576" s="117"/>
      <c r="AZ1576" s="117"/>
      <c r="BA1576" s="117"/>
      <c r="BB1576" s="117"/>
      <c r="BC1576" s="117"/>
      <c r="BD1576" s="117"/>
      <c r="BE1576" s="157"/>
      <c r="BF1576" s="158"/>
      <c r="BG1576" s="258"/>
      <c r="BH1576" s="259"/>
      <c r="BI1576" s="259"/>
      <c r="BJ1576" s="160"/>
    </row>
    <row r="1577" spans="2:62" s="236" customFormat="1" ht="36.75" hidden="1" customHeight="1">
      <c r="B1577" s="122"/>
      <c r="C1577" s="233"/>
      <c r="D1577" s="122"/>
      <c r="E1577" s="122"/>
      <c r="F1577" s="132">
        <v>1</v>
      </c>
      <c r="G1577" s="189" t="s">
        <v>141</v>
      </c>
      <c r="H1577" s="126">
        <v>0</v>
      </c>
      <c r="I1577" s="126">
        <v>0</v>
      </c>
      <c r="J1577" s="127">
        <f>H1577+I1577</f>
        <v>0</v>
      </c>
      <c r="K1577" s="126">
        <v>0</v>
      </c>
      <c r="L1577" s="126">
        <v>0</v>
      </c>
      <c r="M1577" s="127">
        <f>K1577+L1577</f>
        <v>0</v>
      </c>
      <c r="N1577" s="127">
        <f>J1577+M1577</f>
        <v>0</v>
      </c>
      <c r="O1577" s="127"/>
      <c r="P1577" s="127"/>
      <c r="Q1577" s="127"/>
      <c r="R1577" s="127"/>
      <c r="S1577" s="127"/>
      <c r="T1577" s="127"/>
      <c r="U1577" s="127"/>
      <c r="V1577" s="127"/>
      <c r="W1577" s="127"/>
      <c r="X1577" s="127"/>
      <c r="Y1577" s="127"/>
      <c r="Z1577" s="127"/>
      <c r="AA1577" s="127"/>
      <c r="AB1577" s="127"/>
      <c r="AC1577" s="127"/>
      <c r="AD1577" s="127"/>
      <c r="AE1577" s="127"/>
      <c r="AF1577" s="127"/>
      <c r="AG1577" s="127"/>
      <c r="AH1577" s="127"/>
      <c r="AI1577" s="127"/>
      <c r="AJ1577" s="127"/>
      <c r="AK1577" s="127"/>
      <c r="AL1577" s="127"/>
      <c r="AM1577" s="127"/>
      <c r="AN1577" s="127"/>
      <c r="AO1577" s="127"/>
      <c r="AP1577" s="127"/>
      <c r="AQ1577" s="127"/>
      <c r="AR1577" s="127"/>
      <c r="AS1577" s="127"/>
      <c r="AT1577" s="127"/>
      <c r="AU1577" s="127"/>
      <c r="AV1577" s="127"/>
      <c r="AW1577" s="127"/>
      <c r="AX1577" s="127"/>
      <c r="AY1577" s="127"/>
      <c r="AZ1577" s="127"/>
      <c r="BA1577" s="127"/>
      <c r="BB1577" s="127"/>
      <c r="BC1577" s="127"/>
      <c r="BD1577" s="127"/>
      <c r="BE1577" s="260" t="s">
        <v>915</v>
      </c>
      <c r="BF1577" s="235"/>
      <c r="BG1577" s="249"/>
      <c r="BH1577" s="191" t="s">
        <v>128</v>
      </c>
      <c r="BI1577" s="191"/>
      <c r="BJ1577" s="160"/>
    </row>
    <row r="1578" spans="2:62" s="113" customFormat="1" ht="40.5">
      <c r="B1578" s="106">
        <v>2014</v>
      </c>
      <c r="C1578" s="146">
        <v>8317</v>
      </c>
      <c r="D1578" s="106">
        <v>10</v>
      </c>
      <c r="E1578" s="106"/>
      <c r="F1578" s="106"/>
      <c r="G1578" s="108" t="s">
        <v>353</v>
      </c>
      <c r="H1578" s="109">
        <f>H1579+H1581+H1583+H1585</f>
        <v>2240000</v>
      </c>
      <c r="I1578" s="109">
        <f t="shared" ref="I1578:O1578" si="3585">I1579+I1581+I1583+I1585</f>
        <v>1000000</v>
      </c>
      <c r="J1578" s="109">
        <f t="shared" si="3585"/>
        <v>3240000</v>
      </c>
      <c r="K1578" s="109">
        <f t="shared" si="3585"/>
        <v>0</v>
      </c>
      <c r="L1578" s="109">
        <f t="shared" si="3585"/>
        <v>0</v>
      </c>
      <c r="M1578" s="109">
        <f t="shared" si="3585"/>
        <v>0</v>
      </c>
      <c r="N1578" s="109">
        <f t="shared" si="3585"/>
        <v>3240000</v>
      </c>
      <c r="O1578" s="109">
        <f t="shared" si="3585"/>
        <v>0</v>
      </c>
      <c r="P1578" s="109">
        <f t="shared" ref="P1578:BD1578" si="3586">P1579+P1581+P1583+P1585</f>
        <v>0</v>
      </c>
      <c r="Q1578" s="109">
        <f t="shared" si="3586"/>
        <v>0</v>
      </c>
      <c r="R1578" s="109">
        <f t="shared" si="3586"/>
        <v>0</v>
      </c>
      <c r="S1578" s="109">
        <f t="shared" si="3586"/>
        <v>0</v>
      </c>
      <c r="T1578" s="109">
        <f t="shared" si="3586"/>
        <v>0</v>
      </c>
      <c r="U1578" s="109">
        <f t="shared" si="3586"/>
        <v>0</v>
      </c>
      <c r="V1578" s="109">
        <f t="shared" si="3586"/>
        <v>2240000</v>
      </c>
      <c r="W1578" s="109">
        <f t="shared" si="3586"/>
        <v>1000000</v>
      </c>
      <c r="X1578" s="109">
        <f t="shared" si="3586"/>
        <v>3240000</v>
      </c>
      <c r="Y1578" s="109">
        <f t="shared" si="3586"/>
        <v>0</v>
      </c>
      <c r="Z1578" s="109">
        <f t="shared" si="3586"/>
        <v>0</v>
      </c>
      <c r="AA1578" s="109">
        <f t="shared" si="3586"/>
        <v>0</v>
      </c>
      <c r="AB1578" s="109">
        <f t="shared" si="3586"/>
        <v>3240000</v>
      </c>
      <c r="AC1578" s="109">
        <f t="shared" si="3586"/>
        <v>0</v>
      </c>
      <c r="AD1578" s="109">
        <f t="shared" si="3586"/>
        <v>0</v>
      </c>
      <c r="AE1578" s="109">
        <f t="shared" si="3586"/>
        <v>0</v>
      </c>
      <c r="AF1578" s="109">
        <f t="shared" si="3586"/>
        <v>0</v>
      </c>
      <c r="AG1578" s="109">
        <f t="shared" si="3586"/>
        <v>0</v>
      </c>
      <c r="AH1578" s="109">
        <f t="shared" si="3586"/>
        <v>0</v>
      </c>
      <c r="AI1578" s="109">
        <f t="shared" si="3586"/>
        <v>0</v>
      </c>
      <c r="AJ1578" s="109">
        <f t="shared" si="3586"/>
        <v>0</v>
      </c>
      <c r="AK1578" s="109">
        <f t="shared" si="3586"/>
        <v>0</v>
      </c>
      <c r="AL1578" s="109">
        <f t="shared" si="3586"/>
        <v>0</v>
      </c>
      <c r="AM1578" s="109">
        <f t="shared" si="3586"/>
        <v>0</v>
      </c>
      <c r="AN1578" s="109">
        <f t="shared" si="3586"/>
        <v>0</v>
      </c>
      <c r="AO1578" s="109">
        <f t="shared" si="3586"/>
        <v>0</v>
      </c>
      <c r="AP1578" s="109">
        <f t="shared" si="3586"/>
        <v>0</v>
      </c>
      <c r="AQ1578" s="109">
        <f t="shared" si="3586"/>
        <v>0</v>
      </c>
      <c r="AR1578" s="109">
        <f t="shared" si="3586"/>
        <v>0</v>
      </c>
      <c r="AS1578" s="109">
        <f t="shared" si="3586"/>
        <v>0</v>
      </c>
      <c r="AT1578" s="109">
        <f t="shared" si="3586"/>
        <v>0</v>
      </c>
      <c r="AU1578" s="109">
        <f t="shared" si="3586"/>
        <v>0</v>
      </c>
      <c r="AV1578" s="109">
        <f t="shared" si="3586"/>
        <v>0</v>
      </c>
      <c r="AW1578" s="109">
        <f t="shared" si="3586"/>
        <v>0</v>
      </c>
      <c r="AX1578" s="109">
        <f t="shared" si="3586"/>
        <v>2240000</v>
      </c>
      <c r="AY1578" s="109">
        <f t="shared" si="3586"/>
        <v>1000000</v>
      </c>
      <c r="AZ1578" s="109">
        <f t="shared" si="3586"/>
        <v>3240000</v>
      </c>
      <c r="BA1578" s="109">
        <f t="shared" si="3586"/>
        <v>0</v>
      </c>
      <c r="BB1578" s="109">
        <f t="shared" si="3586"/>
        <v>0</v>
      </c>
      <c r="BC1578" s="109">
        <f t="shared" si="3586"/>
        <v>0</v>
      </c>
      <c r="BD1578" s="109">
        <f t="shared" si="3586"/>
        <v>3240000</v>
      </c>
      <c r="BE1578" s="110"/>
      <c r="BF1578" s="111"/>
      <c r="BG1578" s="110"/>
      <c r="BH1578" s="142"/>
      <c r="BI1578" s="142"/>
      <c r="BJ1578" s="104"/>
    </row>
    <row r="1579" spans="2:62" s="121" customFormat="1" ht="36.75" customHeight="1">
      <c r="B1579" s="114">
        <v>2014</v>
      </c>
      <c r="C1579" s="115">
        <v>8317</v>
      </c>
      <c r="D1579" s="114">
        <v>10</v>
      </c>
      <c r="E1579" s="114">
        <v>291</v>
      </c>
      <c r="F1579" s="114"/>
      <c r="G1579" s="116" t="s">
        <v>354</v>
      </c>
      <c r="H1579" s="117">
        <f>H1580</f>
        <v>240000</v>
      </c>
      <c r="I1579" s="117">
        <f t="shared" ref="I1579:BD1579" si="3587">I1580</f>
        <v>0</v>
      </c>
      <c r="J1579" s="117">
        <f t="shared" si="3587"/>
        <v>240000</v>
      </c>
      <c r="K1579" s="117">
        <f t="shared" si="3587"/>
        <v>0</v>
      </c>
      <c r="L1579" s="117">
        <f t="shared" si="3587"/>
        <v>0</v>
      </c>
      <c r="M1579" s="117">
        <f t="shared" si="3587"/>
        <v>0</v>
      </c>
      <c r="N1579" s="117">
        <f t="shared" si="3587"/>
        <v>240000</v>
      </c>
      <c r="O1579" s="117">
        <f t="shared" si="3587"/>
        <v>0</v>
      </c>
      <c r="P1579" s="117">
        <f t="shared" si="3587"/>
        <v>0</v>
      </c>
      <c r="Q1579" s="117">
        <f t="shared" si="3587"/>
        <v>0</v>
      </c>
      <c r="R1579" s="117">
        <f t="shared" si="3587"/>
        <v>0</v>
      </c>
      <c r="S1579" s="117">
        <f t="shared" si="3587"/>
        <v>0</v>
      </c>
      <c r="T1579" s="117">
        <f t="shared" si="3587"/>
        <v>0</v>
      </c>
      <c r="U1579" s="117">
        <f t="shared" si="3587"/>
        <v>0</v>
      </c>
      <c r="V1579" s="117">
        <f t="shared" si="3587"/>
        <v>240000</v>
      </c>
      <c r="W1579" s="117">
        <f t="shared" si="3587"/>
        <v>0</v>
      </c>
      <c r="X1579" s="117">
        <f t="shared" si="3587"/>
        <v>240000</v>
      </c>
      <c r="Y1579" s="117">
        <f t="shared" si="3587"/>
        <v>0</v>
      </c>
      <c r="Z1579" s="117">
        <f t="shared" si="3587"/>
        <v>0</v>
      </c>
      <c r="AA1579" s="117">
        <f t="shared" si="3587"/>
        <v>0</v>
      </c>
      <c r="AB1579" s="117">
        <f t="shared" si="3587"/>
        <v>240000</v>
      </c>
      <c r="AC1579" s="117">
        <f t="shared" si="3587"/>
        <v>0</v>
      </c>
      <c r="AD1579" s="117">
        <f t="shared" si="3587"/>
        <v>0</v>
      </c>
      <c r="AE1579" s="117">
        <f t="shared" si="3587"/>
        <v>0</v>
      </c>
      <c r="AF1579" s="117">
        <f t="shared" si="3587"/>
        <v>0</v>
      </c>
      <c r="AG1579" s="117">
        <f t="shared" si="3587"/>
        <v>0</v>
      </c>
      <c r="AH1579" s="117">
        <f t="shared" si="3587"/>
        <v>0</v>
      </c>
      <c r="AI1579" s="117">
        <f t="shared" si="3587"/>
        <v>0</v>
      </c>
      <c r="AJ1579" s="117">
        <f t="shared" si="3587"/>
        <v>0</v>
      </c>
      <c r="AK1579" s="117">
        <f t="shared" si="3587"/>
        <v>0</v>
      </c>
      <c r="AL1579" s="117">
        <f t="shared" si="3587"/>
        <v>0</v>
      </c>
      <c r="AM1579" s="117">
        <f t="shared" si="3587"/>
        <v>0</v>
      </c>
      <c r="AN1579" s="117">
        <f t="shared" si="3587"/>
        <v>0</v>
      </c>
      <c r="AO1579" s="117">
        <f t="shared" si="3587"/>
        <v>0</v>
      </c>
      <c r="AP1579" s="117">
        <f t="shared" si="3587"/>
        <v>0</v>
      </c>
      <c r="AQ1579" s="117">
        <f t="shared" si="3587"/>
        <v>0</v>
      </c>
      <c r="AR1579" s="117">
        <f t="shared" si="3587"/>
        <v>0</v>
      </c>
      <c r="AS1579" s="117">
        <f t="shared" si="3587"/>
        <v>0</v>
      </c>
      <c r="AT1579" s="117">
        <f t="shared" si="3587"/>
        <v>0</v>
      </c>
      <c r="AU1579" s="117">
        <f t="shared" si="3587"/>
        <v>0</v>
      </c>
      <c r="AV1579" s="117">
        <f t="shared" si="3587"/>
        <v>0</v>
      </c>
      <c r="AW1579" s="117">
        <f t="shared" si="3587"/>
        <v>0</v>
      </c>
      <c r="AX1579" s="117">
        <f t="shared" si="3587"/>
        <v>240000</v>
      </c>
      <c r="AY1579" s="117">
        <f t="shared" si="3587"/>
        <v>0</v>
      </c>
      <c r="AZ1579" s="117">
        <f t="shared" si="3587"/>
        <v>240000</v>
      </c>
      <c r="BA1579" s="117">
        <f t="shared" si="3587"/>
        <v>0</v>
      </c>
      <c r="BB1579" s="117">
        <f t="shared" si="3587"/>
        <v>0</v>
      </c>
      <c r="BC1579" s="117">
        <f t="shared" si="3587"/>
        <v>0</v>
      </c>
      <c r="BD1579" s="117">
        <f t="shared" si="3587"/>
        <v>240000</v>
      </c>
      <c r="BE1579" s="118"/>
      <c r="BF1579" s="119"/>
      <c r="BG1579" s="118"/>
      <c r="BH1579" s="140"/>
      <c r="BI1579" s="140"/>
      <c r="BJ1579" s="104"/>
    </row>
    <row r="1580" spans="2:62" s="96" customFormat="1" ht="36.75" customHeight="1">
      <c r="B1580" s="122"/>
      <c r="C1580" s="143"/>
      <c r="D1580" s="122"/>
      <c r="E1580" s="122"/>
      <c r="F1580" s="132">
        <v>1</v>
      </c>
      <c r="G1580" s="133" t="s">
        <v>354</v>
      </c>
      <c r="H1580" s="126">
        <v>240000</v>
      </c>
      <c r="I1580" s="126">
        <v>0</v>
      </c>
      <c r="J1580" s="127">
        <f>H1580+I1580</f>
        <v>240000</v>
      </c>
      <c r="K1580" s="126">
        <v>0</v>
      </c>
      <c r="L1580" s="126">
        <v>0</v>
      </c>
      <c r="M1580" s="127">
        <f>K1580+L1580</f>
        <v>0</v>
      </c>
      <c r="N1580" s="127">
        <f>J1580+M1580</f>
        <v>240000</v>
      </c>
      <c r="O1580" s="127">
        <v>0</v>
      </c>
      <c r="P1580" s="127">
        <v>0</v>
      </c>
      <c r="Q1580" s="127">
        <f>+O1580+P1580</f>
        <v>0</v>
      </c>
      <c r="R1580" s="127">
        <v>0</v>
      </c>
      <c r="S1580" s="127">
        <v>0</v>
      </c>
      <c r="T1580" s="127"/>
      <c r="U1580" s="127"/>
      <c r="V1580" s="127">
        <f>H1580+O1580</f>
        <v>240000</v>
      </c>
      <c r="W1580" s="127">
        <f>I1580+P1580</f>
        <v>0</v>
      </c>
      <c r="X1580" s="127">
        <f>V1580+W1580</f>
        <v>240000</v>
      </c>
      <c r="Y1580" s="127">
        <f>K1580+R1580</f>
        <v>0</v>
      </c>
      <c r="Z1580" s="127">
        <f>L1580+S1580</f>
        <v>0</v>
      </c>
      <c r="AA1580" s="127">
        <f>Y1580+Z1580</f>
        <v>0</v>
      </c>
      <c r="AB1580" s="127">
        <f>X1580+AA1580</f>
        <v>240000</v>
      </c>
      <c r="AC1580" s="127">
        <v>0</v>
      </c>
      <c r="AD1580" s="127">
        <v>0</v>
      </c>
      <c r="AE1580" s="127">
        <f>+AC1580+AD1580</f>
        <v>0</v>
      </c>
      <c r="AF1580" s="127">
        <v>0</v>
      </c>
      <c r="AG1580" s="127">
        <v>0</v>
      </c>
      <c r="AH1580" s="127">
        <f>+AF1580+AG1580</f>
        <v>0</v>
      </c>
      <c r="AI1580" s="127">
        <f>+AE1580+AH1580</f>
        <v>0</v>
      </c>
      <c r="AJ1580" s="127">
        <v>0</v>
      </c>
      <c r="AK1580" s="127">
        <v>0</v>
      </c>
      <c r="AL1580" s="127">
        <f>+AJ1580+AK1580</f>
        <v>0</v>
      </c>
      <c r="AM1580" s="127">
        <v>0</v>
      </c>
      <c r="AN1580" s="127">
        <v>0</v>
      </c>
      <c r="AO1580" s="127">
        <f>+AM1580+AN1580</f>
        <v>0</v>
      </c>
      <c r="AP1580" s="127">
        <f>+AL1580+AO1580</f>
        <v>0</v>
      </c>
      <c r="AQ1580" s="127">
        <v>0</v>
      </c>
      <c r="AR1580" s="127">
        <v>0</v>
      </c>
      <c r="AS1580" s="127">
        <f>+AQ1580+AR1580</f>
        <v>0</v>
      </c>
      <c r="AT1580" s="127">
        <v>0</v>
      </c>
      <c r="AU1580" s="127">
        <v>0</v>
      </c>
      <c r="AV1580" s="127">
        <f>+AT1580+AU1580</f>
        <v>0</v>
      </c>
      <c r="AW1580" s="127">
        <f>+AS1580+AV1580</f>
        <v>0</v>
      </c>
      <c r="AX1580" s="127">
        <f>V1580-AC1580-AJ1580-AQ1580</f>
        <v>240000</v>
      </c>
      <c r="AY1580" s="127">
        <f>W1580-AD1580-AK1580-AR1580</f>
        <v>0</v>
      </c>
      <c r="AZ1580" s="127">
        <f>AX1580+AY1580</f>
        <v>240000</v>
      </c>
      <c r="BA1580" s="127">
        <f t="shared" ref="BA1580" si="3588">Y1580-AF1580-AM1580-AT1580</f>
        <v>0</v>
      </c>
      <c r="BB1580" s="127">
        <f t="shared" ref="BB1580" si="3589">Z1580-AG1580-AN1580-AU1580</f>
        <v>0</v>
      </c>
      <c r="BC1580" s="127">
        <f>BA1580+BB1580</f>
        <v>0</v>
      </c>
      <c r="BD1580" s="127">
        <f>AZ1580+BC1580</f>
        <v>240000</v>
      </c>
      <c r="BE1580" s="138" t="s">
        <v>50</v>
      </c>
      <c r="BF1580" s="129">
        <v>12</v>
      </c>
      <c r="BG1580" s="128"/>
      <c r="BH1580" s="152" t="s">
        <v>128</v>
      </c>
      <c r="BI1580" s="152"/>
      <c r="BJ1580" s="104"/>
    </row>
    <row r="1581" spans="2:62" s="121" customFormat="1" ht="40.5">
      <c r="B1581" s="114">
        <v>2014</v>
      </c>
      <c r="C1581" s="115">
        <v>8317</v>
      </c>
      <c r="D1581" s="114">
        <v>10</v>
      </c>
      <c r="E1581" s="114">
        <v>294</v>
      </c>
      <c r="F1581" s="114"/>
      <c r="G1581" s="116" t="s">
        <v>356</v>
      </c>
      <c r="H1581" s="117">
        <f>H1582</f>
        <v>1750000</v>
      </c>
      <c r="I1581" s="117">
        <f t="shared" ref="I1581:BD1581" si="3590">I1582</f>
        <v>0</v>
      </c>
      <c r="J1581" s="117">
        <f t="shared" si="3590"/>
        <v>1750000</v>
      </c>
      <c r="K1581" s="117">
        <f t="shared" si="3590"/>
        <v>0</v>
      </c>
      <c r="L1581" s="117">
        <f t="shared" si="3590"/>
        <v>0</v>
      </c>
      <c r="M1581" s="117">
        <f t="shared" si="3590"/>
        <v>0</v>
      </c>
      <c r="N1581" s="117">
        <f t="shared" si="3590"/>
        <v>1750000</v>
      </c>
      <c r="O1581" s="117">
        <f t="shared" si="3590"/>
        <v>0</v>
      </c>
      <c r="P1581" s="117">
        <f t="shared" si="3590"/>
        <v>0</v>
      </c>
      <c r="Q1581" s="117">
        <f t="shared" si="3590"/>
        <v>0</v>
      </c>
      <c r="R1581" s="117">
        <f t="shared" si="3590"/>
        <v>0</v>
      </c>
      <c r="S1581" s="117">
        <f t="shared" si="3590"/>
        <v>0</v>
      </c>
      <c r="T1581" s="117">
        <f t="shared" si="3590"/>
        <v>0</v>
      </c>
      <c r="U1581" s="117">
        <f t="shared" si="3590"/>
        <v>0</v>
      </c>
      <c r="V1581" s="117">
        <f t="shared" si="3590"/>
        <v>1750000</v>
      </c>
      <c r="W1581" s="117">
        <f t="shared" si="3590"/>
        <v>0</v>
      </c>
      <c r="X1581" s="117">
        <f t="shared" si="3590"/>
        <v>1750000</v>
      </c>
      <c r="Y1581" s="117">
        <f t="shared" si="3590"/>
        <v>0</v>
      </c>
      <c r="Z1581" s="117">
        <f t="shared" si="3590"/>
        <v>0</v>
      </c>
      <c r="AA1581" s="117">
        <f t="shared" si="3590"/>
        <v>0</v>
      </c>
      <c r="AB1581" s="117">
        <f t="shared" si="3590"/>
        <v>1750000</v>
      </c>
      <c r="AC1581" s="117">
        <f t="shared" si="3590"/>
        <v>0</v>
      </c>
      <c r="AD1581" s="117">
        <f t="shared" si="3590"/>
        <v>0</v>
      </c>
      <c r="AE1581" s="117">
        <f t="shared" si="3590"/>
        <v>0</v>
      </c>
      <c r="AF1581" s="117">
        <f t="shared" si="3590"/>
        <v>0</v>
      </c>
      <c r="AG1581" s="117">
        <f t="shared" si="3590"/>
        <v>0</v>
      </c>
      <c r="AH1581" s="117">
        <f t="shared" si="3590"/>
        <v>0</v>
      </c>
      <c r="AI1581" s="117">
        <f t="shared" si="3590"/>
        <v>0</v>
      </c>
      <c r="AJ1581" s="117">
        <f t="shared" si="3590"/>
        <v>0</v>
      </c>
      <c r="AK1581" s="117">
        <f t="shared" si="3590"/>
        <v>0</v>
      </c>
      <c r="AL1581" s="117">
        <f t="shared" si="3590"/>
        <v>0</v>
      </c>
      <c r="AM1581" s="117">
        <f t="shared" si="3590"/>
        <v>0</v>
      </c>
      <c r="AN1581" s="117">
        <f t="shared" si="3590"/>
        <v>0</v>
      </c>
      <c r="AO1581" s="117">
        <f t="shared" si="3590"/>
        <v>0</v>
      </c>
      <c r="AP1581" s="117">
        <f t="shared" si="3590"/>
        <v>0</v>
      </c>
      <c r="AQ1581" s="117">
        <f t="shared" si="3590"/>
        <v>0</v>
      </c>
      <c r="AR1581" s="117">
        <f t="shared" si="3590"/>
        <v>0</v>
      </c>
      <c r="AS1581" s="117">
        <f t="shared" si="3590"/>
        <v>0</v>
      </c>
      <c r="AT1581" s="117">
        <f t="shared" si="3590"/>
        <v>0</v>
      </c>
      <c r="AU1581" s="117">
        <f t="shared" si="3590"/>
        <v>0</v>
      </c>
      <c r="AV1581" s="117">
        <f t="shared" si="3590"/>
        <v>0</v>
      </c>
      <c r="AW1581" s="117">
        <f t="shared" si="3590"/>
        <v>0</v>
      </c>
      <c r="AX1581" s="117">
        <f t="shared" si="3590"/>
        <v>1750000</v>
      </c>
      <c r="AY1581" s="117">
        <f t="shared" si="3590"/>
        <v>0</v>
      </c>
      <c r="AZ1581" s="117">
        <f t="shared" si="3590"/>
        <v>1750000</v>
      </c>
      <c r="BA1581" s="117">
        <f t="shared" si="3590"/>
        <v>0</v>
      </c>
      <c r="BB1581" s="117">
        <f t="shared" si="3590"/>
        <v>0</v>
      </c>
      <c r="BC1581" s="117">
        <f t="shared" si="3590"/>
        <v>0</v>
      </c>
      <c r="BD1581" s="117">
        <f t="shared" si="3590"/>
        <v>1750000</v>
      </c>
      <c r="BE1581" s="118"/>
      <c r="BF1581" s="119"/>
      <c r="BG1581" s="118"/>
      <c r="BH1581" s="140"/>
      <c r="BI1581" s="140"/>
      <c r="BJ1581" s="104"/>
    </row>
    <row r="1582" spans="2:62" s="96" customFormat="1">
      <c r="B1582" s="122"/>
      <c r="C1582" s="143"/>
      <c r="D1582" s="122"/>
      <c r="E1582" s="122"/>
      <c r="F1582" s="132">
        <v>1</v>
      </c>
      <c r="G1582" s="133" t="s">
        <v>357</v>
      </c>
      <c r="H1582" s="126">
        <v>1750000</v>
      </c>
      <c r="I1582" s="126">
        <v>0</v>
      </c>
      <c r="J1582" s="127">
        <f>H1582+I1582</f>
        <v>1750000</v>
      </c>
      <c r="K1582" s="126">
        <v>0</v>
      </c>
      <c r="L1582" s="126">
        <v>0</v>
      </c>
      <c r="M1582" s="127">
        <f>K1582+L1582</f>
        <v>0</v>
      </c>
      <c r="N1582" s="127">
        <f>J1582+M1582</f>
        <v>1750000</v>
      </c>
      <c r="O1582" s="127">
        <v>0</v>
      </c>
      <c r="P1582" s="127">
        <v>0</v>
      </c>
      <c r="Q1582" s="127">
        <f>+O1582+P1582</f>
        <v>0</v>
      </c>
      <c r="R1582" s="127">
        <v>0</v>
      </c>
      <c r="S1582" s="127">
        <v>0</v>
      </c>
      <c r="T1582" s="127"/>
      <c r="U1582" s="127"/>
      <c r="V1582" s="127">
        <f>H1582+O1582</f>
        <v>1750000</v>
      </c>
      <c r="W1582" s="127">
        <f>I1582+P1582</f>
        <v>0</v>
      </c>
      <c r="X1582" s="127">
        <f>V1582+W1582</f>
        <v>1750000</v>
      </c>
      <c r="Y1582" s="127">
        <f>K1582+R1582</f>
        <v>0</v>
      </c>
      <c r="Z1582" s="127">
        <f>L1582+S1582</f>
        <v>0</v>
      </c>
      <c r="AA1582" s="127">
        <f>Y1582+Z1582</f>
        <v>0</v>
      </c>
      <c r="AB1582" s="127">
        <f>X1582+AA1582</f>
        <v>1750000</v>
      </c>
      <c r="AC1582" s="127">
        <v>0</v>
      </c>
      <c r="AD1582" s="127">
        <v>0</v>
      </c>
      <c r="AE1582" s="127">
        <f>+AC1582+AD1582</f>
        <v>0</v>
      </c>
      <c r="AF1582" s="127">
        <v>0</v>
      </c>
      <c r="AG1582" s="127">
        <v>0</v>
      </c>
      <c r="AH1582" s="127">
        <f>+AF1582+AG1582</f>
        <v>0</v>
      </c>
      <c r="AI1582" s="127">
        <f>+AE1582+AH1582</f>
        <v>0</v>
      </c>
      <c r="AJ1582" s="127">
        <v>0</v>
      </c>
      <c r="AK1582" s="127">
        <v>0</v>
      </c>
      <c r="AL1582" s="127">
        <f>+AJ1582+AK1582</f>
        <v>0</v>
      </c>
      <c r="AM1582" s="127">
        <v>0</v>
      </c>
      <c r="AN1582" s="127">
        <v>0</v>
      </c>
      <c r="AO1582" s="127">
        <f>+AM1582+AN1582</f>
        <v>0</v>
      </c>
      <c r="AP1582" s="127">
        <f>+AL1582+AO1582</f>
        <v>0</v>
      </c>
      <c r="AQ1582" s="127">
        <v>0</v>
      </c>
      <c r="AR1582" s="127">
        <v>0</v>
      </c>
      <c r="AS1582" s="127">
        <f>+AQ1582+AR1582</f>
        <v>0</v>
      </c>
      <c r="AT1582" s="127">
        <v>0</v>
      </c>
      <c r="AU1582" s="127">
        <v>0</v>
      </c>
      <c r="AV1582" s="127">
        <f>+AT1582+AU1582</f>
        <v>0</v>
      </c>
      <c r="AW1582" s="127">
        <f>+AS1582+AV1582</f>
        <v>0</v>
      </c>
      <c r="AX1582" s="127">
        <f>V1582-AC1582-AJ1582-AQ1582</f>
        <v>1750000</v>
      </c>
      <c r="AY1582" s="127">
        <f>W1582-AD1582-AK1582-AR1582</f>
        <v>0</v>
      </c>
      <c r="AZ1582" s="127">
        <f>AX1582+AY1582</f>
        <v>1750000</v>
      </c>
      <c r="BA1582" s="127">
        <f t="shared" ref="BA1582" si="3591">Y1582-AF1582-AM1582-AT1582</f>
        <v>0</v>
      </c>
      <c r="BB1582" s="127">
        <f t="shared" ref="BB1582" si="3592">Z1582-AG1582-AN1582-AU1582</f>
        <v>0</v>
      </c>
      <c r="BC1582" s="127">
        <f>BA1582+BB1582</f>
        <v>0</v>
      </c>
      <c r="BD1582" s="127">
        <f>AZ1582+BC1582</f>
        <v>1750000</v>
      </c>
      <c r="BE1582" s="128" t="s">
        <v>127</v>
      </c>
      <c r="BF1582" s="134">
        <v>3</v>
      </c>
      <c r="BG1582" s="128"/>
      <c r="BH1582" s="152" t="s">
        <v>128</v>
      </c>
      <c r="BI1582" s="152"/>
      <c r="BJ1582" s="104"/>
    </row>
    <row r="1583" spans="2:62" s="121" customFormat="1" ht="40.5" hidden="1">
      <c r="B1583" s="114">
        <v>2014</v>
      </c>
      <c r="C1583" s="115">
        <v>8317</v>
      </c>
      <c r="D1583" s="114">
        <v>10</v>
      </c>
      <c r="E1583" s="114">
        <v>296</v>
      </c>
      <c r="F1583" s="114"/>
      <c r="G1583" s="116" t="s">
        <v>916</v>
      </c>
      <c r="H1583" s="117">
        <f>H1584</f>
        <v>0</v>
      </c>
      <c r="I1583" s="117">
        <f t="shared" ref="I1583:N1583" si="3593">I1584</f>
        <v>0</v>
      </c>
      <c r="J1583" s="117">
        <f t="shared" si="3593"/>
        <v>0</v>
      </c>
      <c r="K1583" s="117">
        <f t="shared" si="3593"/>
        <v>0</v>
      </c>
      <c r="L1583" s="117">
        <f t="shared" si="3593"/>
        <v>0</v>
      </c>
      <c r="M1583" s="117">
        <f t="shared" si="3593"/>
        <v>0</v>
      </c>
      <c r="N1583" s="117">
        <f t="shared" si="3593"/>
        <v>0</v>
      </c>
      <c r="O1583" s="117"/>
      <c r="P1583" s="117"/>
      <c r="Q1583" s="117"/>
      <c r="R1583" s="117"/>
      <c r="S1583" s="117"/>
      <c r="T1583" s="117"/>
      <c r="U1583" s="117"/>
      <c r="V1583" s="117"/>
      <c r="W1583" s="117"/>
      <c r="X1583" s="117"/>
      <c r="Y1583" s="117"/>
      <c r="Z1583" s="117"/>
      <c r="AA1583" s="117"/>
      <c r="AB1583" s="117"/>
      <c r="AC1583" s="117"/>
      <c r="AD1583" s="117"/>
      <c r="AE1583" s="117"/>
      <c r="AF1583" s="117"/>
      <c r="AG1583" s="117"/>
      <c r="AH1583" s="117"/>
      <c r="AI1583" s="117"/>
      <c r="AJ1583" s="117"/>
      <c r="AK1583" s="117"/>
      <c r="AL1583" s="117"/>
      <c r="AM1583" s="117"/>
      <c r="AN1583" s="117"/>
      <c r="AO1583" s="117"/>
      <c r="AP1583" s="117"/>
      <c r="AQ1583" s="117"/>
      <c r="AR1583" s="117"/>
      <c r="AS1583" s="117"/>
      <c r="AT1583" s="117"/>
      <c r="AU1583" s="117"/>
      <c r="AV1583" s="117"/>
      <c r="AW1583" s="117"/>
      <c r="AX1583" s="117"/>
      <c r="AY1583" s="117"/>
      <c r="AZ1583" s="117"/>
      <c r="BA1583" s="117"/>
      <c r="BB1583" s="117"/>
      <c r="BC1583" s="117"/>
      <c r="BD1583" s="117"/>
      <c r="BE1583" s="118"/>
      <c r="BF1583" s="119"/>
      <c r="BG1583" s="118"/>
      <c r="BH1583" s="140"/>
      <c r="BI1583" s="140"/>
      <c r="BJ1583" s="104"/>
    </row>
    <row r="1584" spans="2:62" s="96" customFormat="1" ht="40.5" hidden="1">
      <c r="B1584" s="122"/>
      <c r="C1584" s="143"/>
      <c r="D1584" s="122"/>
      <c r="E1584" s="122"/>
      <c r="F1584" s="132">
        <v>1</v>
      </c>
      <c r="G1584" s="133" t="s">
        <v>916</v>
      </c>
      <c r="H1584" s="126">
        <v>0</v>
      </c>
      <c r="I1584" s="126">
        <v>0</v>
      </c>
      <c r="J1584" s="127">
        <f>H1584+I1584</f>
        <v>0</v>
      </c>
      <c r="K1584" s="126">
        <v>0</v>
      </c>
      <c r="L1584" s="126">
        <v>0</v>
      </c>
      <c r="M1584" s="127">
        <f>K1584+L1584</f>
        <v>0</v>
      </c>
      <c r="N1584" s="127">
        <f>J1584+M1584</f>
        <v>0</v>
      </c>
      <c r="O1584" s="127"/>
      <c r="P1584" s="127"/>
      <c r="Q1584" s="127"/>
      <c r="R1584" s="127"/>
      <c r="S1584" s="127"/>
      <c r="T1584" s="127"/>
      <c r="U1584" s="127"/>
      <c r="V1584" s="127"/>
      <c r="W1584" s="127"/>
      <c r="X1584" s="127"/>
      <c r="Y1584" s="127"/>
      <c r="Z1584" s="127"/>
      <c r="AA1584" s="127"/>
      <c r="AB1584" s="127"/>
      <c r="AC1584" s="127"/>
      <c r="AD1584" s="127"/>
      <c r="AE1584" s="127"/>
      <c r="AF1584" s="127"/>
      <c r="AG1584" s="127"/>
      <c r="AH1584" s="127"/>
      <c r="AI1584" s="127"/>
      <c r="AJ1584" s="127"/>
      <c r="AK1584" s="127"/>
      <c r="AL1584" s="127"/>
      <c r="AM1584" s="127"/>
      <c r="AN1584" s="127"/>
      <c r="AO1584" s="127"/>
      <c r="AP1584" s="127"/>
      <c r="AQ1584" s="127"/>
      <c r="AR1584" s="127"/>
      <c r="AS1584" s="127"/>
      <c r="AT1584" s="127"/>
      <c r="AU1584" s="127"/>
      <c r="AV1584" s="127"/>
      <c r="AW1584" s="127"/>
      <c r="AX1584" s="127"/>
      <c r="AY1584" s="127"/>
      <c r="AZ1584" s="127"/>
      <c r="BA1584" s="127"/>
      <c r="BB1584" s="127"/>
      <c r="BC1584" s="127"/>
      <c r="BD1584" s="127"/>
      <c r="BE1584" s="128" t="s">
        <v>50</v>
      </c>
      <c r="BF1584" s="134"/>
      <c r="BG1584" s="128"/>
      <c r="BH1584" s="152" t="s">
        <v>128</v>
      </c>
      <c r="BI1584" s="152"/>
      <c r="BJ1584" s="104"/>
    </row>
    <row r="1585" spans="2:62" s="121" customFormat="1" ht="40.5">
      <c r="B1585" s="114">
        <v>2014</v>
      </c>
      <c r="C1585" s="115">
        <v>8317</v>
      </c>
      <c r="D1585" s="114">
        <v>10</v>
      </c>
      <c r="E1585" s="114">
        <v>298</v>
      </c>
      <c r="F1585" s="114"/>
      <c r="G1585" s="116" t="s">
        <v>917</v>
      </c>
      <c r="H1585" s="117">
        <f>H1586</f>
        <v>250000</v>
      </c>
      <c r="I1585" s="117">
        <f t="shared" ref="I1585:BD1585" si="3594">I1586</f>
        <v>1000000</v>
      </c>
      <c r="J1585" s="117">
        <f t="shared" si="3594"/>
        <v>1250000</v>
      </c>
      <c r="K1585" s="117">
        <f t="shared" si="3594"/>
        <v>0</v>
      </c>
      <c r="L1585" s="117">
        <f t="shared" si="3594"/>
        <v>0</v>
      </c>
      <c r="M1585" s="117">
        <f t="shared" si="3594"/>
        <v>0</v>
      </c>
      <c r="N1585" s="117">
        <f t="shared" si="3594"/>
        <v>1250000</v>
      </c>
      <c r="O1585" s="117">
        <f t="shared" si="3594"/>
        <v>0</v>
      </c>
      <c r="P1585" s="117">
        <f t="shared" si="3594"/>
        <v>0</v>
      </c>
      <c r="Q1585" s="117">
        <f t="shared" si="3594"/>
        <v>0</v>
      </c>
      <c r="R1585" s="117">
        <f t="shared" si="3594"/>
        <v>0</v>
      </c>
      <c r="S1585" s="117">
        <f t="shared" si="3594"/>
        <v>0</v>
      </c>
      <c r="T1585" s="117">
        <f t="shared" si="3594"/>
        <v>0</v>
      </c>
      <c r="U1585" s="117">
        <f t="shared" si="3594"/>
        <v>0</v>
      </c>
      <c r="V1585" s="117">
        <f t="shared" si="3594"/>
        <v>250000</v>
      </c>
      <c r="W1585" s="117">
        <f t="shared" si="3594"/>
        <v>1000000</v>
      </c>
      <c r="X1585" s="117">
        <f t="shared" si="3594"/>
        <v>1250000</v>
      </c>
      <c r="Y1585" s="117">
        <f t="shared" si="3594"/>
        <v>0</v>
      </c>
      <c r="Z1585" s="117">
        <f t="shared" si="3594"/>
        <v>0</v>
      </c>
      <c r="AA1585" s="117">
        <f t="shared" si="3594"/>
        <v>0</v>
      </c>
      <c r="AB1585" s="117">
        <f t="shared" si="3594"/>
        <v>1250000</v>
      </c>
      <c r="AC1585" s="117">
        <f t="shared" si="3594"/>
        <v>0</v>
      </c>
      <c r="AD1585" s="117">
        <f t="shared" si="3594"/>
        <v>0</v>
      </c>
      <c r="AE1585" s="117">
        <f t="shared" si="3594"/>
        <v>0</v>
      </c>
      <c r="AF1585" s="117">
        <f t="shared" si="3594"/>
        <v>0</v>
      </c>
      <c r="AG1585" s="117">
        <f t="shared" si="3594"/>
        <v>0</v>
      </c>
      <c r="AH1585" s="117">
        <f t="shared" si="3594"/>
        <v>0</v>
      </c>
      <c r="AI1585" s="117">
        <f t="shared" si="3594"/>
        <v>0</v>
      </c>
      <c r="AJ1585" s="117">
        <f t="shared" si="3594"/>
        <v>0</v>
      </c>
      <c r="AK1585" s="117">
        <f t="shared" si="3594"/>
        <v>0</v>
      </c>
      <c r="AL1585" s="117">
        <f t="shared" si="3594"/>
        <v>0</v>
      </c>
      <c r="AM1585" s="117">
        <f t="shared" si="3594"/>
        <v>0</v>
      </c>
      <c r="AN1585" s="117">
        <f t="shared" si="3594"/>
        <v>0</v>
      </c>
      <c r="AO1585" s="117">
        <f t="shared" si="3594"/>
        <v>0</v>
      </c>
      <c r="AP1585" s="117">
        <f t="shared" si="3594"/>
        <v>0</v>
      </c>
      <c r="AQ1585" s="117">
        <f t="shared" si="3594"/>
        <v>0</v>
      </c>
      <c r="AR1585" s="117">
        <f t="shared" si="3594"/>
        <v>0</v>
      </c>
      <c r="AS1585" s="117">
        <f t="shared" si="3594"/>
        <v>0</v>
      </c>
      <c r="AT1585" s="117">
        <f t="shared" si="3594"/>
        <v>0</v>
      </c>
      <c r="AU1585" s="117">
        <f t="shared" si="3594"/>
        <v>0</v>
      </c>
      <c r="AV1585" s="117">
        <f t="shared" si="3594"/>
        <v>0</v>
      </c>
      <c r="AW1585" s="117">
        <f t="shared" si="3594"/>
        <v>0</v>
      </c>
      <c r="AX1585" s="117">
        <f t="shared" si="3594"/>
        <v>250000</v>
      </c>
      <c r="AY1585" s="117">
        <f t="shared" si="3594"/>
        <v>1000000</v>
      </c>
      <c r="AZ1585" s="117">
        <f t="shared" si="3594"/>
        <v>1250000</v>
      </c>
      <c r="BA1585" s="117">
        <f t="shared" si="3594"/>
        <v>0</v>
      </c>
      <c r="BB1585" s="117">
        <f t="shared" si="3594"/>
        <v>0</v>
      </c>
      <c r="BC1585" s="117">
        <f t="shared" si="3594"/>
        <v>0</v>
      </c>
      <c r="BD1585" s="117">
        <f t="shared" si="3594"/>
        <v>1250000</v>
      </c>
      <c r="BE1585" s="118"/>
      <c r="BF1585" s="119"/>
      <c r="BG1585" s="118"/>
      <c r="BH1585" s="140"/>
      <c r="BI1585" s="140"/>
      <c r="BJ1585" s="104"/>
    </row>
    <row r="1586" spans="2:62" s="96" customFormat="1" ht="40.5">
      <c r="B1586" s="122"/>
      <c r="C1586" s="143"/>
      <c r="D1586" s="122"/>
      <c r="E1586" s="122"/>
      <c r="F1586" s="132">
        <v>1</v>
      </c>
      <c r="G1586" s="133" t="s">
        <v>917</v>
      </c>
      <c r="H1586" s="126">
        <v>250000</v>
      </c>
      <c r="I1586" s="126">
        <v>1000000</v>
      </c>
      <c r="J1586" s="127">
        <f>H1586+I1586</f>
        <v>1250000</v>
      </c>
      <c r="K1586" s="126">
        <v>0</v>
      </c>
      <c r="L1586" s="126">
        <v>0</v>
      </c>
      <c r="M1586" s="127">
        <f>K1586+L1586</f>
        <v>0</v>
      </c>
      <c r="N1586" s="127">
        <f>J1586+M1586</f>
        <v>1250000</v>
      </c>
      <c r="O1586" s="127">
        <v>0</v>
      </c>
      <c r="P1586" s="127">
        <v>0</v>
      </c>
      <c r="Q1586" s="127">
        <f>+O1586+P1586</f>
        <v>0</v>
      </c>
      <c r="R1586" s="127">
        <v>0</v>
      </c>
      <c r="S1586" s="127">
        <v>0</v>
      </c>
      <c r="T1586" s="127"/>
      <c r="U1586" s="127"/>
      <c r="V1586" s="127">
        <f>H1586+O1586</f>
        <v>250000</v>
      </c>
      <c r="W1586" s="127">
        <f>I1586+P1586</f>
        <v>1000000</v>
      </c>
      <c r="X1586" s="127">
        <f>V1586+W1586</f>
        <v>1250000</v>
      </c>
      <c r="Y1586" s="127">
        <f>K1586+R1586</f>
        <v>0</v>
      </c>
      <c r="Z1586" s="127">
        <f>L1586+S1586</f>
        <v>0</v>
      </c>
      <c r="AA1586" s="127">
        <f>Y1586+Z1586</f>
        <v>0</v>
      </c>
      <c r="AB1586" s="127">
        <f>X1586+AA1586</f>
        <v>1250000</v>
      </c>
      <c r="AC1586" s="127">
        <v>0</v>
      </c>
      <c r="AD1586" s="127">
        <v>0</v>
      </c>
      <c r="AE1586" s="127">
        <f>+AC1586+AD1586</f>
        <v>0</v>
      </c>
      <c r="AF1586" s="127">
        <v>0</v>
      </c>
      <c r="AG1586" s="127">
        <v>0</v>
      </c>
      <c r="AH1586" s="127">
        <f>+AF1586+AG1586</f>
        <v>0</v>
      </c>
      <c r="AI1586" s="127">
        <f>+AE1586+AH1586</f>
        <v>0</v>
      </c>
      <c r="AJ1586" s="127">
        <v>0</v>
      </c>
      <c r="AK1586" s="127">
        <v>0</v>
      </c>
      <c r="AL1586" s="127">
        <f>+AJ1586+AK1586</f>
        <v>0</v>
      </c>
      <c r="AM1586" s="127">
        <v>0</v>
      </c>
      <c r="AN1586" s="127">
        <v>0</v>
      </c>
      <c r="AO1586" s="127">
        <f>+AM1586+AN1586</f>
        <v>0</v>
      </c>
      <c r="AP1586" s="127">
        <f>+AL1586+AO1586</f>
        <v>0</v>
      </c>
      <c r="AQ1586" s="127">
        <v>0</v>
      </c>
      <c r="AR1586" s="127">
        <v>0</v>
      </c>
      <c r="AS1586" s="127">
        <f>+AQ1586+AR1586</f>
        <v>0</v>
      </c>
      <c r="AT1586" s="127">
        <v>0</v>
      </c>
      <c r="AU1586" s="127">
        <v>0</v>
      </c>
      <c r="AV1586" s="127">
        <f>+AT1586+AU1586</f>
        <v>0</v>
      </c>
      <c r="AW1586" s="127">
        <f>+AS1586+AV1586</f>
        <v>0</v>
      </c>
      <c r="AX1586" s="127">
        <f>V1586-AC1586-AJ1586-AQ1586</f>
        <v>250000</v>
      </c>
      <c r="AY1586" s="127">
        <f>W1586-AD1586-AK1586-AR1586</f>
        <v>1000000</v>
      </c>
      <c r="AZ1586" s="127">
        <f>AX1586+AY1586</f>
        <v>1250000</v>
      </c>
      <c r="BA1586" s="127">
        <f t="shared" ref="BA1586" si="3595">Y1586-AF1586-AM1586-AT1586</f>
        <v>0</v>
      </c>
      <c r="BB1586" s="127">
        <f t="shared" ref="BB1586" si="3596">Z1586-AG1586-AN1586-AU1586</f>
        <v>0</v>
      </c>
      <c r="BC1586" s="127">
        <f>BA1586+BB1586</f>
        <v>0</v>
      </c>
      <c r="BD1586" s="127">
        <f>AZ1586+BC1586</f>
        <v>1250000</v>
      </c>
      <c r="BE1586" s="128" t="s">
        <v>127</v>
      </c>
      <c r="BF1586" s="134">
        <v>1</v>
      </c>
      <c r="BG1586" s="128"/>
      <c r="BH1586" s="152" t="s">
        <v>128</v>
      </c>
      <c r="BI1586" s="152"/>
      <c r="BJ1586" s="104"/>
    </row>
    <row r="1587" spans="2:62" s="105" customFormat="1" ht="36.75" customHeight="1">
      <c r="B1587" s="97">
        <v>2014</v>
      </c>
      <c r="C1587" s="98">
        <v>8317</v>
      </c>
      <c r="D1587" s="97">
        <v>10</v>
      </c>
      <c r="E1587" s="97"/>
      <c r="F1587" s="97"/>
      <c r="G1587" s="99" t="s">
        <v>35</v>
      </c>
      <c r="H1587" s="100">
        <f>H1588+H1597+H1602+H1609+H1620</f>
        <v>1500000</v>
      </c>
      <c r="I1587" s="100">
        <f t="shared" ref="I1587:O1587" si="3597">I1588+I1597+I1602+I1609+I1620</f>
        <v>5000000</v>
      </c>
      <c r="J1587" s="100">
        <f t="shared" si="3597"/>
        <v>6500000</v>
      </c>
      <c r="K1587" s="100">
        <f t="shared" si="3597"/>
        <v>0</v>
      </c>
      <c r="L1587" s="100">
        <f t="shared" si="3597"/>
        <v>0</v>
      </c>
      <c r="M1587" s="100">
        <f t="shared" si="3597"/>
        <v>0</v>
      </c>
      <c r="N1587" s="100">
        <f t="shared" si="3597"/>
        <v>6500000</v>
      </c>
      <c r="O1587" s="100">
        <f t="shared" si="3597"/>
        <v>0</v>
      </c>
      <c r="P1587" s="100">
        <f t="shared" ref="P1587:BD1587" si="3598">P1588+P1597+P1602+P1609+P1620</f>
        <v>0</v>
      </c>
      <c r="Q1587" s="100">
        <f t="shared" si="3598"/>
        <v>0</v>
      </c>
      <c r="R1587" s="100">
        <f t="shared" si="3598"/>
        <v>0</v>
      </c>
      <c r="S1587" s="100">
        <f t="shared" si="3598"/>
        <v>0</v>
      </c>
      <c r="T1587" s="100">
        <f t="shared" si="3598"/>
        <v>0</v>
      </c>
      <c r="U1587" s="100">
        <f t="shared" si="3598"/>
        <v>0</v>
      </c>
      <c r="V1587" s="100">
        <f t="shared" si="3598"/>
        <v>1500000</v>
      </c>
      <c r="W1587" s="100">
        <f t="shared" si="3598"/>
        <v>5000000</v>
      </c>
      <c r="X1587" s="100">
        <f t="shared" si="3598"/>
        <v>6500000</v>
      </c>
      <c r="Y1587" s="100">
        <f t="shared" si="3598"/>
        <v>0</v>
      </c>
      <c r="Z1587" s="100">
        <f t="shared" si="3598"/>
        <v>0</v>
      </c>
      <c r="AA1587" s="100">
        <f t="shared" si="3598"/>
        <v>0</v>
      </c>
      <c r="AB1587" s="100">
        <f t="shared" si="3598"/>
        <v>6500000</v>
      </c>
      <c r="AC1587" s="100">
        <f t="shared" si="3598"/>
        <v>0</v>
      </c>
      <c r="AD1587" s="100">
        <f t="shared" si="3598"/>
        <v>0</v>
      </c>
      <c r="AE1587" s="100">
        <f t="shared" si="3598"/>
        <v>0</v>
      </c>
      <c r="AF1587" s="100">
        <f t="shared" si="3598"/>
        <v>0</v>
      </c>
      <c r="AG1587" s="100">
        <f t="shared" si="3598"/>
        <v>0</v>
      </c>
      <c r="AH1587" s="100">
        <f t="shared" si="3598"/>
        <v>0</v>
      </c>
      <c r="AI1587" s="100">
        <f t="shared" si="3598"/>
        <v>0</v>
      </c>
      <c r="AJ1587" s="100">
        <f t="shared" si="3598"/>
        <v>0</v>
      </c>
      <c r="AK1587" s="100">
        <f t="shared" si="3598"/>
        <v>0</v>
      </c>
      <c r="AL1587" s="100">
        <f t="shared" si="3598"/>
        <v>0</v>
      </c>
      <c r="AM1587" s="100">
        <f t="shared" si="3598"/>
        <v>0</v>
      </c>
      <c r="AN1587" s="100">
        <f t="shared" si="3598"/>
        <v>0</v>
      </c>
      <c r="AO1587" s="100">
        <f t="shared" si="3598"/>
        <v>0</v>
      </c>
      <c r="AP1587" s="100">
        <f t="shared" si="3598"/>
        <v>0</v>
      </c>
      <c r="AQ1587" s="100">
        <f t="shared" si="3598"/>
        <v>0</v>
      </c>
      <c r="AR1587" s="100">
        <f t="shared" si="3598"/>
        <v>0</v>
      </c>
      <c r="AS1587" s="100">
        <f t="shared" si="3598"/>
        <v>0</v>
      </c>
      <c r="AT1587" s="100">
        <f t="shared" si="3598"/>
        <v>0</v>
      </c>
      <c r="AU1587" s="100">
        <f t="shared" si="3598"/>
        <v>0</v>
      </c>
      <c r="AV1587" s="100">
        <f t="shared" si="3598"/>
        <v>0</v>
      </c>
      <c r="AW1587" s="100">
        <f t="shared" si="3598"/>
        <v>0</v>
      </c>
      <c r="AX1587" s="100">
        <f t="shared" si="3598"/>
        <v>1500000</v>
      </c>
      <c r="AY1587" s="100">
        <f t="shared" si="3598"/>
        <v>5000000</v>
      </c>
      <c r="AZ1587" s="100">
        <f t="shared" si="3598"/>
        <v>6500000</v>
      </c>
      <c r="BA1587" s="100">
        <f t="shared" si="3598"/>
        <v>0</v>
      </c>
      <c r="BB1587" s="100">
        <f t="shared" si="3598"/>
        <v>0</v>
      </c>
      <c r="BC1587" s="100">
        <f t="shared" si="3598"/>
        <v>0</v>
      </c>
      <c r="BD1587" s="100">
        <f t="shared" si="3598"/>
        <v>6500000</v>
      </c>
      <c r="BE1587" s="101"/>
      <c r="BF1587" s="102"/>
      <c r="BG1587" s="101"/>
      <c r="BH1587" s="141"/>
      <c r="BI1587" s="141"/>
      <c r="BJ1587" s="104"/>
    </row>
    <row r="1588" spans="2:62" s="113" customFormat="1" ht="36.75" hidden="1" customHeight="1">
      <c r="B1588" s="106">
        <v>2014</v>
      </c>
      <c r="C1588" s="146">
        <v>8317</v>
      </c>
      <c r="D1588" s="106">
        <v>10</v>
      </c>
      <c r="E1588" s="106"/>
      <c r="F1588" s="106"/>
      <c r="G1588" s="108" t="s">
        <v>359</v>
      </c>
      <c r="H1588" s="109">
        <f>H1589+H1591+H1593+H1595</f>
        <v>0</v>
      </c>
      <c r="I1588" s="109">
        <f t="shared" ref="I1588:O1588" si="3599">I1589+I1591+I1593+I1595</f>
        <v>0</v>
      </c>
      <c r="J1588" s="109">
        <f t="shared" si="3599"/>
        <v>0</v>
      </c>
      <c r="K1588" s="109">
        <f t="shared" si="3599"/>
        <v>0</v>
      </c>
      <c r="L1588" s="109">
        <f t="shared" si="3599"/>
        <v>0</v>
      </c>
      <c r="M1588" s="109">
        <f t="shared" si="3599"/>
        <v>0</v>
      </c>
      <c r="N1588" s="109">
        <f t="shared" si="3599"/>
        <v>0</v>
      </c>
      <c r="O1588" s="109">
        <f t="shared" si="3599"/>
        <v>0</v>
      </c>
      <c r="P1588" s="109">
        <f t="shared" ref="P1588:BD1588" si="3600">P1589+P1591+P1593+P1595</f>
        <v>0</v>
      </c>
      <c r="Q1588" s="109">
        <f t="shared" si="3600"/>
        <v>0</v>
      </c>
      <c r="R1588" s="109">
        <f t="shared" si="3600"/>
        <v>0</v>
      </c>
      <c r="S1588" s="109">
        <f t="shared" si="3600"/>
        <v>0</v>
      </c>
      <c r="T1588" s="109">
        <f t="shared" si="3600"/>
        <v>0</v>
      </c>
      <c r="U1588" s="109">
        <f t="shared" si="3600"/>
        <v>0</v>
      </c>
      <c r="V1588" s="109">
        <f t="shared" si="3600"/>
        <v>0</v>
      </c>
      <c r="W1588" s="109">
        <f t="shared" si="3600"/>
        <v>0</v>
      </c>
      <c r="X1588" s="109">
        <f t="shared" si="3600"/>
        <v>0</v>
      </c>
      <c r="Y1588" s="109">
        <f t="shared" si="3600"/>
        <v>0</v>
      </c>
      <c r="Z1588" s="109">
        <f t="shared" si="3600"/>
        <v>0</v>
      </c>
      <c r="AA1588" s="109">
        <f t="shared" si="3600"/>
        <v>0</v>
      </c>
      <c r="AB1588" s="109">
        <f t="shared" si="3600"/>
        <v>0</v>
      </c>
      <c r="AC1588" s="109">
        <f t="shared" si="3600"/>
        <v>0</v>
      </c>
      <c r="AD1588" s="109">
        <f t="shared" si="3600"/>
        <v>0</v>
      </c>
      <c r="AE1588" s="109">
        <f t="shared" si="3600"/>
        <v>0</v>
      </c>
      <c r="AF1588" s="109">
        <f t="shared" si="3600"/>
        <v>0</v>
      </c>
      <c r="AG1588" s="109">
        <f t="shared" si="3600"/>
        <v>0</v>
      </c>
      <c r="AH1588" s="109">
        <f t="shared" si="3600"/>
        <v>0</v>
      </c>
      <c r="AI1588" s="109">
        <f t="shared" si="3600"/>
        <v>0</v>
      </c>
      <c r="AJ1588" s="109">
        <f t="shared" si="3600"/>
        <v>0</v>
      </c>
      <c r="AK1588" s="109">
        <f t="shared" si="3600"/>
        <v>0</v>
      </c>
      <c r="AL1588" s="109">
        <f t="shared" si="3600"/>
        <v>0</v>
      </c>
      <c r="AM1588" s="109">
        <f t="shared" si="3600"/>
        <v>0</v>
      </c>
      <c r="AN1588" s="109">
        <f t="shared" si="3600"/>
        <v>0</v>
      </c>
      <c r="AO1588" s="109">
        <f t="shared" si="3600"/>
        <v>0</v>
      </c>
      <c r="AP1588" s="109">
        <f t="shared" si="3600"/>
        <v>0</v>
      </c>
      <c r="AQ1588" s="109">
        <f t="shared" si="3600"/>
        <v>0</v>
      </c>
      <c r="AR1588" s="109">
        <f t="shared" si="3600"/>
        <v>0</v>
      </c>
      <c r="AS1588" s="109">
        <f t="shared" si="3600"/>
        <v>0</v>
      </c>
      <c r="AT1588" s="109">
        <f t="shared" si="3600"/>
        <v>0</v>
      </c>
      <c r="AU1588" s="109">
        <f t="shared" si="3600"/>
        <v>0</v>
      </c>
      <c r="AV1588" s="109">
        <f t="shared" si="3600"/>
        <v>0</v>
      </c>
      <c r="AW1588" s="109">
        <f t="shared" si="3600"/>
        <v>0</v>
      </c>
      <c r="AX1588" s="109">
        <f t="shared" si="3600"/>
        <v>0</v>
      </c>
      <c r="AY1588" s="109">
        <f t="shared" si="3600"/>
        <v>0</v>
      </c>
      <c r="AZ1588" s="109">
        <f t="shared" si="3600"/>
        <v>0</v>
      </c>
      <c r="BA1588" s="109">
        <f t="shared" si="3600"/>
        <v>0</v>
      </c>
      <c r="BB1588" s="109">
        <f t="shared" si="3600"/>
        <v>0</v>
      </c>
      <c r="BC1588" s="109">
        <f t="shared" si="3600"/>
        <v>0</v>
      </c>
      <c r="BD1588" s="109">
        <f t="shared" si="3600"/>
        <v>0</v>
      </c>
      <c r="BE1588" s="110"/>
      <c r="BF1588" s="111"/>
      <c r="BG1588" s="110"/>
      <c r="BH1588" s="142"/>
      <c r="BI1588" s="142"/>
      <c r="BJ1588" s="104"/>
    </row>
    <row r="1589" spans="2:62" s="121" customFormat="1" ht="36.75" hidden="1" customHeight="1">
      <c r="B1589" s="114">
        <v>2014</v>
      </c>
      <c r="C1589" s="115">
        <v>8317</v>
      </c>
      <c r="D1589" s="114">
        <v>10</v>
      </c>
      <c r="E1589" s="114">
        <v>311</v>
      </c>
      <c r="F1589" s="114"/>
      <c r="G1589" s="116" t="s">
        <v>918</v>
      </c>
      <c r="H1589" s="117">
        <f>H1590</f>
        <v>0</v>
      </c>
      <c r="I1589" s="117">
        <f t="shared" ref="I1589:BD1589" si="3601">I1590</f>
        <v>0</v>
      </c>
      <c r="J1589" s="117">
        <f t="shared" si="3601"/>
        <v>0</v>
      </c>
      <c r="K1589" s="117">
        <f t="shared" si="3601"/>
        <v>0</v>
      </c>
      <c r="L1589" s="117">
        <f t="shared" si="3601"/>
        <v>0</v>
      </c>
      <c r="M1589" s="117">
        <f t="shared" si="3601"/>
        <v>0</v>
      </c>
      <c r="N1589" s="117">
        <f t="shared" si="3601"/>
        <v>0</v>
      </c>
      <c r="O1589" s="117">
        <f t="shared" si="3601"/>
        <v>0</v>
      </c>
      <c r="P1589" s="117">
        <f t="shared" si="3601"/>
        <v>0</v>
      </c>
      <c r="Q1589" s="117">
        <f t="shared" si="3601"/>
        <v>0</v>
      </c>
      <c r="R1589" s="117">
        <f t="shared" si="3601"/>
        <v>0</v>
      </c>
      <c r="S1589" s="117">
        <f t="shared" si="3601"/>
        <v>0</v>
      </c>
      <c r="T1589" s="117">
        <f t="shared" si="3601"/>
        <v>0</v>
      </c>
      <c r="U1589" s="117">
        <f t="shared" si="3601"/>
        <v>0</v>
      </c>
      <c r="V1589" s="117">
        <f t="shared" si="3601"/>
        <v>0</v>
      </c>
      <c r="W1589" s="117">
        <f t="shared" si="3601"/>
        <v>0</v>
      </c>
      <c r="X1589" s="117">
        <f t="shared" si="3601"/>
        <v>0</v>
      </c>
      <c r="Y1589" s="117">
        <f t="shared" si="3601"/>
        <v>0</v>
      </c>
      <c r="Z1589" s="117">
        <f t="shared" si="3601"/>
        <v>0</v>
      </c>
      <c r="AA1589" s="117">
        <f t="shared" si="3601"/>
        <v>0</v>
      </c>
      <c r="AB1589" s="117">
        <f t="shared" si="3601"/>
        <v>0</v>
      </c>
      <c r="AC1589" s="117">
        <f t="shared" si="3601"/>
        <v>0</v>
      </c>
      <c r="AD1589" s="117">
        <f t="shared" si="3601"/>
        <v>0</v>
      </c>
      <c r="AE1589" s="117">
        <f t="shared" si="3601"/>
        <v>0</v>
      </c>
      <c r="AF1589" s="117">
        <f t="shared" si="3601"/>
        <v>0</v>
      </c>
      <c r="AG1589" s="117">
        <f t="shared" si="3601"/>
        <v>0</v>
      </c>
      <c r="AH1589" s="117">
        <f t="shared" si="3601"/>
        <v>0</v>
      </c>
      <c r="AI1589" s="117">
        <f t="shared" si="3601"/>
        <v>0</v>
      </c>
      <c r="AJ1589" s="117">
        <f t="shared" si="3601"/>
        <v>0</v>
      </c>
      <c r="AK1589" s="117">
        <f t="shared" si="3601"/>
        <v>0</v>
      </c>
      <c r="AL1589" s="117">
        <f t="shared" si="3601"/>
        <v>0</v>
      </c>
      <c r="AM1589" s="117">
        <f t="shared" si="3601"/>
        <v>0</v>
      </c>
      <c r="AN1589" s="117">
        <f t="shared" si="3601"/>
        <v>0</v>
      </c>
      <c r="AO1589" s="117">
        <f t="shared" si="3601"/>
        <v>0</v>
      </c>
      <c r="AP1589" s="117">
        <f t="shared" si="3601"/>
        <v>0</v>
      </c>
      <c r="AQ1589" s="117">
        <f t="shared" si="3601"/>
        <v>0</v>
      </c>
      <c r="AR1589" s="117">
        <f t="shared" si="3601"/>
        <v>0</v>
      </c>
      <c r="AS1589" s="117">
        <f t="shared" si="3601"/>
        <v>0</v>
      </c>
      <c r="AT1589" s="117">
        <f t="shared" si="3601"/>
        <v>0</v>
      </c>
      <c r="AU1589" s="117">
        <f t="shared" si="3601"/>
        <v>0</v>
      </c>
      <c r="AV1589" s="117">
        <f t="shared" si="3601"/>
        <v>0</v>
      </c>
      <c r="AW1589" s="117">
        <f t="shared" si="3601"/>
        <v>0</v>
      </c>
      <c r="AX1589" s="117">
        <f t="shared" si="3601"/>
        <v>0</v>
      </c>
      <c r="AY1589" s="117">
        <f t="shared" si="3601"/>
        <v>0</v>
      </c>
      <c r="AZ1589" s="117">
        <f t="shared" si="3601"/>
        <v>0</v>
      </c>
      <c r="BA1589" s="117">
        <f t="shared" si="3601"/>
        <v>0</v>
      </c>
      <c r="BB1589" s="117">
        <f t="shared" si="3601"/>
        <v>0</v>
      </c>
      <c r="BC1589" s="117">
        <f t="shared" si="3601"/>
        <v>0</v>
      </c>
      <c r="BD1589" s="117">
        <f t="shared" si="3601"/>
        <v>0</v>
      </c>
      <c r="BE1589" s="118"/>
      <c r="BF1589" s="119"/>
      <c r="BG1589" s="179"/>
      <c r="BH1589" s="140"/>
      <c r="BI1589" s="140"/>
      <c r="BJ1589" s="104"/>
    </row>
    <row r="1590" spans="2:62" s="96" customFormat="1" ht="36.75" hidden="1" customHeight="1">
      <c r="B1590" s="122"/>
      <c r="C1590" s="143"/>
      <c r="D1590" s="122"/>
      <c r="E1590" s="122"/>
      <c r="F1590" s="132">
        <v>1</v>
      </c>
      <c r="G1590" s="133" t="s">
        <v>919</v>
      </c>
      <c r="H1590" s="126">
        <v>0</v>
      </c>
      <c r="I1590" s="126">
        <v>0</v>
      </c>
      <c r="J1590" s="127">
        <f>H1590+I1590</f>
        <v>0</v>
      </c>
      <c r="K1590" s="126">
        <v>0</v>
      </c>
      <c r="L1590" s="126">
        <v>0</v>
      </c>
      <c r="M1590" s="127">
        <f>K1590+L1590</f>
        <v>0</v>
      </c>
      <c r="N1590" s="127">
        <f>J1590+M1590</f>
        <v>0</v>
      </c>
      <c r="O1590" s="126">
        <v>0</v>
      </c>
      <c r="P1590" s="126">
        <v>0</v>
      </c>
      <c r="Q1590" s="127">
        <f t="shared" ref="Q1590" si="3602">O1590+P1590</f>
        <v>0</v>
      </c>
      <c r="R1590" s="126">
        <v>0</v>
      </c>
      <c r="S1590" s="126">
        <v>0</v>
      </c>
      <c r="T1590" s="127">
        <f t="shared" ref="T1590" si="3603">R1590+S1590</f>
        <v>0</v>
      </c>
      <c r="U1590" s="127">
        <f t="shared" ref="U1590" si="3604">Q1590+T1590</f>
        <v>0</v>
      </c>
      <c r="V1590" s="126">
        <v>0</v>
      </c>
      <c r="W1590" s="126">
        <v>0</v>
      </c>
      <c r="X1590" s="127">
        <f t="shared" ref="X1590" si="3605">V1590+W1590</f>
        <v>0</v>
      </c>
      <c r="Y1590" s="126">
        <v>0</v>
      </c>
      <c r="Z1590" s="126">
        <v>0</v>
      </c>
      <c r="AA1590" s="127">
        <f t="shared" ref="AA1590" si="3606">Y1590+Z1590</f>
        <v>0</v>
      </c>
      <c r="AB1590" s="127">
        <f t="shared" ref="AB1590" si="3607">X1590+AA1590</f>
        <v>0</v>
      </c>
      <c r="AC1590" s="126">
        <v>0</v>
      </c>
      <c r="AD1590" s="126">
        <v>0</v>
      </c>
      <c r="AE1590" s="127">
        <f t="shared" ref="AE1590" si="3608">AC1590+AD1590</f>
        <v>0</v>
      </c>
      <c r="AF1590" s="126">
        <v>0</v>
      </c>
      <c r="AG1590" s="126">
        <v>0</v>
      </c>
      <c r="AH1590" s="127">
        <f t="shared" ref="AH1590" si="3609">AF1590+AG1590</f>
        <v>0</v>
      </c>
      <c r="AI1590" s="127">
        <f t="shared" ref="AI1590" si="3610">AE1590+AH1590</f>
        <v>0</v>
      </c>
      <c r="AJ1590" s="126">
        <v>0</v>
      </c>
      <c r="AK1590" s="126">
        <v>0</v>
      </c>
      <c r="AL1590" s="127">
        <f t="shared" ref="AL1590" si="3611">AJ1590+AK1590</f>
        <v>0</v>
      </c>
      <c r="AM1590" s="126">
        <v>0</v>
      </c>
      <c r="AN1590" s="126">
        <v>0</v>
      </c>
      <c r="AO1590" s="127">
        <f t="shared" ref="AO1590" si="3612">AM1590+AN1590</f>
        <v>0</v>
      </c>
      <c r="AP1590" s="127">
        <f t="shared" ref="AP1590" si="3613">AL1590+AO1590</f>
        <v>0</v>
      </c>
      <c r="AQ1590" s="126">
        <v>0</v>
      </c>
      <c r="AR1590" s="126">
        <v>0</v>
      </c>
      <c r="AS1590" s="127">
        <f t="shared" ref="AS1590" si="3614">AQ1590+AR1590</f>
        <v>0</v>
      </c>
      <c r="AT1590" s="126">
        <v>0</v>
      </c>
      <c r="AU1590" s="126">
        <v>0</v>
      </c>
      <c r="AV1590" s="127">
        <f t="shared" ref="AV1590" si="3615">AT1590+AU1590</f>
        <v>0</v>
      </c>
      <c r="AW1590" s="127">
        <f t="shared" ref="AW1590" si="3616">AS1590+AV1590</f>
        <v>0</v>
      </c>
      <c r="AX1590" s="126">
        <v>0</v>
      </c>
      <c r="AY1590" s="126">
        <v>0</v>
      </c>
      <c r="AZ1590" s="127">
        <f t="shared" ref="AZ1590" si="3617">AX1590+AY1590</f>
        <v>0</v>
      </c>
      <c r="BA1590" s="126">
        <v>0</v>
      </c>
      <c r="BB1590" s="126">
        <v>0</v>
      </c>
      <c r="BC1590" s="127">
        <f t="shared" ref="BC1590" si="3618">BA1590+BB1590</f>
        <v>0</v>
      </c>
      <c r="BD1590" s="127">
        <f t="shared" ref="BD1590" si="3619">AZ1590+BC1590</f>
        <v>0</v>
      </c>
      <c r="BE1590" s="128" t="s">
        <v>40</v>
      </c>
      <c r="BF1590" s="134"/>
      <c r="BG1590" s="180"/>
      <c r="BH1590" s="130" t="s">
        <v>34</v>
      </c>
      <c r="BI1590" s="130"/>
      <c r="BJ1590" s="104"/>
    </row>
    <row r="1591" spans="2:62" s="121" customFormat="1" hidden="1">
      <c r="B1591" s="114">
        <v>2014</v>
      </c>
      <c r="C1591" s="115">
        <v>8317</v>
      </c>
      <c r="D1591" s="114">
        <v>10</v>
      </c>
      <c r="E1591" s="114">
        <v>316</v>
      </c>
      <c r="F1591" s="114"/>
      <c r="G1591" s="116" t="s">
        <v>765</v>
      </c>
      <c r="H1591" s="117">
        <f>H1592</f>
        <v>0</v>
      </c>
      <c r="I1591" s="117">
        <f t="shared" ref="I1591:BD1591" si="3620">I1592</f>
        <v>0</v>
      </c>
      <c r="J1591" s="117">
        <f t="shared" si="3620"/>
        <v>0</v>
      </c>
      <c r="K1591" s="117">
        <f t="shared" si="3620"/>
        <v>0</v>
      </c>
      <c r="L1591" s="117">
        <f t="shared" si="3620"/>
        <v>0</v>
      </c>
      <c r="M1591" s="117">
        <f t="shared" si="3620"/>
        <v>0</v>
      </c>
      <c r="N1591" s="117">
        <f t="shared" si="3620"/>
        <v>0</v>
      </c>
      <c r="O1591" s="117">
        <f t="shared" si="3620"/>
        <v>0</v>
      </c>
      <c r="P1591" s="117">
        <f t="shared" si="3620"/>
        <v>0</v>
      </c>
      <c r="Q1591" s="117">
        <f t="shared" si="3620"/>
        <v>0</v>
      </c>
      <c r="R1591" s="117">
        <f t="shared" si="3620"/>
        <v>0</v>
      </c>
      <c r="S1591" s="117">
        <f t="shared" si="3620"/>
        <v>0</v>
      </c>
      <c r="T1591" s="117">
        <f t="shared" si="3620"/>
        <v>0</v>
      </c>
      <c r="U1591" s="117">
        <f t="shared" si="3620"/>
        <v>0</v>
      </c>
      <c r="V1591" s="117">
        <f t="shared" si="3620"/>
        <v>0</v>
      </c>
      <c r="W1591" s="117">
        <f t="shared" si="3620"/>
        <v>0</v>
      </c>
      <c r="X1591" s="117">
        <f t="shared" si="3620"/>
        <v>0</v>
      </c>
      <c r="Y1591" s="117">
        <f t="shared" si="3620"/>
        <v>0</v>
      </c>
      <c r="Z1591" s="117">
        <f t="shared" si="3620"/>
        <v>0</v>
      </c>
      <c r="AA1591" s="117">
        <f t="shared" si="3620"/>
        <v>0</v>
      </c>
      <c r="AB1591" s="117">
        <f t="shared" si="3620"/>
        <v>0</v>
      </c>
      <c r="AC1591" s="117">
        <f t="shared" si="3620"/>
        <v>0</v>
      </c>
      <c r="AD1591" s="117">
        <f t="shared" si="3620"/>
        <v>0</v>
      </c>
      <c r="AE1591" s="117">
        <f t="shared" si="3620"/>
        <v>0</v>
      </c>
      <c r="AF1591" s="117">
        <f t="shared" si="3620"/>
        <v>0</v>
      </c>
      <c r="AG1591" s="117">
        <f t="shared" si="3620"/>
        <v>0</v>
      </c>
      <c r="AH1591" s="117">
        <f t="shared" si="3620"/>
        <v>0</v>
      </c>
      <c r="AI1591" s="117">
        <f t="shared" si="3620"/>
        <v>0</v>
      </c>
      <c r="AJ1591" s="117">
        <f t="shared" si="3620"/>
        <v>0</v>
      </c>
      <c r="AK1591" s="117">
        <f t="shared" si="3620"/>
        <v>0</v>
      </c>
      <c r="AL1591" s="117">
        <f t="shared" si="3620"/>
        <v>0</v>
      </c>
      <c r="AM1591" s="117">
        <f t="shared" si="3620"/>
        <v>0</v>
      </c>
      <c r="AN1591" s="117">
        <f t="shared" si="3620"/>
        <v>0</v>
      </c>
      <c r="AO1591" s="117">
        <f t="shared" si="3620"/>
        <v>0</v>
      </c>
      <c r="AP1591" s="117">
        <f t="shared" si="3620"/>
        <v>0</v>
      </c>
      <c r="AQ1591" s="117">
        <f t="shared" si="3620"/>
        <v>0</v>
      </c>
      <c r="AR1591" s="117">
        <f t="shared" si="3620"/>
        <v>0</v>
      </c>
      <c r="AS1591" s="117">
        <f t="shared" si="3620"/>
        <v>0</v>
      </c>
      <c r="AT1591" s="117">
        <f t="shared" si="3620"/>
        <v>0</v>
      </c>
      <c r="AU1591" s="117">
        <f t="shared" si="3620"/>
        <v>0</v>
      </c>
      <c r="AV1591" s="117">
        <f t="shared" si="3620"/>
        <v>0</v>
      </c>
      <c r="AW1591" s="117">
        <f t="shared" si="3620"/>
        <v>0</v>
      </c>
      <c r="AX1591" s="117">
        <f t="shared" si="3620"/>
        <v>0</v>
      </c>
      <c r="AY1591" s="117">
        <f t="shared" si="3620"/>
        <v>0</v>
      </c>
      <c r="AZ1591" s="117">
        <f t="shared" si="3620"/>
        <v>0</v>
      </c>
      <c r="BA1591" s="117">
        <f t="shared" si="3620"/>
        <v>0</v>
      </c>
      <c r="BB1591" s="117">
        <f t="shared" si="3620"/>
        <v>0</v>
      </c>
      <c r="BC1591" s="117">
        <f t="shared" si="3620"/>
        <v>0</v>
      </c>
      <c r="BD1591" s="117">
        <f t="shared" si="3620"/>
        <v>0</v>
      </c>
      <c r="BE1591" s="118"/>
      <c r="BF1591" s="119"/>
      <c r="BG1591" s="118"/>
      <c r="BH1591" s="140"/>
      <c r="BI1591" s="140"/>
      <c r="BJ1591" s="104"/>
    </row>
    <row r="1592" spans="2:62" s="96" customFormat="1" ht="36.75" hidden="1" customHeight="1">
      <c r="B1592" s="122"/>
      <c r="C1592" s="143"/>
      <c r="D1592" s="122"/>
      <c r="E1592" s="122"/>
      <c r="F1592" s="132">
        <v>1</v>
      </c>
      <c r="G1592" s="133" t="s">
        <v>920</v>
      </c>
      <c r="H1592" s="126">
        <v>0</v>
      </c>
      <c r="I1592" s="126">
        <v>0</v>
      </c>
      <c r="J1592" s="127">
        <f>H1592+I1592</f>
        <v>0</v>
      </c>
      <c r="K1592" s="126">
        <v>0</v>
      </c>
      <c r="L1592" s="126">
        <v>0</v>
      </c>
      <c r="M1592" s="127">
        <f>K1592+L1592</f>
        <v>0</v>
      </c>
      <c r="N1592" s="127">
        <f>J1592+M1592</f>
        <v>0</v>
      </c>
      <c r="O1592" s="126">
        <v>0</v>
      </c>
      <c r="P1592" s="126">
        <v>0</v>
      </c>
      <c r="Q1592" s="127">
        <f t="shared" ref="Q1592" si="3621">O1592+P1592</f>
        <v>0</v>
      </c>
      <c r="R1592" s="126">
        <v>0</v>
      </c>
      <c r="S1592" s="126">
        <v>0</v>
      </c>
      <c r="T1592" s="127">
        <f t="shared" ref="T1592" si="3622">R1592+S1592</f>
        <v>0</v>
      </c>
      <c r="U1592" s="127">
        <f t="shared" ref="U1592" si="3623">Q1592+T1592</f>
        <v>0</v>
      </c>
      <c r="V1592" s="126">
        <v>0</v>
      </c>
      <c r="W1592" s="126">
        <v>0</v>
      </c>
      <c r="X1592" s="127">
        <f t="shared" ref="X1592" si="3624">V1592+W1592</f>
        <v>0</v>
      </c>
      <c r="Y1592" s="126">
        <v>0</v>
      </c>
      <c r="Z1592" s="126">
        <v>0</v>
      </c>
      <c r="AA1592" s="127">
        <f t="shared" ref="AA1592" si="3625">Y1592+Z1592</f>
        <v>0</v>
      </c>
      <c r="AB1592" s="127">
        <f t="shared" ref="AB1592" si="3626">X1592+AA1592</f>
        <v>0</v>
      </c>
      <c r="AC1592" s="126">
        <v>0</v>
      </c>
      <c r="AD1592" s="126">
        <v>0</v>
      </c>
      <c r="AE1592" s="127">
        <f t="shared" ref="AE1592" si="3627">AC1592+AD1592</f>
        <v>0</v>
      </c>
      <c r="AF1592" s="126">
        <v>0</v>
      </c>
      <c r="AG1592" s="126">
        <v>0</v>
      </c>
      <c r="AH1592" s="127">
        <f t="shared" ref="AH1592" si="3628">AF1592+AG1592</f>
        <v>0</v>
      </c>
      <c r="AI1592" s="127">
        <f t="shared" ref="AI1592" si="3629">AE1592+AH1592</f>
        <v>0</v>
      </c>
      <c r="AJ1592" s="126">
        <v>0</v>
      </c>
      <c r="AK1592" s="126">
        <v>0</v>
      </c>
      <c r="AL1592" s="127">
        <f t="shared" ref="AL1592" si="3630">AJ1592+AK1592</f>
        <v>0</v>
      </c>
      <c r="AM1592" s="126">
        <v>0</v>
      </c>
      <c r="AN1592" s="126">
        <v>0</v>
      </c>
      <c r="AO1592" s="127">
        <f t="shared" ref="AO1592" si="3631">AM1592+AN1592</f>
        <v>0</v>
      </c>
      <c r="AP1592" s="127">
        <f t="shared" ref="AP1592" si="3632">AL1592+AO1592</f>
        <v>0</v>
      </c>
      <c r="AQ1592" s="126">
        <v>0</v>
      </c>
      <c r="AR1592" s="126">
        <v>0</v>
      </c>
      <c r="AS1592" s="127">
        <f t="shared" ref="AS1592" si="3633">AQ1592+AR1592</f>
        <v>0</v>
      </c>
      <c r="AT1592" s="126">
        <v>0</v>
      </c>
      <c r="AU1592" s="126">
        <v>0</v>
      </c>
      <c r="AV1592" s="127">
        <f t="shared" ref="AV1592" si="3634">AT1592+AU1592</f>
        <v>0</v>
      </c>
      <c r="AW1592" s="127">
        <f t="shared" ref="AW1592" si="3635">AS1592+AV1592</f>
        <v>0</v>
      </c>
      <c r="AX1592" s="126">
        <v>0</v>
      </c>
      <c r="AY1592" s="126">
        <v>0</v>
      </c>
      <c r="AZ1592" s="127">
        <f t="shared" ref="AZ1592" si="3636">AX1592+AY1592</f>
        <v>0</v>
      </c>
      <c r="BA1592" s="126">
        <v>0</v>
      </c>
      <c r="BB1592" s="126">
        <v>0</v>
      </c>
      <c r="BC1592" s="127">
        <f t="shared" ref="BC1592" si="3637">BA1592+BB1592</f>
        <v>0</v>
      </c>
      <c r="BD1592" s="127">
        <f t="shared" ref="BD1592" si="3638">AZ1592+BC1592</f>
        <v>0</v>
      </c>
      <c r="BE1592" s="128" t="s">
        <v>40</v>
      </c>
      <c r="BF1592" s="134"/>
      <c r="BG1592" s="128"/>
      <c r="BH1592" s="152" t="s">
        <v>128</v>
      </c>
      <c r="BI1592" s="152"/>
      <c r="BJ1592" s="104"/>
    </row>
    <row r="1593" spans="2:62" s="174" customFormat="1" ht="40.5" hidden="1">
      <c r="B1593" s="166">
        <v>2014</v>
      </c>
      <c r="C1593" s="115">
        <v>8317</v>
      </c>
      <c r="D1593" s="166">
        <v>10</v>
      </c>
      <c r="E1593" s="166">
        <v>317</v>
      </c>
      <c r="F1593" s="166"/>
      <c r="G1593" s="168" t="s">
        <v>603</v>
      </c>
      <c r="H1593" s="117">
        <f>H1594</f>
        <v>0</v>
      </c>
      <c r="I1593" s="117">
        <f t="shared" ref="I1593:BD1593" si="3639">I1594</f>
        <v>0</v>
      </c>
      <c r="J1593" s="117">
        <f t="shared" si="3639"/>
        <v>0</v>
      </c>
      <c r="K1593" s="117">
        <f t="shared" si="3639"/>
        <v>0</v>
      </c>
      <c r="L1593" s="117">
        <f t="shared" si="3639"/>
        <v>0</v>
      </c>
      <c r="M1593" s="117">
        <f t="shared" si="3639"/>
        <v>0</v>
      </c>
      <c r="N1593" s="117">
        <f t="shared" si="3639"/>
        <v>0</v>
      </c>
      <c r="O1593" s="117">
        <f t="shared" si="3639"/>
        <v>0</v>
      </c>
      <c r="P1593" s="117">
        <f t="shared" si="3639"/>
        <v>0</v>
      </c>
      <c r="Q1593" s="117">
        <f t="shared" si="3639"/>
        <v>0</v>
      </c>
      <c r="R1593" s="117">
        <f t="shared" si="3639"/>
        <v>0</v>
      </c>
      <c r="S1593" s="117">
        <f t="shared" si="3639"/>
        <v>0</v>
      </c>
      <c r="T1593" s="117">
        <f t="shared" si="3639"/>
        <v>0</v>
      </c>
      <c r="U1593" s="117">
        <f t="shared" si="3639"/>
        <v>0</v>
      </c>
      <c r="V1593" s="117">
        <f t="shared" si="3639"/>
        <v>0</v>
      </c>
      <c r="W1593" s="117">
        <f t="shared" si="3639"/>
        <v>0</v>
      </c>
      <c r="X1593" s="117">
        <f t="shared" si="3639"/>
        <v>0</v>
      </c>
      <c r="Y1593" s="117">
        <f t="shared" si="3639"/>
        <v>0</v>
      </c>
      <c r="Z1593" s="117">
        <f t="shared" si="3639"/>
        <v>0</v>
      </c>
      <c r="AA1593" s="117">
        <f t="shared" si="3639"/>
        <v>0</v>
      </c>
      <c r="AB1593" s="117">
        <f t="shared" si="3639"/>
        <v>0</v>
      </c>
      <c r="AC1593" s="117">
        <f t="shared" si="3639"/>
        <v>0</v>
      </c>
      <c r="AD1593" s="117">
        <f t="shared" si="3639"/>
        <v>0</v>
      </c>
      <c r="AE1593" s="117">
        <f t="shared" si="3639"/>
        <v>0</v>
      </c>
      <c r="AF1593" s="117">
        <f t="shared" si="3639"/>
        <v>0</v>
      </c>
      <c r="AG1593" s="117">
        <f t="shared" si="3639"/>
        <v>0</v>
      </c>
      <c r="AH1593" s="117">
        <f t="shared" si="3639"/>
        <v>0</v>
      </c>
      <c r="AI1593" s="117">
        <f t="shared" si="3639"/>
        <v>0</v>
      </c>
      <c r="AJ1593" s="117">
        <f t="shared" si="3639"/>
        <v>0</v>
      </c>
      <c r="AK1593" s="117">
        <f t="shared" si="3639"/>
        <v>0</v>
      </c>
      <c r="AL1593" s="117">
        <f t="shared" si="3639"/>
        <v>0</v>
      </c>
      <c r="AM1593" s="117">
        <f t="shared" si="3639"/>
        <v>0</v>
      </c>
      <c r="AN1593" s="117">
        <f t="shared" si="3639"/>
        <v>0</v>
      </c>
      <c r="AO1593" s="117">
        <f t="shared" si="3639"/>
        <v>0</v>
      </c>
      <c r="AP1593" s="117">
        <f t="shared" si="3639"/>
        <v>0</v>
      </c>
      <c r="AQ1593" s="117">
        <f t="shared" si="3639"/>
        <v>0</v>
      </c>
      <c r="AR1593" s="117">
        <f t="shared" si="3639"/>
        <v>0</v>
      </c>
      <c r="AS1593" s="117">
        <f t="shared" si="3639"/>
        <v>0</v>
      </c>
      <c r="AT1593" s="117">
        <f t="shared" si="3639"/>
        <v>0</v>
      </c>
      <c r="AU1593" s="117">
        <f t="shared" si="3639"/>
        <v>0</v>
      </c>
      <c r="AV1593" s="117">
        <f t="shared" si="3639"/>
        <v>0</v>
      </c>
      <c r="AW1593" s="117">
        <f t="shared" si="3639"/>
        <v>0</v>
      </c>
      <c r="AX1593" s="117">
        <f t="shared" si="3639"/>
        <v>0</v>
      </c>
      <c r="AY1593" s="117">
        <f t="shared" si="3639"/>
        <v>0</v>
      </c>
      <c r="AZ1593" s="117">
        <f t="shared" si="3639"/>
        <v>0</v>
      </c>
      <c r="BA1593" s="117">
        <f t="shared" si="3639"/>
        <v>0</v>
      </c>
      <c r="BB1593" s="117">
        <f t="shared" si="3639"/>
        <v>0</v>
      </c>
      <c r="BC1593" s="117">
        <f t="shared" si="3639"/>
        <v>0</v>
      </c>
      <c r="BD1593" s="117">
        <f t="shared" si="3639"/>
        <v>0</v>
      </c>
      <c r="BE1593" s="169"/>
      <c r="BF1593" s="170"/>
      <c r="BG1593" s="170"/>
      <c r="BH1593" s="172"/>
      <c r="BI1593" s="172"/>
      <c r="BJ1593" s="173"/>
    </row>
    <row r="1594" spans="2:62" s="178" customFormat="1" ht="40.5" hidden="1">
      <c r="B1594" s="203"/>
      <c r="C1594" s="204"/>
      <c r="D1594" s="203"/>
      <c r="E1594" s="203"/>
      <c r="F1594" s="205">
        <v>1</v>
      </c>
      <c r="G1594" s="175" t="s">
        <v>604</v>
      </c>
      <c r="H1594" s="126">
        <v>0</v>
      </c>
      <c r="I1594" s="126">
        <v>0</v>
      </c>
      <c r="J1594" s="127">
        <f>H1594+I1594</f>
        <v>0</v>
      </c>
      <c r="K1594" s="126">
        <v>0</v>
      </c>
      <c r="L1594" s="126">
        <v>0</v>
      </c>
      <c r="M1594" s="127">
        <f>K1594+L1594</f>
        <v>0</v>
      </c>
      <c r="N1594" s="127">
        <f>J1594+M1594</f>
        <v>0</v>
      </c>
      <c r="O1594" s="126">
        <v>0</v>
      </c>
      <c r="P1594" s="126">
        <v>0</v>
      </c>
      <c r="Q1594" s="127">
        <f t="shared" ref="Q1594" si="3640">O1594+P1594</f>
        <v>0</v>
      </c>
      <c r="R1594" s="126">
        <v>0</v>
      </c>
      <c r="S1594" s="126">
        <v>0</v>
      </c>
      <c r="T1594" s="127">
        <f t="shared" ref="T1594" si="3641">R1594+S1594</f>
        <v>0</v>
      </c>
      <c r="U1594" s="127">
        <f t="shared" ref="U1594" si="3642">Q1594+T1594</f>
        <v>0</v>
      </c>
      <c r="V1594" s="126">
        <v>0</v>
      </c>
      <c r="W1594" s="126">
        <v>0</v>
      </c>
      <c r="X1594" s="127">
        <f t="shared" ref="X1594" si="3643">V1594+W1594</f>
        <v>0</v>
      </c>
      <c r="Y1594" s="126">
        <v>0</v>
      </c>
      <c r="Z1594" s="126">
        <v>0</v>
      </c>
      <c r="AA1594" s="127">
        <f t="shared" ref="AA1594" si="3644">Y1594+Z1594</f>
        <v>0</v>
      </c>
      <c r="AB1594" s="127">
        <f t="shared" ref="AB1594" si="3645">X1594+AA1594</f>
        <v>0</v>
      </c>
      <c r="AC1594" s="126">
        <v>0</v>
      </c>
      <c r="AD1594" s="126">
        <v>0</v>
      </c>
      <c r="AE1594" s="127">
        <f t="shared" ref="AE1594" si="3646">AC1594+AD1594</f>
        <v>0</v>
      </c>
      <c r="AF1594" s="126">
        <v>0</v>
      </c>
      <c r="AG1594" s="126">
        <v>0</v>
      </c>
      <c r="AH1594" s="127">
        <f t="shared" ref="AH1594" si="3647">AF1594+AG1594</f>
        <v>0</v>
      </c>
      <c r="AI1594" s="127">
        <f t="shared" ref="AI1594" si="3648">AE1594+AH1594</f>
        <v>0</v>
      </c>
      <c r="AJ1594" s="126">
        <v>0</v>
      </c>
      <c r="AK1594" s="126">
        <v>0</v>
      </c>
      <c r="AL1594" s="127">
        <f t="shared" ref="AL1594" si="3649">AJ1594+AK1594</f>
        <v>0</v>
      </c>
      <c r="AM1594" s="126">
        <v>0</v>
      </c>
      <c r="AN1594" s="126">
        <v>0</v>
      </c>
      <c r="AO1594" s="127">
        <f t="shared" ref="AO1594" si="3650">AM1594+AN1594</f>
        <v>0</v>
      </c>
      <c r="AP1594" s="127">
        <f t="shared" ref="AP1594" si="3651">AL1594+AO1594</f>
        <v>0</v>
      </c>
      <c r="AQ1594" s="126">
        <v>0</v>
      </c>
      <c r="AR1594" s="126">
        <v>0</v>
      </c>
      <c r="AS1594" s="127">
        <f t="shared" ref="AS1594" si="3652">AQ1594+AR1594</f>
        <v>0</v>
      </c>
      <c r="AT1594" s="126">
        <v>0</v>
      </c>
      <c r="AU1594" s="126">
        <v>0</v>
      </c>
      <c r="AV1594" s="127">
        <f t="shared" ref="AV1594" si="3653">AT1594+AU1594</f>
        <v>0</v>
      </c>
      <c r="AW1594" s="127">
        <f t="shared" ref="AW1594" si="3654">AS1594+AV1594</f>
        <v>0</v>
      </c>
      <c r="AX1594" s="126">
        <v>0</v>
      </c>
      <c r="AY1594" s="126">
        <v>0</v>
      </c>
      <c r="AZ1594" s="127">
        <f t="shared" ref="AZ1594" si="3655">AX1594+AY1594</f>
        <v>0</v>
      </c>
      <c r="BA1594" s="126">
        <v>0</v>
      </c>
      <c r="BB1594" s="126">
        <v>0</v>
      </c>
      <c r="BC1594" s="127">
        <f t="shared" ref="BC1594" si="3656">BA1594+BB1594</f>
        <v>0</v>
      </c>
      <c r="BD1594" s="127">
        <f t="shared" ref="BD1594" si="3657">AZ1594+BC1594</f>
        <v>0</v>
      </c>
      <c r="BE1594" s="212" t="s">
        <v>40</v>
      </c>
      <c r="BF1594" s="207"/>
      <c r="BG1594" s="207"/>
      <c r="BH1594" s="152" t="s">
        <v>128</v>
      </c>
      <c r="BI1594" s="152"/>
      <c r="BJ1594" s="173"/>
    </row>
    <row r="1595" spans="2:62" s="121" customFormat="1" hidden="1">
      <c r="B1595" s="114">
        <v>2014</v>
      </c>
      <c r="C1595" s="115">
        <v>8317</v>
      </c>
      <c r="D1595" s="114">
        <v>10</v>
      </c>
      <c r="E1595" s="114">
        <v>319</v>
      </c>
      <c r="F1595" s="114"/>
      <c r="G1595" s="116" t="s">
        <v>921</v>
      </c>
      <c r="H1595" s="117">
        <f>H1596</f>
        <v>0</v>
      </c>
      <c r="I1595" s="117">
        <f t="shared" ref="I1595:BD1595" si="3658">I1596</f>
        <v>0</v>
      </c>
      <c r="J1595" s="117">
        <f t="shared" si="3658"/>
        <v>0</v>
      </c>
      <c r="K1595" s="117">
        <f t="shared" si="3658"/>
        <v>0</v>
      </c>
      <c r="L1595" s="117">
        <f t="shared" si="3658"/>
        <v>0</v>
      </c>
      <c r="M1595" s="117">
        <f t="shared" si="3658"/>
        <v>0</v>
      </c>
      <c r="N1595" s="117">
        <f t="shared" si="3658"/>
        <v>0</v>
      </c>
      <c r="O1595" s="117">
        <f t="shared" si="3658"/>
        <v>0</v>
      </c>
      <c r="P1595" s="117">
        <f t="shared" si="3658"/>
        <v>0</v>
      </c>
      <c r="Q1595" s="117">
        <f t="shared" si="3658"/>
        <v>0</v>
      </c>
      <c r="R1595" s="117">
        <f t="shared" si="3658"/>
        <v>0</v>
      </c>
      <c r="S1595" s="117">
        <f t="shared" si="3658"/>
        <v>0</v>
      </c>
      <c r="T1595" s="117">
        <f t="shared" si="3658"/>
        <v>0</v>
      </c>
      <c r="U1595" s="117">
        <f t="shared" si="3658"/>
        <v>0</v>
      </c>
      <c r="V1595" s="117">
        <f t="shared" si="3658"/>
        <v>0</v>
      </c>
      <c r="W1595" s="117">
        <f t="shared" si="3658"/>
        <v>0</v>
      </c>
      <c r="X1595" s="117">
        <f t="shared" si="3658"/>
        <v>0</v>
      </c>
      <c r="Y1595" s="117">
        <f t="shared" si="3658"/>
        <v>0</v>
      </c>
      <c r="Z1595" s="117">
        <f t="shared" si="3658"/>
        <v>0</v>
      </c>
      <c r="AA1595" s="117">
        <f t="shared" si="3658"/>
        <v>0</v>
      </c>
      <c r="AB1595" s="117">
        <f t="shared" si="3658"/>
        <v>0</v>
      </c>
      <c r="AC1595" s="117">
        <f t="shared" si="3658"/>
        <v>0</v>
      </c>
      <c r="AD1595" s="117">
        <f t="shared" si="3658"/>
        <v>0</v>
      </c>
      <c r="AE1595" s="117">
        <f t="shared" si="3658"/>
        <v>0</v>
      </c>
      <c r="AF1595" s="117">
        <f t="shared" si="3658"/>
        <v>0</v>
      </c>
      <c r="AG1595" s="117">
        <f t="shared" si="3658"/>
        <v>0</v>
      </c>
      <c r="AH1595" s="117">
        <f t="shared" si="3658"/>
        <v>0</v>
      </c>
      <c r="AI1595" s="117">
        <f t="shared" si="3658"/>
        <v>0</v>
      </c>
      <c r="AJ1595" s="117">
        <f t="shared" si="3658"/>
        <v>0</v>
      </c>
      <c r="AK1595" s="117">
        <f t="shared" si="3658"/>
        <v>0</v>
      </c>
      <c r="AL1595" s="117">
        <f t="shared" si="3658"/>
        <v>0</v>
      </c>
      <c r="AM1595" s="117">
        <f t="shared" si="3658"/>
        <v>0</v>
      </c>
      <c r="AN1595" s="117">
        <f t="shared" si="3658"/>
        <v>0</v>
      </c>
      <c r="AO1595" s="117">
        <f t="shared" si="3658"/>
        <v>0</v>
      </c>
      <c r="AP1595" s="117">
        <f t="shared" si="3658"/>
        <v>0</v>
      </c>
      <c r="AQ1595" s="117">
        <f t="shared" si="3658"/>
        <v>0</v>
      </c>
      <c r="AR1595" s="117">
        <f t="shared" si="3658"/>
        <v>0</v>
      </c>
      <c r="AS1595" s="117">
        <f t="shared" si="3658"/>
        <v>0</v>
      </c>
      <c r="AT1595" s="117">
        <f t="shared" si="3658"/>
        <v>0</v>
      </c>
      <c r="AU1595" s="117">
        <f t="shared" si="3658"/>
        <v>0</v>
      </c>
      <c r="AV1595" s="117">
        <f t="shared" si="3658"/>
        <v>0</v>
      </c>
      <c r="AW1595" s="117">
        <f t="shared" si="3658"/>
        <v>0</v>
      </c>
      <c r="AX1595" s="117">
        <f t="shared" si="3658"/>
        <v>0</v>
      </c>
      <c r="AY1595" s="117">
        <f t="shared" si="3658"/>
        <v>0</v>
      </c>
      <c r="AZ1595" s="117">
        <f t="shared" si="3658"/>
        <v>0</v>
      </c>
      <c r="BA1595" s="117">
        <f t="shared" si="3658"/>
        <v>0</v>
      </c>
      <c r="BB1595" s="117">
        <f t="shared" si="3658"/>
        <v>0</v>
      </c>
      <c r="BC1595" s="117">
        <f t="shared" si="3658"/>
        <v>0</v>
      </c>
      <c r="BD1595" s="117">
        <f t="shared" si="3658"/>
        <v>0</v>
      </c>
      <c r="BE1595" s="118"/>
      <c r="BF1595" s="119"/>
      <c r="BG1595" s="179"/>
      <c r="BH1595" s="140"/>
      <c r="BI1595" s="140"/>
      <c r="BJ1595" s="104"/>
    </row>
    <row r="1596" spans="2:62" s="96" customFormat="1" ht="36.75" hidden="1" customHeight="1">
      <c r="B1596" s="122"/>
      <c r="C1596" s="143"/>
      <c r="D1596" s="122"/>
      <c r="E1596" s="122"/>
      <c r="F1596" s="132">
        <v>1</v>
      </c>
      <c r="G1596" s="133" t="s">
        <v>922</v>
      </c>
      <c r="H1596" s="126">
        <v>0</v>
      </c>
      <c r="I1596" s="126">
        <v>0</v>
      </c>
      <c r="J1596" s="127">
        <f>H1596+I1596</f>
        <v>0</v>
      </c>
      <c r="K1596" s="126">
        <v>0</v>
      </c>
      <c r="L1596" s="126">
        <v>0</v>
      </c>
      <c r="M1596" s="127">
        <f>K1596+L1596</f>
        <v>0</v>
      </c>
      <c r="N1596" s="127">
        <f>J1596+M1596</f>
        <v>0</v>
      </c>
      <c r="O1596" s="126">
        <v>0</v>
      </c>
      <c r="P1596" s="126">
        <v>0</v>
      </c>
      <c r="Q1596" s="127">
        <f t="shared" ref="Q1596" si="3659">O1596+P1596</f>
        <v>0</v>
      </c>
      <c r="R1596" s="126">
        <v>0</v>
      </c>
      <c r="S1596" s="126">
        <v>0</v>
      </c>
      <c r="T1596" s="127">
        <f t="shared" ref="T1596" si="3660">R1596+S1596</f>
        <v>0</v>
      </c>
      <c r="U1596" s="127">
        <f t="shared" ref="U1596" si="3661">Q1596+T1596</f>
        <v>0</v>
      </c>
      <c r="V1596" s="126">
        <v>0</v>
      </c>
      <c r="W1596" s="126">
        <v>0</v>
      </c>
      <c r="X1596" s="127">
        <f t="shared" ref="X1596" si="3662">V1596+W1596</f>
        <v>0</v>
      </c>
      <c r="Y1596" s="126">
        <v>0</v>
      </c>
      <c r="Z1596" s="126">
        <v>0</v>
      </c>
      <c r="AA1596" s="127">
        <f t="shared" ref="AA1596" si="3663">Y1596+Z1596</f>
        <v>0</v>
      </c>
      <c r="AB1596" s="127">
        <f t="shared" ref="AB1596" si="3664">X1596+AA1596</f>
        <v>0</v>
      </c>
      <c r="AC1596" s="126">
        <v>0</v>
      </c>
      <c r="AD1596" s="126">
        <v>0</v>
      </c>
      <c r="AE1596" s="127">
        <f t="shared" ref="AE1596" si="3665">AC1596+AD1596</f>
        <v>0</v>
      </c>
      <c r="AF1596" s="126">
        <v>0</v>
      </c>
      <c r="AG1596" s="126">
        <v>0</v>
      </c>
      <c r="AH1596" s="127">
        <f t="shared" ref="AH1596" si="3666">AF1596+AG1596</f>
        <v>0</v>
      </c>
      <c r="AI1596" s="127">
        <f t="shared" ref="AI1596" si="3667">AE1596+AH1596</f>
        <v>0</v>
      </c>
      <c r="AJ1596" s="126">
        <v>0</v>
      </c>
      <c r="AK1596" s="126">
        <v>0</v>
      </c>
      <c r="AL1596" s="127">
        <f t="shared" ref="AL1596" si="3668">AJ1596+AK1596</f>
        <v>0</v>
      </c>
      <c r="AM1596" s="126">
        <v>0</v>
      </c>
      <c r="AN1596" s="126">
        <v>0</v>
      </c>
      <c r="AO1596" s="127">
        <f t="shared" ref="AO1596" si="3669">AM1596+AN1596</f>
        <v>0</v>
      </c>
      <c r="AP1596" s="127">
        <f t="shared" ref="AP1596" si="3670">AL1596+AO1596</f>
        <v>0</v>
      </c>
      <c r="AQ1596" s="126">
        <v>0</v>
      </c>
      <c r="AR1596" s="126">
        <v>0</v>
      </c>
      <c r="AS1596" s="127">
        <f t="shared" ref="AS1596" si="3671">AQ1596+AR1596</f>
        <v>0</v>
      </c>
      <c r="AT1596" s="126">
        <v>0</v>
      </c>
      <c r="AU1596" s="126">
        <v>0</v>
      </c>
      <c r="AV1596" s="127">
        <f t="shared" ref="AV1596" si="3672">AT1596+AU1596</f>
        <v>0</v>
      </c>
      <c r="AW1596" s="127">
        <f t="shared" ref="AW1596" si="3673">AS1596+AV1596</f>
        <v>0</v>
      </c>
      <c r="AX1596" s="126">
        <v>0</v>
      </c>
      <c r="AY1596" s="126">
        <v>0</v>
      </c>
      <c r="AZ1596" s="127">
        <f t="shared" ref="AZ1596" si="3674">AX1596+AY1596</f>
        <v>0</v>
      </c>
      <c r="BA1596" s="126">
        <v>0</v>
      </c>
      <c r="BB1596" s="126">
        <v>0</v>
      </c>
      <c r="BC1596" s="127">
        <f t="shared" ref="BC1596" si="3675">BA1596+BB1596</f>
        <v>0</v>
      </c>
      <c r="BD1596" s="127">
        <f t="shared" ref="BD1596" si="3676">AZ1596+BC1596</f>
        <v>0</v>
      </c>
      <c r="BE1596" s="144" t="s">
        <v>40</v>
      </c>
      <c r="BF1596" s="134"/>
      <c r="BG1596" s="180"/>
      <c r="BH1596" s="152" t="s">
        <v>128</v>
      </c>
      <c r="BI1596" s="152"/>
      <c r="BJ1596" s="104"/>
    </row>
    <row r="1597" spans="2:62" s="113" customFormat="1" ht="36.75" hidden="1" customHeight="1">
      <c r="B1597" s="106">
        <v>2014</v>
      </c>
      <c r="C1597" s="146">
        <v>8317</v>
      </c>
      <c r="D1597" s="106">
        <v>10</v>
      </c>
      <c r="E1597" s="106"/>
      <c r="F1597" s="106"/>
      <c r="G1597" s="108" t="s">
        <v>923</v>
      </c>
      <c r="H1597" s="109">
        <f>H1598+H1600</f>
        <v>0</v>
      </c>
      <c r="I1597" s="109">
        <f t="shared" ref="I1597:O1597" si="3677">I1598+I1600</f>
        <v>0</v>
      </c>
      <c r="J1597" s="109">
        <f t="shared" si="3677"/>
        <v>0</v>
      </c>
      <c r="K1597" s="109">
        <f t="shared" si="3677"/>
        <v>0</v>
      </c>
      <c r="L1597" s="109">
        <f t="shared" si="3677"/>
        <v>0</v>
      </c>
      <c r="M1597" s="109">
        <f t="shared" si="3677"/>
        <v>0</v>
      </c>
      <c r="N1597" s="109">
        <f t="shared" si="3677"/>
        <v>0</v>
      </c>
      <c r="O1597" s="109">
        <f t="shared" si="3677"/>
        <v>0</v>
      </c>
      <c r="P1597" s="109">
        <f t="shared" ref="P1597:BD1597" si="3678">P1598+P1600</f>
        <v>0</v>
      </c>
      <c r="Q1597" s="109">
        <f t="shared" si="3678"/>
        <v>0</v>
      </c>
      <c r="R1597" s="109">
        <f t="shared" si="3678"/>
        <v>0</v>
      </c>
      <c r="S1597" s="109">
        <f t="shared" si="3678"/>
        <v>0</v>
      </c>
      <c r="T1597" s="109">
        <f t="shared" si="3678"/>
        <v>0</v>
      </c>
      <c r="U1597" s="109">
        <f t="shared" si="3678"/>
        <v>0</v>
      </c>
      <c r="V1597" s="109">
        <f t="shared" si="3678"/>
        <v>0</v>
      </c>
      <c r="W1597" s="109">
        <f t="shared" si="3678"/>
        <v>0</v>
      </c>
      <c r="X1597" s="109">
        <f t="shared" si="3678"/>
        <v>0</v>
      </c>
      <c r="Y1597" s="109">
        <f t="shared" si="3678"/>
        <v>0</v>
      </c>
      <c r="Z1597" s="109">
        <f t="shared" si="3678"/>
        <v>0</v>
      </c>
      <c r="AA1597" s="109">
        <f t="shared" si="3678"/>
        <v>0</v>
      </c>
      <c r="AB1597" s="109">
        <f t="shared" si="3678"/>
        <v>0</v>
      </c>
      <c r="AC1597" s="109">
        <f t="shared" si="3678"/>
        <v>0</v>
      </c>
      <c r="AD1597" s="109">
        <f t="shared" si="3678"/>
        <v>0</v>
      </c>
      <c r="AE1597" s="109">
        <f t="shared" si="3678"/>
        <v>0</v>
      </c>
      <c r="AF1597" s="109">
        <f t="shared" si="3678"/>
        <v>0</v>
      </c>
      <c r="AG1597" s="109">
        <f t="shared" si="3678"/>
        <v>0</v>
      </c>
      <c r="AH1597" s="109">
        <f t="shared" si="3678"/>
        <v>0</v>
      </c>
      <c r="AI1597" s="109">
        <f t="shared" si="3678"/>
        <v>0</v>
      </c>
      <c r="AJ1597" s="109">
        <f t="shared" si="3678"/>
        <v>0</v>
      </c>
      <c r="AK1597" s="109">
        <f t="shared" si="3678"/>
        <v>0</v>
      </c>
      <c r="AL1597" s="109">
        <f t="shared" si="3678"/>
        <v>0</v>
      </c>
      <c r="AM1597" s="109">
        <f t="shared" si="3678"/>
        <v>0</v>
      </c>
      <c r="AN1597" s="109">
        <f t="shared" si="3678"/>
        <v>0</v>
      </c>
      <c r="AO1597" s="109">
        <f t="shared" si="3678"/>
        <v>0</v>
      </c>
      <c r="AP1597" s="109">
        <f t="shared" si="3678"/>
        <v>0</v>
      </c>
      <c r="AQ1597" s="109">
        <f t="shared" si="3678"/>
        <v>0</v>
      </c>
      <c r="AR1597" s="109">
        <f t="shared" si="3678"/>
        <v>0</v>
      </c>
      <c r="AS1597" s="109">
        <f t="shared" si="3678"/>
        <v>0</v>
      </c>
      <c r="AT1597" s="109">
        <f t="shared" si="3678"/>
        <v>0</v>
      </c>
      <c r="AU1597" s="109">
        <f t="shared" si="3678"/>
        <v>0</v>
      </c>
      <c r="AV1597" s="109">
        <f t="shared" si="3678"/>
        <v>0</v>
      </c>
      <c r="AW1597" s="109">
        <f t="shared" si="3678"/>
        <v>0</v>
      </c>
      <c r="AX1597" s="109">
        <f t="shared" si="3678"/>
        <v>0</v>
      </c>
      <c r="AY1597" s="109">
        <f t="shared" si="3678"/>
        <v>0</v>
      </c>
      <c r="AZ1597" s="109">
        <f t="shared" si="3678"/>
        <v>0</v>
      </c>
      <c r="BA1597" s="109">
        <f t="shared" si="3678"/>
        <v>0</v>
      </c>
      <c r="BB1597" s="109">
        <f t="shared" si="3678"/>
        <v>0</v>
      </c>
      <c r="BC1597" s="109">
        <f t="shared" si="3678"/>
        <v>0</v>
      </c>
      <c r="BD1597" s="109">
        <f t="shared" si="3678"/>
        <v>0</v>
      </c>
      <c r="BE1597" s="110"/>
      <c r="BF1597" s="111"/>
      <c r="BG1597" s="110"/>
      <c r="BH1597" s="142"/>
      <c r="BI1597" s="142"/>
      <c r="BJ1597" s="104"/>
    </row>
    <row r="1598" spans="2:62" s="121" customFormat="1" ht="36.75" hidden="1" customHeight="1">
      <c r="B1598" s="114">
        <v>2014</v>
      </c>
      <c r="C1598" s="115">
        <v>8317</v>
      </c>
      <c r="D1598" s="114">
        <v>10</v>
      </c>
      <c r="E1598" s="114">
        <v>321</v>
      </c>
      <c r="F1598" s="114"/>
      <c r="G1598" s="116" t="s">
        <v>924</v>
      </c>
      <c r="H1598" s="117">
        <f>H1599</f>
        <v>0</v>
      </c>
      <c r="I1598" s="117">
        <f t="shared" ref="I1598:BD1598" si="3679">I1599</f>
        <v>0</v>
      </c>
      <c r="J1598" s="117">
        <f t="shared" si="3679"/>
        <v>0</v>
      </c>
      <c r="K1598" s="117">
        <f t="shared" si="3679"/>
        <v>0</v>
      </c>
      <c r="L1598" s="117">
        <f t="shared" si="3679"/>
        <v>0</v>
      </c>
      <c r="M1598" s="117">
        <f t="shared" si="3679"/>
        <v>0</v>
      </c>
      <c r="N1598" s="117">
        <f t="shared" si="3679"/>
        <v>0</v>
      </c>
      <c r="O1598" s="117">
        <f t="shared" si="3679"/>
        <v>0</v>
      </c>
      <c r="P1598" s="117">
        <f t="shared" si="3679"/>
        <v>0</v>
      </c>
      <c r="Q1598" s="117">
        <f t="shared" si="3679"/>
        <v>0</v>
      </c>
      <c r="R1598" s="117">
        <f t="shared" si="3679"/>
        <v>0</v>
      </c>
      <c r="S1598" s="117">
        <f t="shared" si="3679"/>
        <v>0</v>
      </c>
      <c r="T1598" s="117">
        <f t="shared" si="3679"/>
        <v>0</v>
      </c>
      <c r="U1598" s="117">
        <f t="shared" si="3679"/>
        <v>0</v>
      </c>
      <c r="V1598" s="117">
        <f t="shared" si="3679"/>
        <v>0</v>
      </c>
      <c r="W1598" s="117">
        <f t="shared" si="3679"/>
        <v>0</v>
      </c>
      <c r="X1598" s="117">
        <f t="shared" si="3679"/>
        <v>0</v>
      </c>
      <c r="Y1598" s="117">
        <f t="shared" si="3679"/>
        <v>0</v>
      </c>
      <c r="Z1598" s="117">
        <f t="shared" si="3679"/>
        <v>0</v>
      </c>
      <c r="AA1598" s="117">
        <f t="shared" si="3679"/>
        <v>0</v>
      </c>
      <c r="AB1598" s="117">
        <f t="shared" si="3679"/>
        <v>0</v>
      </c>
      <c r="AC1598" s="117">
        <f t="shared" si="3679"/>
        <v>0</v>
      </c>
      <c r="AD1598" s="117">
        <f t="shared" si="3679"/>
        <v>0</v>
      </c>
      <c r="AE1598" s="117">
        <f t="shared" si="3679"/>
        <v>0</v>
      </c>
      <c r="AF1598" s="117">
        <f t="shared" si="3679"/>
        <v>0</v>
      </c>
      <c r="AG1598" s="117">
        <f t="shared" si="3679"/>
        <v>0</v>
      </c>
      <c r="AH1598" s="117">
        <f t="shared" si="3679"/>
        <v>0</v>
      </c>
      <c r="AI1598" s="117">
        <f t="shared" si="3679"/>
        <v>0</v>
      </c>
      <c r="AJ1598" s="117">
        <f t="shared" si="3679"/>
        <v>0</v>
      </c>
      <c r="AK1598" s="117">
        <f t="shared" si="3679"/>
        <v>0</v>
      </c>
      <c r="AL1598" s="117">
        <f t="shared" si="3679"/>
        <v>0</v>
      </c>
      <c r="AM1598" s="117">
        <f t="shared" si="3679"/>
        <v>0</v>
      </c>
      <c r="AN1598" s="117">
        <f t="shared" si="3679"/>
        <v>0</v>
      </c>
      <c r="AO1598" s="117">
        <f t="shared" si="3679"/>
        <v>0</v>
      </c>
      <c r="AP1598" s="117">
        <f t="shared" si="3679"/>
        <v>0</v>
      </c>
      <c r="AQ1598" s="117">
        <f t="shared" si="3679"/>
        <v>0</v>
      </c>
      <c r="AR1598" s="117">
        <f t="shared" si="3679"/>
        <v>0</v>
      </c>
      <c r="AS1598" s="117">
        <f t="shared" si="3679"/>
        <v>0</v>
      </c>
      <c r="AT1598" s="117">
        <f t="shared" si="3679"/>
        <v>0</v>
      </c>
      <c r="AU1598" s="117">
        <f t="shared" si="3679"/>
        <v>0</v>
      </c>
      <c r="AV1598" s="117">
        <f t="shared" si="3679"/>
        <v>0</v>
      </c>
      <c r="AW1598" s="117">
        <f t="shared" si="3679"/>
        <v>0</v>
      </c>
      <c r="AX1598" s="117">
        <f t="shared" si="3679"/>
        <v>0</v>
      </c>
      <c r="AY1598" s="117">
        <f t="shared" si="3679"/>
        <v>0</v>
      </c>
      <c r="AZ1598" s="117">
        <f t="shared" si="3679"/>
        <v>0</v>
      </c>
      <c r="BA1598" s="117">
        <f t="shared" si="3679"/>
        <v>0</v>
      </c>
      <c r="BB1598" s="117">
        <f t="shared" si="3679"/>
        <v>0</v>
      </c>
      <c r="BC1598" s="117">
        <f t="shared" si="3679"/>
        <v>0</v>
      </c>
      <c r="BD1598" s="117">
        <f t="shared" si="3679"/>
        <v>0</v>
      </c>
      <c r="BE1598" s="118"/>
      <c r="BF1598" s="119"/>
      <c r="BG1598" s="118"/>
      <c r="BH1598" s="140"/>
      <c r="BI1598" s="140"/>
      <c r="BJ1598" s="104"/>
    </row>
    <row r="1599" spans="2:62" s="96" customFormat="1" ht="36.75" hidden="1" customHeight="1">
      <c r="B1599" s="122"/>
      <c r="C1599" s="143"/>
      <c r="D1599" s="122"/>
      <c r="E1599" s="122"/>
      <c r="F1599" s="132">
        <v>1</v>
      </c>
      <c r="G1599" s="254" t="s">
        <v>924</v>
      </c>
      <c r="H1599" s="126">
        <v>0</v>
      </c>
      <c r="I1599" s="126">
        <v>0</v>
      </c>
      <c r="J1599" s="127">
        <f>H1599+I1599</f>
        <v>0</v>
      </c>
      <c r="K1599" s="126">
        <v>0</v>
      </c>
      <c r="L1599" s="126">
        <v>0</v>
      </c>
      <c r="M1599" s="127">
        <f>K1599+L1599</f>
        <v>0</v>
      </c>
      <c r="N1599" s="127">
        <f>J1599+M1599</f>
        <v>0</v>
      </c>
      <c r="O1599" s="126">
        <v>0</v>
      </c>
      <c r="P1599" s="126">
        <v>0</v>
      </c>
      <c r="Q1599" s="127">
        <f t="shared" ref="Q1599" si="3680">O1599+P1599</f>
        <v>0</v>
      </c>
      <c r="R1599" s="126">
        <v>0</v>
      </c>
      <c r="S1599" s="126">
        <v>0</v>
      </c>
      <c r="T1599" s="127">
        <f t="shared" ref="T1599" si="3681">R1599+S1599</f>
        <v>0</v>
      </c>
      <c r="U1599" s="127">
        <f t="shared" ref="U1599" si="3682">Q1599+T1599</f>
        <v>0</v>
      </c>
      <c r="V1599" s="126">
        <v>0</v>
      </c>
      <c r="W1599" s="126">
        <v>0</v>
      </c>
      <c r="X1599" s="127">
        <f t="shared" ref="X1599" si="3683">V1599+W1599</f>
        <v>0</v>
      </c>
      <c r="Y1599" s="126">
        <v>0</v>
      </c>
      <c r="Z1599" s="126">
        <v>0</v>
      </c>
      <c r="AA1599" s="127">
        <f t="shared" ref="AA1599" si="3684">Y1599+Z1599</f>
        <v>0</v>
      </c>
      <c r="AB1599" s="127">
        <f t="shared" ref="AB1599" si="3685">X1599+AA1599</f>
        <v>0</v>
      </c>
      <c r="AC1599" s="126">
        <v>0</v>
      </c>
      <c r="AD1599" s="126">
        <v>0</v>
      </c>
      <c r="AE1599" s="127">
        <f t="shared" ref="AE1599" si="3686">AC1599+AD1599</f>
        <v>0</v>
      </c>
      <c r="AF1599" s="126">
        <v>0</v>
      </c>
      <c r="AG1599" s="126">
        <v>0</v>
      </c>
      <c r="AH1599" s="127">
        <f t="shared" ref="AH1599" si="3687">AF1599+AG1599</f>
        <v>0</v>
      </c>
      <c r="AI1599" s="127">
        <f t="shared" ref="AI1599" si="3688">AE1599+AH1599</f>
        <v>0</v>
      </c>
      <c r="AJ1599" s="126">
        <v>0</v>
      </c>
      <c r="AK1599" s="126">
        <v>0</v>
      </c>
      <c r="AL1599" s="127">
        <f t="shared" ref="AL1599" si="3689">AJ1599+AK1599</f>
        <v>0</v>
      </c>
      <c r="AM1599" s="126">
        <v>0</v>
      </c>
      <c r="AN1599" s="126">
        <v>0</v>
      </c>
      <c r="AO1599" s="127">
        <f t="shared" ref="AO1599" si="3690">AM1599+AN1599</f>
        <v>0</v>
      </c>
      <c r="AP1599" s="127">
        <f t="shared" ref="AP1599" si="3691">AL1599+AO1599</f>
        <v>0</v>
      </c>
      <c r="AQ1599" s="126">
        <v>0</v>
      </c>
      <c r="AR1599" s="126">
        <v>0</v>
      </c>
      <c r="AS1599" s="127">
        <f t="shared" ref="AS1599" si="3692">AQ1599+AR1599</f>
        <v>0</v>
      </c>
      <c r="AT1599" s="126">
        <v>0</v>
      </c>
      <c r="AU1599" s="126">
        <v>0</v>
      </c>
      <c r="AV1599" s="127">
        <f t="shared" ref="AV1599" si="3693">AT1599+AU1599</f>
        <v>0</v>
      </c>
      <c r="AW1599" s="127">
        <f t="shared" ref="AW1599" si="3694">AS1599+AV1599</f>
        <v>0</v>
      </c>
      <c r="AX1599" s="126">
        <v>0</v>
      </c>
      <c r="AY1599" s="126">
        <v>0</v>
      </c>
      <c r="AZ1599" s="127">
        <f t="shared" ref="AZ1599" si="3695">AX1599+AY1599</f>
        <v>0</v>
      </c>
      <c r="BA1599" s="126">
        <v>0</v>
      </c>
      <c r="BB1599" s="126">
        <v>0</v>
      </c>
      <c r="BC1599" s="127">
        <f t="shared" ref="BC1599" si="3696">BA1599+BB1599</f>
        <v>0</v>
      </c>
      <c r="BD1599" s="127">
        <f t="shared" ref="BD1599" si="3697">AZ1599+BC1599</f>
        <v>0</v>
      </c>
      <c r="BE1599" s="144" t="s">
        <v>40</v>
      </c>
      <c r="BF1599" s="134"/>
      <c r="BG1599" s="128"/>
      <c r="BH1599" s="130" t="s">
        <v>34</v>
      </c>
      <c r="BI1599" s="130"/>
      <c r="BJ1599" s="104"/>
    </row>
    <row r="1600" spans="2:62" s="121" customFormat="1" ht="63.75" hidden="1" customHeight="1">
      <c r="B1600" s="114">
        <v>2014</v>
      </c>
      <c r="C1600" s="115">
        <v>8317</v>
      </c>
      <c r="D1600" s="114">
        <v>10</v>
      </c>
      <c r="E1600" s="114">
        <v>323</v>
      </c>
      <c r="F1600" s="114"/>
      <c r="G1600" s="116" t="s">
        <v>925</v>
      </c>
      <c r="H1600" s="117">
        <f>H1601</f>
        <v>0</v>
      </c>
      <c r="I1600" s="117">
        <f t="shared" ref="I1600:BD1600" si="3698">I1601</f>
        <v>0</v>
      </c>
      <c r="J1600" s="117">
        <f t="shared" si="3698"/>
        <v>0</v>
      </c>
      <c r="K1600" s="117">
        <f t="shared" si="3698"/>
        <v>0</v>
      </c>
      <c r="L1600" s="117">
        <f t="shared" si="3698"/>
        <v>0</v>
      </c>
      <c r="M1600" s="117">
        <f t="shared" si="3698"/>
        <v>0</v>
      </c>
      <c r="N1600" s="117">
        <f t="shared" si="3698"/>
        <v>0</v>
      </c>
      <c r="O1600" s="117">
        <f t="shared" si="3698"/>
        <v>0</v>
      </c>
      <c r="P1600" s="117">
        <f t="shared" si="3698"/>
        <v>0</v>
      </c>
      <c r="Q1600" s="117">
        <f t="shared" si="3698"/>
        <v>0</v>
      </c>
      <c r="R1600" s="117">
        <f t="shared" si="3698"/>
        <v>0</v>
      </c>
      <c r="S1600" s="117">
        <f t="shared" si="3698"/>
        <v>0</v>
      </c>
      <c r="T1600" s="117">
        <f t="shared" si="3698"/>
        <v>0</v>
      </c>
      <c r="U1600" s="117">
        <f t="shared" si="3698"/>
        <v>0</v>
      </c>
      <c r="V1600" s="117">
        <f t="shared" si="3698"/>
        <v>0</v>
      </c>
      <c r="W1600" s="117">
        <f t="shared" si="3698"/>
        <v>0</v>
      </c>
      <c r="X1600" s="117">
        <f t="shared" si="3698"/>
        <v>0</v>
      </c>
      <c r="Y1600" s="117">
        <f t="shared" si="3698"/>
        <v>0</v>
      </c>
      <c r="Z1600" s="117">
        <f t="shared" si="3698"/>
        <v>0</v>
      </c>
      <c r="AA1600" s="117">
        <f t="shared" si="3698"/>
        <v>0</v>
      </c>
      <c r="AB1600" s="117">
        <f t="shared" si="3698"/>
        <v>0</v>
      </c>
      <c r="AC1600" s="117">
        <f t="shared" si="3698"/>
        <v>0</v>
      </c>
      <c r="AD1600" s="117">
        <f t="shared" si="3698"/>
        <v>0</v>
      </c>
      <c r="AE1600" s="117">
        <f t="shared" si="3698"/>
        <v>0</v>
      </c>
      <c r="AF1600" s="117">
        <f t="shared" si="3698"/>
        <v>0</v>
      </c>
      <c r="AG1600" s="117">
        <f t="shared" si="3698"/>
        <v>0</v>
      </c>
      <c r="AH1600" s="117">
        <f t="shared" si="3698"/>
        <v>0</v>
      </c>
      <c r="AI1600" s="117">
        <f t="shared" si="3698"/>
        <v>0</v>
      </c>
      <c r="AJ1600" s="117">
        <f t="shared" si="3698"/>
        <v>0</v>
      </c>
      <c r="AK1600" s="117">
        <f t="shared" si="3698"/>
        <v>0</v>
      </c>
      <c r="AL1600" s="117">
        <f t="shared" si="3698"/>
        <v>0</v>
      </c>
      <c r="AM1600" s="117">
        <f t="shared" si="3698"/>
        <v>0</v>
      </c>
      <c r="AN1600" s="117">
        <f t="shared" si="3698"/>
        <v>0</v>
      </c>
      <c r="AO1600" s="117">
        <f t="shared" si="3698"/>
        <v>0</v>
      </c>
      <c r="AP1600" s="117">
        <f t="shared" si="3698"/>
        <v>0</v>
      </c>
      <c r="AQ1600" s="117">
        <f t="shared" si="3698"/>
        <v>0</v>
      </c>
      <c r="AR1600" s="117">
        <f t="shared" si="3698"/>
        <v>0</v>
      </c>
      <c r="AS1600" s="117">
        <f t="shared" si="3698"/>
        <v>0</v>
      </c>
      <c r="AT1600" s="117">
        <f t="shared" si="3698"/>
        <v>0</v>
      </c>
      <c r="AU1600" s="117">
        <f t="shared" si="3698"/>
        <v>0</v>
      </c>
      <c r="AV1600" s="117">
        <f t="shared" si="3698"/>
        <v>0</v>
      </c>
      <c r="AW1600" s="117">
        <f t="shared" si="3698"/>
        <v>0</v>
      </c>
      <c r="AX1600" s="117">
        <f t="shared" si="3698"/>
        <v>0</v>
      </c>
      <c r="AY1600" s="117">
        <f t="shared" si="3698"/>
        <v>0</v>
      </c>
      <c r="AZ1600" s="117">
        <f t="shared" si="3698"/>
        <v>0</v>
      </c>
      <c r="BA1600" s="117">
        <f t="shared" si="3698"/>
        <v>0</v>
      </c>
      <c r="BB1600" s="117">
        <f t="shared" si="3698"/>
        <v>0</v>
      </c>
      <c r="BC1600" s="117">
        <f t="shared" si="3698"/>
        <v>0</v>
      </c>
      <c r="BD1600" s="117">
        <f t="shared" si="3698"/>
        <v>0</v>
      </c>
      <c r="BE1600" s="118"/>
      <c r="BF1600" s="119"/>
      <c r="BG1600" s="118"/>
      <c r="BH1600" s="140"/>
      <c r="BI1600" s="140"/>
      <c r="BJ1600" s="104"/>
    </row>
    <row r="1601" spans="1:62" s="96" customFormat="1" hidden="1">
      <c r="B1601" s="122"/>
      <c r="C1601" s="143"/>
      <c r="D1601" s="122"/>
      <c r="E1601" s="122"/>
      <c r="F1601" s="132">
        <v>1</v>
      </c>
      <c r="G1601" s="133" t="s">
        <v>926</v>
      </c>
      <c r="H1601" s="126">
        <v>0</v>
      </c>
      <c r="I1601" s="126">
        <v>0</v>
      </c>
      <c r="J1601" s="127">
        <f>H1601+I1601</f>
        <v>0</v>
      </c>
      <c r="K1601" s="126">
        <v>0</v>
      </c>
      <c r="L1601" s="126">
        <v>0</v>
      </c>
      <c r="M1601" s="127">
        <f>K1601+L1601</f>
        <v>0</v>
      </c>
      <c r="N1601" s="127">
        <f>J1601+M1601</f>
        <v>0</v>
      </c>
      <c r="O1601" s="126">
        <v>0</v>
      </c>
      <c r="P1601" s="126">
        <v>0</v>
      </c>
      <c r="Q1601" s="127">
        <f t="shared" ref="Q1601" si="3699">O1601+P1601</f>
        <v>0</v>
      </c>
      <c r="R1601" s="126">
        <v>0</v>
      </c>
      <c r="S1601" s="126">
        <v>0</v>
      </c>
      <c r="T1601" s="127">
        <f t="shared" ref="T1601" si="3700">R1601+S1601</f>
        <v>0</v>
      </c>
      <c r="U1601" s="127">
        <f t="shared" ref="U1601" si="3701">Q1601+T1601</f>
        <v>0</v>
      </c>
      <c r="V1601" s="126">
        <v>0</v>
      </c>
      <c r="W1601" s="126">
        <v>0</v>
      </c>
      <c r="X1601" s="127">
        <f t="shared" ref="X1601" si="3702">V1601+W1601</f>
        <v>0</v>
      </c>
      <c r="Y1601" s="126">
        <v>0</v>
      </c>
      <c r="Z1601" s="126">
        <v>0</v>
      </c>
      <c r="AA1601" s="127">
        <f t="shared" ref="AA1601" si="3703">Y1601+Z1601</f>
        <v>0</v>
      </c>
      <c r="AB1601" s="127">
        <f t="shared" ref="AB1601" si="3704">X1601+AA1601</f>
        <v>0</v>
      </c>
      <c r="AC1601" s="126">
        <v>0</v>
      </c>
      <c r="AD1601" s="126">
        <v>0</v>
      </c>
      <c r="AE1601" s="127">
        <f t="shared" ref="AE1601" si="3705">AC1601+AD1601</f>
        <v>0</v>
      </c>
      <c r="AF1601" s="126">
        <v>0</v>
      </c>
      <c r="AG1601" s="126">
        <v>0</v>
      </c>
      <c r="AH1601" s="127">
        <f t="shared" ref="AH1601" si="3706">AF1601+AG1601</f>
        <v>0</v>
      </c>
      <c r="AI1601" s="127">
        <f t="shared" ref="AI1601" si="3707">AE1601+AH1601</f>
        <v>0</v>
      </c>
      <c r="AJ1601" s="126">
        <v>0</v>
      </c>
      <c r="AK1601" s="126">
        <v>0</v>
      </c>
      <c r="AL1601" s="127">
        <f t="shared" ref="AL1601" si="3708">AJ1601+AK1601</f>
        <v>0</v>
      </c>
      <c r="AM1601" s="126">
        <v>0</v>
      </c>
      <c r="AN1601" s="126">
        <v>0</v>
      </c>
      <c r="AO1601" s="127">
        <f t="shared" ref="AO1601" si="3709">AM1601+AN1601</f>
        <v>0</v>
      </c>
      <c r="AP1601" s="127">
        <f t="shared" ref="AP1601" si="3710">AL1601+AO1601</f>
        <v>0</v>
      </c>
      <c r="AQ1601" s="126">
        <v>0</v>
      </c>
      <c r="AR1601" s="126">
        <v>0</v>
      </c>
      <c r="AS1601" s="127">
        <f t="shared" ref="AS1601" si="3711">AQ1601+AR1601</f>
        <v>0</v>
      </c>
      <c r="AT1601" s="126">
        <v>0</v>
      </c>
      <c r="AU1601" s="126">
        <v>0</v>
      </c>
      <c r="AV1601" s="127">
        <f t="shared" ref="AV1601" si="3712">AT1601+AU1601</f>
        <v>0</v>
      </c>
      <c r="AW1601" s="127">
        <f t="shared" ref="AW1601" si="3713">AS1601+AV1601</f>
        <v>0</v>
      </c>
      <c r="AX1601" s="126">
        <v>0</v>
      </c>
      <c r="AY1601" s="126">
        <v>0</v>
      </c>
      <c r="AZ1601" s="127">
        <f t="shared" ref="AZ1601" si="3714">AX1601+AY1601</f>
        <v>0</v>
      </c>
      <c r="BA1601" s="126">
        <v>0</v>
      </c>
      <c r="BB1601" s="126">
        <v>0</v>
      </c>
      <c r="BC1601" s="127">
        <f t="shared" ref="BC1601" si="3715">BA1601+BB1601</f>
        <v>0</v>
      </c>
      <c r="BD1601" s="127">
        <f t="shared" ref="BD1601" si="3716">AZ1601+BC1601</f>
        <v>0</v>
      </c>
      <c r="BE1601" s="144" t="s">
        <v>40</v>
      </c>
      <c r="BF1601" s="134"/>
      <c r="BG1601" s="128"/>
      <c r="BH1601" s="130" t="s">
        <v>34</v>
      </c>
      <c r="BI1601" s="130"/>
      <c r="BJ1601" s="104"/>
    </row>
    <row r="1602" spans="1:62" s="113" customFormat="1" ht="40.5">
      <c r="B1602" s="106">
        <v>2014</v>
      </c>
      <c r="C1602" s="146">
        <v>8317</v>
      </c>
      <c r="D1602" s="106">
        <v>10</v>
      </c>
      <c r="E1602" s="106"/>
      <c r="F1602" s="106"/>
      <c r="G1602" s="108" t="s">
        <v>36</v>
      </c>
      <c r="H1602" s="109">
        <f>H1603+H1605+H1607</f>
        <v>1500000</v>
      </c>
      <c r="I1602" s="109">
        <f t="shared" ref="I1602:O1602" si="3717">I1603+I1605+I1607</f>
        <v>0</v>
      </c>
      <c r="J1602" s="109">
        <f t="shared" si="3717"/>
        <v>1500000</v>
      </c>
      <c r="K1602" s="109">
        <f t="shared" si="3717"/>
        <v>0</v>
      </c>
      <c r="L1602" s="109">
        <f t="shared" si="3717"/>
        <v>0</v>
      </c>
      <c r="M1602" s="109">
        <f t="shared" si="3717"/>
        <v>0</v>
      </c>
      <c r="N1602" s="109">
        <f t="shared" si="3717"/>
        <v>1500000</v>
      </c>
      <c r="O1602" s="109">
        <f t="shared" si="3717"/>
        <v>0</v>
      </c>
      <c r="P1602" s="109">
        <f t="shared" ref="P1602:BD1602" si="3718">P1603+P1605+P1607</f>
        <v>0</v>
      </c>
      <c r="Q1602" s="109">
        <f t="shared" si="3718"/>
        <v>0</v>
      </c>
      <c r="R1602" s="109">
        <f t="shared" si="3718"/>
        <v>0</v>
      </c>
      <c r="S1602" s="109">
        <f t="shared" si="3718"/>
        <v>0</v>
      </c>
      <c r="T1602" s="109">
        <f t="shared" si="3718"/>
        <v>0</v>
      </c>
      <c r="U1602" s="109">
        <f t="shared" si="3718"/>
        <v>0</v>
      </c>
      <c r="V1602" s="109">
        <f t="shared" si="3718"/>
        <v>1500000</v>
      </c>
      <c r="W1602" s="109">
        <f t="shared" si="3718"/>
        <v>0</v>
      </c>
      <c r="X1602" s="109">
        <f t="shared" si="3718"/>
        <v>1500000</v>
      </c>
      <c r="Y1602" s="109">
        <f t="shared" si="3718"/>
        <v>0</v>
      </c>
      <c r="Z1602" s="109">
        <f t="shared" si="3718"/>
        <v>0</v>
      </c>
      <c r="AA1602" s="109">
        <f t="shared" si="3718"/>
        <v>0</v>
      </c>
      <c r="AB1602" s="109">
        <f t="shared" si="3718"/>
        <v>1500000</v>
      </c>
      <c r="AC1602" s="109">
        <f t="shared" si="3718"/>
        <v>0</v>
      </c>
      <c r="AD1602" s="109">
        <f t="shared" si="3718"/>
        <v>0</v>
      </c>
      <c r="AE1602" s="109">
        <f t="shared" si="3718"/>
        <v>0</v>
      </c>
      <c r="AF1602" s="109">
        <f t="shared" si="3718"/>
        <v>0</v>
      </c>
      <c r="AG1602" s="109">
        <f t="shared" si="3718"/>
        <v>0</v>
      </c>
      <c r="AH1602" s="109">
        <f t="shared" si="3718"/>
        <v>0</v>
      </c>
      <c r="AI1602" s="109">
        <f t="shared" si="3718"/>
        <v>0</v>
      </c>
      <c r="AJ1602" s="109">
        <f t="shared" si="3718"/>
        <v>0</v>
      </c>
      <c r="AK1602" s="109">
        <f t="shared" si="3718"/>
        <v>0</v>
      </c>
      <c r="AL1602" s="109">
        <f t="shared" si="3718"/>
        <v>0</v>
      </c>
      <c r="AM1602" s="109">
        <f t="shared" si="3718"/>
        <v>0</v>
      </c>
      <c r="AN1602" s="109">
        <f t="shared" si="3718"/>
        <v>0</v>
      </c>
      <c r="AO1602" s="109">
        <f t="shared" si="3718"/>
        <v>0</v>
      </c>
      <c r="AP1602" s="109">
        <f t="shared" si="3718"/>
        <v>0</v>
      </c>
      <c r="AQ1602" s="109">
        <f t="shared" si="3718"/>
        <v>0</v>
      </c>
      <c r="AR1602" s="109">
        <f t="shared" si="3718"/>
        <v>0</v>
      </c>
      <c r="AS1602" s="109">
        <f t="shared" si="3718"/>
        <v>0</v>
      </c>
      <c r="AT1602" s="109">
        <f t="shared" si="3718"/>
        <v>0</v>
      </c>
      <c r="AU1602" s="109">
        <f t="shared" si="3718"/>
        <v>0</v>
      </c>
      <c r="AV1602" s="109">
        <f t="shared" si="3718"/>
        <v>0</v>
      </c>
      <c r="AW1602" s="109">
        <f t="shared" si="3718"/>
        <v>0</v>
      </c>
      <c r="AX1602" s="109">
        <f t="shared" si="3718"/>
        <v>1500000</v>
      </c>
      <c r="AY1602" s="109">
        <f t="shared" si="3718"/>
        <v>0</v>
      </c>
      <c r="AZ1602" s="109">
        <f t="shared" si="3718"/>
        <v>1500000</v>
      </c>
      <c r="BA1602" s="109">
        <f t="shared" si="3718"/>
        <v>0</v>
      </c>
      <c r="BB1602" s="109">
        <f t="shared" si="3718"/>
        <v>0</v>
      </c>
      <c r="BC1602" s="109">
        <f t="shared" si="3718"/>
        <v>0</v>
      </c>
      <c r="BD1602" s="109">
        <f t="shared" si="3718"/>
        <v>1500000</v>
      </c>
      <c r="BE1602" s="110"/>
      <c r="BF1602" s="111"/>
      <c r="BG1602" s="110"/>
      <c r="BH1602" s="142"/>
      <c r="BI1602" s="142"/>
      <c r="BJ1602" s="104"/>
    </row>
    <row r="1603" spans="1:62" s="121" customFormat="1" ht="45.75" customHeight="1">
      <c r="A1603" s="96"/>
      <c r="B1603" s="114">
        <v>2014</v>
      </c>
      <c r="C1603" s="115">
        <v>8317</v>
      </c>
      <c r="D1603" s="114">
        <v>10</v>
      </c>
      <c r="E1603" s="114">
        <v>332</v>
      </c>
      <c r="F1603" s="114"/>
      <c r="G1603" s="116" t="s">
        <v>673</v>
      </c>
      <c r="H1603" s="117">
        <f>H1604</f>
        <v>500000</v>
      </c>
      <c r="I1603" s="117">
        <f t="shared" ref="I1603:BD1603" si="3719">I1604</f>
        <v>0</v>
      </c>
      <c r="J1603" s="117">
        <f t="shared" si="3719"/>
        <v>500000</v>
      </c>
      <c r="K1603" s="117">
        <f t="shared" si="3719"/>
        <v>0</v>
      </c>
      <c r="L1603" s="117">
        <f t="shared" si="3719"/>
        <v>0</v>
      </c>
      <c r="M1603" s="117">
        <f t="shared" si="3719"/>
        <v>0</v>
      </c>
      <c r="N1603" s="117">
        <f t="shared" si="3719"/>
        <v>500000</v>
      </c>
      <c r="O1603" s="117">
        <f t="shared" si="3719"/>
        <v>0</v>
      </c>
      <c r="P1603" s="117">
        <f t="shared" si="3719"/>
        <v>0</v>
      </c>
      <c r="Q1603" s="117">
        <f t="shared" si="3719"/>
        <v>0</v>
      </c>
      <c r="R1603" s="117">
        <f t="shared" si="3719"/>
        <v>0</v>
      </c>
      <c r="S1603" s="117">
        <f t="shared" si="3719"/>
        <v>0</v>
      </c>
      <c r="T1603" s="117">
        <f t="shared" si="3719"/>
        <v>0</v>
      </c>
      <c r="U1603" s="117">
        <f t="shared" si="3719"/>
        <v>0</v>
      </c>
      <c r="V1603" s="117">
        <f t="shared" si="3719"/>
        <v>500000</v>
      </c>
      <c r="W1603" s="117">
        <f t="shared" si="3719"/>
        <v>0</v>
      </c>
      <c r="X1603" s="117">
        <f t="shared" si="3719"/>
        <v>500000</v>
      </c>
      <c r="Y1603" s="117">
        <f t="shared" si="3719"/>
        <v>0</v>
      </c>
      <c r="Z1603" s="117">
        <f t="shared" si="3719"/>
        <v>0</v>
      </c>
      <c r="AA1603" s="117">
        <f t="shared" si="3719"/>
        <v>0</v>
      </c>
      <c r="AB1603" s="117">
        <f t="shared" si="3719"/>
        <v>500000</v>
      </c>
      <c r="AC1603" s="117">
        <f t="shared" si="3719"/>
        <v>0</v>
      </c>
      <c r="AD1603" s="117">
        <f t="shared" si="3719"/>
        <v>0</v>
      </c>
      <c r="AE1603" s="117">
        <f t="shared" si="3719"/>
        <v>0</v>
      </c>
      <c r="AF1603" s="117">
        <f t="shared" si="3719"/>
        <v>0</v>
      </c>
      <c r="AG1603" s="117">
        <f t="shared" si="3719"/>
        <v>0</v>
      </c>
      <c r="AH1603" s="117">
        <f t="shared" si="3719"/>
        <v>0</v>
      </c>
      <c r="AI1603" s="117">
        <f t="shared" si="3719"/>
        <v>0</v>
      </c>
      <c r="AJ1603" s="117">
        <f t="shared" si="3719"/>
        <v>0</v>
      </c>
      <c r="AK1603" s="117">
        <f t="shared" si="3719"/>
        <v>0</v>
      </c>
      <c r="AL1603" s="117">
        <f t="shared" si="3719"/>
        <v>0</v>
      </c>
      <c r="AM1603" s="117">
        <f t="shared" si="3719"/>
        <v>0</v>
      </c>
      <c r="AN1603" s="117">
        <f t="shared" si="3719"/>
        <v>0</v>
      </c>
      <c r="AO1603" s="117">
        <f t="shared" si="3719"/>
        <v>0</v>
      </c>
      <c r="AP1603" s="117">
        <f t="shared" si="3719"/>
        <v>0</v>
      </c>
      <c r="AQ1603" s="117">
        <f t="shared" si="3719"/>
        <v>0</v>
      </c>
      <c r="AR1603" s="117">
        <f t="shared" si="3719"/>
        <v>0</v>
      </c>
      <c r="AS1603" s="117">
        <f t="shared" si="3719"/>
        <v>0</v>
      </c>
      <c r="AT1603" s="117">
        <f t="shared" si="3719"/>
        <v>0</v>
      </c>
      <c r="AU1603" s="117">
        <f t="shared" si="3719"/>
        <v>0</v>
      </c>
      <c r="AV1603" s="117">
        <f t="shared" si="3719"/>
        <v>0</v>
      </c>
      <c r="AW1603" s="117">
        <f t="shared" si="3719"/>
        <v>0</v>
      </c>
      <c r="AX1603" s="117">
        <f t="shared" si="3719"/>
        <v>500000</v>
      </c>
      <c r="AY1603" s="117">
        <f t="shared" si="3719"/>
        <v>0</v>
      </c>
      <c r="AZ1603" s="117">
        <f t="shared" si="3719"/>
        <v>500000</v>
      </c>
      <c r="BA1603" s="117">
        <f t="shared" si="3719"/>
        <v>0</v>
      </c>
      <c r="BB1603" s="117">
        <f t="shared" si="3719"/>
        <v>0</v>
      </c>
      <c r="BC1603" s="117">
        <f t="shared" si="3719"/>
        <v>0</v>
      </c>
      <c r="BD1603" s="117">
        <f t="shared" si="3719"/>
        <v>500000</v>
      </c>
      <c r="BE1603" s="261"/>
      <c r="BF1603" s="262"/>
      <c r="BG1603" s="261"/>
      <c r="BH1603" s="140"/>
      <c r="BI1603" s="140"/>
      <c r="BJ1603" s="104"/>
    </row>
    <row r="1604" spans="1:62" s="96" customFormat="1" ht="40.5">
      <c r="B1604" s="122"/>
      <c r="C1604" s="143"/>
      <c r="D1604" s="122"/>
      <c r="E1604" s="122"/>
      <c r="F1604" s="132">
        <v>1</v>
      </c>
      <c r="G1604" s="133" t="s">
        <v>673</v>
      </c>
      <c r="H1604" s="126">
        <v>500000</v>
      </c>
      <c r="I1604" s="126">
        <v>0</v>
      </c>
      <c r="J1604" s="127">
        <f>H1604+I1604</f>
        <v>500000</v>
      </c>
      <c r="K1604" s="126">
        <v>0</v>
      </c>
      <c r="L1604" s="126">
        <v>0</v>
      </c>
      <c r="M1604" s="127">
        <f>K1604+L1604</f>
        <v>0</v>
      </c>
      <c r="N1604" s="127">
        <f>J1604+M1604</f>
        <v>500000</v>
      </c>
      <c r="O1604" s="127">
        <v>0</v>
      </c>
      <c r="P1604" s="127">
        <v>0</v>
      </c>
      <c r="Q1604" s="127">
        <f>+O1604+P1604</f>
        <v>0</v>
      </c>
      <c r="R1604" s="127">
        <v>0</v>
      </c>
      <c r="S1604" s="127">
        <v>0</v>
      </c>
      <c r="T1604" s="127"/>
      <c r="U1604" s="127"/>
      <c r="V1604" s="127">
        <f>H1604+O1604</f>
        <v>500000</v>
      </c>
      <c r="W1604" s="127">
        <f>I1604+P1604</f>
        <v>0</v>
      </c>
      <c r="X1604" s="127">
        <f>V1604+W1604</f>
        <v>500000</v>
      </c>
      <c r="Y1604" s="127">
        <f>K1604+R1604</f>
        <v>0</v>
      </c>
      <c r="Z1604" s="127">
        <f>L1604+S1604</f>
        <v>0</v>
      </c>
      <c r="AA1604" s="127">
        <f>Y1604+Z1604</f>
        <v>0</v>
      </c>
      <c r="AB1604" s="127">
        <f>X1604+AA1604</f>
        <v>500000</v>
      </c>
      <c r="AC1604" s="127">
        <v>0</v>
      </c>
      <c r="AD1604" s="127">
        <v>0</v>
      </c>
      <c r="AE1604" s="127">
        <f>+AC1604+AD1604</f>
        <v>0</v>
      </c>
      <c r="AF1604" s="127">
        <v>0</v>
      </c>
      <c r="AG1604" s="127">
        <v>0</v>
      </c>
      <c r="AH1604" s="127">
        <f>+AF1604+AG1604</f>
        <v>0</v>
      </c>
      <c r="AI1604" s="127">
        <f>+AE1604+AH1604</f>
        <v>0</v>
      </c>
      <c r="AJ1604" s="127">
        <v>0</v>
      </c>
      <c r="AK1604" s="127">
        <v>0</v>
      </c>
      <c r="AL1604" s="127">
        <f>+AJ1604+AK1604</f>
        <v>0</v>
      </c>
      <c r="AM1604" s="127">
        <v>0</v>
      </c>
      <c r="AN1604" s="127">
        <v>0</v>
      </c>
      <c r="AO1604" s="127">
        <f>+AM1604+AN1604</f>
        <v>0</v>
      </c>
      <c r="AP1604" s="127">
        <f>+AL1604+AO1604</f>
        <v>0</v>
      </c>
      <c r="AQ1604" s="127">
        <v>0</v>
      </c>
      <c r="AR1604" s="127">
        <v>0</v>
      </c>
      <c r="AS1604" s="127">
        <f>+AQ1604+AR1604</f>
        <v>0</v>
      </c>
      <c r="AT1604" s="127">
        <v>0</v>
      </c>
      <c r="AU1604" s="127">
        <v>0</v>
      </c>
      <c r="AV1604" s="127">
        <f>+AT1604+AU1604</f>
        <v>0</v>
      </c>
      <c r="AW1604" s="127">
        <f>+AS1604+AV1604</f>
        <v>0</v>
      </c>
      <c r="AX1604" s="127">
        <f>V1604-AC1604-AJ1604-AQ1604</f>
        <v>500000</v>
      </c>
      <c r="AY1604" s="127">
        <f>W1604-AD1604-AK1604-AR1604</f>
        <v>0</v>
      </c>
      <c r="AZ1604" s="127">
        <f>AX1604+AY1604</f>
        <v>500000</v>
      </c>
      <c r="BA1604" s="127">
        <f t="shared" ref="BA1604" si="3720">Y1604-AF1604-AM1604-AT1604</f>
        <v>0</v>
      </c>
      <c r="BB1604" s="127">
        <f t="shared" ref="BB1604" si="3721">Z1604-AG1604-AN1604-AU1604</f>
        <v>0</v>
      </c>
      <c r="BC1604" s="127">
        <f>BA1604+BB1604</f>
        <v>0</v>
      </c>
      <c r="BD1604" s="127">
        <f>AZ1604+BC1604</f>
        <v>500000</v>
      </c>
      <c r="BE1604" s="128" t="s">
        <v>40</v>
      </c>
      <c r="BF1604" s="134">
        <v>4</v>
      </c>
      <c r="BG1604" s="180"/>
      <c r="BH1604" s="152" t="s">
        <v>128</v>
      </c>
      <c r="BI1604" s="152"/>
      <c r="BJ1604" s="104"/>
    </row>
    <row r="1605" spans="1:62" s="121" customFormat="1" ht="60.75" hidden="1">
      <c r="B1605" s="114">
        <v>2014</v>
      </c>
      <c r="C1605" s="115">
        <v>8317</v>
      </c>
      <c r="D1605" s="114">
        <v>10</v>
      </c>
      <c r="E1605" s="114">
        <v>333</v>
      </c>
      <c r="F1605" s="114"/>
      <c r="G1605" s="116" t="s">
        <v>362</v>
      </c>
      <c r="H1605" s="117">
        <f>H1606</f>
        <v>0</v>
      </c>
      <c r="I1605" s="117">
        <f t="shared" ref="I1605:N1605" si="3722">I1606</f>
        <v>0</v>
      </c>
      <c r="J1605" s="117">
        <f t="shared" si="3722"/>
        <v>0</v>
      </c>
      <c r="K1605" s="117">
        <f t="shared" si="3722"/>
        <v>0</v>
      </c>
      <c r="L1605" s="117">
        <f t="shared" si="3722"/>
        <v>0</v>
      </c>
      <c r="M1605" s="117">
        <f t="shared" si="3722"/>
        <v>0</v>
      </c>
      <c r="N1605" s="117">
        <f t="shared" si="3722"/>
        <v>0</v>
      </c>
      <c r="O1605" s="117"/>
      <c r="P1605" s="117"/>
      <c r="Q1605" s="117"/>
      <c r="R1605" s="117"/>
      <c r="S1605" s="117"/>
      <c r="T1605" s="117"/>
      <c r="U1605" s="117"/>
      <c r="V1605" s="117"/>
      <c r="W1605" s="117"/>
      <c r="X1605" s="117"/>
      <c r="Y1605" s="117"/>
      <c r="Z1605" s="117"/>
      <c r="AA1605" s="117"/>
      <c r="AB1605" s="117"/>
      <c r="AC1605" s="117"/>
      <c r="AD1605" s="117"/>
      <c r="AE1605" s="117"/>
      <c r="AF1605" s="117"/>
      <c r="AG1605" s="117"/>
      <c r="AH1605" s="117"/>
      <c r="AI1605" s="117"/>
      <c r="AJ1605" s="117"/>
      <c r="AK1605" s="117"/>
      <c r="AL1605" s="117"/>
      <c r="AM1605" s="117"/>
      <c r="AN1605" s="117"/>
      <c r="AO1605" s="117"/>
      <c r="AP1605" s="117"/>
      <c r="AQ1605" s="117"/>
      <c r="AR1605" s="117"/>
      <c r="AS1605" s="117"/>
      <c r="AT1605" s="117"/>
      <c r="AU1605" s="117"/>
      <c r="AV1605" s="117"/>
      <c r="AW1605" s="117"/>
      <c r="AX1605" s="117"/>
      <c r="AY1605" s="117"/>
      <c r="AZ1605" s="117"/>
      <c r="BA1605" s="117"/>
      <c r="BB1605" s="117"/>
      <c r="BC1605" s="117"/>
      <c r="BD1605" s="117"/>
      <c r="BE1605" s="118"/>
      <c r="BF1605" s="119"/>
      <c r="BG1605" s="118"/>
      <c r="BH1605" s="140"/>
      <c r="BI1605" s="140"/>
      <c r="BJ1605" s="104"/>
    </row>
    <row r="1606" spans="1:62" s="96" customFormat="1" ht="36.75" hidden="1" customHeight="1">
      <c r="B1606" s="122"/>
      <c r="C1606" s="143"/>
      <c r="D1606" s="122"/>
      <c r="E1606" s="122"/>
      <c r="F1606" s="132">
        <v>1</v>
      </c>
      <c r="G1606" s="133" t="s">
        <v>363</v>
      </c>
      <c r="H1606" s="126">
        <v>0</v>
      </c>
      <c r="I1606" s="126">
        <v>0</v>
      </c>
      <c r="J1606" s="127">
        <f>H1606+I1606</f>
        <v>0</v>
      </c>
      <c r="K1606" s="126">
        <v>0</v>
      </c>
      <c r="L1606" s="126">
        <v>0</v>
      </c>
      <c r="M1606" s="127">
        <f>K1606+L1606</f>
        <v>0</v>
      </c>
      <c r="N1606" s="127">
        <f>J1606+M1606</f>
        <v>0</v>
      </c>
      <c r="O1606" s="127"/>
      <c r="P1606" s="127"/>
      <c r="Q1606" s="127"/>
      <c r="R1606" s="127"/>
      <c r="S1606" s="127"/>
      <c r="T1606" s="127"/>
      <c r="U1606" s="127"/>
      <c r="V1606" s="127"/>
      <c r="W1606" s="127"/>
      <c r="X1606" s="127"/>
      <c r="Y1606" s="127"/>
      <c r="Z1606" s="127"/>
      <c r="AA1606" s="127"/>
      <c r="AB1606" s="127"/>
      <c r="AC1606" s="127"/>
      <c r="AD1606" s="127"/>
      <c r="AE1606" s="127"/>
      <c r="AF1606" s="127"/>
      <c r="AG1606" s="127"/>
      <c r="AH1606" s="127"/>
      <c r="AI1606" s="127"/>
      <c r="AJ1606" s="127"/>
      <c r="AK1606" s="127"/>
      <c r="AL1606" s="127"/>
      <c r="AM1606" s="127"/>
      <c r="AN1606" s="127"/>
      <c r="AO1606" s="127"/>
      <c r="AP1606" s="127"/>
      <c r="AQ1606" s="127"/>
      <c r="AR1606" s="127"/>
      <c r="AS1606" s="127"/>
      <c r="AT1606" s="127"/>
      <c r="AU1606" s="127"/>
      <c r="AV1606" s="127"/>
      <c r="AW1606" s="127"/>
      <c r="AX1606" s="127"/>
      <c r="AY1606" s="127"/>
      <c r="AZ1606" s="127"/>
      <c r="BA1606" s="127"/>
      <c r="BB1606" s="127"/>
      <c r="BC1606" s="127"/>
      <c r="BD1606" s="127"/>
      <c r="BE1606" s="128" t="s">
        <v>40</v>
      </c>
      <c r="BF1606" s="134"/>
      <c r="BG1606" s="180"/>
      <c r="BH1606" s="152" t="s">
        <v>128</v>
      </c>
      <c r="BI1606" s="152"/>
      <c r="BJ1606" s="104"/>
    </row>
    <row r="1607" spans="1:62" s="121" customFormat="1" ht="36.75" customHeight="1">
      <c r="B1607" s="114">
        <v>2014</v>
      </c>
      <c r="C1607" s="115">
        <v>8317</v>
      </c>
      <c r="D1607" s="114">
        <v>10</v>
      </c>
      <c r="E1607" s="114">
        <v>334</v>
      </c>
      <c r="F1607" s="114"/>
      <c r="G1607" s="116" t="s">
        <v>41</v>
      </c>
      <c r="H1607" s="117">
        <f>H1608</f>
        <v>1000000</v>
      </c>
      <c r="I1607" s="117">
        <f t="shared" ref="I1607:BD1607" si="3723">I1608</f>
        <v>0</v>
      </c>
      <c r="J1607" s="117">
        <f t="shared" si="3723"/>
        <v>1000000</v>
      </c>
      <c r="K1607" s="117">
        <f t="shared" si="3723"/>
        <v>0</v>
      </c>
      <c r="L1607" s="117">
        <f t="shared" si="3723"/>
        <v>0</v>
      </c>
      <c r="M1607" s="117">
        <f t="shared" si="3723"/>
        <v>0</v>
      </c>
      <c r="N1607" s="117">
        <f t="shared" si="3723"/>
        <v>1000000</v>
      </c>
      <c r="O1607" s="117">
        <f t="shared" si="3723"/>
        <v>0</v>
      </c>
      <c r="P1607" s="117">
        <f t="shared" si="3723"/>
        <v>0</v>
      </c>
      <c r="Q1607" s="117">
        <f t="shared" si="3723"/>
        <v>0</v>
      </c>
      <c r="R1607" s="117">
        <f t="shared" si="3723"/>
        <v>0</v>
      </c>
      <c r="S1607" s="117">
        <f t="shared" si="3723"/>
        <v>0</v>
      </c>
      <c r="T1607" s="117">
        <f t="shared" si="3723"/>
        <v>0</v>
      </c>
      <c r="U1607" s="117">
        <f t="shared" si="3723"/>
        <v>0</v>
      </c>
      <c r="V1607" s="117">
        <f t="shared" si="3723"/>
        <v>1000000</v>
      </c>
      <c r="W1607" s="117">
        <f t="shared" si="3723"/>
        <v>0</v>
      </c>
      <c r="X1607" s="117">
        <f t="shared" si="3723"/>
        <v>1000000</v>
      </c>
      <c r="Y1607" s="117">
        <f t="shared" si="3723"/>
        <v>0</v>
      </c>
      <c r="Z1607" s="117">
        <f t="shared" si="3723"/>
        <v>0</v>
      </c>
      <c r="AA1607" s="117">
        <f t="shared" si="3723"/>
        <v>0</v>
      </c>
      <c r="AB1607" s="117">
        <f t="shared" si="3723"/>
        <v>1000000</v>
      </c>
      <c r="AC1607" s="117">
        <f t="shared" si="3723"/>
        <v>0</v>
      </c>
      <c r="AD1607" s="117">
        <f t="shared" si="3723"/>
        <v>0</v>
      </c>
      <c r="AE1607" s="117">
        <f t="shared" si="3723"/>
        <v>0</v>
      </c>
      <c r="AF1607" s="117">
        <f t="shared" si="3723"/>
        <v>0</v>
      </c>
      <c r="AG1607" s="117">
        <f t="shared" si="3723"/>
        <v>0</v>
      </c>
      <c r="AH1607" s="117">
        <f t="shared" si="3723"/>
        <v>0</v>
      </c>
      <c r="AI1607" s="117">
        <f t="shared" si="3723"/>
        <v>0</v>
      </c>
      <c r="AJ1607" s="117">
        <f t="shared" si="3723"/>
        <v>0</v>
      </c>
      <c r="AK1607" s="117">
        <f t="shared" si="3723"/>
        <v>0</v>
      </c>
      <c r="AL1607" s="117">
        <f t="shared" si="3723"/>
        <v>0</v>
      </c>
      <c r="AM1607" s="117">
        <f t="shared" si="3723"/>
        <v>0</v>
      </c>
      <c r="AN1607" s="117">
        <f t="shared" si="3723"/>
        <v>0</v>
      </c>
      <c r="AO1607" s="117">
        <f t="shared" si="3723"/>
        <v>0</v>
      </c>
      <c r="AP1607" s="117">
        <f t="shared" si="3723"/>
        <v>0</v>
      </c>
      <c r="AQ1607" s="117">
        <f t="shared" si="3723"/>
        <v>0</v>
      </c>
      <c r="AR1607" s="117">
        <f t="shared" si="3723"/>
        <v>0</v>
      </c>
      <c r="AS1607" s="117">
        <f t="shared" si="3723"/>
        <v>0</v>
      </c>
      <c r="AT1607" s="117">
        <f t="shared" si="3723"/>
        <v>0</v>
      </c>
      <c r="AU1607" s="117">
        <f t="shared" si="3723"/>
        <v>0</v>
      </c>
      <c r="AV1607" s="117">
        <f t="shared" si="3723"/>
        <v>0</v>
      </c>
      <c r="AW1607" s="117">
        <f t="shared" si="3723"/>
        <v>0</v>
      </c>
      <c r="AX1607" s="117">
        <f t="shared" si="3723"/>
        <v>1000000</v>
      </c>
      <c r="AY1607" s="117">
        <f t="shared" si="3723"/>
        <v>0</v>
      </c>
      <c r="AZ1607" s="117">
        <f t="shared" si="3723"/>
        <v>1000000</v>
      </c>
      <c r="BA1607" s="117">
        <f t="shared" si="3723"/>
        <v>0</v>
      </c>
      <c r="BB1607" s="117">
        <f t="shared" si="3723"/>
        <v>0</v>
      </c>
      <c r="BC1607" s="117">
        <f t="shared" si="3723"/>
        <v>0</v>
      </c>
      <c r="BD1607" s="117">
        <f t="shared" si="3723"/>
        <v>1000000</v>
      </c>
      <c r="BE1607" s="118"/>
      <c r="BF1607" s="119"/>
      <c r="BG1607" s="179"/>
      <c r="BH1607" s="140"/>
      <c r="BI1607" s="140"/>
      <c r="BJ1607" s="104"/>
    </row>
    <row r="1608" spans="1:62" s="96" customFormat="1" ht="36.75" customHeight="1">
      <c r="B1608" s="122"/>
      <c r="C1608" s="143"/>
      <c r="D1608" s="122"/>
      <c r="E1608" s="122"/>
      <c r="F1608" s="132">
        <v>1</v>
      </c>
      <c r="G1608" s="133" t="s">
        <v>42</v>
      </c>
      <c r="H1608" s="126">
        <v>1000000</v>
      </c>
      <c r="I1608" s="126">
        <v>0</v>
      </c>
      <c r="J1608" s="127">
        <f>H1608+I1608</f>
        <v>1000000</v>
      </c>
      <c r="K1608" s="126">
        <v>0</v>
      </c>
      <c r="L1608" s="126">
        <v>0</v>
      </c>
      <c r="M1608" s="127">
        <f>K1608+L1608</f>
        <v>0</v>
      </c>
      <c r="N1608" s="127">
        <f>J1608+M1608</f>
        <v>1000000</v>
      </c>
      <c r="O1608" s="127">
        <v>0</v>
      </c>
      <c r="P1608" s="127">
        <v>0</v>
      </c>
      <c r="Q1608" s="127">
        <f>+O1608+P1608</f>
        <v>0</v>
      </c>
      <c r="R1608" s="127">
        <v>0</v>
      </c>
      <c r="S1608" s="127">
        <v>0</v>
      </c>
      <c r="T1608" s="127"/>
      <c r="U1608" s="127"/>
      <c r="V1608" s="127">
        <f>H1608+O1608</f>
        <v>1000000</v>
      </c>
      <c r="W1608" s="127">
        <f>I1608+P1608</f>
        <v>0</v>
      </c>
      <c r="X1608" s="127">
        <f>V1608+W1608</f>
        <v>1000000</v>
      </c>
      <c r="Y1608" s="127">
        <f>K1608+R1608</f>
        <v>0</v>
      </c>
      <c r="Z1608" s="127">
        <f>L1608+S1608</f>
        <v>0</v>
      </c>
      <c r="AA1608" s="127">
        <f>Y1608+Z1608</f>
        <v>0</v>
      </c>
      <c r="AB1608" s="127">
        <f>X1608+AA1608</f>
        <v>1000000</v>
      </c>
      <c r="AC1608" s="127">
        <v>0</v>
      </c>
      <c r="AD1608" s="127">
        <v>0</v>
      </c>
      <c r="AE1608" s="127">
        <f>+AC1608+AD1608</f>
        <v>0</v>
      </c>
      <c r="AF1608" s="127">
        <v>0</v>
      </c>
      <c r="AG1608" s="127">
        <v>0</v>
      </c>
      <c r="AH1608" s="127">
        <f>+AF1608+AG1608</f>
        <v>0</v>
      </c>
      <c r="AI1608" s="127">
        <f>+AE1608+AH1608</f>
        <v>0</v>
      </c>
      <c r="AJ1608" s="127">
        <v>0</v>
      </c>
      <c r="AK1608" s="127">
        <v>0</v>
      </c>
      <c r="AL1608" s="127">
        <f>+AJ1608+AK1608</f>
        <v>0</v>
      </c>
      <c r="AM1608" s="127">
        <v>0</v>
      </c>
      <c r="AN1608" s="127">
        <v>0</v>
      </c>
      <c r="AO1608" s="127">
        <f>+AM1608+AN1608</f>
        <v>0</v>
      </c>
      <c r="AP1608" s="127">
        <f>+AL1608+AO1608</f>
        <v>0</v>
      </c>
      <c r="AQ1608" s="127">
        <v>0</v>
      </c>
      <c r="AR1608" s="127">
        <v>0</v>
      </c>
      <c r="AS1608" s="127">
        <f>+AQ1608+AR1608</f>
        <v>0</v>
      </c>
      <c r="AT1608" s="127">
        <v>0</v>
      </c>
      <c r="AU1608" s="127">
        <v>0</v>
      </c>
      <c r="AV1608" s="127">
        <f>+AT1608+AU1608</f>
        <v>0</v>
      </c>
      <c r="AW1608" s="127">
        <f>+AS1608+AV1608</f>
        <v>0</v>
      </c>
      <c r="AX1608" s="127">
        <f>V1608-AC1608-AJ1608-AQ1608</f>
        <v>1000000</v>
      </c>
      <c r="AY1608" s="127">
        <f>W1608-AD1608-AK1608-AR1608</f>
        <v>0</v>
      </c>
      <c r="AZ1608" s="127">
        <f>AX1608+AY1608</f>
        <v>1000000</v>
      </c>
      <c r="BA1608" s="127">
        <f t="shared" ref="BA1608" si="3724">Y1608-AF1608-AM1608-AT1608</f>
        <v>0</v>
      </c>
      <c r="BB1608" s="127">
        <f t="shared" ref="BB1608" si="3725">Z1608-AG1608-AN1608-AU1608</f>
        <v>0</v>
      </c>
      <c r="BC1608" s="127">
        <f>BA1608+BB1608</f>
        <v>0</v>
      </c>
      <c r="BD1608" s="127">
        <f>AZ1608+BC1608</f>
        <v>1000000</v>
      </c>
      <c r="BE1608" s="138" t="s">
        <v>40</v>
      </c>
      <c r="BF1608" s="134">
        <v>5</v>
      </c>
      <c r="BG1608" s="134">
        <v>30</v>
      </c>
      <c r="BH1608" s="152" t="s">
        <v>128</v>
      </c>
      <c r="BI1608" s="152"/>
      <c r="BJ1608" s="104"/>
    </row>
    <row r="1609" spans="1:62" s="113" customFormat="1" ht="40.5">
      <c r="B1609" s="106">
        <v>2014</v>
      </c>
      <c r="C1609" s="146">
        <v>8317</v>
      </c>
      <c r="D1609" s="106">
        <v>10</v>
      </c>
      <c r="E1609" s="106"/>
      <c r="F1609" s="106"/>
      <c r="G1609" s="108" t="s">
        <v>584</v>
      </c>
      <c r="H1609" s="109">
        <f>H1610+H1612+H1614+H1616+H1618</f>
        <v>0</v>
      </c>
      <c r="I1609" s="109">
        <f t="shared" ref="I1609:O1609" si="3726">I1610+I1612+I1614+I1616+I1618</f>
        <v>5000000</v>
      </c>
      <c r="J1609" s="109">
        <f t="shared" si="3726"/>
        <v>5000000</v>
      </c>
      <c r="K1609" s="109">
        <f t="shared" si="3726"/>
        <v>0</v>
      </c>
      <c r="L1609" s="109">
        <f t="shared" si="3726"/>
        <v>0</v>
      </c>
      <c r="M1609" s="109">
        <f t="shared" si="3726"/>
        <v>0</v>
      </c>
      <c r="N1609" s="109">
        <f t="shared" si="3726"/>
        <v>5000000</v>
      </c>
      <c r="O1609" s="109">
        <f t="shared" si="3726"/>
        <v>0</v>
      </c>
      <c r="P1609" s="109">
        <f t="shared" ref="P1609:BD1609" si="3727">P1610+P1612+P1614+P1616+P1618</f>
        <v>0</v>
      </c>
      <c r="Q1609" s="109">
        <f t="shared" si="3727"/>
        <v>0</v>
      </c>
      <c r="R1609" s="109">
        <f t="shared" si="3727"/>
        <v>0</v>
      </c>
      <c r="S1609" s="109">
        <f t="shared" si="3727"/>
        <v>0</v>
      </c>
      <c r="T1609" s="109">
        <f t="shared" si="3727"/>
        <v>0</v>
      </c>
      <c r="U1609" s="109">
        <f t="shared" si="3727"/>
        <v>0</v>
      </c>
      <c r="V1609" s="109">
        <f t="shared" si="3727"/>
        <v>0</v>
      </c>
      <c r="W1609" s="109">
        <f t="shared" si="3727"/>
        <v>5000000</v>
      </c>
      <c r="X1609" s="109">
        <f t="shared" si="3727"/>
        <v>5000000</v>
      </c>
      <c r="Y1609" s="109">
        <f t="shared" si="3727"/>
        <v>0</v>
      </c>
      <c r="Z1609" s="109">
        <f t="shared" si="3727"/>
        <v>0</v>
      </c>
      <c r="AA1609" s="109">
        <f t="shared" si="3727"/>
        <v>0</v>
      </c>
      <c r="AB1609" s="109">
        <f t="shared" si="3727"/>
        <v>5000000</v>
      </c>
      <c r="AC1609" s="109">
        <f t="shared" si="3727"/>
        <v>0</v>
      </c>
      <c r="AD1609" s="109">
        <f t="shared" si="3727"/>
        <v>0</v>
      </c>
      <c r="AE1609" s="109">
        <f t="shared" si="3727"/>
        <v>0</v>
      </c>
      <c r="AF1609" s="109">
        <f t="shared" si="3727"/>
        <v>0</v>
      </c>
      <c r="AG1609" s="109">
        <f t="shared" si="3727"/>
        <v>0</v>
      </c>
      <c r="AH1609" s="109">
        <f t="shared" si="3727"/>
        <v>0</v>
      </c>
      <c r="AI1609" s="109">
        <f t="shared" si="3727"/>
        <v>0</v>
      </c>
      <c r="AJ1609" s="109">
        <f t="shared" si="3727"/>
        <v>0</v>
      </c>
      <c r="AK1609" s="109">
        <f t="shared" si="3727"/>
        <v>0</v>
      </c>
      <c r="AL1609" s="109">
        <f t="shared" si="3727"/>
        <v>0</v>
      </c>
      <c r="AM1609" s="109">
        <f t="shared" si="3727"/>
        <v>0</v>
      </c>
      <c r="AN1609" s="109">
        <f t="shared" si="3727"/>
        <v>0</v>
      </c>
      <c r="AO1609" s="109">
        <f t="shared" si="3727"/>
        <v>0</v>
      </c>
      <c r="AP1609" s="109">
        <f t="shared" si="3727"/>
        <v>0</v>
      </c>
      <c r="AQ1609" s="109">
        <f t="shared" si="3727"/>
        <v>0</v>
      </c>
      <c r="AR1609" s="109">
        <f t="shared" si="3727"/>
        <v>0</v>
      </c>
      <c r="AS1609" s="109">
        <f t="shared" si="3727"/>
        <v>0</v>
      </c>
      <c r="AT1609" s="109">
        <f t="shared" si="3727"/>
        <v>0</v>
      </c>
      <c r="AU1609" s="109">
        <f t="shared" si="3727"/>
        <v>0</v>
      </c>
      <c r="AV1609" s="109">
        <f t="shared" si="3727"/>
        <v>0</v>
      </c>
      <c r="AW1609" s="109">
        <f t="shared" si="3727"/>
        <v>0</v>
      </c>
      <c r="AX1609" s="109">
        <f t="shared" si="3727"/>
        <v>0</v>
      </c>
      <c r="AY1609" s="109">
        <f t="shared" si="3727"/>
        <v>5000000</v>
      </c>
      <c r="AZ1609" s="109">
        <f t="shared" si="3727"/>
        <v>5000000</v>
      </c>
      <c r="BA1609" s="109">
        <f t="shared" si="3727"/>
        <v>0</v>
      </c>
      <c r="BB1609" s="109">
        <f t="shared" si="3727"/>
        <v>0</v>
      </c>
      <c r="BC1609" s="109">
        <f t="shared" si="3727"/>
        <v>0</v>
      </c>
      <c r="BD1609" s="109">
        <f t="shared" si="3727"/>
        <v>5000000</v>
      </c>
      <c r="BE1609" s="110"/>
      <c r="BF1609" s="111"/>
      <c r="BG1609" s="110"/>
      <c r="BH1609" s="142"/>
      <c r="BI1609" s="142"/>
      <c r="BJ1609" s="104"/>
    </row>
    <row r="1610" spans="1:62" s="121" customFormat="1" ht="51.75" hidden="1" customHeight="1">
      <c r="B1610" s="114">
        <v>2014</v>
      </c>
      <c r="C1610" s="115">
        <v>8317</v>
      </c>
      <c r="D1610" s="114">
        <v>10</v>
      </c>
      <c r="E1610" s="114">
        <v>351</v>
      </c>
      <c r="F1610" s="114"/>
      <c r="G1610" s="116" t="s">
        <v>770</v>
      </c>
      <c r="H1610" s="117">
        <f>H1611</f>
        <v>0</v>
      </c>
      <c r="I1610" s="117">
        <f t="shared" ref="I1610:BD1610" si="3728">I1611</f>
        <v>0</v>
      </c>
      <c r="J1610" s="117">
        <f t="shared" si="3728"/>
        <v>0</v>
      </c>
      <c r="K1610" s="117">
        <f t="shared" si="3728"/>
        <v>0</v>
      </c>
      <c r="L1610" s="117">
        <f t="shared" si="3728"/>
        <v>0</v>
      </c>
      <c r="M1610" s="117">
        <f t="shared" si="3728"/>
        <v>0</v>
      </c>
      <c r="N1610" s="117">
        <f t="shared" si="3728"/>
        <v>0</v>
      </c>
      <c r="O1610" s="117">
        <f t="shared" si="3728"/>
        <v>0</v>
      </c>
      <c r="P1610" s="117">
        <f t="shared" si="3728"/>
        <v>0</v>
      </c>
      <c r="Q1610" s="117">
        <f t="shared" si="3728"/>
        <v>0</v>
      </c>
      <c r="R1610" s="117">
        <f t="shared" si="3728"/>
        <v>0</v>
      </c>
      <c r="S1610" s="117">
        <f t="shared" si="3728"/>
        <v>0</v>
      </c>
      <c r="T1610" s="117">
        <f t="shared" si="3728"/>
        <v>0</v>
      </c>
      <c r="U1610" s="117">
        <f t="shared" si="3728"/>
        <v>0</v>
      </c>
      <c r="V1610" s="117">
        <f t="shared" si="3728"/>
        <v>0</v>
      </c>
      <c r="W1610" s="117">
        <f t="shared" si="3728"/>
        <v>0</v>
      </c>
      <c r="X1610" s="117">
        <f t="shared" si="3728"/>
        <v>0</v>
      </c>
      <c r="Y1610" s="117">
        <f t="shared" si="3728"/>
        <v>0</v>
      </c>
      <c r="Z1610" s="117">
        <f t="shared" si="3728"/>
        <v>0</v>
      </c>
      <c r="AA1610" s="117">
        <f t="shared" si="3728"/>
        <v>0</v>
      </c>
      <c r="AB1610" s="117">
        <f t="shared" si="3728"/>
        <v>0</v>
      </c>
      <c r="AC1610" s="117">
        <f t="shared" si="3728"/>
        <v>0</v>
      </c>
      <c r="AD1610" s="117">
        <f t="shared" si="3728"/>
        <v>0</v>
      </c>
      <c r="AE1610" s="117">
        <f t="shared" si="3728"/>
        <v>0</v>
      </c>
      <c r="AF1610" s="117">
        <f t="shared" si="3728"/>
        <v>0</v>
      </c>
      <c r="AG1610" s="117">
        <f t="shared" si="3728"/>
        <v>0</v>
      </c>
      <c r="AH1610" s="117">
        <f t="shared" si="3728"/>
        <v>0</v>
      </c>
      <c r="AI1610" s="117">
        <f t="shared" si="3728"/>
        <v>0</v>
      </c>
      <c r="AJ1610" s="117">
        <f t="shared" si="3728"/>
        <v>0</v>
      </c>
      <c r="AK1610" s="117">
        <f t="shared" si="3728"/>
        <v>0</v>
      </c>
      <c r="AL1610" s="117">
        <f t="shared" si="3728"/>
        <v>0</v>
      </c>
      <c r="AM1610" s="117">
        <f t="shared" si="3728"/>
        <v>0</v>
      </c>
      <c r="AN1610" s="117">
        <f t="shared" si="3728"/>
        <v>0</v>
      </c>
      <c r="AO1610" s="117">
        <f t="shared" si="3728"/>
        <v>0</v>
      </c>
      <c r="AP1610" s="117">
        <f t="shared" si="3728"/>
        <v>0</v>
      </c>
      <c r="AQ1610" s="117">
        <f t="shared" si="3728"/>
        <v>0</v>
      </c>
      <c r="AR1610" s="117">
        <f t="shared" si="3728"/>
        <v>0</v>
      </c>
      <c r="AS1610" s="117">
        <f t="shared" si="3728"/>
        <v>0</v>
      </c>
      <c r="AT1610" s="117">
        <f t="shared" si="3728"/>
        <v>0</v>
      </c>
      <c r="AU1610" s="117">
        <f t="shared" si="3728"/>
        <v>0</v>
      </c>
      <c r="AV1610" s="117">
        <f t="shared" si="3728"/>
        <v>0</v>
      </c>
      <c r="AW1610" s="117">
        <f t="shared" si="3728"/>
        <v>0</v>
      </c>
      <c r="AX1610" s="117">
        <f t="shared" si="3728"/>
        <v>0</v>
      </c>
      <c r="AY1610" s="117">
        <f t="shared" si="3728"/>
        <v>0</v>
      </c>
      <c r="AZ1610" s="117">
        <f t="shared" si="3728"/>
        <v>0</v>
      </c>
      <c r="BA1610" s="117">
        <f t="shared" si="3728"/>
        <v>0</v>
      </c>
      <c r="BB1610" s="117">
        <f t="shared" si="3728"/>
        <v>0</v>
      </c>
      <c r="BC1610" s="117">
        <f t="shared" si="3728"/>
        <v>0</v>
      </c>
      <c r="BD1610" s="117">
        <f t="shared" si="3728"/>
        <v>0</v>
      </c>
      <c r="BE1610" s="118"/>
      <c r="BF1610" s="119"/>
      <c r="BG1610" s="118"/>
      <c r="BH1610" s="140"/>
      <c r="BI1610" s="140"/>
      <c r="BJ1610" s="104"/>
    </row>
    <row r="1611" spans="1:62" s="96" customFormat="1" ht="56.25" hidden="1" customHeight="1">
      <c r="B1611" s="122"/>
      <c r="C1611" s="143"/>
      <c r="D1611" s="122"/>
      <c r="E1611" s="122"/>
      <c r="F1611" s="132">
        <v>1</v>
      </c>
      <c r="G1611" s="133" t="s">
        <v>771</v>
      </c>
      <c r="H1611" s="126">
        <v>0</v>
      </c>
      <c r="I1611" s="126">
        <v>0</v>
      </c>
      <c r="J1611" s="127">
        <f>H1611+I1611</f>
        <v>0</v>
      </c>
      <c r="K1611" s="126">
        <v>0</v>
      </c>
      <c r="L1611" s="126">
        <v>0</v>
      </c>
      <c r="M1611" s="127">
        <f>K1611+L1611</f>
        <v>0</v>
      </c>
      <c r="N1611" s="127">
        <f>J1611+M1611</f>
        <v>0</v>
      </c>
      <c r="O1611" s="126">
        <v>0</v>
      </c>
      <c r="P1611" s="126">
        <v>0</v>
      </c>
      <c r="Q1611" s="127">
        <f t="shared" ref="Q1611" si="3729">O1611+P1611</f>
        <v>0</v>
      </c>
      <c r="R1611" s="126">
        <v>0</v>
      </c>
      <c r="S1611" s="126">
        <v>0</v>
      </c>
      <c r="T1611" s="127">
        <f t="shared" ref="T1611" si="3730">R1611+S1611</f>
        <v>0</v>
      </c>
      <c r="U1611" s="127">
        <f t="shared" ref="U1611" si="3731">Q1611+T1611</f>
        <v>0</v>
      </c>
      <c r="V1611" s="126">
        <v>0</v>
      </c>
      <c r="W1611" s="126">
        <v>0</v>
      </c>
      <c r="X1611" s="127">
        <f t="shared" ref="X1611" si="3732">V1611+W1611</f>
        <v>0</v>
      </c>
      <c r="Y1611" s="126">
        <v>0</v>
      </c>
      <c r="Z1611" s="126">
        <v>0</v>
      </c>
      <c r="AA1611" s="127">
        <f t="shared" ref="AA1611" si="3733">Y1611+Z1611</f>
        <v>0</v>
      </c>
      <c r="AB1611" s="127">
        <f t="shared" ref="AB1611" si="3734">X1611+AA1611</f>
        <v>0</v>
      </c>
      <c r="AC1611" s="126">
        <v>0</v>
      </c>
      <c r="AD1611" s="126">
        <v>0</v>
      </c>
      <c r="AE1611" s="127">
        <f t="shared" ref="AE1611" si="3735">AC1611+AD1611</f>
        <v>0</v>
      </c>
      <c r="AF1611" s="126">
        <v>0</v>
      </c>
      <c r="AG1611" s="126">
        <v>0</v>
      </c>
      <c r="AH1611" s="127">
        <f t="shared" ref="AH1611" si="3736">AF1611+AG1611</f>
        <v>0</v>
      </c>
      <c r="AI1611" s="127">
        <f t="shared" ref="AI1611" si="3737">AE1611+AH1611</f>
        <v>0</v>
      </c>
      <c r="AJ1611" s="126">
        <v>0</v>
      </c>
      <c r="AK1611" s="126">
        <v>0</v>
      </c>
      <c r="AL1611" s="127">
        <f t="shared" ref="AL1611" si="3738">AJ1611+AK1611</f>
        <v>0</v>
      </c>
      <c r="AM1611" s="126">
        <v>0</v>
      </c>
      <c r="AN1611" s="126">
        <v>0</v>
      </c>
      <c r="AO1611" s="127">
        <f t="shared" ref="AO1611" si="3739">AM1611+AN1611</f>
        <v>0</v>
      </c>
      <c r="AP1611" s="127">
        <f t="shared" ref="AP1611" si="3740">AL1611+AO1611</f>
        <v>0</v>
      </c>
      <c r="AQ1611" s="126">
        <v>0</v>
      </c>
      <c r="AR1611" s="126">
        <v>0</v>
      </c>
      <c r="AS1611" s="127">
        <f t="shared" ref="AS1611" si="3741">AQ1611+AR1611</f>
        <v>0</v>
      </c>
      <c r="AT1611" s="126">
        <v>0</v>
      </c>
      <c r="AU1611" s="126">
        <v>0</v>
      </c>
      <c r="AV1611" s="127">
        <f t="shared" ref="AV1611" si="3742">AT1611+AU1611</f>
        <v>0</v>
      </c>
      <c r="AW1611" s="127">
        <f t="shared" ref="AW1611" si="3743">AS1611+AV1611</f>
        <v>0</v>
      </c>
      <c r="AX1611" s="126">
        <v>0</v>
      </c>
      <c r="AY1611" s="126">
        <v>0</v>
      </c>
      <c r="AZ1611" s="127">
        <f t="shared" ref="AZ1611" si="3744">AX1611+AY1611</f>
        <v>0</v>
      </c>
      <c r="BA1611" s="126">
        <v>0</v>
      </c>
      <c r="BB1611" s="126">
        <v>0</v>
      </c>
      <c r="BC1611" s="127">
        <f t="shared" ref="BC1611" si="3745">BA1611+BB1611</f>
        <v>0</v>
      </c>
      <c r="BD1611" s="127">
        <f t="shared" ref="BD1611" si="3746">AZ1611+BC1611</f>
        <v>0</v>
      </c>
      <c r="BE1611" s="128" t="s">
        <v>40</v>
      </c>
      <c r="BF1611" s="134"/>
      <c r="BG1611" s="128"/>
      <c r="BH1611" s="152" t="s">
        <v>128</v>
      </c>
      <c r="BI1611" s="152"/>
      <c r="BJ1611" s="104"/>
    </row>
    <row r="1612" spans="1:62" s="121" customFormat="1" ht="80.25" hidden="1" customHeight="1">
      <c r="B1612" s="114">
        <v>2014</v>
      </c>
      <c r="C1612" s="115">
        <v>8317</v>
      </c>
      <c r="D1612" s="114">
        <v>10</v>
      </c>
      <c r="E1612" s="114">
        <v>352</v>
      </c>
      <c r="F1612" s="114"/>
      <c r="G1612" s="116" t="s">
        <v>772</v>
      </c>
      <c r="H1612" s="117">
        <f>H1613</f>
        <v>0</v>
      </c>
      <c r="I1612" s="117">
        <f t="shared" ref="I1612:BD1612" si="3747">I1613</f>
        <v>0</v>
      </c>
      <c r="J1612" s="117">
        <f t="shared" si="3747"/>
        <v>0</v>
      </c>
      <c r="K1612" s="117">
        <f t="shared" si="3747"/>
        <v>0</v>
      </c>
      <c r="L1612" s="117">
        <f t="shared" si="3747"/>
        <v>0</v>
      </c>
      <c r="M1612" s="117">
        <f t="shared" si="3747"/>
        <v>0</v>
      </c>
      <c r="N1612" s="117">
        <f t="shared" si="3747"/>
        <v>0</v>
      </c>
      <c r="O1612" s="117">
        <f t="shared" si="3747"/>
        <v>0</v>
      </c>
      <c r="P1612" s="117">
        <f t="shared" si="3747"/>
        <v>0</v>
      </c>
      <c r="Q1612" s="117">
        <f t="shared" si="3747"/>
        <v>0</v>
      </c>
      <c r="R1612" s="117">
        <f t="shared" si="3747"/>
        <v>0</v>
      </c>
      <c r="S1612" s="117">
        <f t="shared" si="3747"/>
        <v>0</v>
      </c>
      <c r="T1612" s="117">
        <f t="shared" si="3747"/>
        <v>0</v>
      </c>
      <c r="U1612" s="117">
        <f t="shared" si="3747"/>
        <v>0</v>
      </c>
      <c r="V1612" s="117">
        <f t="shared" si="3747"/>
        <v>0</v>
      </c>
      <c r="W1612" s="117">
        <f t="shared" si="3747"/>
        <v>0</v>
      </c>
      <c r="X1612" s="117">
        <f t="shared" si="3747"/>
        <v>0</v>
      </c>
      <c r="Y1612" s="117">
        <f t="shared" si="3747"/>
        <v>0</v>
      </c>
      <c r="Z1612" s="117">
        <f t="shared" si="3747"/>
        <v>0</v>
      </c>
      <c r="AA1612" s="117">
        <f t="shared" si="3747"/>
        <v>0</v>
      </c>
      <c r="AB1612" s="117">
        <f t="shared" si="3747"/>
        <v>0</v>
      </c>
      <c r="AC1612" s="117">
        <f t="shared" si="3747"/>
        <v>0</v>
      </c>
      <c r="AD1612" s="117">
        <f t="shared" si="3747"/>
        <v>0</v>
      </c>
      <c r="AE1612" s="117">
        <f t="shared" si="3747"/>
        <v>0</v>
      </c>
      <c r="AF1612" s="117">
        <f t="shared" si="3747"/>
        <v>0</v>
      </c>
      <c r="AG1612" s="117">
        <f t="shared" si="3747"/>
        <v>0</v>
      </c>
      <c r="AH1612" s="117">
        <f t="shared" si="3747"/>
        <v>0</v>
      </c>
      <c r="AI1612" s="117">
        <f t="shared" si="3747"/>
        <v>0</v>
      </c>
      <c r="AJ1612" s="117">
        <f t="shared" si="3747"/>
        <v>0</v>
      </c>
      <c r="AK1612" s="117">
        <f t="shared" si="3747"/>
        <v>0</v>
      </c>
      <c r="AL1612" s="117">
        <f t="shared" si="3747"/>
        <v>0</v>
      </c>
      <c r="AM1612" s="117">
        <f t="shared" si="3747"/>
        <v>0</v>
      </c>
      <c r="AN1612" s="117">
        <f t="shared" si="3747"/>
        <v>0</v>
      </c>
      <c r="AO1612" s="117">
        <f t="shared" si="3747"/>
        <v>0</v>
      </c>
      <c r="AP1612" s="117">
        <f t="shared" si="3747"/>
        <v>0</v>
      </c>
      <c r="AQ1612" s="117">
        <f t="shared" si="3747"/>
        <v>0</v>
      </c>
      <c r="AR1612" s="117">
        <f t="shared" si="3747"/>
        <v>0</v>
      </c>
      <c r="AS1612" s="117">
        <f t="shared" si="3747"/>
        <v>0</v>
      </c>
      <c r="AT1612" s="117">
        <f t="shared" si="3747"/>
        <v>0</v>
      </c>
      <c r="AU1612" s="117">
        <f t="shared" si="3747"/>
        <v>0</v>
      </c>
      <c r="AV1612" s="117">
        <f t="shared" si="3747"/>
        <v>0</v>
      </c>
      <c r="AW1612" s="117">
        <f t="shared" si="3747"/>
        <v>0</v>
      </c>
      <c r="AX1612" s="117">
        <f t="shared" si="3747"/>
        <v>0</v>
      </c>
      <c r="AY1612" s="117">
        <f t="shared" si="3747"/>
        <v>0</v>
      </c>
      <c r="AZ1612" s="117">
        <f t="shared" si="3747"/>
        <v>0</v>
      </c>
      <c r="BA1612" s="117">
        <f t="shared" si="3747"/>
        <v>0</v>
      </c>
      <c r="BB1612" s="117">
        <f t="shared" si="3747"/>
        <v>0</v>
      </c>
      <c r="BC1612" s="117">
        <f t="shared" si="3747"/>
        <v>0</v>
      </c>
      <c r="BD1612" s="117">
        <f t="shared" si="3747"/>
        <v>0</v>
      </c>
      <c r="BE1612" s="118"/>
      <c r="BF1612" s="119"/>
      <c r="BG1612" s="118"/>
      <c r="BH1612" s="140"/>
      <c r="BI1612" s="140"/>
      <c r="BJ1612" s="104"/>
    </row>
    <row r="1613" spans="1:62" s="96" customFormat="1" ht="40.5" hidden="1">
      <c r="B1613" s="122"/>
      <c r="C1613" s="143"/>
      <c r="D1613" s="122"/>
      <c r="E1613" s="122"/>
      <c r="F1613" s="132">
        <v>1</v>
      </c>
      <c r="G1613" s="133" t="s">
        <v>773</v>
      </c>
      <c r="H1613" s="126">
        <v>0</v>
      </c>
      <c r="I1613" s="126">
        <v>0</v>
      </c>
      <c r="J1613" s="127">
        <f>H1613+I1613</f>
        <v>0</v>
      </c>
      <c r="K1613" s="126">
        <v>0</v>
      </c>
      <c r="L1613" s="126">
        <v>0</v>
      </c>
      <c r="M1613" s="127">
        <f>K1613+L1613</f>
        <v>0</v>
      </c>
      <c r="N1613" s="127">
        <f>J1613+M1613</f>
        <v>0</v>
      </c>
      <c r="O1613" s="126">
        <v>0</v>
      </c>
      <c r="P1613" s="126">
        <v>0</v>
      </c>
      <c r="Q1613" s="127">
        <f t="shared" ref="Q1613" si="3748">O1613+P1613</f>
        <v>0</v>
      </c>
      <c r="R1613" s="126">
        <v>0</v>
      </c>
      <c r="S1613" s="126">
        <v>0</v>
      </c>
      <c r="T1613" s="127">
        <f t="shared" ref="T1613" si="3749">R1613+S1613</f>
        <v>0</v>
      </c>
      <c r="U1613" s="127">
        <f t="shared" ref="U1613" si="3750">Q1613+T1613</f>
        <v>0</v>
      </c>
      <c r="V1613" s="126">
        <v>0</v>
      </c>
      <c r="W1613" s="126">
        <v>0</v>
      </c>
      <c r="X1613" s="127">
        <f t="shared" ref="X1613" si="3751">V1613+W1613</f>
        <v>0</v>
      </c>
      <c r="Y1613" s="126">
        <v>0</v>
      </c>
      <c r="Z1613" s="126">
        <v>0</v>
      </c>
      <c r="AA1613" s="127">
        <f t="shared" ref="AA1613" si="3752">Y1613+Z1613</f>
        <v>0</v>
      </c>
      <c r="AB1613" s="127">
        <f t="shared" ref="AB1613" si="3753">X1613+AA1613</f>
        <v>0</v>
      </c>
      <c r="AC1613" s="126">
        <v>0</v>
      </c>
      <c r="AD1613" s="126">
        <v>0</v>
      </c>
      <c r="AE1613" s="127">
        <f t="shared" ref="AE1613" si="3754">AC1613+AD1613</f>
        <v>0</v>
      </c>
      <c r="AF1613" s="126">
        <v>0</v>
      </c>
      <c r="AG1613" s="126">
        <v>0</v>
      </c>
      <c r="AH1613" s="127">
        <f t="shared" ref="AH1613" si="3755">AF1613+AG1613</f>
        <v>0</v>
      </c>
      <c r="AI1613" s="127">
        <f t="shared" ref="AI1613" si="3756">AE1613+AH1613</f>
        <v>0</v>
      </c>
      <c r="AJ1613" s="126">
        <v>0</v>
      </c>
      <c r="AK1613" s="126">
        <v>0</v>
      </c>
      <c r="AL1613" s="127">
        <f t="shared" ref="AL1613" si="3757">AJ1613+AK1613</f>
        <v>0</v>
      </c>
      <c r="AM1613" s="126">
        <v>0</v>
      </c>
      <c r="AN1613" s="126">
        <v>0</v>
      </c>
      <c r="AO1613" s="127">
        <f t="shared" ref="AO1613" si="3758">AM1613+AN1613</f>
        <v>0</v>
      </c>
      <c r="AP1613" s="127">
        <f t="shared" ref="AP1613" si="3759">AL1613+AO1613</f>
        <v>0</v>
      </c>
      <c r="AQ1613" s="126">
        <v>0</v>
      </c>
      <c r="AR1613" s="126">
        <v>0</v>
      </c>
      <c r="AS1613" s="127">
        <f t="shared" ref="AS1613" si="3760">AQ1613+AR1613</f>
        <v>0</v>
      </c>
      <c r="AT1613" s="126">
        <v>0</v>
      </c>
      <c r="AU1613" s="126">
        <v>0</v>
      </c>
      <c r="AV1613" s="127">
        <f t="shared" ref="AV1613" si="3761">AT1613+AU1613</f>
        <v>0</v>
      </c>
      <c r="AW1613" s="127">
        <f t="shared" ref="AW1613" si="3762">AS1613+AV1613</f>
        <v>0</v>
      </c>
      <c r="AX1613" s="126">
        <v>0</v>
      </c>
      <c r="AY1613" s="126">
        <v>0</v>
      </c>
      <c r="AZ1613" s="127">
        <f t="shared" ref="AZ1613" si="3763">AX1613+AY1613</f>
        <v>0</v>
      </c>
      <c r="BA1613" s="126">
        <v>0</v>
      </c>
      <c r="BB1613" s="126">
        <v>0</v>
      </c>
      <c r="BC1613" s="127">
        <f t="shared" ref="BC1613" si="3764">BA1613+BB1613</f>
        <v>0</v>
      </c>
      <c r="BD1613" s="127">
        <f t="shared" ref="BD1613" si="3765">AZ1613+BC1613</f>
        <v>0</v>
      </c>
      <c r="BE1613" s="128" t="s">
        <v>40</v>
      </c>
      <c r="BF1613" s="134"/>
      <c r="BG1613" s="128"/>
      <c r="BH1613" s="152" t="s">
        <v>128</v>
      </c>
      <c r="BI1613" s="152"/>
      <c r="BJ1613" s="104"/>
    </row>
    <row r="1614" spans="1:62" s="121" customFormat="1" ht="60.75" hidden="1">
      <c r="B1614" s="114">
        <v>2014</v>
      </c>
      <c r="C1614" s="115">
        <v>8317</v>
      </c>
      <c r="D1614" s="114">
        <v>10</v>
      </c>
      <c r="E1614" s="114">
        <v>353</v>
      </c>
      <c r="F1614" s="114"/>
      <c r="G1614" s="116" t="s">
        <v>774</v>
      </c>
      <c r="H1614" s="117">
        <f>H1615</f>
        <v>0</v>
      </c>
      <c r="I1614" s="117">
        <f t="shared" ref="I1614:BD1614" si="3766">I1615</f>
        <v>0</v>
      </c>
      <c r="J1614" s="117">
        <f t="shared" si="3766"/>
        <v>0</v>
      </c>
      <c r="K1614" s="117">
        <f t="shared" si="3766"/>
        <v>0</v>
      </c>
      <c r="L1614" s="117">
        <f t="shared" si="3766"/>
        <v>0</v>
      </c>
      <c r="M1614" s="117">
        <f t="shared" si="3766"/>
        <v>0</v>
      </c>
      <c r="N1614" s="117">
        <f t="shared" si="3766"/>
        <v>0</v>
      </c>
      <c r="O1614" s="117">
        <f t="shared" si="3766"/>
        <v>0</v>
      </c>
      <c r="P1614" s="117">
        <f t="shared" si="3766"/>
        <v>0</v>
      </c>
      <c r="Q1614" s="117">
        <f t="shared" si="3766"/>
        <v>0</v>
      </c>
      <c r="R1614" s="117">
        <f t="shared" si="3766"/>
        <v>0</v>
      </c>
      <c r="S1614" s="117">
        <f t="shared" si="3766"/>
        <v>0</v>
      </c>
      <c r="T1614" s="117">
        <f t="shared" si="3766"/>
        <v>0</v>
      </c>
      <c r="U1614" s="117">
        <f t="shared" si="3766"/>
        <v>0</v>
      </c>
      <c r="V1614" s="117">
        <f t="shared" si="3766"/>
        <v>0</v>
      </c>
      <c r="W1614" s="117">
        <f t="shared" si="3766"/>
        <v>0</v>
      </c>
      <c r="X1614" s="117">
        <f t="shared" si="3766"/>
        <v>0</v>
      </c>
      <c r="Y1614" s="117">
        <f t="shared" si="3766"/>
        <v>0</v>
      </c>
      <c r="Z1614" s="117">
        <f t="shared" si="3766"/>
        <v>0</v>
      </c>
      <c r="AA1614" s="117">
        <f t="shared" si="3766"/>
        <v>0</v>
      </c>
      <c r="AB1614" s="117">
        <f t="shared" si="3766"/>
        <v>0</v>
      </c>
      <c r="AC1614" s="117">
        <f t="shared" si="3766"/>
        <v>0</v>
      </c>
      <c r="AD1614" s="117">
        <f t="shared" si="3766"/>
        <v>0</v>
      </c>
      <c r="AE1614" s="117">
        <f t="shared" si="3766"/>
        <v>0</v>
      </c>
      <c r="AF1614" s="117">
        <f t="shared" si="3766"/>
        <v>0</v>
      </c>
      <c r="AG1614" s="117">
        <f t="shared" si="3766"/>
        <v>0</v>
      </c>
      <c r="AH1614" s="117">
        <f t="shared" si="3766"/>
        <v>0</v>
      </c>
      <c r="AI1614" s="117">
        <f t="shared" si="3766"/>
        <v>0</v>
      </c>
      <c r="AJ1614" s="117">
        <f t="shared" si="3766"/>
        <v>0</v>
      </c>
      <c r="AK1614" s="117">
        <f t="shared" si="3766"/>
        <v>0</v>
      </c>
      <c r="AL1614" s="117">
        <f t="shared" si="3766"/>
        <v>0</v>
      </c>
      <c r="AM1614" s="117">
        <f t="shared" si="3766"/>
        <v>0</v>
      </c>
      <c r="AN1614" s="117">
        <f t="shared" si="3766"/>
        <v>0</v>
      </c>
      <c r="AO1614" s="117">
        <f t="shared" si="3766"/>
        <v>0</v>
      </c>
      <c r="AP1614" s="117">
        <f t="shared" si="3766"/>
        <v>0</v>
      </c>
      <c r="AQ1614" s="117">
        <f t="shared" si="3766"/>
        <v>0</v>
      </c>
      <c r="AR1614" s="117">
        <f t="shared" si="3766"/>
        <v>0</v>
      </c>
      <c r="AS1614" s="117">
        <f t="shared" si="3766"/>
        <v>0</v>
      </c>
      <c r="AT1614" s="117">
        <f t="shared" si="3766"/>
        <v>0</v>
      </c>
      <c r="AU1614" s="117">
        <f t="shared" si="3766"/>
        <v>0</v>
      </c>
      <c r="AV1614" s="117">
        <f t="shared" si="3766"/>
        <v>0</v>
      </c>
      <c r="AW1614" s="117">
        <f t="shared" si="3766"/>
        <v>0</v>
      </c>
      <c r="AX1614" s="117">
        <f t="shared" si="3766"/>
        <v>0</v>
      </c>
      <c r="AY1614" s="117">
        <f t="shared" si="3766"/>
        <v>0</v>
      </c>
      <c r="AZ1614" s="117">
        <f t="shared" si="3766"/>
        <v>0</v>
      </c>
      <c r="BA1614" s="117">
        <f t="shared" si="3766"/>
        <v>0</v>
      </c>
      <c r="BB1614" s="117">
        <f t="shared" si="3766"/>
        <v>0</v>
      </c>
      <c r="BC1614" s="117">
        <f t="shared" si="3766"/>
        <v>0</v>
      </c>
      <c r="BD1614" s="117">
        <f t="shared" si="3766"/>
        <v>0</v>
      </c>
      <c r="BE1614" s="118"/>
      <c r="BF1614" s="119"/>
      <c r="BG1614" s="179"/>
      <c r="BH1614" s="140"/>
      <c r="BI1614" s="140"/>
      <c r="BJ1614" s="104"/>
    </row>
    <row r="1615" spans="1:62" s="96" customFormat="1" ht="40.5" hidden="1">
      <c r="B1615" s="122"/>
      <c r="C1615" s="143"/>
      <c r="D1615" s="122"/>
      <c r="E1615" s="122"/>
      <c r="F1615" s="132">
        <v>1</v>
      </c>
      <c r="G1615" s="133" t="s">
        <v>586</v>
      </c>
      <c r="H1615" s="126">
        <v>0</v>
      </c>
      <c r="I1615" s="126">
        <v>0</v>
      </c>
      <c r="J1615" s="127">
        <f>H1615+I1615</f>
        <v>0</v>
      </c>
      <c r="K1615" s="126">
        <v>0</v>
      </c>
      <c r="L1615" s="126">
        <v>0</v>
      </c>
      <c r="M1615" s="127">
        <f>K1615+L1615</f>
        <v>0</v>
      </c>
      <c r="N1615" s="127">
        <f>J1615+M1615</f>
        <v>0</v>
      </c>
      <c r="O1615" s="126">
        <v>0</v>
      </c>
      <c r="P1615" s="126">
        <v>0</v>
      </c>
      <c r="Q1615" s="127">
        <f t="shared" ref="Q1615" si="3767">O1615+P1615</f>
        <v>0</v>
      </c>
      <c r="R1615" s="126">
        <v>0</v>
      </c>
      <c r="S1615" s="126">
        <v>0</v>
      </c>
      <c r="T1615" s="127">
        <f t="shared" ref="T1615" si="3768">R1615+S1615</f>
        <v>0</v>
      </c>
      <c r="U1615" s="127">
        <f t="shared" ref="U1615" si="3769">Q1615+T1615</f>
        <v>0</v>
      </c>
      <c r="V1615" s="126">
        <v>0</v>
      </c>
      <c r="W1615" s="126">
        <v>0</v>
      </c>
      <c r="X1615" s="127">
        <f t="shared" ref="X1615" si="3770">V1615+W1615</f>
        <v>0</v>
      </c>
      <c r="Y1615" s="126">
        <v>0</v>
      </c>
      <c r="Z1615" s="126">
        <v>0</v>
      </c>
      <c r="AA1615" s="127">
        <f t="shared" ref="AA1615" si="3771">Y1615+Z1615</f>
        <v>0</v>
      </c>
      <c r="AB1615" s="127">
        <f t="shared" ref="AB1615" si="3772">X1615+AA1615</f>
        <v>0</v>
      </c>
      <c r="AC1615" s="126">
        <v>0</v>
      </c>
      <c r="AD1615" s="126">
        <v>0</v>
      </c>
      <c r="AE1615" s="127">
        <f t="shared" ref="AE1615" si="3773">AC1615+AD1615</f>
        <v>0</v>
      </c>
      <c r="AF1615" s="126">
        <v>0</v>
      </c>
      <c r="AG1615" s="126">
        <v>0</v>
      </c>
      <c r="AH1615" s="127">
        <f t="shared" ref="AH1615" si="3774">AF1615+AG1615</f>
        <v>0</v>
      </c>
      <c r="AI1615" s="127">
        <f t="shared" ref="AI1615" si="3775">AE1615+AH1615</f>
        <v>0</v>
      </c>
      <c r="AJ1615" s="126">
        <v>0</v>
      </c>
      <c r="AK1615" s="126">
        <v>0</v>
      </c>
      <c r="AL1615" s="127">
        <f t="shared" ref="AL1615" si="3776">AJ1615+AK1615</f>
        <v>0</v>
      </c>
      <c r="AM1615" s="126">
        <v>0</v>
      </c>
      <c r="AN1615" s="126">
        <v>0</v>
      </c>
      <c r="AO1615" s="127">
        <f t="shared" ref="AO1615" si="3777">AM1615+AN1615</f>
        <v>0</v>
      </c>
      <c r="AP1615" s="127">
        <f t="shared" ref="AP1615" si="3778">AL1615+AO1615</f>
        <v>0</v>
      </c>
      <c r="AQ1615" s="126">
        <v>0</v>
      </c>
      <c r="AR1615" s="126">
        <v>0</v>
      </c>
      <c r="AS1615" s="127">
        <f t="shared" ref="AS1615" si="3779">AQ1615+AR1615</f>
        <v>0</v>
      </c>
      <c r="AT1615" s="126">
        <v>0</v>
      </c>
      <c r="AU1615" s="126">
        <v>0</v>
      </c>
      <c r="AV1615" s="127">
        <f t="shared" ref="AV1615" si="3780">AT1615+AU1615</f>
        <v>0</v>
      </c>
      <c r="AW1615" s="127">
        <f t="shared" ref="AW1615" si="3781">AS1615+AV1615</f>
        <v>0</v>
      </c>
      <c r="AX1615" s="126">
        <v>0</v>
      </c>
      <c r="AY1615" s="126">
        <v>0</v>
      </c>
      <c r="AZ1615" s="127">
        <f t="shared" ref="AZ1615" si="3782">AX1615+AY1615</f>
        <v>0</v>
      </c>
      <c r="BA1615" s="126">
        <v>0</v>
      </c>
      <c r="BB1615" s="126">
        <v>0</v>
      </c>
      <c r="BC1615" s="127">
        <f t="shared" ref="BC1615" si="3783">BA1615+BB1615</f>
        <v>0</v>
      </c>
      <c r="BD1615" s="127">
        <f t="shared" ref="BD1615" si="3784">AZ1615+BC1615</f>
        <v>0</v>
      </c>
      <c r="BE1615" s="128" t="s">
        <v>587</v>
      </c>
      <c r="BF1615" s="153"/>
      <c r="BG1615" s="128"/>
      <c r="BH1615" s="152" t="s">
        <v>128</v>
      </c>
      <c r="BI1615" s="152"/>
      <c r="BJ1615" s="104"/>
    </row>
    <row r="1616" spans="1:62" s="121" customFormat="1" ht="40.5" hidden="1">
      <c r="B1616" s="114">
        <v>2014</v>
      </c>
      <c r="C1616" s="115">
        <v>8317</v>
      </c>
      <c r="D1616" s="114">
        <v>10</v>
      </c>
      <c r="E1616" s="114">
        <v>355</v>
      </c>
      <c r="F1616" s="114"/>
      <c r="G1616" s="116" t="s">
        <v>927</v>
      </c>
      <c r="H1616" s="117">
        <f>H1617</f>
        <v>0</v>
      </c>
      <c r="I1616" s="117">
        <f t="shared" ref="I1616:BD1616" si="3785">I1617</f>
        <v>0</v>
      </c>
      <c r="J1616" s="117">
        <f t="shared" si="3785"/>
        <v>0</v>
      </c>
      <c r="K1616" s="117">
        <f t="shared" si="3785"/>
        <v>0</v>
      </c>
      <c r="L1616" s="117">
        <f t="shared" si="3785"/>
        <v>0</v>
      </c>
      <c r="M1616" s="117">
        <f t="shared" si="3785"/>
        <v>0</v>
      </c>
      <c r="N1616" s="117">
        <f t="shared" si="3785"/>
        <v>0</v>
      </c>
      <c r="O1616" s="117">
        <f t="shared" si="3785"/>
        <v>0</v>
      </c>
      <c r="P1616" s="117">
        <f t="shared" si="3785"/>
        <v>0</v>
      </c>
      <c r="Q1616" s="117">
        <f t="shared" si="3785"/>
        <v>0</v>
      </c>
      <c r="R1616" s="117">
        <f t="shared" si="3785"/>
        <v>0</v>
      </c>
      <c r="S1616" s="117">
        <f t="shared" si="3785"/>
        <v>0</v>
      </c>
      <c r="T1616" s="117">
        <f t="shared" si="3785"/>
        <v>0</v>
      </c>
      <c r="U1616" s="117">
        <f t="shared" si="3785"/>
        <v>0</v>
      </c>
      <c r="V1616" s="117">
        <f t="shared" si="3785"/>
        <v>0</v>
      </c>
      <c r="W1616" s="117">
        <f t="shared" si="3785"/>
        <v>0</v>
      </c>
      <c r="X1616" s="117">
        <f t="shared" si="3785"/>
        <v>0</v>
      </c>
      <c r="Y1616" s="117">
        <f t="shared" si="3785"/>
        <v>0</v>
      </c>
      <c r="Z1616" s="117">
        <f t="shared" si="3785"/>
        <v>0</v>
      </c>
      <c r="AA1616" s="117">
        <f t="shared" si="3785"/>
        <v>0</v>
      </c>
      <c r="AB1616" s="117">
        <f t="shared" si="3785"/>
        <v>0</v>
      </c>
      <c r="AC1616" s="117">
        <f t="shared" si="3785"/>
        <v>0</v>
      </c>
      <c r="AD1616" s="117">
        <f t="shared" si="3785"/>
        <v>0</v>
      </c>
      <c r="AE1616" s="117">
        <f t="shared" si="3785"/>
        <v>0</v>
      </c>
      <c r="AF1616" s="117">
        <f t="shared" si="3785"/>
        <v>0</v>
      </c>
      <c r="AG1616" s="117">
        <f t="shared" si="3785"/>
        <v>0</v>
      </c>
      <c r="AH1616" s="117">
        <f t="shared" si="3785"/>
        <v>0</v>
      </c>
      <c r="AI1616" s="117">
        <f t="shared" si="3785"/>
        <v>0</v>
      </c>
      <c r="AJ1616" s="117">
        <f t="shared" si="3785"/>
        <v>0</v>
      </c>
      <c r="AK1616" s="117">
        <f t="shared" si="3785"/>
        <v>0</v>
      </c>
      <c r="AL1616" s="117">
        <f t="shared" si="3785"/>
        <v>0</v>
      </c>
      <c r="AM1616" s="117">
        <f t="shared" si="3785"/>
        <v>0</v>
      </c>
      <c r="AN1616" s="117">
        <f t="shared" si="3785"/>
        <v>0</v>
      </c>
      <c r="AO1616" s="117">
        <f t="shared" si="3785"/>
        <v>0</v>
      </c>
      <c r="AP1616" s="117">
        <f t="shared" si="3785"/>
        <v>0</v>
      </c>
      <c r="AQ1616" s="117">
        <f t="shared" si="3785"/>
        <v>0</v>
      </c>
      <c r="AR1616" s="117">
        <f t="shared" si="3785"/>
        <v>0</v>
      </c>
      <c r="AS1616" s="117">
        <f t="shared" si="3785"/>
        <v>0</v>
      </c>
      <c r="AT1616" s="117">
        <f t="shared" si="3785"/>
        <v>0</v>
      </c>
      <c r="AU1616" s="117">
        <f t="shared" si="3785"/>
        <v>0</v>
      </c>
      <c r="AV1616" s="117">
        <f t="shared" si="3785"/>
        <v>0</v>
      </c>
      <c r="AW1616" s="117">
        <f t="shared" si="3785"/>
        <v>0</v>
      </c>
      <c r="AX1616" s="117">
        <f t="shared" si="3785"/>
        <v>0</v>
      </c>
      <c r="AY1616" s="117">
        <f t="shared" si="3785"/>
        <v>0</v>
      </c>
      <c r="AZ1616" s="117">
        <f t="shared" si="3785"/>
        <v>0</v>
      </c>
      <c r="BA1616" s="117">
        <f t="shared" si="3785"/>
        <v>0</v>
      </c>
      <c r="BB1616" s="117">
        <f t="shared" si="3785"/>
        <v>0</v>
      </c>
      <c r="BC1616" s="117">
        <f t="shared" si="3785"/>
        <v>0</v>
      </c>
      <c r="BD1616" s="117">
        <f t="shared" si="3785"/>
        <v>0</v>
      </c>
      <c r="BE1616" s="118"/>
      <c r="BF1616" s="119"/>
      <c r="BG1616" s="118"/>
      <c r="BH1616" s="140"/>
      <c r="BI1616" s="140"/>
      <c r="BJ1616" s="104"/>
    </row>
    <row r="1617" spans="1:62" s="96" customFormat="1" ht="40.5" hidden="1">
      <c r="B1617" s="122"/>
      <c r="C1617" s="143"/>
      <c r="D1617" s="122"/>
      <c r="E1617" s="122"/>
      <c r="F1617" s="132">
        <v>1</v>
      </c>
      <c r="G1617" s="133" t="s">
        <v>928</v>
      </c>
      <c r="H1617" s="126">
        <v>0</v>
      </c>
      <c r="I1617" s="126">
        <v>0</v>
      </c>
      <c r="J1617" s="127">
        <f>H1617+I1617</f>
        <v>0</v>
      </c>
      <c r="K1617" s="126">
        <v>0</v>
      </c>
      <c r="L1617" s="126">
        <v>0</v>
      </c>
      <c r="M1617" s="127">
        <f>K1617+L1617</f>
        <v>0</v>
      </c>
      <c r="N1617" s="127">
        <f>J1617+M1617</f>
        <v>0</v>
      </c>
      <c r="O1617" s="126">
        <v>0</v>
      </c>
      <c r="P1617" s="126">
        <v>0</v>
      </c>
      <c r="Q1617" s="127">
        <f t="shared" ref="Q1617" si="3786">O1617+P1617</f>
        <v>0</v>
      </c>
      <c r="R1617" s="126">
        <v>0</v>
      </c>
      <c r="S1617" s="126">
        <v>0</v>
      </c>
      <c r="T1617" s="127">
        <f t="shared" ref="T1617" si="3787">R1617+S1617</f>
        <v>0</v>
      </c>
      <c r="U1617" s="127">
        <f t="shared" ref="U1617" si="3788">Q1617+T1617</f>
        <v>0</v>
      </c>
      <c r="V1617" s="126">
        <v>0</v>
      </c>
      <c r="W1617" s="126">
        <v>0</v>
      </c>
      <c r="X1617" s="127">
        <f t="shared" ref="X1617" si="3789">V1617+W1617</f>
        <v>0</v>
      </c>
      <c r="Y1617" s="126">
        <v>0</v>
      </c>
      <c r="Z1617" s="126">
        <v>0</v>
      </c>
      <c r="AA1617" s="127">
        <f t="shared" ref="AA1617" si="3790">Y1617+Z1617</f>
        <v>0</v>
      </c>
      <c r="AB1617" s="127">
        <f t="shared" ref="AB1617" si="3791">X1617+AA1617</f>
        <v>0</v>
      </c>
      <c r="AC1617" s="126">
        <v>0</v>
      </c>
      <c r="AD1617" s="126">
        <v>0</v>
      </c>
      <c r="AE1617" s="127">
        <f t="shared" ref="AE1617" si="3792">AC1617+AD1617</f>
        <v>0</v>
      </c>
      <c r="AF1617" s="126">
        <v>0</v>
      </c>
      <c r="AG1617" s="126">
        <v>0</v>
      </c>
      <c r="AH1617" s="127">
        <f t="shared" ref="AH1617" si="3793">AF1617+AG1617</f>
        <v>0</v>
      </c>
      <c r="AI1617" s="127">
        <f t="shared" ref="AI1617" si="3794">AE1617+AH1617</f>
        <v>0</v>
      </c>
      <c r="AJ1617" s="126">
        <v>0</v>
      </c>
      <c r="AK1617" s="126">
        <v>0</v>
      </c>
      <c r="AL1617" s="127">
        <f t="shared" ref="AL1617" si="3795">AJ1617+AK1617</f>
        <v>0</v>
      </c>
      <c r="AM1617" s="126">
        <v>0</v>
      </c>
      <c r="AN1617" s="126">
        <v>0</v>
      </c>
      <c r="AO1617" s="127">
        <f t="shared" ref="AO1617" si="3796">AM1617+AN1617</f>
        <v>0</v>
      </c>
      <c r="AP1617" s="127">
        <f t="shared" ref="AP1617" si="3797">AL1617+AO1617</f>
        <v>0</v>
      </c>
      <c r="AQ1617" s="126">
        <v>0</v>
      </c>
      <c r="AR1617" s="126">
        <v>0</v>
      </c>
      <c r="AS1617" s="127">
        <f t="shared" ref="AS1617" si="3798">AQ1617+AR1617</f>
        <v>0</v>
      </c>
      <c r="AT1617" s="126">
        <v>0</v>
      </c>
      <c r="AU1617" s="126">
        <v>0</v>
      </c>
      <c r="AV1617" s="127">
        <f t="shared" ref="AV1617" si="3799">AT1617+AU1617</f>
        <v>0</v>
      </c>
      <c r="AW1617" s="127">
        <f t="shared" ref="AW1617" si="3800">AS1617+AV1617</f>
        <v>0</v>
      </c>
      <c r="AX1617" s="126">
        <v>0</v>
      </c>
      <c r="AY1617" s="126">
        <v>0</v>
      </c>
      <c r="AZ1617" s="127">
        <f t="shared" ref="AZ1617" si="3801">AX1617+AY1617</f>
        <v>0</v>
      </c>
      <c r="BA1617" s="126">
        <v>0</v>
      </c>
      <c r="BB1617" s="126">
        <v>0</v>
      </c>
      <c r="BC1617" s="127">
        <f t="shared" ref="BC1617" si="3802">BA1617+BB1617</f>
        <v>0</v>
      </c>
      <c r="BD1617" s="127">
        <f t="shared" ref="BD1617" si="3803">AZ1617+BC1617</f>
        <v>0</v>
      </c>
      <c r="BE1617" s="128" t="s">
        <v>40</v>
      </c>
      <c r="BF1617" s="134"/>
      <c r="BG1617" s="128"/>
      <c r="BH1617" s="130" t="s">
        <v>34</v>
      </c>
      <c r="BI1617" s="130"/>
      <c r="BJ1617" s="104"/>
    </row>
    <row r="1618" spans="1:62" s="121" customFormat="1" ht="40.5">
      <c r="B1618" s="114">
        <v>2014</v>
      </c>
      <c r="C1618" s="115">
        <v>8317</v>
      </c>
      <c r="D1618" s="114">
        <v>10</v>
      </c>
      <c r="E1618" s="114">
        <v>357</v>
      </c>
      <c r="F1618" s="114"/>
      <c r="G1618" s="116" t="s">
        <v>929</v>
      </c>
      <c r="H1618" s="117">
        <f>H1619</f>
        <v>0</v>
      </c>
      <c r="I1618" s="117">
        <f t="shared" ref="I1618:BD1618" si="3804">I1619</f>
        <v>5000000</v>
      </c>
      <c r="J1618" s="117">
        <f t="shared" si="3804"/>
        <v>5000000</v>
      </c>
      <c r="K1618" s="117">
        <f t="shared" si="3804"/>
        <v>0</v>
      </c>
      <c r="L1618" s="117">
        <f t="shared" si="3804"/>
        <v>0</v>
      </c>
      <c r="M1618" s="117">
        <f t="shared" si="3804"/>
        <v>0</v>
      </c>
      <c r="N1618" s="117">
        <f t="shared" si="3804"/>
        <v>5000000</v>
      </c>
      <c r="O1618" s="117">
        <f t="shared" si="3804"/>
        <v>0</v>
      </c>
      <c r="P1618" s="117">
        <f t="shared" si="3804"/>
        <v>0</v>
      </c>
      <c r="Q1618" s="117">
        <f t="shared" si="3804"/>
        <v>0</v>
      </c>
      <c r="R1618" s="117">
        <f t="shared" si="3804"/>
        <v>0</v>
      </c>
      <c r="S1618" s="117">
        <f t="shared" si="3804"/>
        <v>0</v>
      </c>
      <c r="T1618" s="117">
        <f t="shared" si="3804"/>
        <v>0</v>
      </c>
      <c r="U1618" s="117">
        <f t="shared" si="3804"/>
        <v>0</v>
      </c>
      <c r="V1618" s="117">
        <f t="shared" si="3804"/>
        <v>0</v>
      </c>
      <c r="W1618" s="117">
        <f t="shared" si="3804"/>
        <v>5000000</v>
      </c>
      <c r="X1618" s="117">
        <f t="shared" si="3804"/>
        <v>5000000</v>
      </c>
      <c r="Y1618" s="117">
        <f t="shared" si="3804"/>
        <v>0</v>
      </c>
      <c r="Z1618" s="117">
        <f t="shared" si="3804"/>
        <v>0</v>
      </c>
      <c r="AA1618" s="117">
        <f t="shared" si="3804"/>
        <v>0</v>
      </c>
      <c r="AB1618" s="117">
        <f t="shared" si="3804"/>
        <v>5000000</v>
      </c>
      <c r="AC1618" s="117">
        <f t="shared" si="3804"/>
        <v>0</v>
      </c>
      <c r="AD1618" s="117">
        <f t="shared" si="3804"/>
        <v>0</v>
      </c>
      <c r="AE1618" s="117">
        <f t="shared" si="3804"/>
        <v>0</v>
      </c>
      <c r="AF1618" s="117">
        <f t="shared" si="3804"/>
        <v>0</v>
      </c>
      <c r="AG1618" s="117">
        <f t="shared" si="3804"/>
        <v>0</v>
      </c>
      <c r="AH1618" s="117">
        <f t="shared" si="3804"/>
        <v>0</v>
      </c>
      <c r="AI1618" s="117">
        <f t="shared" si="3804"/>
        <v>0</v>
      </c>
      <c r="AJ1618" s="117">
        <f t="shared" si="3804"/>
        <v>0</v>
      </c>
      <c r="AK1618" s="117">
        <f t="shared" si="3804"/>
        <v>0</v>
      </c>
      <c r="AL1618" s="117">
        <f t="shared" si="3804"/>
        <v>0</v>
      </c>
      <c r="AM1618" s="117">
        <f t="shared" si="3804"/>
        <v>0</v>
      </c>
      <c r="AN1618" s="117">
        <f t="shared" si="3804"/>
        <v>0</v>
      </c>
      <c r="AO1618" s="117">
        <f t="shared" si="3804"/>
        <v>0</v>
      </c>
      <c r="AP1618" s="117">
        <f t="shared" si="3804"/>
        <v>0</v>
      </c>
      <c r="AQ1618" s="117">
        <f t="shared" si="3804"/>
        <v>0</v>
      </c>
      <c r="AR1618" s="117">
        <f t="shared" si="3804"/>
        <v>0</v>
      </c>
      <c r="AS1618" s="117">
        <f t="shared" si="3804"/>
        <v>0</v>
      </c>
      <c r="AT1618" s="117">
        <f t="shared" si="3804"/>
        <v>0</v>
      </c>
      <c r="AU1618" s="117">
        <f t="shared" si="3804"/>
        <v>0</v>
      </c>
      <c r="AV1618" s="117">
        <f t="shared" si="3804"/>
        <v>0</v>
      </c>
      <c r="AW1618" s="117">
        <f t="shared" si="3804"/>
        <v>0</v>
      </c>
      <c r="AX1618" s="117">
        <f t="shared" si="3804"/>
        <v>0</v>
      </c>
      <c r="AY1618" s="117">
        <f t="shared" si="3804"/>
        <v>5000000</v>
      </c>
      <c r="AZ1618" s="117">
        <f t="shared" si="3804"/>
        <v>5000000</v>
      </c>
      <c r="BA1618" s="117">
        <f t="shared" si="3804"/>
        <v>0</v>
      </c>
      <c r="BB1618" s="117">
        <f t="shared" si="3804"/>
        <v>0</v>
      </c>
      <c r="BC1618" s="117">
        <f t="shared" si="3804"/>
        <v>0</v>
      </c>
      <c r="BD1618" s="117">
        <f t="shared" si="3804"/>
        <v>5000000</v>
      </c>
      <c r="BE1618" s="118"/>
      <c r="BF1618" s="119"/>
      <c r="BG1618" s="179"/>
      <c r="BH1618" s="140"/>
      <c r="BI1618" s="140"/>
      <c r="BJ1618" s="104"/>
    </row>
    <row r="1619" spans="1:62" s="96" customFormat="1" ht="40.5">
      <c r="B1619" s="122"/>
      <c r="C1619" s="143"/>
      <c r="D1619" s="122"/>
      <c r="E1619" s="122"/>
      <c r="F1619" s="132">
        <v>1</v>
      </c>
      <c r="G1619" s="133" t="s">
        <v>930</v>
      </c>
      <c r="H1619" s="126">
        <v>0</v>
      </c>
      <c r="I1619" s="126">
        <v>5000000</v>
      </c>
      <c r="J1619" s="127">
        <f>H1619+I1619</f>
        <v>5000000</v>
      </c>
      <c r="K1619" s="126">
        <v>0</v>
      </c>
      <c r="L1619" s="126">
        <v>0</v>
      </c>
      <c r="M1619" s="127">
        <f>K1619+L1619</f>
        <v>0</v>
      </c>
      <c r="N1619" s="127">
        <f>J1619+M1619</f>
        <v>5000000</v>
      </c>
      <c r="O1619" s="127">
        <v>0</v>
      </c>
      <c r="P1619" s="127">
        <v>0</v>
      </c>
      <c r="Q1619" s="127">
        <f>+O1619+P1619</f>
        <v>0</v>
      </c>
      <c r="R1619" s="127">
        <v>0</v>
      </c>
      <c r="S1619" s="127">
        <v>0</v>
      </c>
      <c r="T1619" s="127"/>
      <c r="U1619" s="127"/>
      <c r="V1619" s="127">
        <f>H1619+O1619</f>
        <v>0</v>
      </c>
      <c r="W1619" s="127">
        <f>I1619+P1619</f>
        <v>5000000</v>
      </c>
      <c r="X1619" s="127">
        <f>V1619+W1619</f>
        <v>5000000</v>
      </c>
      <c r="Y1619" s="127">
        <f>K1619+R1619</f>
        <v>0</v>
      </c>
      <c r="Z1619" s="127">
        <f>L1619+S1619</f>
        <v>0</v>
      </c>
      <c r="AA1619" s="127">
        <f>Y1619+Z1619</f>
        <v>0</v>
      </c>
      <c r="AB1619" s="127">
        <f>X1619+AA1619</f>
        <v>5000000</v>
      </c>
      <c r="AC1619" s="127">
        <v>0</v>
      </c>
      <c r="AD1619" s="127">
        <v>0</v>
      </c>
      <c r="AE1619" s="127">
        <f>+AC1619+AD1619</f>
        <v>0</v>
      </c>
      <c r="AF1619" s="127">
        <v>0</v>
      </c>
      <c r="AG1619" s="127">
        <v>0</v>
      </c>
      <c r="AH1619" s="127">
        <f>+AF1619+AG1619</f>
        <v>0</v>
      </c>
      <c r="AI1619" s="127">
        <f>+AE1619+AH1619</f>
        <v>0</v>
      </c>
      <c r="AJ1619" s="127">
        <v>0</v>
      </c>
      <c r="AK1619" s="127">
        <v>0</v>
      </c>
      <c r="AL1619" s="127">
        <f>+AJ1619+AK1619</f>
        <v>0</v>
      </c>
      <c r="AM1619" s="127">
        <v>0</v>
      </c>
      <c r="AN1619" s="127">
        <v>0</v>
      </c>
      <c r="AO1619" s="127">
        <f>+AM1619+AN1619</f>
        <v>0</v>
      </c>
      <c r="AP1619" s="127">
        <f>+AL1619+AO1619</f>
        <v>0</v>
      </c>
      <c r="AQ1619" s="127">
        <v>0</v>
      </c>
      <c r="AR1619" s="127">
        <v>0</v>
      </c>
      <c r="AS1619" s="127">
        <f>+AQ1619+AR1619</f>
        <v>0</v>
      </c>
      <c r="AT1619" s="127">
        <v>0</v>
      </c>
      <c r="AU1619" s="127">
        <v>0</v>
      </c>
      <c r="AV1619" s="127">
        <f>+AT1619+AU1619</f>
        <v>0</v>
      </c>
      <c r="AW1619" s="127">
        <f>+AS1619+AV1619</f>
        <v>0</v>
      </c>
      <c r="AX1619" s="127">
        <f>V1619-AC1619-AJ1619-AQ1619</f>
        <v>0</v>
      </c>
      <c r="AY1619" s="127">
        <f>W1619-AD1619-AK1619-AR1619</f>
        <v>5000000</v>
      </c>
      <c r="AZ1619" s="127">
        <f>AX1619+AY1619</f>
        <v>5000000</v>
      </c>
      <c r="BA1619" s="127">
        <f t="shared" ref="BA1619" si="3805">Y1619-AF1619-AM1619-AT1619</f>
        <v>0</v>
      </c>
      <c r="BB1619" s="127">
        <f t="shared" ref="BB1619" si="3806">Z1619-AG1619-AN1619-AU1619</f>
        <v>0</v>
      </c>
      <c r="BC1619" s="127">
        <f>BA1619+BB1619</f>
        <v>0</v>
      </c>
      <c r="BD1619" s="127">
        <f>AZ1619+BC1619</f>
        <v>5000000</v>
      </c>
      <c r="BE1619" s="144" t="s">
        <v>587</v>
      </c>
      <c r="BF1619" s="153">
        <v>2</v>
      </c>
      <c r="BG1619" s="128"/>
      <c r="BH1619" s="152" t="s">
        <v>128</v>
      </c>
      <c r="BI1619" s="152"/>
      <c r="BJ1619" s="104"/>
    </row>
    <row r="1620" spans="1:62" s="113" customFormat="1" ht="36.75" hidden="1" customHeight="1">
      <c r="B1620" s="106">
        <v>2014</v>
      </c>
      <c r="C1620" s="146">
        <v>8317</v>
      </c>
      <c r="D1620" s="106">
        <v>10</v>
      </c>
      <c r="E1620" s="106"/>
      <c r="F1620" s="106"/>
      <c r="G1620" s="108" t="s">
        <v>154</v>
      </c>
      <c r="H1620" s="109">
        <f>H1621+H1623+H1625</f>
        <v>0</v>
      </c>
      <c r="I1620" s="109">
        <f t="shared" ref="I1620:N1620" si="3807">I1621+I1623+I1625</f>
        <v>0</v>
      </c>
      <c r="J1620" s="109">
        <f t="shared" si="3807"/>
        <v>0</v>
      </c>
      <c r="K1620" s="109">
        <f t="shared" si="3807"/>
        <v>0</v>
      </c>
      <c r="L1620" s="109">
        <f t="shared" si="3807"/>
        <v>0</v>
      </c>
      <c r="M1620" s="109">
        <f t="shared" si="3807"/>
        <v>0</v>
      </c>
      <c r="N1620" s="109">
        <f t="shared" si="3807"/>
        <v>0</v>
      </c>
      <c r="O1620" s="109"/>
      <c r="P1620" s="109"/>
      <c r="Q1620" s="109"/>
      <c r="R1620" s="109"/>
      <c r="S1620" s="109"/>
      <c r="T1620" s="109"/>
      <c r="U1620" s="109"/>
      <c r="V1620" s="109"/>
      <c r="W1620" s="109"/>
      <c r="X1620" s="109"/>
      <c r="Y1620" s="109"/>
      <c r="Z1620" s="109"/>
      <c r="AA1620" s="109"/>
      <c r="AB1620" s="109"/>
      <c r="AC1620" s="109"/>
      <c r="AD1620" s="109"/>
      <c r="AE1620" s="109"/>
      <c r="AF1620" s="109"/>
      <c r="AG1620" s="109"/>
      <c r="AH1620" s="109"/>
      <c r="AI1620" s="109"/>
      <c r="AJ1620" s="109"/>
      <c r="AK1620" s="109"/>
      <c r="AL1620" s="109"/>
      <c r="AM1620" s="109"/>
      <c r="AN1620" s="109"/>
      <c r="AO1620" s="109"/>
      <c r="AP1620" s="109"/>
      <c r="AQ1620" s="109"/>
      <c r="AR1620" s="109"/>
      <c r="AS1620" s="109"/>
      <c r="AT1620" s="109"/>
      <c r="AU1620" s="109"/>
      <c r="AV1620" s="109"/>
      <c r="AW1620" s="109"/>
      <c r="AX1620" s="109"/>
      <c r="AY1620" s="109"/>
      <c r="AZ1620" s="109"/>
      <c r="BA1620" s="109"/>
      <c r="BB1620" s="109"/>
      <c r="BC1620" s="109"/>
      <c r="BD1620" s="109"/>
      <c r="BE1620" s="110"/>
      <c r="BF1620" s="111"/>
      <c r="BG1620" s="110"/>
      <c r="BH1620" s="142"/>
      <c r="BI1620" s="142"/>
      <c r="BJ1620" s="104"/>
    </row>
    <row r="1621" spans="1:62" s="161" customFormat="1" ht="36.75" hidden="1" customHeight="1">
      <c r="B1621" s="114">
        <v>2014</v>
      </c>
      <c r="C1621" s="115">
        <v>8317</v>
      </c>
      <c r="D1621" s="114">
        <v>10</v>
      </c>
      <c r="E1621" s="114">
        <v>371</v>
      </c>
      <c r="F1621" s="114"/>
      <c r="G1621" s="156" t="s">
        <v>155</v>
      </c>
      <c r="H1621" s="117">
        <f>H1622</f>
        <v>0</v>
      </c>
      <c r="I1621" s="117">
        <f t="shared" ref="I1621:N1621" si="3808">I1622</f>
        <v>0</v>
      </c>
      <c r="J1621" s="117">
        <f t="shared" si="3808"/>
        <v>0</v>
      </c>
      <c r="K1621" s="117">
        <f t="shared" si="3808"/>
        <v>0</v>
      </c>
      <c r="L1621" s="117">
        <f t="shared" si="3808"/>
        <v>0</v>
      </c>
      <c r="M1621" s="117">
        <f t="shared" si="3808"/>
        <v>0</v>
      </c>
      <c r="N1621" s="117">
        <f t="shared" si="3808"/>
        <v>0</v>
      </c>
      <c r="O1621" s="117"/>
      <c r="P1621" s="117"/>
      <c r="Q1621" s="117"/>
      <c r="R1621" s="117"/>
      <c r="S1621" s="117"/>
      <c r="T1621" s="117"/>
      <c r="U1621" s="117"/>
      <c r="V1621" s="117"/>
      <c r="W1621" s="117"/>
      <c r="X1621" s="117"/>
      <c r="Y1621" s="117"/>
      <c r="Z1621" s="117"/>
      <c r="AA1621" s="117"/>
      <c r="AB1621" s="117"/>
      <c r="AC1621" s="117"/>
      <c r="AD1621" s="117"/>
      <c r="AE1621" s="117"/>
      <c r="AF1621" s="117"/>
      <c r="AG1621" s="117"/>
      <c r="AH1621" s="117"/>
      <c r="AI1621" s="117"/>
      <c r="AJ1621" s="117"/>
      <c r="AK1621" s="117"/>
      <c r="AL1621" s="117"/>
      <c r="AM1621" s="117"/>
      <c r="AN1621" s="117"/>
      <c r="AO1621" s="117"/>
      <c r="AP1621" s="117"/>
      <c r="AQ1621" s="117"/>
      <c r="AR1621" s="117"/>
      <c r="AS1621" s="117"/>
      <c r="AT1621" s="117"/>
      <c r="AU1621" s="117"/>
      <c r="AV1621" s="117"/>
      <c r="AW1621" s="117"/>
      <c r="AX1621" s="117"/>
      <c r="AY1621" s="117"/>
      <c r="AZ1621" s="117"/>
      <c r="BA1621" s="117"/>
      <c r="BB1621" s="117"/>
      <c r="BC1621" s="117"/>
      <c r="BD1621" s="117"/>
      <c r="BE1621" s="157"/>
      <c r="BF1621" s="158"/>
      <c r="BG1621" s="157"/>
      <c r="BH1621" s="159"/>
      <c r="BI1621" s="159"/>
      <c r="BJ1621" s="160"/>
    </row>
    <row r="1622" spans="1:62" s="96" customFormat="1" ht="36.75" hidden="1" customHeight="1">
      <c r="B1622" s="122"/>
      <c r="C1622" s="143"/>
      <c r="D1622" s="122"/>
      <c r="E1622" s="122"/>
      <c r="F1622" s="132">
        <v>1</v>
      </c>
      <c r="G1622" s="133" t="s">
        <v>156</v>
      </c>
      <c r="H1622" s="126">
        <v>0</v>
      </c>
      <c r="I1622" s="126">
        <v>0</v>
      </c>
      <c r="J1622" s="127">
        <f>H1622+I1622</f>
        <v>0</v>
      </c>
      <c r="K1622" s="126">
        <v>0</v>
      </c>
      <c r="L1622" s="126">
        <v>0</v>
      </c>
      <c r="M1622" s="127">
        <f>K1622+L1622</f>
        <v>0</v>
      </c>
      <c r="N1622" s="127">
        <f>J1622+M1622</f>
        <v>0</v>
      </c>
      <c r="O1622" s="127"/>
      <c r="P1622" s="127"/>
      <c r="Q1622" s="127"/>
      <c r="R1622" s="127"/>
      <c r="S1622" s="127"/>
      <c r="T1622" s="127"/>
      <c r="U1622" s="127"/>
      <c r="V1622" s="127"/>
      <c r="W1622" s="127"/>
      <c r="X1622" s="127"/>
      <c r="Y1622" s="127"/>
      <c r="Z1622" s="127"/>
      <c r="AA1622" s="127"/>
      <c r="AB1622" s="127"/>
      <c r="AC1622" s="127"/>
      <c r="AD1622" s="127"/>
      <c r="AE1622" s="127"/>
      <c r="AF1622" s="127"/>
      <c r="AG1622" s="127"/>
      <c r="AH1622" s="127"/>
      <c r="AI1622" s="127"/>
      <c r="AJ1622" s="127"/>
      <c r="AK1622" s="127"/>
      <c r="AL1622" s="127"/>
      <c r="AM1622" s="127"/>
      <c r="AN1622" s="127"/>
      <c r="AO1622" s="127"/>
      <c r="AP1622" s="127"/>
      <c r="AQ1622" s="127"/>
      <c r="AR1622" s="127"/>
      <c r="AS1622" s="127"/>
      <c r="AT1622" s="127"/>
      <c r="AU1622" s="127"/>
      <c r="AV1622" s="127"/>
      <c r="AW1622" s="127"/>
      <c r="AX1622" s="127"/>
      <c r="AY1622" s="127"/>
      <c r="AZ1622" s="127"/>
      <c r="BA1622" s="127"/>
      <c r="BB1622" s="127"/>
      <c r="BC1622" s="127"/>
      <c r="BD1622" s="127"/>
      <c r="BE1622" s="128" t="s">
        <v>157</v>
      </c>
      <c r="BF1622" s="134"/>
      <c r="BG1622" s="128"/>
      <c r="BH1622" s="130" t="s">
        <v>34</v>
      </c>
      <c r="BI1622" s="130"/>
      <c r="BJ1622" s="104"/>
    </row>
    <row r="1623" spans="1:62" s="161" customFormat="1" ht="36.75" hidden="1" customHeight="1">
      <c r="B1623" s="114">
        <v>2014</v>
      </c>
      <c r="C1623" s="115">
        <v>8317</v>
      </c>
      <c r="D1623" s="114">
        <v>10</v>
      </c>
      <c r="E1623" s="114">
        <v>372</v>
      </c>
      <c r="F1623" s="114"/>
      <c r="G1623" s="156" t="s">
        <v>158</v>
      </c>
      <c r="H1623" s="117">
        <f>H1624</f>
        <v>0</v>
      </c>
      <c r="I1623" s="117">
        <f t="shared" ref="I1623:N1623" si="3809">I1624</f>
        <v>0</v>
      </c>
      <c r="J1623" s="117">
        <f t="shared" si="3809"/>
        <v>0</v>
      </c>
      <c r="K1623" s="117">
        <f t="shared" si="3809"/>
        <v>0</v>
      </c>
      <c r="L1623" s="117">
        <f t="shared" si="3809"/>
        <v>0</v>
      </c>
      <c r="M1623" s="117">
        <f t="shared" si="3809"/>
        <v>0</v>
      </c>
      <c r="N1623" s="117">
        <f t="shared" si="3809"/>
        <v>0</v>
      </c>
      <c r="O1623" s="117"/>
      <c r="P1623" s="117"/>
      <c r="Q1623" s="117"/>
      <c r="R1623" s="117"/>
      <c r="S1623" s="117"/>
      <c r="T1623" s="117"/>
      <c r="U1623" s="117"/>
      <c r="V1623" s="117"/>
      <c r="W1623" s="117"/>
      <c r="X1623" s="117"/>
      <c r="Y1623" s="117"/>
      <c r="Z1623" s="117"/>
      <c r="AA1623" s="117"/>
      <c r="AB1623" s="117"/>
      <c r="AC1623" s="117"/>
      <c r="AD1623" s="117"/>
      <c r="AE1623" s="117"/>
      <c r="AF1623" s="117"/>
      <c r="AG1623" s="117"/>
      <c r="AH1623" s="117"/>
      <c r="AI1623" s="117"/>
      <c r="AJ1623" s="117"/>
      <c r="AK1623" s="117"/>
      <c r="AL1623" s="117"/>
      <c r="AM1623" s="117"/>
      <c r="AN1623" s="117"/>
      <c r="AO1623" s="117"/>
      <c r="AP1623" s="117"/>
      <c r="AQ1623" s="117"/>
      <c r="AR1623" s="117"/>
      <c r="AS1623" s="117"/>
      <c r="AT1623" s="117"/>
      <c r="AU1623" s="117"/>
      <c r="AV1623" s="117"/>
      <c r="AW1623" s="117"/>
      <c r="AX1623" s="117"/>
      <c r="AY1623" s="117"/>
      <c r="AZ1623" s="117"/>
      <c r="BA1623" s="117"/>
      <c r="BB1623" s="117"/>
      <c r="BC1623" s="117"/>
      <c r="BD1623" s="117"/>
      <c r="BE1623" s="157"/>
      <c r="BF1623" s="158"/>
      <c r="BG1623" s="157"/>
      <c r="BH1623" s="159"/>
      <c r="BI1623" s="159"/>
      <c r="BJ1623" s="160"/>
    </row>
    <row r="1624" spans="1:62" s="96" customFormat="1" ht="36.75" hidden="1" customHeight="1">
      <c r="B1624" s="122"/>
      <c r="C1624" s="143"/>
      <c r="D1624" s="122"/>
      <c r="E1624" s="122"/>
      <c r="F1624" s="132">
        <v>1</v>
      </c>
      <c r="G1624" s="133" t="s">
        <v>159</v>
      </c>
      <c r="H1624" s="126">
        <v>0</v>
      </c>
      <c r="I1624" s="126">
        <v>0</v>
      </c>
      <c r="J1624" s="127">
        <f>H1624+I1624</f>
        <v>0</v>
      </c>
      <c r="K1624" s="126">
        <v>0</v>
      </c>
      <c r="L1624" s="126">
        <v>0</v>
      </c>
      <c r="M1624" s="127">
        <f>K1624+L1624</f>
        <v>0</v>
      </c>
      <c r="N1624" s="127">
        <f>J1624+M1624</f>
        <v>0</v>
      </c>
      <c r="O1624" s="127"/>
      <c r="P1624" s="127"/>
      <c r="Q1624" s="127"/>
      <c r="R1624" s="127"/>
      <c r="S1624" s="127"/>
      <c r="T1624" s="127"/>
      <c r="U1624" s="127"/>
      <c r="V1624" s="127"/>
      <c r="W1624" s="127"/>
      <c r="X1624" s="127"/>
      <c r="Y1624" s="127"/>
      <c r="Z1624" s="127"/>
      <c r="AA1624" s="127"/>
      <c r="AB1624" s="127"/>
      <c r="AC1624" s="127"/>
      <c r="AD1624" s="127"/>
      <c r="AE1624" s="127"/>
      <c r="AF1624" s="127"/>
      <c r="AG1624" s="127"/>
      <c r="AH1624" s="127"/>
      <c r="AI1624" s="127"/>
      <c r="AJ1624" s="127"/>
      <c r="AK1624" s="127"/>
      <c r="AL1624" s="127"/>
      <c r="AM1624" s="127"/>
      <c r="AN1624" s="127"/>
      <c r="AO1624" s="127"/>
      <c r="AP1624" s="127"/>
      <c r="AQ1624" s="127"/>
      <c r="AR1624" s="127"/>
      <c r="AS1624" s="127"/>
      <c r="AT1624" s="127"/>
      <c r="AU1624" s="127"/>
      <c r="AV1624" s="127"/>
      <c r="AW1624" s="127"/>
      <c r="AX1624" s="127"/>
      <c r="AY1624" s="127"/>
      <c r="AZ1624" s="127"/>
      <c r="BA1624" s="127"/>
      <c r="BB1624" s="127"/>
      <c r="BC1624" s="127"/>
      <c r="BD1624" s="127"/>
      <c r="BE1624" s="128" t="s">
        <v>157</v>
      </c>
      <c r="BF1624" s="134"/>
      <c r="BG1624" s="128"/>
      <c r="BH1624" s="130" t="s">
        <v>34</v>
      </c>
      <c r="BI1624" s="130"/>
      <c r="BJ1624" s="104"/>
    </row>
    <row r="1625" spans="1:62" s="161" customFormat="1" ht="36.75" hidden="1" customHeight="1">
      <c r="B1625" s="114">
        <v>2014</v>
      </c>
      <c r="C1625" s="115">
        <v>8317</v>
      </c>
      <c r="D1625" s="114">
        <v>10</v>
      </c>
      <c r="E1625" s="114">
        <v>375</v>
      </c>
      <c r="F1625" s="114"/>
      <c r="G1625" s="156" t="s">
        <v>160</v>
      </c>
      <c r="H1625" s="117">
        <f>H1626</f>
        <v>0</v>
      </c>
      <c r="I1625" s="117">
        <f t="shared" ref="I1625:N1625" si="3810">I1626</f>
        <v>0</v>
      </c>
      <c r="J1625" s="117">
        <f t="shared" si="3810"/>
        <v>0</v>
      </c>
      <c r="K1625" s="117">
        <f t="shared" si="3810"/>
        <v>0</v>
      </c>
      <c r="L1625" s="117">
        <f t="shared" si="3810"/>
        <v>0</v>
      </c>
      <c r="M1625" s="117">
        <f t="shared" si="3810"/>
        <v>0</v>
      </c>
      <c r="N1625" s="117">
        <f t="shared" si="3810"/>
        <v>0</v>
      </c>
      <c r="O1625" s="117"/>
      <c r="P1625" s="117"/>
      <c r="Q1625" s="117"/>
      <c r="R1625" s="117"/>
      <c r="S1625" s="117"/>
      <c r="T1625" s="117"/>
      <c r="U1625" s="117"/>
      <c r="V1625" s="117"/>
      <c r="W1625" s="117"/>
      <c r="X1625" s="117"/>
      <c r="Y1625" s="117"/>
      <c r="Z1625" s="117"/>
      <c r="AA1625" s="117"/>
      <c r="AB1625" s="117"/>
      <c r="AC1625" s="117"/>
      <c r="AD1625" s="117"/>
      <c r="AE1625" s="117"/>
      <c r="AF1625" s="117"/>
      <c r="AG1625" s="117"/>
      <c r="AH1625" s="117"/>
      <c r="AI1625" s="117"/>
      <c r="AJ1625" s="117"/>
      <c r="AK1625" s="117"/>
      <c r="AL1625" s="117"/>
      <c r="AM1625" s="117"/>
      <c r="AN1625" s="117"/>
      <c r="AO1625" s="117"/>
      <c r="AP1625" s="117"/>
      <c r="AQ1625" s="117"/>
      <c r="AR1625" s="117"/>
      <c r="AS1625" s="117"/>
      <c r="AT1625" s="117"/>
      <c r="AU1625" s="117"/>
      <c r="AV1625" s="117"/>
      <c r="AW1625" s="117"/>
      <c r="AX1625" s="117"/>
      <c r="AY1625" s="117"/>
      <c r="AZ1625" s="117"/>
      <c r="BA1625" s="117"/>
      <c r="BB1625" s="117"/>
      <c r="BC1625" s="117"/>
      <c r="BD1625" s="117"/>
      <c r="BE1625" s="157"/>
      <c r="BF1625" s="158"/>
      <c r="BG1625" s="157"/>
      <c r="BH1625" s="159"/>
      <c r="BI1625" s="159"/>
      <c r="BJ1625" s="160"/>
    </row>
    <row r="1626" spans="1:62" s="96" customFormat="1" ht="36.75" hidden="1" customHeight="1">
      <c r="B1626" s="122"/>
      <c r="C1626" s="143"/>
      <c r="D1626" s="122"/>
      <c r="E1626" s="122"/>
      <c r="F1626" s="132">
        <v>1</v>
      </c>
      <c r="G1626" s="133" t="s">
        <v>161</v>
      </c>
      <c r="H1626" s="126">
        <v>0</v>
      </c>
      <c r="I1626" s="126">
        <v>0</v>
      </c>
      <c r="J1626" s="127">
        <f>H1626+I1626</f>
        <v>0</v>
      </c>
      <c r="K1626" s="126">
        <v>0</v>
      </c>
      <c r="L1626" s="126">
        <v>0</v>
      </c>
      <c r="M1626" s="127">
        <f>K1626+L1626</f>
        <v>0</v>
      </c>
      <c r="N1626" s="127">
        <f>J1626+M1626</f>
        <v>0</v>
      </c>
      <c r="O1626" s="127"/>
      <c r="P1626" s="127"/>
      <c r="Q1626" s="127"/>
      <c r="R1626" s="127"/>
      <c r="S1626" s="127"/>
      <c r="T1626" s="127"/>
      <c r="U1626" s="127"/>
      <c r="V1626" s="127"/>
      <c r="W1626" s="127"/>
      <c r="X1626" s="127"/>
      <c r="Y1626" s="127"/>
      <c r="Z1626" s="127"/>
      <c r="AA1626" s="127"/>
      <c r="AB1626" s="127"/>
      <c r="AC1626" s="127"/>
      <c r="AD1626" s="127"/>
      <c r="AE1626" s="127"/>
      <c r="AF1626" s="127"/>
      <c r="AG1626" s="127"/>
      <c r="AH1626" s="127"/>
      <c r="AI1626" s="127"/>
      <c r="AJ1626" s="127"/>
      <c r="AK1626" s="127"/>
      <c r="AL1626" s="127"/>
      <c r="AM1626" s="127"/>
      <c r="AN1626" s="127"/>
      <c r="AO1626" s="127"/>
      <c r="AP1626" s="127"/>
      <c r="AQ1626" s="127"/>
      <c r="AR1626" s="127"/>
      <c r="AS1626" s="127"/>
      <c r="AT1626" s="127"/>
      <c r="AU1626" s="127"/>
      <c r="AV1626" s="127"/>
      <c r="AW1626" s="127"/>
      <c r="AX1626" s="127"/>
      <c r="AY1626" s="127"/>
      <c r="AZ1626" s="127"/>
      <c r="BA1626" s="127"/>
      <c r="BB1626" s="127"/>
      <c r="BC1626" s="127"/>
      <c r="BD1626" s="127"/>
      <c r="BE1626" s="128" t="s">
        <v>157</v>
      </c>
      <c r="BF1626" s="134"/>
      <c r="BG1626" s="128"/>
      <c r="BH1626" s="130" t="s">
        <v>34</v>
      </c>
      <c r="BI1626" s="130"/>
      <c r="BJ1626" s="104"/>
    </row>
    <row r="1627" spans="1:62" s="105" customFormat="1">
      <c r="B1627" s="97">
        <v>2014</v>
      </c>
      <c r="C1627" s="98">
        <v>8317</v>
      </c>
      <c r="D1627" s="97">
        <v>10</v>
      </c>
      <c r="E1627" s="97"/>
      <c r="F1627" s="97"/>
      <c r="G1627" s="99" t="s">
        <v>46</v>
      </c>
      <c r="H1627" s="100">
        <f>H1628+H1639+H1642+H1663</f>
        <v>18340000</v>
      </c>
      <c r="I1627" s="100">
        <f t="shared" ref="I1627:O1627" si="3811">I1628+I1639+I1642+I1663</f>
        <v>3000000</v>
      </c>
      <c r="J1627" s="100">
        <f t="shared" si="3811"/>
        <v>21340000</v>
      </c>
      <c r="K1627" s="100">
        <f t="shared" si="3811"/>
        <v>0</v>
      </c>
      <c r="L1627" s="100">
        <f t="shared" si="3811"/>
        <v>0</v>
      </c>
      <c r="M1627" s="100">
        <f t="shared" si="3811"/>
        <v>0</v>
      </c>
      <c r="N1627" s="100">
        <f t="shared" si="3811"/>
        <v>21340000</v>
      </c>
      <c r="O1627" s="100">
        <f t="shared" si="3811"/>
        <v>0</v>
      </c>
      <c r="P1627" s="100">
        <f t="shared" ref="P1627:BD1627" si="3812">P1628+P1639+P1642+P1663</f>
        <v>0</v>
      </c>
      <c r="Q1627" s="100">
        <f t="shared" si="3812"/>
        <v>0</v>
      </c>
      <c r="R1627" s="100">
        <f t="shared" si="3812"/>
        <v>0</v>
      </c>
      <c r="S1627" s="100">
        <f t="shared" si="3812"/>
        <v>0</v>
      </c>
      <c r="T1627" s="100">
        <f t="shared" si="3812"/>
        <v>0</v>
      </c>
      <c r="U1627" s="100">
        <f t="shared" si="3812"/>
        <v>0</v>
      </c>
      <c r="V1627" s="100">
        <f t="shared" si="3812"/>
        <v>18340000</v>
      </c>
      <c r="W1627" s="100">
        <f t="shared" si="3812"/>
        <v>3000000</v>
      </c>
      <c r="X1627" s="100">
        <f t="shared" si="3812"/>
        <v>21340000</v>
      </c>
      <c r="Y1627" s="100">
        <f t="shared" si="3812"/>
        <v>0</v>
      </c>
      <c r="Z1627" s="100">
        <f t="shared" si="3812"/>
        <v>0</v>
      </c>
      <c r="AA1627" s="100">
        <f t="shared" si="3812"/>
        <v>0</v>
      </c>
      <c r="AB1627" s="100">
        <f t="shared" si="3812"/>
        <v>21340000</v>
      </c>
      <c r="AC1627" s="100">
        <f t="shared" si="3812"/>
        <v>0</v>
      </c>
      <c r="AD1627" s="100">
        <f t="shared" si="3812"/>
        <v>0</v>
      </c>
      <c r="AE1627" s="100">
        <f t="shared" si="3812"/>
        <v>0</v>
      </c>
      <c r="AF1627" s="100">
        <f t="shared" si="3812"/>
        <v>0</v>
      </c>
      <c r="AG1627" s="100">
        <f t="shared" si="3812"/>
        <v>0</v>
      </c>
      <c r="AH1627" s="100">
        <f t="shared" si="3812"/>
        <v>0</v>
      </c>
      <c r="AI1627" s="100">
        <f t="shared" si="3812"/>
        <v>0</v>
      </c>
      <c r="AJ1627" s="100">
        <f t="shared" si="3812"/>
        <v>0</v>
      </c>
      <c r="AK1627" s="100">
        <f t="shared" si="3812"/>
        <v>0</v>
      </c>
      <c r="AL1627" s="100">
        <f t="shared" si="3812"/>
        <v>0</v>
      </c>
      <c r="AM1627" s="100">
        <f t="shared" si="3812"/>
        <v>0</v>
      </c>
      <c r="AN1627" s="100">
        <f t="shared" si="3812"/>
        <v>0</v>
      </c>
      <c r="AO1627" s="100">
        <f t="shared" si="3812"/>
        <v>0</v>
      </c>
      <c r="AP1627" s="100">
        <f t="shared" si="3812"/>
        <v>0</v>
      </c>
      <c r="AQ1627" s="100">
        <f t="shared" si="3812"/>
        <v>0</v>
      </c>
      <c r="AR1627" s="100">
        <f t="shared" si="3812"/>
        <v>0</v>
      </c>
      <c r="AS1627" s="100">
        <f t="shared" si="3812"/>
        <v>0</v>
      </c>
      <c r="AT1627" s="100">
        <f t="shared" si="3812"/>
        <v>0</v>
      </c>
      <c r="AU1627" s="100">
        <f t="shared" si="3812"/>
        <v>0</v>
      </c>
      <c r="AV1627" s="100">
        <f t="shared" si="3812"/>
        <v>0</v>
      </c>
      <c r="AW1627" s="100">
        <f t="shared" si="3812"/>
        <v>0</v>
      </c>
      <c r="AX1627" s="100">
        <f t="shared" si="3812"/>
        <v>18340000</v>
      </c>
      <c r="AY1627" s="100">
        <f t="shared" si="3812"/>
        <v>3000000</v>
      </c>
      <c r="AZ1627" s="100">
        <f t="shared" si="3812"/>
        <v>21340000</v>
      </c>
      <c r="BA1627" s="100">
        <f t="shared" si="3812"/>
        <v>0</v>
      </c>
      <c r="BB1627" s="100">
        <f t="shared" si="3812"/>
        <v>0</v>
      </c>
      <c r="BC1627" s="100">
        <f t="shared" si="3812"/>
        <v>0</v>
      </c>
      <c r="BD1627" s="100">
        <f t="shared" si="3812"/>
        <v>21340000</v>
      </c>
      <c r="BE1627" s="101"/>
      <c r="BF1627" s="102"/>
      <c r="BG1627" s="101"/>
      <c r="BH1627" s="141"/>
      <c r="BI1627" s="141"/>
      <c r="BJ1627" s="104"/>
    </row>
    <row r="1628" spans="1:62" s="113" customFormat="1">
      <c r="B1628" s="106">
        <v>2014</v>
      </c>
      <c r="C1628" s="146">
        <v>8317</v>
      </c>
      <c r="D1628" s="106">
        <v>10</v>
      </c>
      <c r="E1628" s="106"/>
      <c r="F1628" s="106"/>
      <c r="G1628" s="108" t="s">
        <v>47</v>
      </c>
      <c r="H1628" s="109">
        <f>H1629+H1636</f>
        <v>240000</v>
      </c>
      <c r="I1628" s="109">
        <f t="shared" ref="I1628:O1628" si="3813">I1629+I1636</f>
        <v>0</v>
      </c>
      <c r="J1628" s="109">
        <f t="shared" si="3813"/>
        <v>240000</v>
      </c>
      <c r="K1628" s="109">
        <f t="shared" si="3813"/>
        <v>0</v>
      </c>
      <c r="L1628" s="109">
        <f t="shared" si="3813"/>
        <v>0</v>
      </c>
      <c r="M1628" s="109">
        <f t="shared" si="3813"/>
        <v>0</v>
      </c>
      <c r="N1628" s="109">
        <f t="shared" si="3813"/>
        <v>240000</v>
      </c>
      <c r="O1628" s="109">
        <f t="shared" si="3813"/>
        <v>0</v>
      </c>
      <c r="P1628" s="109">
        <f t="shared" ref="P1628:BD1628" si="3814">P1629+P1636</f>
        <v>0</v>
      </c>
      <c r="Q1628" s="109">
        <f t="shared" si="3814"/>
        <v>0</v>
      </c>
      <c r="R1628" s="109">
        <f t="shared" si="3814"/>
        <v>0</v>
      </c>
      <c r="S1628" s="109">
        <f t="shared" si="3814"/>
        <v>0</v>
      </c>
      <c r="T1628" s="109">
        <f t="shared" si="3814"/>
        <v>0</v>
      </c>
      <c r="U1628" s="109">
        <f t="shared" si="3814"/>
        <v>0</v>
      </c>
      <c r="V1628" s="109">
        <f t="shared" si="3814"/>
        <v>240000</v>
      </c>
      <c r="W1628" s="109">
        <f t="shared" si="3814"/>
        <v>0</v>
      </c>
      <c r="X1628" s="109">
        <f t="shared" si="3814"/>
        <v>240000</v>
      </c>
      <c r="Y1628" s="109">
        <f t="shared" si="3814"/>
        <v>0</v>
      </c>
      <c r="Z1628" s="109">
        <f t="shared" si="3814"/>
        <v>0</v>
      </c>
      <c r="AA1628" s="109">
        <f t="shared" si="3814"/>
        <v>0</v>
      </c>
      <c r="AB1628" s="109">
        <f t="shared" si="3814"/>
        <v>240000</v>
      </c>
      <c r="AC1628" s="109">
        <f t="shared" si="3814"/>
        <v>0</v>
      </c>
      <c r="AD1628" s="109">
        <f t="shared" si="3814"/>
        <v>0</v>
      </c>
      <c r="AE1628" s="109">
        <f t="shared" si="3814"/>
        <v>0</v>
      </c>
      <c r="AF1628" s="109">
        <f t="shared" si="3814"/>
        <v>0</v>
      </c>
      <c r="AG1628" s="109">
        <f t="shared" si="3814"/>
        <v>0</v>
      </c>
      <c r="AH1628" s="109">
        <f t="shared" si="3814"/>
        <v>0</v>
      </c>
      <c r="AI1628" s="109">
        <f t="shared" si="3814"/>
        <v>0</v>
      </c>
      <c r="AJ1628" s="109">
        <f t="shared" si="3814"/>
        <v>0</v>
      </c>
      <c r="AK1628" s="109">
        <f t="shared" si="3814"/>
        <v>0</v>
      </c>
      <c r="AL1628" s="109">
        <f t="shared" si="3814"/>
        <v>0</v>
      </c>
      <c r="AM1628" s="109">
        <f t="shared" si="3814"/>
        <v>0</v>
      </c>
      <c r="AN1628" s="109">
        <f t="shared" si="3814"/>
        <v>0</v>
      </c>
      <c r="AO1628" s="109">
        <f t="shared" si="3814"/>
        <v>0</v>
      </c>
      <c r="AP1628" s="109">
        <f t="shared" si="3814"/>
        <v>0</v>
      </c>
      <c r="AQ1628" s="109">
        <f t="shared" si="3814"/>
        <v>0</v>
      </c>
      <c r="AR1628" s="109">
        <f t="shared" si="3814"/>
        <v>0</v>
      </c>
      <c r="AS1628" s="109">
        <f t="shared" si="3814"/>
        <v>0</v>
      </c>
      <c r="AT1628" s="109">
        <f t="shared" si="3814"/>
        <v>0</v>
      </c>
      <c r="AU1628" s="109">
        <f t="shared" si="3814"/>
        <v>0</v>
      </c>
      <c r="AV1628" s="109">
        <f t="shared" si="3814"/>
        <v>0</v>
      </c>
      <c r="AW1628" s="109">
        <f t="shared" si="3814"/>
        <v>0</v>
      </c>
      <c r="AX1628" s="109">
        <f t="shared" si="3814"/>
        <v>240000</v>
      </c>
      <c r="AY1628" s="109">
        <f t="shared" si="3814"/>
        <v>0</v>
      </c>
      <c r="AZ1628" s="109">
        <f t="shared" si="3814"/>
        <v>240000</v>
      </c>
      <c r="BA1628" s="109">
        <f t="shared" si="3814"/>
        <v>0</v>
      </c>
      <c r="BB1628" s="109">
        <f t="shared" si="3814"/>
        <v>0</v>
      </c>
      <c r="BC1628" s="109">
        <f t="shared" si="3814"/>
        <v>0</v>
      </c>
      <c r="BD1628" s="109">
        <f t="shared" si="3814"/>
        <v>240000</v>
      </c>
      <c r="BE1628" s="110"/>
      <c r="BF1628" s="111"/>
      <c r="BG1628" s="110"/>
      <c r="BH1628" s="142"/>
      <c r="BI1628" s="142"/>
      <c r="BJ1628" s="104"/>
    </row>
    <row r="1629" spans="1:62" s="121" customFormat="1" ht="40.5">
      <c r="A1629" s="96"/>
      <c r="B1629" s="114">
        <v>2014</v>
      </c>
      <c r="C1629" s="115">
        <v>8317</v>
      </c>
      <c r="D1629" s="114">
        <v>10</v>
      </c>
      <c r="E1629" s="114">
        <v>515</v>
      </c>
      <c r="F1629" s="114"/>
      <c r="G1629" s="116" t="s">
        <v>68</v>
      </c>
      <c r="H1629" s="117">
        <f>SUM(H1630:H1635)</f>
        <v>240000</v>
      </c>
      <c r="I1629" s="117">
        <f t="shared" ref="I1629:O1629" si="3815">SUM(I1630:I1635)</f>
        <v>0</v>
      </c>
      <c r="J1629" s="117">
        <f t="shared" si="3815"/>
        <v>240000</v>
      </c>
      <c r="K1629" s="117">
        <f t="shared" si="3815"/>
        <v>0</v>
      </c>
      <c r="L1629" s="117">
        <f t="shared" si="3815"/>
        <v>0</v>
      </c>
      <c r="M1629" s="117">
        <f t="shared" si="3815"/>
        <v>0</v>
      </c>
      <c r="N1629" s="117">
        <f t="shared" si="3815"/>
        <v>240000</v>
      </c>
      <c r="O1629" s="117">
        <f t="shared" si="3815"/>
        <v>0</v>
      </c>
      <c r="P1629" s="117">
        <f t="shared" ref="P1629:BD1629" si="3816">SUM(P1630:P1635)</f>
        <v>0</v>
      </c>
      <c r="Q1629" s="117">
        <f t="shared" si="3816"/>
        <v>0</v>
      </c>
      <c r="R1629" s="117">
        <f t="shared" si="3816"/>
        <v>0</v>
      </c>
      <c r="S1629" s="117">
        <f t="shared" si="3816"/>
        <v>0</v>
      </c>
      <c r="T1629" s="117">
        <f t="shared" si="3816"/>
        <v>0</v>
      </c>
      <c r="U1629" s="117">
        <f t="shared" si="3816"/>
        <v>0</v>
      </c>
      <c r="V1629" s="117">
        <f t="shared" si="3816"/>
        <v>240000</v>
      </c>
      <c r="W1629" s="117">
        <f t="shared" si="3816"/>
        <v>0</v>
      </c>
      <c r="X1629" s="117">
        <f t="shared" si="3816"/>
        <v>240000</v>
      </c>
      <c r="Y1629" s="117">
        <f t="shared" si="3816"/>
        <v>0</v>
      </c>
      <c r="Z1629" s="117">
        <f t="shared" si="3816"/>
        <v>0</v>
      </c>
      <c r="AA1629" s="117">
        <f t="shared" si="3816"/>
        <v>0</v>
      </c>
      <c r="AB1629" s="117">
        <f t="shared" si="3816"/>
        <v>240000</v>
      </c>
      <c r="AC1629" s="117">
        <f t="shared" si="3816"/>
        <v>0</v>
      </c>
      <c r="AD1629" s="117">
        <f t="shared" si="3816"/>
        <v>0</v>
      </c>
      <c r="AE1629" s="117">
        <f t="shared" si="3816"/>
        <v>0</v>
      </c>
      <c r="AF1629" s="117">
        <f t="shared" si="3816"/>
        <v>0</v>
      </c>
      <c r="AG1629" s="117">
        <f t="shared" si="3816"/>
        <v>0</v>
      </c>
      <c r="AH1629" s="117">
        <f t="shared" si="3816"/>
        <v>0</v>
      </c>
      <c r="AI1629" s="117">
        <f t="shared" si="3816"/>
        <v>0</v>
      </c>
      <c r="AJ1629" s="117">
        <f t="shared" si="3816"/>
        <v>0</v>
      </c>
      <c r="AK1629" s="117">
        <f t="shared" si="3816"/>
        <v>0</v>
      </c>
      <c r="AL1629" s="117">
        <f t="shared" si="3816"/>
        <v>0</v>
      </c>
      <c r="AM1629" s="117">
        <f t="shared" si="3816"/>
        <v>0</v>
      </c>
      <c r="AN1629" s="117">
        <f t="shared" si="3816"/>
        <v>0</v>
      </c>
      <c r="AO1629" s="117">
        <f t="shared" si="3816"/>
        <v>0</v>
      </c>
      <c r="AP1629" s="117">
        <f t="shared" si="3816"/>
        <v>0</v>
      </c>
      <c r="AQ1629" s="117">
        <f t="shared" si="3816"/>
        <v>0</v>
      </c>
      <c r="AR1629" s="117">
        <f t="shared" si="3816"/>
        <v>0</v>
      </c>
      <c r="AS1629" s="117">
        <f t="shared" si="3816"/>
        <v>0</v>
      </c>
      <c r="AT1629" s="117">
        <f t="shared" si="3816"/>
        <v>0</v>
      </c>
      <c r="AU1629" s="117">
        <f t="shared" si="3816"/>
        <v>0</v>
      </c>
      <c r="AV1629" s="117">
        <f t="shared" si="3816"/>
        <v>0</v>
      </c>
      <c r="AW1629" s="117">
        <f t="shared" si="3816"/>
        <v>0</v>
      </c>
      <c r="AX1629" s="117">
        <f t="shared" si="3816"/>
        <v>240000</v>
      </c>
      <c r="AY1629" s="117">
        <f t="shared" si="3816"/>
        <v>0</v>
      </c>
      <c r="AZ1629" s="117">
        <f t="shared" si="3816"/>
        <v>240000</v>
      </c>
      <c r="BA1629" s="117">
        <f t="shared" si="3816"/>
        <v>0</v>
      </c>
      <c r="BB1629" s="117">
        <f t="shared" si="3816"/>
        <v>0</v>
      </c>
      <c r="BC1629" s="117">
        <f t="shared" si="3816"/>
        <v>0</v>
      </c>
      <c r="BD1629" s="117">
        <f t="shared" si="3816"/>
        <v>240000</v>
      </c>
      <c r="BE1629" s="118"/>
      <c r="BF1629" s="119"/>
      <c r="BG1629" s="118"/>
      <c r="BH1629" s="140"/>
      <c r="BI1629" s="140"/>
      <c r="BJ1629" s="104"/>
    </row>
    <row r="1630" spans="1:62" s="96" customFormat="1" ht="36.75" customHeight="1">
      <c r="B1630" s="122"/>
      <c r="C1630" s="143"/>
      <c r="D1630" s="122"/>
      <c r="E1630" s="122"/>
      <c r="F1630" s="132">
        <v>1</v>
      </c>
      <c r="G1630" s="133" t="s">
        <v>71</v>
      </c>
      <c r="H1630" s="126">
        <v>240000</v>
      </c>
      <c r="I1630" s="126">
        <v>0</v>
      </c>
      <c r="J1630" s="127">
        <f t="shared" ref="J1630:J1635" si="3817">H1630+I1630</f>
        <v>240000</v>
      </c>
      <c r="K1630" s="126">
        <v>0</v>
      </c>
      <c r="L1630" s="126">
        <v>0</v>
      </c>
      <c r="M1630" s="127">
        <f t="shared" ref="M1630:M1635" si="3818">K1630+L1630</f>
        <v>0</v>
      </c>
      <c r="N1630" s="127">
        <f t="shared" ref="N1630:N1635" si="3819">J1630+M1630</f>
        <v>240000</v>
      </c>
      <c r="O1630" s="127">
        <v>0</v>
      </c>
      <c r="P1630" s="127">
        <v>0</v>
      </c>
      <c r="Q1630" s="127">
        <f>+O1630+P1630</f>
        <v>0</v>
      </c>
      <c r="R1630" s="127">
        <v>0</v>
      </c>
      <c r="S1630" s="127">
        <v>0</v>
      </c>
      <c r="T1630" s="127"/>
      <c r="U1630" s="127"/>
      <c r="V1630" s="127">
        <f>H1630+O1630</f>
        <v>240000</v>
      </c>
      <c r="W1630" s="127">
        <f>I1630+P1630</f>
        <v>0</v>
      </c>
      <c r="X1630" s="127">
        <f>V1630+W1630</f>
        <v>240000</v>
      </c>
      <c r="Y1630" s="127">
        <f>K1630+R1630</f>
        <v>0</v>
      </c>
      <c r="Z1630" s="127">
        <f>L1630+S1630</f>
        <v>0</v>
      </c>
      <c r="AA1630" s="127">
        <f>Y1630+Z1630</f>
        <v>0</v>
      </c>
      <c r="AB1630" s="127">
        <f>X1630+AA1630</f>
        <v>240000</v>
      </c>
      <c r="AC1630" s="127">
        <v>0</v>
      </c>
      <c r="AD1630" s="127">
        <v>0</v>
      </c>
      <c r="AE1630" s="127">
        <f>+AC1630+AD1630</f>
        <v>0</v>
      </c>
      <c r="AF1630" s="127">
        <v>0</v>
      </c>
      <c r="AG1630" s="127">
        <v>0</v>
      </c>
      <c r="AH1630" s="127">
        <f>+AF1630+AG1630</f>
        <v>0</v>
      </c>
      <c r="AI1630" s="127">
        <f>+AE1630+AH1630</f>
        <v>0</v>
      </c>
      <c r="AJ1630" s="127">
        <v>0</v>
      </c>
      <c r="AK1630" s="127">
        <v>0</v>
      </c>
      <c r="AL1630" s="127">
        <f>+AJ1630+AK1630</f>
        <v>0</v>
      </c>
      <c r="AM1630" s="127">
        <v>0</v>
      </c>
      <c r="AN1630" s="127">
        <v>0</v>
      </c>
      <c r="AO1630" s="127">
        <f>+AM1630+AN1630</f>
        <v>0</v>
      </c>
      <c r="AP1630" s="127">
        <f>+AL1630+AO1630</f>
        <v>0</v>
      </c>
      <c r="AQ1630" s="127">
        <v>0</v>
      </c>
      <c r="AR1630" s="127">
        <v>0</v>
      </c>
      <c r="AS1630" s="127">
        <f>+AQ1630+AR1630</f>
        <v>0</v>
      </c>
      <c r="AT1630" s="127">
        <v>0</v>
      </c>
      <c r="AU1630" s="127">
        <v>0</v>
      </c>
      <c r="AV1630" s="127">
        <f>+AT1630+AU1630</f>
        <v>0</v>
      </c>
      <c r="AW1630" s="127">
        <f>+AS1630+AV1630</f>
        <v>0</v>
      </c>
      <c r="AX1630" s="127">
        <f>V1630-AC1630-AJ1630-AQ1630</f>
        <v>240000</v>
      </c>
      <c r="AY1630" s="127">
        <f>W1630-AD1630-AK1630-AR1630</f>
        <v>0</v>
      </c>
      <c r="AZ1630" s="127">
        <f>AX1630+AY1630</f>
        <v>240000</v>
      </c>
      <c r="BA1630" s="127">
        <f t="shared" ref="BA1630" si="3820">Y1630-AF1630-AM1630-AT1630</f>
        <v>0</v>
      </c>
      <c r="BB1630" s="127">
        <f t="shared" ref="BB1630" si="3821">Z1630-AG1630-AN1630-AU1630</f>
        <v>0</v>
      </c>
      <c r="BC1630" s="127">
        <f>BA1630+BB1630</f>
        <v>0</v>
      </c>
      <c r="BD1630" s="127">
        <f>AZ1630+BC1630</f>
        <v>240000</v>
      </c>
      <c r="BE1630" s="128" t="s">
        <v>50</v>
      </c>
      <c r="BF1630" s="129">
        <v>20</v>
      </c>
      <c r="BG1630" s="128"/>
      <c r="BH1630" s="152" t="s">
        <v>128</v>
      </c>
      <c r="BI1630" s="152"/>
      <c r="BJ1630" s="104"/>
    </row>
    <row r="1631" spans="1:62" s="96" customFormat="1" ht="36.75" hidden="1" customHeight="1">
      <c r="B1631" s="122"/>
      <c r="C1631" s="143"/>
      <c r="D1631" s="122"/>
      <c r="E1631" s="122"/>
      <c r="F1631" s="132">
        <v>2</v>
      </c>
      <c r="G1631" s="133" t="s">
        <v>724</v>
      </c>
      <c r="H1631" s="126">
        <v>0</v>
      </c>
      <c r="I1631" s="126">
        <v>0</v>
      </c>
      <c r="J1631" s="127">
        <f t="shared" si="3817"/>
        <v>0</v>
      </c>
      <c r="K1631" s="126">
        <v>0</v>
      </c>
      <c r="L1631" s="126">
        <v>0</v>
      </c>
      <c r="M1631" s="127">
        <f t="shared" si="3818"/>
        <v>0</v>
      </c>
      <c r="N1631" s="127">
        <f t="shared" si="3819"/>
        <v>0</v>
      </c>
      <c r="O1631" s="127"/>
      <c r="P1631" s="127"/>
      <c r="Q1631" s="127"/>
      <c r="R1631" s="127"/>
      <c r="S1631" s="127"/>
      <c r="T1631" s="127"/>
      <c r="U1631" s="127"/>
      <c r="V1631" s="127"/>
      <c r="W1631" s="127"/>
      <c r="X1631" s="127"/>
      <c r="Y1631" s="127"/>
      <c r="Z1631" s="127"/>
      <c r="AA1631" s="127"/>
      <c r="AB1631" s="127"/>
      <c r="AC1631" s="127"/>
      <c r="AD1631" s="127"/>
      <c r="AE1631" s="127"/>
      <c r="AF1631" s="127"/>
      <c r="AG1631" s="127"/>
      <c r="AH1631" s="127"/>
      <c r="AI1631" s="127"/>
      <c r="AJ1631" s="127"/>
      <c r="AK1631" s="127"/>
      <c r="AL1631" s="127"/>
      <c r="AM1631" s="127"/>
      <c r="AN1631" s="127"/>
      <c r="AO1631" s="127"/>
      <c r="AP1631" s="127"/>
      <c r="AQ1631" s="127"/>
      <c r="AR1631" s="127"/>
      <c r="AS1631" s="127"/>
      <c r="AT1631" s="127"/>
      <c r="AU1631" s="127"/>
      <c r="AV1631" s="127"/>
      <c r="AW1631" s="127"/>
      <c r="AX1631" s="127"/>
      <c r="AY1631" s="127"/>
      <c r="AZ1631" s="127"/>
      <c r="BA1631" s="127"/>
      <c r="BB1631" s="127"/>
      <c r="BC1631" s="127"/>
      <c r="BD1631" s="127"/>
      <c r="BE1631" s="128" t="s">
        <v>50</v>
      </c>
      <c r="BF1631" s="134"/>
      <c r="BG1631" s="128"/>
      <c r="BH1631" s="152" t="s">
        <v>128</v>
      </c>
      <c r="BI1631" s="152"/>
      <c r="BJ1631" s="104"/>
    </row>
    <row r="1632" spans="1:62" s="96" customFormat="1" ht="36.75" hidden="1" customHeight="1">
      <c r="B1632" s="122"/>
      <c r="C1632" s="143"/>
      <c r="D1632" s="122"/>
      <c r="E1632" s="122"/>
      <c r="F1632" s="132">
        <v>3</v>
      </c>
      <c r="G1632" s="133" t="s">
        <v>73</v>
      </c>
      <c r="H1632" s="126">
        <v>0</v>
      </c>
      <c r="I1632" s="126">
        <v>0</v>
      </c>
      <c r="J1632" s="127">
        <f t="shared" si="3817"/>
        <v>0</v>
      </c>
      <c r="K1632" s="126">
        <v>0</v>
      </c>
      <c r="L1632" s="126">
        <v>0</v>
      </c>
      <c r="M1632" s="127">
        <f t="shared" si="3818"/>
        <v>0</v>
      </c>
      <c r="N1632" s="127">
        <f t="shared" si="3819"/>
        <v>0</v>
      </c>
      <c r="O1632" s="127"/>
      <c r="P1632" s="127"/>
      <c r="Q1632" s="127"/>
      <c r="R1632" s="127"/>
      <c r="S1632" s="127"/>
      <c r="T1632" s="127"/>
      <c r="U1632" s="127"/>
      <c r="V1632" s="127"/>
      <c r="W1632" s="127"/>
      <c r="X1632" s="127"/>
      <c r="Y1632" s="127"/>
      <c r="Z1632" s="127"/>
      <c r="AA1632" s="127"/>
      <c r="AB1632" s="127"/>
      <c r="AC1632" s="127"/>
      <c r="AD1632" s="127"/>
      <c r="AE1632" s="127"/>
      <c r="AF1632" s="127"/>
      <c r="AG1632" s="127"/>
      <c r="AH1632" s="127"/>
      <c r="AI1632" s="127"/>
      <c r="AJ1632" s="127"/>
      <c r="AK1632" s="127"/>
      <c r="AL1632" s="127"/>
      <c r="AM1632" s="127"/>
      <c r="AN1632" s="127"/>
      <c r="AO1632" s="127"/>
      <c r="AP1632" s="127"/>
      <c r="AQ1632" s="127"/>
      <c r="AR1632" s="127"/>
      <c r="AS1632" s="127"/>
      <c r="AT1632" s="127"/>
      <c r="AU1632" s="127"/>
      <c r="AV1632" s="127"/>
      <c r="AW1632" s="127"/>
      <c r="AX1632" s="127"/>
      <c r="AY1632" s="127"/>
      <c r="AZ1632" s="127"/>
      <c r="BA1632" s="127"/>
      <c r="BB1632" s="127"/>
      <c r="BC1632" s="127"/>
      <c r="BD1632" s="127"/>
      <c r="BE1632" s="128" t="s">
        <v>50</v>
      </c>
      <c r="BF1632" s="134"/>
      <c r="BG1632" s="128"/>
      <c r="BH1632" s="152" t="s">
        <v>128</v>
      </c>
      <c r="BI1632" s="152"/>
      <c r="BJ1632" s="104"/>
    </row>
    <row r="1633" spans="2:62" s="96" customFormat="1" ht="36.75" hidden="1" customHeight="1">
      <c r="B1633" s="122"/>
      <c r="C1633" s="143"/>
      <c r="D1633" s="122"/>
      <c r="E1633" s="122"/>
      <c r="F1633" s="132">
        <v>4</v>
      </c>
      <c r="G1633" s="133" t="s">
        <v>794</v>
      </c>
      <c r="H1633" s="126">
        <v>0</v>
      </c>
      <c r="I1633" s="126">
        <v>0</v>
      </c>
      <c r="J1633" s="127">
        <f t="shared" si="3817"/>
        <v>0</v>
      </c>
      <c r="K1633" s="126">
        <v>0</v>
      </c>
      <c r="L1633" s="126">
        <v>0</v>
      </c>
      <c r="M1633" s="127">
        <f t="shared" si="3818"/>
        <v>0</v>
      </c>
      <c r="N1633" s="127">
        <f t="shared" si="3819"/>
        <v>0</v>
      </c>
      <c r="O1633" s="127"/>
      <c r="P1633" s="127"/>
      <c r="Q1633" s="127"/>
      <c r="R1633" s="127"/>
      <c r="S1633" s="127"/>
      <c r="T1633" s="127"/>
      <c r="U1633" s="127"/>
      <c r="V1633" s="127"/>
      <c r="W1633" s="127"/>
      <c r="X1633" s="127"/>
      <c r="Y1633" s="127"/>
      <c r="Z1633" s="127"/>
      <c r="AA1633" s="127"/>
      <c r="AB1633" s="127"/>
      <c r="AC1633" s="127"/>
      <c r="AD1633" s="127"/>
      <c r="AE1633" s="127"/>
      <c r="AF1633" s="127"/>
      <c r="AG1633" s="127"/>
      <c r="AH1633" s="127"/>
      <c r="AI1633" s="127"/>
      <c r="AJ1633" s="127"/>
      <c r="AK1633" s="127"/>
      <c r="AL1633" s="127"/>
      <c r="AM1633" s="127"/>
      <c r="AN1633" s="127"/>
      <c r="AO1633" s="127"/>
      <c r="AP1633" s="127"/>
      <c r="AQ1633" s="127"/>
      <c r="AR1633" s="127"/>
      <c r="AS1633" s="127"/>
      <c r="AT1633" s="127"/>
      <c r="AU1633" s="127"/>
      <c r="AV1633" s="127"/>
      <c r="AW1633" s="127"/>
      <c r="AX1633" s="127"/>
      <c r="AY1633" s="127"/>
      <c r="AZ1633" s="127"/>
      <c r="BA1633" s="127"/>
      <c r="BB1633" s="127"/>
      <c r="BC1633" s="127"/>
      <c r="BD1633" s="127"/>
      <c r="BE1633" s="128" t="s">
        <v>50</v>
      </c>
      <c r="BF1633" s="134"/>
      <c r="BG1633" s="128"/>
      <c r="BH1633" s="152" t="s">
        <v>128</v>
      </c>
      <c r="BI1633" s="152"/>
      <c r="BJ1633" s="104"/>
    </row>
    <row r="1634" spans="2:62" s="96" customFormat="1" ht="36.75" hidden="1" customHeight="1">
      <c r="B1634" s="122"/>
      <c r="C1634" s="143"/>
      <c r="D1634" s="122"/>
      <c r="E1634" s="122"/>
      <c r="F1634" s="132">
        <v>5</v>
      </c>
      <c r="G1634" s="133" t="s">
        <v>76</v>
      </c>
      <c r="H1634" s="126">
        <v>0</v>
      </c>
      <c r="I1634" s="126">
        <v>0</v>
      </c>
      <c r="J1634" s="127">
        <f t="shared" si="3817"/>
        <v>0</v>
      </c>
      <c r="K1634" s="126">
        <v>0</v>
      </c>
      <c r="L1634" s="126">
        <v>0</v>
      </c>
      <c r="M1634" s="127">
        <f t="shared" si="3818"/>
        <v>0</v>
      </c>
      <c r="N1634" s="127">
        <f t="shared" si="3819"/>
        <v>0</v>
      </c>
      <c r="O1634" s="127"/>
      <c r="P1634" s="127"/>
      <c r="Q1634" s="127"/>
      <c r="R1634" s="127"/>
      <c r="S1634" s="127"/>
      <c r="T1634" s="127"/>
      <c r="U1634" s="127"/>
      <c r="V1634" s="127"/>
      <c r="W1634" s="127"/>
      <c r="X1634" s="127"/>
      <c r="Y1634" s="127"/>
      <c r="Z1634" s="127"/>
      <c r="AA1634" s="127"/>
      <c r="AB1634" s="127"/>
      <c r="AC1634" s="127"/>
      <c r="AD1634" s="127"/>
      <c r="AE1634" s="127"/>
      <c r="AF1634" s="127"/>
      <c r="AG1634" s="127"/>
      <c r="AH1634" s="127"/>
      <c r="AI1634" s="127"/>
      <c r="AJ1634" s="127"/>
      <c r="AK1634" s="127"/>
      <c r="AL1634" s="127"/>
      <c r="AM1634" s="127"/>
      <c r="AN1634" s="127"/>
      <c r="AO1634" s="127"/>
      <c r="AP1634" s="127"/>
      <c r="AQ1634" s="127"/>
      <c r="AR1634" s="127"/>
      <c r="AS1634" s="127"/>
      <c r="AT1634" s="127"/>
      <c r="AU1634" s="127"/>
      <c r="AV1634" s="127"/>
      <c r="AW1634" s="127"/>
      <c r="AX1634" s="127"/>
      <c r="AY1634" s="127"/>
      <c r="AZ1634" s="127"/>
      <c r="BA1634" s="127"/>
      <c r="BB1634" s="127"/>
      <c r="BC1634" s="127"/>
      <c r="BD1634" s="127"/>
      <c r="BE1634" s="128" t="s">
        <v>50</v>
      </c>
      <c r="BF1634" s="134"/>
      <c r="BG1634" s="128"/>
      <c r="BH1634" s="152" t="s">
        <v>128</v>
      </c>
      <c r="BI1634" s="152"/>
      <c r="BJ1634" s="104"/>
    </row>
    <row r="1635" spans="2:62" s="96" customFormat="1" ht="36.75" hidden="1" customHeight="1">
      <c r="B1635" s="122"/>
      <c r="C1635" s="143"/>
      <c r="D1635" s="122"/>
      <c r="E1635" s="122"/>
      <c r="F1635" s="132">
        <v>6</v>
      </c>
      <c r="G1635" s="133" t="s">
        <v>625</v>
      </c>
      <c r="H1635" s="126">
        <v>0</v>
      </c>
      <c r="I1635" s="126">
        <v>0</v>
      </c>
      <c r="J1635" s="127">
        <f t="shared" si="3817"/>
        <v>0</v>
      </c>
      <c r="K1635" s="126">
        <v>0</v>
      </c>
      <c r="L1635" s="126">
        <v>0</v>
      </c>
      <c r="M1635" s="127">
        <f t="shared" si="3818"/>
        <v>0</v>
      </c>
      <c r="N1635" s="127">
        <f t="shared" si="3819"/>
        <v>0</v>
      </c>
      <c r="O1635" s="127"/>
      <c r="P1635" s="127"/>
      <c r="Q1635" s="127"/>
      <c r="R1635" s="127"/>
      <c r="S1635" s="127"/>
      <c r="T1635" s="127"/>
      <c r="U1635" s="127"/>
      <c r="V1635" s="127"/>
      <c r="W1635" s="127"/>
      <c r="X1635" s="127"/>
      <c r="Y1635" s="127"/>
      <c r="Z1635" s="127"/>
      <c r="AA1635" s="127"/>
      <c r="AB1635" s="127"/>
      <c r="AC1635" s="127"/>
      <c r="AD1635" s="127"/>
      <c r="AE1635" s="127"/>
      <c r="AF1635" s="127"/>
      <c r="AG1635" s="127"/>
      <c r="AH1635" s="127"/>
      <c r="AI1635" s="127"/>
      <c r="AJ1635" s="127"/>
      <c r="AK1635" s="127"/>
      <c r="AL1635" s="127"/>
      <c r="AM1635" s="127"/>
      <c r="AN1635" s="127"/>
      <c r="AO1635" s="127"/>
      <c r="AP1635" s="127"/>
      <c r="AQ1635" s="127"/>
      <c r="AR1635" s="127"/>
      <c r="AS1635" s="127"/>
      <c r="AT1635" s="127"/>
      <c r="AU1635" s="127"/>
      <c r="AV1635" s="127"/>
      <c r="AW1635" s="127"/>
      <c r="AX1635" s="127"/>
      <c r="AY1635" s="127"/>
      <c r="AZ1635" s="127"/>
      <c r="BA1635" s="127"/>
      <c r="BB1635" s="127"/>
      <c r="BC1635" s="127"/>
      <c r="BD1635" s="127"/>
      <c r="BE1635" s="128" t="s">
        <v>50</v>
      </c>
      <c r="BF1635" s="134"/>
      <c r="BG1635" s="128"/>
      <c r="BH1635" s="152" t="s">
        <v>128</v>
      </c>
      <c r="BI1635" s="152"/>
      <c r="BJ1635" s="104"/>
    </row>
    <row r="1636" spans="2:62" s="121" customFormat="1" hidden="1">
      <c r="B1636" s="114">
        <v>2014</v>
      </c>
      <c r="C1636" s="115">
        <v>8317</v>
      </c>
      <c r="D1636" s="114">
        <v>10</v>
      </c>
      <c r="E1636" s="114">
        <v>519</v>
      </c>
      <c r="F1636" s="114"/>
      <c r="G1636" s="116" t="s">
        <v>79</v>
      </c>
      <c r="H1636" s="117">
        <f>H1637+H1638</f>
        <v>0</v>
      </c>
      <c r="I1636" s="117">
        <f t="shared" ref="I1636:N1636" si="3822">I1637+I1638</f>
        <v>0</v>
      </c>
      <c r="J1636" s="117">
        <f t="shared" si="3822"/>
        <v>0</v>
      </c>
      <c r="K1636" s="117">
        <f t="shared" si="3822"/>
        <v>0</v>
      </c>
      <c r="L1636" s="117">
        <f t="shared" si="3822"/>
        <v>0</v>
      </c>
      <c r="M1636" s="117">
        <f t="shared" si="3822"/>
        <v>0</v>
      </c>
      <c r="N1636" s="117">
        <f t="shared" si="3822"/>
        <v>0</v>
      </c>
      <c r="O1636" s="117"/>
      <c r="P1636" s="117"/>
      <c r="Q1636" s="117"/>
      <c r="R1636" s="117"/>
      <c r="S1636" s="117"/>
      <c r="T1636" s="117"/>
      <c r="U1636" s="117"/>
      <c r="V1636" s="117"/>
      <c r="W1636" s="117"/>
      <c r="X1636" s="117"/>
      <c r="Y1636" s="117"/>
      <c r="Z1636" s="117"/>
      <c r="AA1636" s="117"/>
      <c r="AB1636" s="117"/>
      <c r="AC1636" s="117"/>
      <c r="AD1636" s="117"/>
      <c r="AE1636" s="117"/>
      <c r="AF1636" s="117"/>
      <c r="AG1636" s="117"/>
      <c r="AH1636" s="117"/>
      <c r="AI1636" s="117"/>
      <c r="AJ1636" s="117"/>
      <c r="AK1636" s="117"/>
      <c r="AL1636" s="117"/>
      <c r="AM1636" s="117"/>
      <c r="AN1636" s="117"/>
      <c r="AO1636" s="117"/>
      <c r="AP1636" s="117"/>
      <c r="AQ1636" s="117"/>
      <c r="AR1636" s="117"/>
      <c r="AS1636" s="117"/>
      <c r="AT1636" s="117"/>
      <c r="AU1636" s="117"/>
      <c r="AV1636" s="117"/>
      <c r="AW1636" s="117"/>
      <c r="AX1636" s="117"/>
      <c r="AY1636" s="117"/>
      <c r="AZ1636" s="117"/>
      <c r="BA1636" s="117"/>
      <c r="BB1636" s="117"/>
      <c r="BC1636" s="117"/>
      <c r="BD1636" s="117"/>
      <c r="BE1636" s="118"/>
      <c r="BF1636" s="119"/>
      <c r="BG1636" s="118"/>
      <c r="BH1636" s="140"/>
      <c r="BI1636" s="140"/>
      <c r="BJ1636" s="104"/>
    </row>
    <row r="1637" spans="2:62" s="96" customFormat="1" ht="36.75" hidden="1" customHeight="1">
      <c r="B1637" s="122"/>
      <c r="C1637" s="143"/>
      <c r="D1637" s="122"/>
      <c r="E1637" s="122"/>
      <c r="F1637" s="132">
        <v>1</v>
      </c>
      <c r="G1637" s="133" t="s">
        <v>93</v>
      </c>
      <c r="H1637" s="126">
        <v>0</v>
      </c>
      <c r="I1637" s="126">
        <v>0</v>
      </c>
      <c r="J1637" s="127">
        <f>H1637+I1637</f>
        <v>0</v>
      </c>
      <c r="K1637" s="126">
        <v>0</v>
      </c>
      <c r="L1637" s="126">
        <v>0</v>
      </c>
      <c r="M1637" s="127">
        <f>K1637+L1637</f>
        <v>0</v>
      </c>
      <c r="N1637" s="127">
        <f>J1637+M1637</f>
        <v>0</v>
      </c>
      <c r="O1637" s="127"/>
      <c r="P1637" s="127"/>
      <c r="Q1637" s="127"/>
      <c r="R1637" s="127"/>
      <c r="S1637" s="127"/>
      <c r="T1637" s="127"/>
      <c r="U1637" s="127"/>
      <c r="V1637" s="127"/>
      <c r="W1637" s="127"/>
      <c r="X1637" s="127"/>
      <c r="Y1637" s="127"/>
      <c r="Z1637" s="127"/>
      <c r="AA1637" s="127"/>
      <c r="AB1637" s="127"/>
      <c r="AC1637" s="127"/>
      <c r="AD1637" s="127"/>
      <c r="AE1637" s="127"/>
      <c r="AF1637" s="127"/>
      <c r="AG1637" s="127"/>
      <c r="AH1637" s="127"/>
      <c r="AI1637" s="127"/>
      <c r="AJ1637" s="127"/>
      <c r="AK1637" s="127"/>
      <c r="AL1637" s="127"/>
      <c r="AM1637" s="127"/>
      <c r="AN1637" s="127"/>
      <c r="AO1637" s="127"/>
      <c r="AP1637" s="127"/>
      <c r="AQ1637" s="127"/>
      <c r="AR1637" s="127"/>
      <c r="AS1637" s="127"/>
      <c r="AT1637" s="127"/>
      <c r="AU1637" s="127"/>
      <c r="AV1637" s="127"/>
      <c r="AW1637" s="127"/>
      <c r="AX1637" s="127"/>
      <c r="AY1637" s="127"/>
      <c r="AZ1637" s="127"/>
      <c r="BA1637" s="127"/>
      <c r="BB1637" s="127"/>
      <c r="BC1637" s="127"/>
      <c r="BD1637" s="127"/>
      <c r="BE1637" s="128" t="s">
        <v>50</v>
      </c>
      <c r="BF1637" s="134"/>
      <c r="BG1637" s="128"/>
      <c r="BH1637" s="152" t="s">
        <v>128</v>
      </c>
      <c r="BI1637" s="152"/>
      <c r="BJ1637" s="104"/>
    </row>
    <row r="1638" spans="2:62" s="96" customFormat="1" hidden="1">
      <c r="B1638" s="122"/>
      <c r="C1638" s="143"/>
      <c r="D1638" s="122"/>
      <c r="E1638" s="122"/>
      <c r="F1638" s="132">
        <v>2</v>
      </c>
      <c r="G1638" s="133" t="s">
        <v>931</v>
      </c>
      <c r="H1638" s="126">
        <v>0</v>
      </c>
      <c r="I1638" s="126">
        <v>0</v>
      </c>
      <c r="J1638" s="127">
        <f>H1638+I1638</f>
        <v>0</v>
      </c>
      <c r="K1638" s="126">
        <v>0</v>
      </c>
      <c r="L1638" s="126">
        <v>0</v>
      </c>
      <c r="M1638" s="127">
        <f>K1638+L1638</f>
        <v>0</v>
      </c>
      <c r="N1638" s="127">
        <f>J1638+M1638</f>
        <v>0</v>
      </c>
      <c r="O1638" s="127"/>
      <c r="P1638" s="127"/>
      <c r="Q1638" s="127"/>
      <c r="R1638" s="127"/>
      <c r="S1638" s="127"/>
      <c r="T1638" s="127"/>
      <c r="U1638" s="127"/>
      <c r="V1638" s="127"/>
      <c r="W1638" s="127"/>
      <c r="X1638" s="127"/>
      <c r="Y1638" s="127"/>
      <c r="Z1638" s="127"/>
      <c r="AA1638" s="127"/>
      <c r="AB1638" s="127"/>
      <c r="AC1638" s="127"/>
      <c r="AD1638" s="127"/>
      <c r="AE1638" s="127"/>
      <c r="AF1638" s="127"/>
      <c r="AG1638" s="127"/>
      <c r="AH1638" s="127"/>
      <c r="AI1638" s="127"/>
      <c r="AJ1638" s="127"/>
      <c r="AK1638" s="127"/>
      <c r="AL1638" s="127"/>
      <c r="AM1638" s="127"/>
      <c r="AN1638" s="127"/>
      <c r="AO1638" s="127"/>
      <c r="AP1638" s="127"/>
      <c r="AQ1638" s="127"/>
      <c r="AR1638" s="127"/>
      <c r="AS1638" s="127"/>
      <c r="AT1638" s="127"/>
      <c r="AU1638" s="127"/>
      <c r="AV1638" s="127"/>
      <c r="AW1638" s="127"/>
      <c r="AX1638" s="127"/>
      <c r="AY1638" s="127"/>
      <c r="AZ1638" s="127"/>
      <c r="BA1638" s="127"/>
      <c r="BB1638" s="127"/>
      <c r="BC1638" s="127"/>
      <c r="BD1638" s="127"/>
      <c r="BE1638" s="128" t="s">
        <v>50</v>
      </c>
      <c r="BF1638" s="134"/>
      <c r="BG1638" s="128"/>
      <c r="BH1638" s="152" t="s">
        <v>128</v>
      </c>
      <c r="BI1638" s="152"/>
      <c r="BJ1638" s="104"/>
    </row>
    <row r="1639" spans="2:62" s="113" customFormat="1" ht="36.75" hidden="1" customHeight="1">
      <c r="B1639" s="106">
        <v>2014</v>
      </c>
      <c r="C1639" s="146">
        <v>8317</v>
      </c>
      <c r="D1639" s="106">
        <v>10</v>
      </c>
      <c r="E1639" s="106"/>
      <c r="F1639" s="106"/>
      <c r="G1639" s="108" t="s">
        <v>263</v>
      </c>
      <c r="H1639" s="109">
        <f>H1640</f>
        <v>0</v>
      </c>
      <c r="I1639" s="109">
        <f t="shared" ref="I1639:N1640" si="3823">I1640</f>
        <v>0</v>
      </c>
      <c r="J1639" s="109">
        <f t="shared" si="3823"/>
        <v>0</v>
      </c>
      <c r="K1639" s="109">
        <f t="shared" si="3823"/>
        <v>0</v>
      </c>
      <c r="L1639" s="109">
        <f t="shared" si="3823"/>
        <v>0</v>
      </c>
      <c r="M1639" s="109">
        <f t="shared" si="3823"/>
        <v>0</v>
      </c>
      <c r="N1639" s="109">
        <f t="shared" si="3823"/>
        <v>0</v>
      </c>
      <c r="O1639" s="109"/>
      <c r="P1639" s="109"/>
      <c r="Q1639" s="109"/>
      <c r="R1639" s="109"/>
      <c r="S1639" s="109"/>
      <c r="T1639" s="109"/>
      <c r="U1639" s="109"/>
      <c r="V1639" s="109"/>
      <c r="W1639" s="109"/>
      <c r="X1639" s="109"/>
      <c r="Y1639" s="109"/>
      <c r="Z1639" s="109"/>
      <c r="AA1639" s="109"/>
      <c r="AB1639" s="109"/>
      <c r="AC1639" s="109"/>
      <c r="AD1639" s="109"/>
      <c r="AE1639" s="109"/>
      <c r="AF1639" s="109"/>
      <c r="AG1639" s="109"/>
      <c r="AH1639" s="109"/>
      <c r="AI1639" s="109"/>
      <c r="AJ1639" s="109"/>
      <c r="AK1639" s="109"/>
      <c r="AL1639" s="109"/>
      <c r="AM1639" s="109"/>
      <c r="AN1639" s="109"/>
      <c r="AO1639" s="109"/>
      <c r="AP1639" s="109"/>
      <c r="AQ1639" s="109"/>
      <c r="AR1639" s="109"/>
      <c r="AS1639" s="109"/>
      <c r="AT1639" s="109"/>
      <c r="AU1639" s="109"/>
      <c r="AV1639" s="109"/>
      <c r="AW1639" s="109"/>
      <c r="AX1639" s="109"/>
      <c r="AY1639" s="109"/>
      <c r="AZ1639" s="109"/>
      <c r="BA1639" s="109"/>
      <c r="BB1639" s="109"/>
      <c r="BC1639" s="109"/>
      <c r="BD1639" s="109"/>
      <c r="BE1639" s="110"/>
      <c r="BF1639" s="111"/>
      <c r="BG1639" s="110"/>
      <c r="BH1639" s="142"/>
      <c r="BI1639" s="142"/>
      <c r="BJ1639" s="104"/>
    </row>
    <row r="1640" spans="2:62" s="121" customFormat="1" ht="36.75" hidden="1" customHeight="1">
      <c r="B1640" s="114">
        <v>2014</v>
      </c>
      <c r="C1640" s="115">
        <v>8317</v>
      </c>
      <c r="D1640" s="114">
        <v>10</v>
      </c>
      <c r="E1640" s="114">
        <v>541</v>
      </c>
      <c r="F1640" s="114"/>
      <c r="G1640" s="116" t="s">
        <v>89</v>
      </c>
      <c r="H1640" s="117">
        <f>H1641</f>
        <v>0</v>
      </c>
      <c r="I1640" s="117">
        <f t="shared" si="3823"/>
        <v>0</v>
      </c>
      <c r="J1640" s="117">
        <f t="shared" si="3823"/>
        <v>0</v>
      </c>
      <c r="K1640" s="117">
        <f t="shared" si="3823"/>
        <v>0</v>
      </c>
      <c r="L1640" s="117">
        <f t="shared" si="3823"/>
        <v>0</v>
      </c>
      <c r="M1640" s="117">
        <f t="shared" si="3823"/>
        <v>0</v>
      </c>
      <c r="N1640" s="117">
        <f t="shared" si="3823"/>
        <v>0</v>
      </c>
      <c r="O1640" s="117"/>
      <c r="P1640" s="117"/>
      <c r="Q1640" s="117"/>
      <c r="R1640" s="117"/>
      <c r="S1640" s="117"/>
      <c r="T1640" s="117"/>
      <c r="U1640" s="117"/>
      <c r="V1640" s="117"/>
      <c r="W1640" s="117"/>
      <c r="X1640" s="117"/>
      <c r="Y1640" s="117"/>
      <c r="Z1640" s="117"/>
      <c r="AA1640" s="117"/>
      <c r="AB1640" s="117"/>
      <c r="AC1640" s="117"/>
      <c r="AD1640" s="117"/>
      <c r="AE1640" s="117"/>
      <c r="AF1640" s="117"/>
      <c r="AG1640" s="117"/>
      <c r="AH1640" s="117"/>
      <c r="AI1640" s="117"/>
      <c r="AJ1640" s="117"/>
      <c r="AK1640" s="117"/>
      <c r="AL1640" s="117"/>
      <c r="AM1640" s="117"/>
      <c r="AN1640" s="117"/>
      <c r="AO1640" s="117"/>
      <c r="AP1640" s="117"/>
      <c r="AQ1640" s="117"/>
      <c r="AR1640" s="117"/>
      <c r="AS1640" s="117"/>
      <c r="AT1640" s="117"/>
      <c r="AU1640" s="117"/>
      <c r="AV1640" s="117"/>
      <c r="AW1640" s="117"/>
      <c r="AX1640" s="117"/>
      <c r="AY1640" s="117"/>
      <c r="AZ1640" s="117"/>
      <c r="BA1640" s="117"/>
      <c r="BB1640" s="117"/>
      <c r="BC1640" s="117"/>
      <c r="BD1640" s="117"/>
      <c r="BE1640" s="118"/>
      <c r="BF1640" s="119"/>
      <c r="BG1640" s="118"/>
      <c r="BH1640" s="140"/>
      <c r="BI1640" s="140"/>
      <c r="BJ1640" s="104"/>
    </row>
    <row r="1641" spans="2:62" s="96" customFormat="1" ht="36.75" hidden="1" customHeight="1">
      <c r="B1641" s="122"/>
      <c r="C1641" s="143"/>
      <c r="D1641" s="122"/>
      <c r="E1641" s="122"/>
      <c r="F1641" s="132">
        <v>1</v>
      </c>
      <c r="G1641" s="133" t="s">
        <v>445</v>
      </c>
      <c r="H1641" s="126">
        <v>0</v>
      </c>
      <c r="I1641" s="126">
        <v>0</v>
      </c>
      <c r="J1641" s="127">
        <f>H1641+I1641</f>
        <v>0</v>
      </c>
      <c r="K1641" s="126">
        <v>0</v>
      </c>
      <c r="L1641" s="126">
        <v>0</v>
      </c>
      <c r="M1641" s="127">
        <f>K1641+L1641</f>
        <v>0</v>
      </c>
      <c r="N1641" s="127">
        <f>J1641+M1641</f>
        <v>0</v>
      </c>
      <c r="O1641" s="127"/>
      <c r="P1641" s="127"/>
      <c r="Q1641" s="127"/>
      <c r="R1641" s="127"/>
      <c r="S1641" s="127"/>
      <c r="T1641" s="127"/>
      <c r="U1641" s="127"/>
      <c r="V1641" s="127"/>
      <c r="W1641" s="127"/>
      <c r="X1641" s="127"/>
      <c r="Y1641" s="127"/>
      <c r="Z1641" s="127"/>
      <c r="AA1641" s="127"/>
      <c r="AB1641" s="127"/>
      <c r="AC1641" s="127"/>
      <c r="AD1641" s="127"/>
      <c r="AE1641" s="127"/>
      <c r="AF1641" s="127"/>
      <c r="AG1641" s="127"/>
      <c r="AH1641" s="127"/>
      <c r="AI1641" s="127"/>
      <c r="AJ1641" s="127"/>
      <c r="AK1641" s="127"/>
      <c r="AL1641" s="127"/>
      <c r="AM1641" s="127"/>
      <c r="AN1641" s="127"/>
      <c r="AO1641" s="127"/>
      <c r="AP1641" s="127"/>
      <c r="AQ1641" s="127"/>
      <c r="AR1641" s="127"/>
      <c r="AS1641" s="127"/>
      <c r="AT1641" s="127"/>
      <c r="AU1641" s="127"/>
      <c r="AV1641" s="127"/>
      <c r="AW1641" s="127"/>
      <c r="AX1641" s="127"/>
      <c r="AY1641" s="127"/>
      <c r="AZ1641" s="127"/>
      <c r="BA1641" s="127"/>
      <c r="BB1641" s="127"/>
      <c r="BC1641" s="127"/>
      <c r="BD1641" s="127"/>
      <c r="BE1641" s="263" t="s">
        <v>50</v>
      </c>
      <c r="BF1641" s="134">
        <v>0</v>
      </c>
      <c r="BG1641" s="128"/>
      <c r="BH1641" s="130" t="s">
        <v>34</v>
      </c>
      <c r="BI1641" s="130"/>
      <c r="BJ1641" s="104" t="s">
        <v>932</v>
      </c>
    </row>
    <row r="1642" spans="2:62" s="113" customFormat="1">
      <c r="B1642" s="106">
        <v>2014</v>
      </c>
      <c r="C1642" s="146">
        <v>8317</v>
      </c>
      <c r="D1642" s="106">
        <v>10</v>
      </c>
      <c r="E1642" s="106"/>
      <c r="F1642" s="106"/>
      <c r="G1642" s="108" t="s">
        <v>662</v>
      </c>
      <c r="H1642" s="109">
        <f>H1643+H1645+H1656</f>
        <v>18100000</v>
      </c>
      <c r="I1642" s="109">
        <f t="shared" ref="I1642:O1642" si="3824">I1643+I1645+I1656</f>
        <v>3000000</v>
      </c>
      <c r="J1642" s="109">
        <f t="shared" si="3824"/>
        <v>21100000</v>
      </c>
      <c r="K1642" s="109">
        <f t="shared" si="3824"/>
        <v>0</v>
      </c>
      <c r="L1642" s="109">
        <f t="shared" si="3824"/>
        <v>0</v>
      </c>
      <c r="M1642" s="109">
        <f t="shared" si="3824"/>
        <v>0</v>
      </c>
      <c r="N1642" s="109">
        <f t="shared" si="3824"/>
        <v>21100000</v>
      </c>
      <c r="O1642" s="109">
        <f t="shared" si="3824"/>
        <v>0</v>
      </c>
      <c r="P1642" s="109">
        <f t="shared" ref="P1642:BD1642" si="3825">P1643+P1645+P1656</f>
        <v>0</v>
      </c>
      <c r="Q1642" s="109">
        <f t="shared" si="3825"/>
        <v>0</v>
      </c>
      <c r="R1642" s="109">
        <f t="shared" si="3825"/>
        <v>0</v>
      </c>
      <c r="S1642" s="109">
        <f t="shared" si="3825"/>
        <v>0</v>
      </c>
      <c r="T1642" s="109">
        <f t="shared" si="3825"/>
        <v>0</v>
      </c>
      <c r="U1642" s="109">
        <f t="shared" si="3825"/>
        <v>0</v>
      </c>
      <c r="V1642" s="109">
        <f t="shared" si="3825"/>
        <v>18100000</v>
      </c>
      <c r="W1642" s="109">
        <f t="shared" si="3825"/>
        <v>3000000</v>
      </c>
      <c r="X1642" s="109">
        <f t="shared" si="3825"/>
        <v>21100000</v>
      </c>
      <c r="Y1642" s="109">
        <f t="shared" si="3825"/>
        <v>0</v>
      </c>
      <c r="Z1642" s="109">
        <f t="shared" si="3825"/>
        <v>0</v>
      </c>
      <c r="AA1642" s="109">
        <f t="shared" si="3825"/>
        <v>0</v>
      </c>
      <c r="AB1642" s="109">
        <f t="shared" si="3825"/>
        <v>21100000</v>
      </c>
      <c r="AC1642" s="109">
        <f t="shared" si="3825"/>
        <v>0</v>
      </c>
      <c r="AD1642" s="109">
        <f t="shared" si="3825"/>
        <v>0</v>
      </c>
      <c r="AE1642" s="109">
        <f t="shared" si="3825"/>
        <v>0</v>
      </c>
      <c r="AF1642" s="109">
        <f t="shared" si="3825"/>
        <v>0</v>
      </c>
      <c r="AG1642" s="109">
        <f t="shared" si="3825"/>
        <v>0</v>
      </c>
      <c r="AH1642" s="109">
        <f t="shared" si="3825"/>
        <v>0</v>
      </c>
      <c r="AI1642" s="109">
        <f t="shared" si="3825"/>
        <v>0</v>
      </c>
      <c r="AJ1642" s="109">
        <f t="shared" si="3825"/>
        <v>0</v>
      </c>
      <c r="AK1642" s="109">
        <f t="shared" si="3825"/>
        <v>0</v>
      </c>
      <c r="AL1642" s="109">
        <f t="shared" si="3825"/>
        <v>0</v>
      </c>
      <c r="AM1642" s="109">
        <f t="shared" si="3825"/>
        <v>0</v>
      </c>
      <c r="AN1642" s="109">
        <f t="shared" si="3825"/>
        <v>0</v>
      </c>
      <c r="AO1642" s="109">
        <f t="shared" si="3825"/>
        <v>0</v>
      </c>
      <c r="AP1642" s="109">
        <f t="shared" si="3825"/>
        <v>0</v>
      </c>
      <c r="AQ1642" s="109">
        <f t="shared" si="3825"/>
        <v>0</v>
      </c>
      <c r="AR1642" s="109">
        <f t="shared" si="3825"/>
        <v>0</v>
      </c>
      <c r="AS1642" s="109">
        <f t="shared" si="3825"/>
        <v>0</v>
      </c>
      <c r="AT1642" s="109">
        <f t="shared" si="3825"/>
        <v>0</v>
      </c>
      <c r="AU1642" s="109">
        <f t="shared" si="3825"/>
        <v>0</v>
      </c>
      <c r="AV1642" s="109">
        <f t="shared" si="3825"/>
        <v>0</v>
      </c>
      <c r="AW1642" s="109">
        <f t="shared" si="3825"/>
        <v>0</v>
      </c>
      <c r="AX1642" s="109">
        <f t="shared" si="3825"/>
        <v>18100000</v>
      </c>
      <c r="AY1642" s="109">
        <f t="shared" si="3825"/>
        <v>3000000</v>
      </c>
      <c r="AZ1642" s="109">
        <f t="shared" si="3825"/>
        <v>21100000</v>
      </c>
      <c r="BA1642" s="109">
        <f t="shared" si="3825"/>
        <v>0</v>
      </c>
      <c r="BB1642" s="109">
        <f t="shared" si="3825"/>
        <v>0</v>
      </c>
      <c r="BC1642" s="109">
        <f t="shared" si="3825"/>
        <v>0</v>
      </c>
      <c r="BD1642" s="109">
        <f t="shared" si="3825"/>
        <v>21100000</v>
      </c>
      <c r="BE1642" s="110"/>
      <c r="BF1642" s="111"/>
      <c r="BG1642" s="110"/>
      <c r="BH1642" s="142"/>
      <c r="BI1642" s="142"/>
      <c r="BJ1642" s="104"/>
    </row>
    <row r="1643" spans="2:62" s="121" customFormat="1" ht="40.5" hidden="1">
      <c r="B1643" s="114">
        <v>2014</v>
      </c>
      <c r="C1643" s="115">
        <v>8317</v>
      </c>
      <c r="D1643" s="114">
        <v>10</v>
      </c>
      <c r="E1643" s="114">
        <v>564</v>
      </c>
      <c r="F1643" s="114"/>
      <c r="G1643" s="116" t="s">
        <v>92</v>
      </c>
      <c r="H1643" s="117">
        <f>H1644</f>
        <v>0</v>
      </c>
      <c r="I1643" s="117">
        <f t="shared" ref="I1643:BD1643" si="3826">I1644</f>
        <v>0</v>
      </c>
      <c r="J1643" s="117">
        <f t="shared" si="3826"/>
        <v>0</v>
      </c>
      <c r="K1643" s="117">
        <f t="shared" si="3826"/>
        <v>0</v>
      </c>
      <c r="L1643" s="117">
        <f t="shared" si="3826"/>
        <v>0</v>
      </c>
      <c r="M1643" s="117">
        <f t="shared" si="3826"/>
        <v>0</v>
      </c>
      <c r="N1643" s="117">
        <f t="shared" si="3826"/>
        <v>0</v>
      </c>
      <c r="O1643" s="117">
        <f t="shared" si="3826"/>
        <v>0</v>
      </c>
      <c r="P1643" s="117">
        <f t="shared" si="3826"/>
        <v>0</v>
      </c>
      <c r="Q1643" s="117">
        <f t="shared" si="3826"/>
        <v>0</v>
      </c>
      <c r="R1643" s="117">
        <f t="shared" si="3826"/>
        <v>0</v>
      </c>
      <c r="S1643" s="117">
        <f t="shared" si="3826"/>
        <v>0</v>
      </c>
      <c r="T1643" s="117">
        <f t="shared" si="3826"/>
        <v>0</v>
      </c>
      <c r="U1643" s="117">
        <f t="shared" si="3826"/>
        <v>0</v>
      </c>
      <c r="V1643" s="117">
        <f t="shared" si="3826"/>
        <v>0</v>
      </c>
      <c r="W1643" s="117">
        <f t="shared" si="3826"/>
        <v>0</v>
      </c>
      <c r="X1643" s="117">
        <f t="shared" si="3826"/>
        <v>0</v>
      </c>
      <c r="Y1643" s="117">
        <f t="shared" si="3826"/>
        <v>0</v>
      </c>
      <c r="Z1643" s="117">
        <f t="shared" si="3826"/>
        <v>0</v>
      </c>
      <c r="AA1643" s="117">
        <f t="shared" si="3826"/>
        <v>0</v>
      </c>
      <c r="AB1643" s="117">
        <f t="shared" si="3826"/>
        <v>0</v>
      </c>
      <c r="AC1643" s="117">
        <f t="shared" si="3826"/>
        <v>0</v>
      </c>
      <c r="AD1643" s="117">
        <f t="shared" si="3826"/>
        <v>0</v>
      </c>
      <c r="AE1643" s="117">
        <f t="shared" si="3826"/>
        <v>0</v>
      </c>
      <c r="AF1643" s="117">
        <f t="shared" si="3826"/>
        <v>0</v>
      </c>
      <c r="AG1643" s="117">
        <f t="shared" si="3826"/>
        <v>0</v>
      </c>
      <c r="AH1643" s="117">
        <f t="shared" si="3826"/>
        <v>0</v>
      </c>
      <c r="AI1643" s="117">
        <f t="shared" si="3826"/>
        <v>0</v>
      </c>
      <c r="AJ1643" s="117">
        <f t="shared" si="3826"/>
        <v>0</v>
      </c>
      <c r="AK1643" s="117">
        <f t="shared" si="3826"/>
        <v>0</v>
      </c>
      <c r="AL1643" s="117">
        <f t="shared" si="3826"/>
        <v>0</v>
      </c>
      <c r="AM1643" s="117">
        <f t="shared" si="3826"/>
        <v>0</v>
      </c>
      <c r="AN1643" s="117">
        <f t="shared" si="3826"/>
        <v>0</v>
      </c>
      <c r="AO1643" s="117">
        <f t="shared" si="3826"/>
        <v>0</v>
      </c>
      <c r="AP1643" s="117">
        <f t="shared" si="3826"/>
        <v>0</v>
      </c>
      <c r="AQ1643" s="117">
        <f t="shared" si="3826"/>
        <v>0</v>
      </c>
      <c r="AR1643" s="117">
        <f t="shared" si="3826"/>
        <v>0</v>
      </c>
      <c r="AS1643" s="117">
        <f t="shared" si="3826"/>
        <v>0</v>
      </c>
      <c r="AT1643" s="117">
        <f t="shared" si="3826"/>
        <v>0</v>
      </c>
      <c r="AU1643" s="117">
        <f t="shared" si="3826"/>
        <v>0</v>
      </c>
      <c r="AV1643" s="117">
        <f t="shared" si="3826"/>
        <v>0</v>
      </c>
      <c r="AW1643" s="117">
        <f t="shared" si="3826"/>
        <v>0</v>
      </c>
      <c r="AX1643" s="117">
        <f t="shared" si="3826"/>
        <v>0</v>
      </c>
      <c r="AY1643" s="117">
        <f t="shared" si="3826"/>
        <v>0</v>
      </c>
      <c r="AZ1643" s="117">
        <f t="shared" si="3826"/>
        <v>0</v>
      </c>
      <c r="BA1643" s="117">
        <f t="shared" si="3826"/>
        <v>0</v>
      </c>
      <c r="BB1643" s="117">
        <f t="shared" si="3826"/>
        <v>0</v>
      </c>
      <c r="BC1643" s="117">
        <f t="shared" si="3826"/>
        <v>0</v>
      </c>
      <c r="BD1643" s="117">
        <f t="shared" si="3826"/>
        <v>0</v>
      </c>
      <c r="BE1643" s="118"/>
      <c r="BF1643" s="119"/>
      <c r="BG1643" s="118"/>
      <c r="BH1643" s="140"/>
      <c r="BI1643" s="140"/>
      <c r="BJ1643" s="104"/>
    </row>
    <row r="1644" spans="2:62" s="96" customFormat="1" ht="36.75" hidden="1" customHeight="1">
      <c r="B1644" s="122"/>
      <c r="C1644" s="143"/>
      <c r="D1644" s="122"/>
      <c r="E1644" s="122"/>
      <c r="F1644" s="132">
        <v>1</v>
      </c>
      <c r="G1644" s="133" t="s">
        <v>93</v>
      </c>
      <c r="H1644" s="126">
        <v>0</v>
      </c>
      <c r="I1644" s="126">
        <v>0</v>
      </c>
      <c r="J1644" s="127">
        <f>H1644+I1644</f>
        <v>0</v>
      </c>
      <c r="K1644" s="126">
        <v>0</v>
      </c>
      <c r="L1644" s="126">
        <v>0</v>
      </c>
      <c r="M1644" s="127">
        <f>K1644+L1644</f>
        <v>0</v>
      </c>
      <c r="N1644" s="127">
        <f>J1644+M1644</f>
        <v>0</v>
      </c>
      <c r="O1644" s="126">
        <v>0</v>
      </c>
      <c r="P1644" s="126">
        <v>0</v>
      </c>
      <c r="Q1644" s="127">
        <f t="shared" ref="Q1644" si="3827">O1644+P1644</f>
        <v>0</v>
      </c>
      <c r="R1644" s="126">
        <v>0</v>
      </c>
      <c r="S1644" s="126">
        <v>0</v>
      </c>
      <c r="T1644" s="127">
        <f t="shared" ref="T1644" si="3828">R1644+S1644</f>
        <v>0</v>
      </c>
      <c r="U1644" s="127">
        <f t="shared" ref="U1644" si="3829">Q1644+T1644</f>
        <v>0</v>
      </c>
      <c r="V1644" s="126">
        <v>0</v>
      </c>
      <c r="W1644" s="126">
        <v>0</v>
      </c>
      <c r="X1644" s="127">
        <f t="shared" ref="X1644" si="3830">V1644+W1644</f>
        <v>0</v>
      </c>
      <c r="Y1644" s="126">
        <v>0</v>
      </c>
      <c r="Z1644" s="126">
        <v>0</v>
      </c>
      <c r="AA1644" s="127">
        <f t="shared" ref="AA1644" si="3831">Y1644+Z1644</f>
        <v>0</v>
      </c>
      <c r="AB1644" s="127">
        <f t="shared" ref="AB1644" si="3832">X1644+AA1644</f>
        <v>0</v>
      </c>
      <c r="AC1644" s="126">
        <v>0</v>
      </c>
      <c r="AD1644" s="126">
        <v>0</v>
      </c>
      <c r="AE1644" s="127">
        <f t="shared" ref="AE1644" si="3833">AC1644+AD1644</f>
        <v>0</v>
      </c>
      <c r="AF1644" s="126">
        <v>0</v>
      </c>
      <c r="AG1644" s="126">
        <v>0</v>
      </c>
      <c r="AH1644" s="127">
        <f t="shared" ref="AH1644" si="3834">AF1644+AG1644</f>
        <v>0</v>
      </c>
      <c r="AI1644" s="127">
        <f t="shared" ref="AI1644" si="3835">AE1644+AH1644</f>
        <v>0</v>
      </c>
      <c r="AJ1644" s="126">
        <v>0</v>
      </c>
      <c r="AK1644" s="126">
        <v>0</v>
      </c>
      <c r="AL1644" s="127">
        <f t="shared" ref="AL1644" si="3836">AJ1644+AK1644</f>
        <v>0</v>
      </c>
      <c r="AM1644" s="126">
        <v>0</v>
      </c>
      <c r="AN1644" s="126">
        <v>0</v>
      </c>
      <c r="AO1644" s="127">
        <f t="shared" ref="AO1644" si="3837">AM1644+AN1644</f>
        <v>0</v>
      </c>
      <c r="AP1644" s="127">
        <f t="shared" ref="AP1644" si="3838">AL1644+AO1644</f>
        <v>0</v>
      </c>
      <c r="AQ1644" s="126">
        <v>0</v>
      </c>
      <c r="AR1644" s="126">
        <v>0</v>
      </c>
      <c r="AS1644" s="127">
        <f t="shared" ref="AS1644" si="3839">AQ1644+AR1644</f>
        <v>0</v>
      </c>
      <c r="AT1644" s="126">
        <v>0</v>
      </c>
      <c r="AU1644" s="126">
        <v>0</v>
      </c>
      <c r="AV1644" s="127">
        <f t="shared" ref="AV1644" si="3840">AT1644+AU1644</f>
        <v>0</v>
      </c>
      <c r="AW1644" s="127">
        <f t="shared" ref="AW1644" si="3841">AS1644+AV1644</f>
        <v>0</v>
      </c>
      <c r="AX1644" s="126">
        <v>0</v>
      </c>
      <c r="AY1644" s="126">
        <v>0</v>
      </c>
      <c r="AZ1644" s="127">
        <f t="shared" ref="AZ1644" si="3842">AX1644+AY1644</f>
        <v>0</v>
      </c>
      <c r="BA1644" s="126">
        <v>0</v>
      </c>
      <c r="BB1644" s="126">
        <v>0</v>
      </c>
      <c r="BC1644" s="127">
        <f t="shared" ref="BC1644" si="3843">BA1644+BB1644</f>
        <v>0</v>
      </c>
      <c r="BD1644" s="127">
        <f t="shared" ref="BD1644" si="3844">AZ1644+BC1644</f>
        <v>0</v>
      </c>
      <c r="BE1644" s="128" t="s">
        <v>50</v>
      </c>
      <c r="BF1644" s="134"/>
      <c r="BG1644" s="128"/>
      <c r="BH1644" s="152" t="s">
        <v>128</v>
      </c>
      <c r="BI1644" s="152"/>
      <c r="BJ1644" s="104"/>
    </row>
    <row r="1645" spans="2:62" s="121" customFormat="1">
      <c r="B1645" s="114">
        <v>2014</v>
      </c>
      <c r="C1645" s="115">
        <v>8317</v>
      </c>
      <c r="D1645" s="114">
        <v>10</v>
      </c>
      <c r="E1645" s="114">
        <v>565</v>
      </c>
      <c r="F1645" s="114"/>
      <c r="G1645" s="116" t="s">
        <v>266</v>
      </c>
      <c r="H1645" s="117">
        <f>SUM(H1646:H1655)</f>
        <v>17930000</v>
      </c>
      <c r="I1645" s="117">
        <f t="shared" ref="I1645:O1645" si="3845">SUM(I1646:I1655)</f>
        <v>3000000</v>
      </c>
      <c r="J1645" s="117">
        <f t="shared" si="3845"/>
        <v>20930000</v>
      </c>
      <c r="K1645" s="117">
        <f t="shared" si="3845"/>
        <v>0</v>
      </c>
      <c r="L1645" s="117">
        <f t="shared" si="3845"/>
        <v>0</v>
      </c>
      <c r="M1645" s="117">
        <f t="shared" si="3845"/>
        <v>0</v>
      </c>
      <c r="N1645" s="117">
        <f t="shared" si="3845"/>
        <v>20930000</v>
      </c>
      <c r="O1645" s="117">
        <f t="shared" si="3845"/>
        <v>0</v>
      </c>
      <c r="P1645" s="117">
        <f t="shared" ref="P1645:BD1645" si="3846">SUM(P1646:P1655)</f>
        <v>0</v>
      </c>
      <c r="Q1645" s="117">
        <f t="shared" si="3846"/>
        <v>0</v>
      </c>
      <c r="R1645" s="117">
        <f t="shared" si="3846"/>
        <v>0</v>
      </c>
      <c r="S1645" s="117">
        <f t="shared" si="3846"/>
        <v>0</v>
      </c>
      <c r="T1645" s="117">
        <f t="shared" si="3846"/>
        <v>0</v>
      </c>
      <c r="U1645" s="117">
        <f t="shared" si="3846"/>
        <v>0</v>
      </c>
      <c r="V1645" s="117">
        <f t="shared" si="3846"/>
        <v>17930000</v>
      </c>
      <c r="W1645" s="117">
        <f t="shared" si="3846"/>
        <v>3000000</v>
      </c>
      <c r="X1645" s="117">
        <f t="shared" si="3846"/>
        <v>20930000</v>
      </c>
      <c r="Y1645" s="117">
        <f t="shared" si="3846"/>
        <v>0</v>
      </c>
      <c r="Z1645" s="117">
        <f t="shared" si="3846"/>
        <v>0</v>
      </c>
      <c r="AA1645" s="117">
        <f t="shared" si="3846"/>
        <v>0</v>
      </c>
      <c r="AB1645" s="117">
        <f t="shared" si="3846"/>
        <v>20930000</v>
      </c>
      <c r="AC1645" s="117">
        <f t="shared" si="3846"/>
        <v>0</v>
      </c>
      <c r="AD1645" s="117">
        <f t="shared" si="3846"/>
        <v>0</v>
      </c>
      <c r="AE1645" s="117">
        <f t="shared" si="3846"/>
        <v>0</v>
      </c>
      <c r="AF1645" s="117">
        <f t="shared" si="3846"/>
        <v>0</v>
      </c>
      <c r="AG1645" s="117">
        <f t="shared" si="3846"/>
        <v>0</v>
      </c>
      <c r="AH1645" s="117">
        <f t="shared" si="3846"/>
        <v>0</v>
      </c>
      <c r="AI1645" s="117">
        <f t="shared" si="3846"/>
        <v>0</v>
      </c>
      <c r="AJ1645" s="117">
        <f t="shared" si="3846"/>
        <v>0</v>
      </c>
      <c r="AK1645" s="117">
        <f t="shared" si="3846"/>
        <v>0</v>
      </c>
      <c r="AL1645" s="117">
        <f t="shared" si="3846"/>
        <v>0</v>
      </c>
      <c r="AM1645" s="117">
        <f t="shared" si="3846"/>
        <v>0</v>
      </c>
      <c r="AN1645" s="117">
        <f t="shared" si="3846"/>
        <v>0</v>
      </c>
      <c r="AO1645" s="117">
        <f t="shared" si="3846"/>
        <v>0</v>
      </c>
      <c r="AP1645" s="117">
        <f t="shared" si="3846"/>
        <v>0</v>
      </c>
      <c r="AQ1645" s="117">
        <f t="shared" si="3846"/>
        <v>0</v>
      </c>
      <c r="AR1645" s="117">
        <f t="shared" si="3846"/>
        <v>0</v>
      </c>
      <c r="AS1645" s="117">
        <f t="shared" si="3846"/>
        <v>0</v>
      </c>
      <c r="AT1645" s="117">
        <f t="shared" si="3846"/>
        <v>0</v>
      </c>
      <c r="AU1645" s="117">
        <f t="shared" si="3846"/>
        <v>0</v>
      </c>
      <c r="AV1645" s="117">
        <f t="shared" si="3846"/>
        <v>0</v>
      </c>
      <c r="AW1645" s="117">
        <f t="shared" si="3846"/>
        <v>0</v>
      </c>
      <c r="AX1645" s="117">
        <f t="shared" si="3846"/>
        <v>17930000</v>
      </c>
      <c r="AY1645" s="117">
        <f t="shared" si="3846"/>
        <v>3000000</v>
      </c>
      <c r="AZ1645" s="117">
        <f t="shared" si="3846"/>
        <v>20930000</v>
      </c>
      <c r="BA1645" s="117">
        <f t="shared" si="3846"/>
        <v>0</v>
      </c>
      <c r="BB1645" s="117">
        <f t="shared" si="3846"/>
        <v>0</v>
      </c>
      <c r="BC1645" s="117">
        <f t="shared" si="3846"/>
        <v>0</v>
      </c>
      <c r="BD1645" s="117">
        <f t="shared" si="3846"/>
        <v>20930000</v>
      </c>
      <c r="BE1645" s="118"/>
      <c r="BF1645" s="119"/>
      <c r="BG1645" s="118"/>
      <c r="BH1645" s="140"/>
      <c r="BI1645" s="140"/>
      <c r="BJ1645" s="104"/>
    </row>
    <row r="1646" spans="2:62" s="96" customFormat="1" ht="40.5">
      <c r="B1646" s="122"/>
      <c r="C1646" s="143"/>
      <c r="D1646" s="122"/>
      <c r="E1646" s="122"/>
      <c r="F1646" s="132">
        <v>1</v>
      </c>
      <c r="G1646" s="224" t="s">
        <v>933</v>
      </c>
      <c r="H1646" s="126">
        <v>4000000</v>
      </c>
      <c r="I1646" s="126">
        <v>3000000</v>
      </c>
      <c r="J1646" s="127">
        <f t="shared" ref="J1646:J1655" si="3847">H1646+I1646</f>
        <v>7000000</v>
      </c>
      <c r="K1646" s="126">
        <v>0</v>
      </c>
      <c r="L1646" s="126">
        <v>0</v>
      </c>
      <c r="M1646" s="127">
        <f t="shared" ref="M1646:M1655" si="3848">K1646+L1646</f>
        <v>0</v>
      </c>
      <c r="N1646" s="127">
        <f t="shared" ref="N1646:N1655" si="3849">J1646+M1646</f>
        <v>7000000</v>
      </c>
      <c r="O1646" s="127">
        <v>0</v>
      </c>
      <c r="P1646" s="127">
        <v>0</v>
      </c>
      <c r="Q1646" s="127">
        <f t="shared" ref="Q1646:Q1655" si="3850">+O1646+P1646</f>
        <v>0</v>
      </c>
      <c r="R1646" s="127">
        <v>0</v>
      </c>
      <c r="S1646" s="127">
        <v>0</v>
      </c>
      <c r="T1646" s="127"/>
      <c r="U1646" s="127"/>
      <c r="V1646" s="127">
        <f>H1646+O1646</f>
        <v>4000000</v>
      </c>
      <c r="W1646" s="127">
        <f>I1646+P1646</f>
        <v>3000000</v>
      </c>
      <c r="X1646" s="127">
        <f>V1646+W1646</f>
        <v>7000000</v>
      </c>
      <c r="Y1646" s="127">
        <f>K1646+R1646</f>
        <v>0</v>
      </c>
      <c r="Z1646" s="127">
        <f>L1646+S1646</f>
        <v>0</v>
      </c>
      <c r="AA1646" s="127">
        <f>Y1646+Z1646</f>
        <v>0</v>
      </c>
      <c r="AB1646" s="127">
        <f>X1646+AA1646</f>
        <v>7000000</v>
      </c>
      <c r="AC1646" s="127">
        <v>0</v>
      </c>
      <c r="AD1646" s="127">
        <v>0</v>
      </c>
      <c r="AE1646" s="127">
        <f t="shared" ref="AE1646:AE1655" si="3851">+AC1646+AD1646</f>
        <v>0</v>
      </c>
      <c r="AF1646" s="127">
        <v>0</v>
      </c>
      <c r="AG1646" s="127">
        <v>0</v>
      </c>
      <c r="AH1646" s="127">
        <f t="shared" ref="AH1646:AH1655" si="3852">+AF1646+AG1646</f>
        <v>0</v>
      </c>
      <c r="AI1646" s="127">
        <f t="shared" ref="AI1646:AI1655" si="3853">+AE1646+AH1646</f>
        <v>0</v>
      </c>
      <c r="AJ1646" s="127">
        <v>0</v>
      </c>
      <c r="AK1646" s="127">
        <v>0</v>
      </c>
      <c r="AL1646" s="127">
        <f t="shared" ref="AL1646:AL1655" si="3854">+AJ1646+AK1646</f>
        <v>0</v>
      </c>
      <c r="AM1646" s="127">
        <v>0</v>
      </c>
      <c r="AN1646" s="127">
        <v>0</v>
      </c>
      <c r="AO1646" s="127">
        <f t="shared" ref="AO1646:AO1655" si="3855">+AM1646+AN1646</f>
        <v>0</v>
      </c>
      <c r="AP1646" s="127">
        <f t="shared" ref="AP1646:AP1655" si="3856">+AL1646+AO1646</f>
        <v>0</v>
      </c>
      <c r="AQ1646" s="127">
        <v>0</v>
      </c>
      <c r="AR1646" s="127">
        <v>0</v>
      </c>
      <c r="AS1646" s="127">
        <f t="shared" ref="AS1646:AS1655" si="3857">+AQ1646+AR1646</f>
        <v>0</v>
      </c>
      <c r="AT1646" s="127">
        <v>0</v>
      </c>
      <c r="AU1646" s="127">
        <v>0</v>
      </c>
      <c r="AV1646" s="127">
        <f t="shared" ref="AV1646:AV1655" si="3858">+AT1646+AU1646</f>
        <v>0</v>
      </c>
      <c r="AW1646" s="127">
        <f t="shared" ref="AW1646:AW1655" si="3859">+AS1646+AV1646</f>
        <v>0</v>
      </c>
      <c r="AX1646" s="127">
        <f>V1646-AC1646-AJ1646-AQ1646</f>
        <v>4000000</v>
      </c>
      <c r="AY1646" s="127">
        <f>W1646-AD1646-AK1646-AR1646</f>
        <v>3000000</v>
      </c>
      <c r="AZ1646" s="127">
        <f>AX1646+AY1646</f>
        <v>7000000</v>
      </c>
      <c r="BA1646" s="127">
        <f t="shared" ref="BA1646" si="3860">Y1646-AF1646-AM1646-AT1646</f>
        <v>0</v>
      </c>
      <c r="BB1646" s="127">
        <f t="shared" ref="BB1646" si="3861">Z1646-AG1646-AN1646-AU1646</f>
        <v>0</v>
      </c>
      <c r="BC1646" s="127">
        <f>BA1646+BB1646</f>
        <v>0</v>
      </c>
      <c r="BD1646" s="127">
        <f>AZ1646+BC1646</f>
        <v>7000000</v>
      </c>
      <c r="BE1646" s="138" t="s">
        <v>50</v>
      </c>
      <c r="BF1646" s="129">
        <v>8</v>
      </c>
      <c r="BG1646" s="128"/>
      <c r="BH1646" s="152" t="s">
        <v>128</v>
      </c>
      <c r="BI1646" s="152"/>
      <c r="BJ1646" s="104"/>
    </row>
    <row r="1647" spans="2:62" s="96" customFormat="1" ht="36.75" hidden="1" customHeight="1">
      <c r="B1647" s="122"/>
      <c r="C1647" s="143"/>
      <c r="D1647" s="122"/>
      <c r="E1647" s="122"/>
      <c r="F1647" s="132">
        <v>2</v>
      </c>
      <c r="G1647" s="224" t="s">
        <v>786</v>
      </c>
      <c r="H1647" s="126">
        <v>0</v>
      </c>
      <c r="I1647" s="126">
        <v>0</v>
      </c>
      <c r="J1647" s="127">
        <f t="shared" si="3847"/>
        <v>0</v>
      </c>
      <c r="K1647" s="126">
        <v>0</v>
      </c>
      <c r="L1647" s="126">
        <v>0</v>
      </c>
      <c r="M1647" s="127">
        <f t="shared" si="3848"/>
        <v>0</v>
      </c>
      <c r="N1647" s="127">
        <f t="shared" si="3849"/>
        <v>0</v>
      </c>
      <c r="O1647" s="127">
        <v>0</v>
      </c>
      <c r="P1647" s="127">
        <v>0</v>
      </c>
      <c r="Q1647" s="127">
        <f t="shared" si="3850"/>
        <v>0</v>
      </c>
      <c r="R1647" s="127">
        <v>0</v>
      </c>
      <c r="S1647" s="127">
        <v>0</v>
      </c>
      <c r="T1647" s="127"/>
      <c r="U1647" s="127"/>
      <c r="V1647" s="127">
        <f>H1647+O1647</f>
        <v>0</v>
      </c>
      <c r="W1647" s="127">
        <f>I1647+P1647</f>
        <v>0</v>
      </c>
      <c r="X1647" s="127">
        <f>V1647+W1647</f>
        <v>0</v>
      </c>
      <c r="Y1647" s="127">
        <f>K1647+R1647</f>
        <v>0</v>
      </c>
      <c r="Z1647" s="127">
        <f>L1647+S1647</f>
        <v>0</v>
      </c>
      <c r="AA1647" s="127">
        <f>Y1647+Z1647</f>
        <v>0</v>
      </c>
      <c r="AB1647" s="127">
        <f>X1647+AA1647</f>
        <v>0</v>
      </c>
      <c r="AC1647" s="127">
        <v>0</v>
      </c>
      <c r="AD1647" s="127">
        <v>0</v>
      </c>
      <c r="AE1647" s="127">
        <f t="shared" si="3851"/>
        <v>0</v>
      </c>
      <c r="AF1647" s="127">
        <v>0</v>
      </c>
      <c r="AG1647" s="127">
        <v>0</v>
      </c>
      <c r="AH1647" s="127">
        <f t="shared" si="3852"/>
        <v>0</v>
      </c>
      <c r="AI1647" s="127">
        <f t="shared" si="3853"/>
        <v>0</v>
      </c>
      <c r="AJ1647" s="127">
        <v>0</v>
      </c>
      <c r="AK1647" s="127">
        <v>0</v>
      </c>
      <c r="AL1647" s="127">
        <f t="shared" si="3854"/>
        <v>0</v>
      </c>
      <c r="AM1647" s="127">
        <v>0</v>
      </c>
      <c r="AN1647" s="127">
        <v>0</v>
      </c>
      <c r="AO1647" s="127">
        <f t="shared" si="3855"/>
        <v>0</v>
      </c>
      <c r="AP1647" s="127">
        <f t="shared" si="3856"/>
        <v>0</v>
      </c>
      <c r="AQ1647" s="127">
        <v>0</v>
      </c>
      <c r="AR1647" s="127">
        <v>0</v>
      </c>
      <c r="AS1647" s="127">
        <f t="shared" si="3857"/>
        <v>0</v>
      </c>
      <c r="AT1647" s="127">
        <v>0</v>
      </c>
      <c r="AU1647" s="127">
        <v>0</v>
      </c>
      <c r="AV1647" s="127">
        <f t="shared" si="3858"/>
        <v>0</v>
      </c>
      <c r="AW1647" s="127">
        <f t="shared" si="3859"/>
        <v>0</v>
      </c>
      <c r="AX1647" s="127"/>
      <c r="AY1647" s="127"/>
      <c r="AZ1647" s="127"/>
      <c r="BA1647" s="127"/>
      <c r="BB1647" s="127"/>
      <c r="BC1647" s="127"/>
      <c r="BD1647" s="127"/>
      <c r="BE1647" s="128" t="s">
        <v>50</v>
      </c>
      <c r="BF1647" s="134"/>
      <c r="BG1647" s="128"/>
      <c r="BH1647" s="152" t="s">
        <v>128</v>
      </c>
      <c r="BI1647" s="152"/>
      <c r="BJ1647" s="104"/>
    </row>
    <row r="1648" spans="2:62" s="96" customFormat="1" ht="36.75" hidden="1" customHeight="1">
      <c r="B1648" s="122"/>
      <c r="C1648" s="143"/>
      <c r="D1648" s="122"/>
      <c r="E1648" s="122"/>
      <c r="F1648" s="132">
        <v>3</v>
      </c>
      <c r="G1648" s="224" t="s">
        <v>934</v>
      </c>
      <c r="H1648" s="126">
        <v>0</v>
      </c>
      <c r="I1648" s="126">
        <v>0</v>
      </c>
      <c r="J1648" s="127">
        <f t="shared" si="3847"/>
        <v>0</v>
      </c>
      <c r="K1648" s="126">
        <v>0</v>
      </c>
      <c r="L1648" s="126">
        <v>0</v>
      </c>
      <c r="M1648" s="127">
        <f t="shared" si="3848"/>
        <v>0</v>
      </c>
      <c r="N1648" s="127">
        <f t="shared" si="3849"/>
        <v>0</v>
      </c>
      <c r="O1648" s="127">
        <v>0</v>
      </c>
      <c r="P1648" s="127">
        <v>0</v>
      </c>
      <c r="Q1648" s="127">
        <f t="shared" si="3850"/>
        <v>0</v>
      </c>
      <c r="R1648" s="127">
        <v>0</v>
      </c>
      <c r="S1648" s="127">
        <v>0</v>
      </c>
      <c r="T1648" s="127"/>
      <c r="U1648" s="127"/>
      <c r="V1648" s="127">
        <f>H1648+O1648</f>
        <v>0</v>
      </c>
      <c r="W1648" s="127">
        <f>I1648+P1648</f>
        <v>0</v>
      </c>
      <c r="X1648" s="127">
        <f>V1648+W1648</f>
        <v>0</v>
      </c>
      <c r="Y1648" s="127">
        <f>K1648+R1648</f>
        <v>0</v>
      </c>
      <c r="Z1648" s="127">
        <f>L1648+S1648</f>
        <v>0</v>
      </c>
      <c r="AA1648" s="127">
        <f>Y1648+Z1648</f>
        <v>0</v>
      </c>
      <c r="AB1648" s="127">
        <f>X1648+AA1648</f>
        <v>0</v>
      </c>
      <c r="AC1648" s="127">
        <v>0</v>
      </c>
      <c r="AD1648" s="127">
        <v>0</v>
      </c>
      <c r="AE1648" s="127">
        <f t="shared" si="3851"/>
        <v>0</v>
      </c>
      <c r="AF1648" s="127">
        <v>0</v>
      </c>
      <c r="AG1648" s="127">
        <v>0</v>
      </c>
      <c r="AH1648" s="127">
        <f t="shared" si="3852"/>
        <v>0</v>
      </c>
      <c r="AI1648" s="127">
        <f t="shared" si="3853"/>
        <v>0</v>
      </c>
      <c r="AJ1648" s="127">
        <v>0</v>
      </c>
      <c r="AK1648" s="127">
        <v>0</v>
      </c>
      <c r="AL1648" s="127">
        <f t="shared" si="3854"/>
        <v>0</v>
      </c>
      <c r="AM1648" s="127">
        <v>0</v>
      </c>
      <c r="AN1648" s="127">
        <v>0</v>
      </c>
      <c r="AO1648" s="127">
        <f t="shared" si="3855"/>
        <v>0</v>
      </c>
      <c r="AP1648" s="127">
        <f t="shared" si="3856"/>
        <v>0</v>
      </c>
      <c r="AQ1648" s="127">
        <v>0</v>
      </c>
      <c r="AR1648" s="127">
        <v>0</v>
      </c>
      <c r="AS1648" s="127">
        <f t="shared" si="3857"/>
        <v>0</v>
      </c>
      <c r="AT1648" s="127">
        <v>0</v>
      </c>
      <c r="AU1648" s="127">
        <v>0</v>
      </c>
      <c r="AV1648" s="127">
        <f t="shared" si="3858"/>
        <v>0</v>
      </c>
      <c r="AW1648" s="127">
        <f t="shared" si="3859"/>
        <v>0</v>
      </c>
      <c r="AX1648" s="127"/>
      <c r="AY1648" s="127"/>
      <c r="AZ1648" s="127"/>
      <c r="BA1648" s="127"/>
      <c r="BB1648" s="127"/>
      <c r="BC1648" s="127"/>
      <c r="BD1648" s="127"/>
      <c r="BE1648" s="128" t="s">
        <v>50</v>
      </c>
      <c r="BF1648" s="134"/>
      <c r="BG1648" s="128"/>
      <c r="BH1648" s="152" t="s">
        <v>128</v>
      </c>
      <c r="BI1648" s="152"/>
      <c r="BJ1648" s="104"/>
    </row>
    <row r="1649" spans="2:62" s="96" customFormat="1" ht="36.75" hidden="1" customHeight="1">
      <c r="B1649" s="122"/>
      <c r="C1649" s="143"/>
      <c r="D1649" s="122"/>
      <c r="E1649" s="122"/>
      <c r="F1649" s="132">
        <v>4</v>
      </c>
      <c r="G1649" s="224" t="s">
        <v>576</v>
      </c>
      <c r="H1649" s="126">
        <v>0</v>
      </c>
      <c r="I1649" s="126">
        <v>0</v>
      </c>
      <c r="J1649" s="127">
        <f t="shared" si="3847"/>
        <v>0</v>
      </c>
      <c r="K1649" s="126">
        <v>0</v>
      </c>
      <c r="L1649" s="126">
        <v>0</v>
      </c>
      <c r="M1649" s="127">
        <f t="shared" si="3848"/>
        <v>0</v>
      </c>
      <c r="N1649" s="127">
        <f t="shared" si="3849"/>
        <v>0</v>
      </c>
      <c r="O1649" s="127">
        <v>0</v>
      </c>
      <c r="P1649" s="127">
        <v>0</v>
      </c>
      <c r="Q1649" s="127">
        <f t="shared" si="3850"/>
        <v>0</v>
      </c>
      <c r="R1649" s="127">
        <v>0</v>
      </c>
      <c r="S1649" s="127">
        <v>0</v>
      </c>
      <c r="T1649" s="127"/>
      <c r="U1649" s="127"/>
      <c r="V1649" s="127">
        <f>H1649+O1649</f>
        <v>0</v>
      </c>
      <c r="W1649" s="127">
        <f>I1649+P1649</f>
        <v>0</v>
      </c>
      <c r="X1649" s="127">
        <f>V1649+W1649</f>
        <v>0</v>
      </c>
      <c r="Y1649" s="127">
        <f>K1649+R1649</f>
        <v>0</v>
      </c>
      <c r="Z1649" s="127">
        <f>L1649+S1649</f>
        <v>0</v>
      </c>
      <c r="AA1649" s="127">
        <f>Y1649+Z1649</f>
        <v>0</v>
      </c>
      <c r="AB1649" s="127">
        <f>X1649+AA1649</f>
        <v>0</v>
      </c>
      <c r="AC1649" s="127">
        <v>0</v>
      </c>
      <c r="AD1649" s="127">
        <v>0</v>
      </c>
      <c r="AE1649" s="127">
        <f t="shared" si="3851"/>
        <v>0</v>
      </c>
      <c r="AF1649" s="127">
        <v>0</v>
      </c>
      <c r="AG1649" s="127">
        <v>0</v>
      </c>
      <c r="AH1649" s="127">
        <f t="shared" si="3852"/>
        <v>0</v>
      </c>
      <c r="AI1649" s="127">
        <f t="shared" si="3853"/>
        <v>0</v>
      </c>
      <c r="AJ1649" s="127">
        <v>0</v>
      </c>
      <c r="AK1649" s="127">
        <v>0</v>
      </c>
      <c r="AL1649" s="127">
        <f t="shared" si="3854"/>
        <v>0</v>
      </c>
      <c r="AM1649" s="127">
        <v>0</v>
      </c>
      <c r="AN1649" s="127">
        <v>0</v>
      </c>
      <c r="AO1649" s="127">
        <f t="shared" si="3855"/>
        <v>0</v>
      </c>
      <c r="AP1649" s="127">
        <f t="shared" si="3856"/>
        <v>0</v>
      </c>
      <c r="AQ1649" s="127">
        <v>0</v>
      </c>
      <c r="AR1649" s="127">
        <v>0</v>
      </c>
      <c r="AS1649" s="127">
        <f t="shared" si="3857"/>
        <v>0</v>
      </c>
      <c r="AT1649" s="127">
        <v>0</v>
      </c>
      <c r="AU1649" s="127">
        <v>0</v>
      </c>
      <c r="AV1649" s="127">
        <f t="shared" si="3858"/>
        <v>0</v>
      </c>
      <c r="AW1649" s="127">
        <f t="shared" si="3859"/>
        <v>0</v>
      </c>
      <c r="AX1649" s="127"/>
      <c r="AY1649" s="127"/>
      <c r="AZ1649" s="127"/>
      <c r="BA1649" s="127"/>
      <c r="BB1649" s="127"/>
      <c r="BC1649" s="127"/>
      <c r="BD1649" s="127"/>
      <c r="BE1649" s="128" t="s">
        <v>50</v>
      </c>
      <c r="BF1649" s="134"/>
      <c r="BG1649" s="128"/>
      <c r="BH1649" s="152" t="s">
        <v>128</v>
      </c>
      <c r="BI1649" s="152"/>
      <c r="BJ1649" s="104"/>
    </row>
    <row r="1650" spans="2:62" s="96" customFormat="1" ht="36.75" hidden="1" customHeight="1">
      <c r="B1650" s="122"/>
      <c r="C1650" s="143"/>
      <c r="D1650" s="122"/>
      <c r="E1650" s="122"/>
      <c r="F1650" s="132">
        <v>5</v>
      </c>
      <c r="G1650" s="224" t="s">
        <v>935</v>
      </c>
      <c r="H1650" s="126">
        <v>0</v>
      </c>
      <c r="I1650" s="126">
        <v>0</v>
      </c>
      <c r="J1650" s="127">
        <f t="shared" si="3847"/>
        <v>0</v>
      </c>
      <c r="K1650" s="126">
        <v>0</v>
      </c>
      <c r="L1650" s="126">
        <v>0</v>
      </c>
      <c r="M1650" s="127">
        <f t="shared" si="3848"/>
        <v>0</v>
      </c>
      <c r="N1650" s="127">
        <f t="shared" si="3849"/>
        <v>0</v>
      </c>
      <c r="O1650" s="127">
        <v>0</v>
      </c>
      <c r="P1650" s="127">
        <v>0</v>
      </c>
      <c r="Q1650" s="127">
        <f t="shared" si="3850"/>
        <v>0</v>
      </c>
      <c r="R1650" s="127">
        <v>0</v>
      </c>
      <c r="S1650" s="127">
        <v>0</v>
      </c>
      <c r="T1650" s="127"/>
      <c r="U1650" s="127"/>
      <c r="V1650" s="127">
        <f>H1650+O1650</f>
        <v>0</v>
      </c>
      <c r="W1650" s="127">
        <f>I1650+P1650</f>
        <v>0</v>
      </c>
      <c r="X1650" s="127">
        <f>V1650+W1650</f>
        <v>0</v>
      </c>
      <c r="Y1650" s="127">
        <f>K1650+R1650</f>
        <v>0</v>
      </c>
      <c r="Z1650" s="127">
        <f>L1650+S1650</f>
        <v>0</v>
      </c>
      <c r="AA1650" s="127">
        <f>Y1650+Z1650</f>
        <v>0</v>
      </c>
      <c r="AB1650" s="127">
        <f>X1650+AA1650</f>
        <v>0</v>
      </c>
      <c r="AC1650" s="127">
        <v>0</v>
      </c>
      <c r="AD1650" s="127">
        <v>0</v>
      </c>
      <c r="AE1650" s="127">
        <f t="shared" si="3851"/>
        <v>0</v>
      </c>
      <c r="AF1650" s="127">
        <v>0</v>
      </c>
      <c r="AG1650" s="127">
        <v>0</v>
      </c>
      <c r="AH1650" s="127">
        <f t="shared" si="3852"/>
        <v>0</v>
      </c>
      <c r="AI1650" s="127">
        <f t="shared" si="3853"/>
        <v>0</v>
      </c>
      <c r="AJ1650" s="127">
        <v>0</v>
      </c>
      <c r="AK1650" s="127">
        <v>0</v>
      </c>
      <c r="AL1650" s="127">
        <f t="shared" si="3854"/>
        <v>0</v>
      </c>
      <c r="AM1650" s="127">
        <v>0</v>
      </c>
      <c r="AN1650" s="127">
        <v>0</v>
      </c>
      <c r="AO1650" s="127">
        <f t="shared" si="3855"/>
        <v>0</v>
      </c>
      <c r="AP1650" s="127">
        <f t="shared" si="3856"/>
        <v>0</v>
      </c>
      <c r="AQ1650" s="127">
        <v>0</v>
      </c>
      <c r="AR1650" s="127">
        <v>0</v>
      </c>
      <c r="AS1650" s="127">
        <f t="shared" si="3857"/>
        <v>0</v>
      </c>
      <c r="AT1650" s="127">
        <v>0</v>
      </c>
      <c r="AU1650" s="127">
        <v>0</v>
      </c>
      <c r="AV1650" s="127">
        <f t="shared" si="3858"/>
        <v>0</v>
      </c>
      <c r="AW1650" s="127">
        <f t="shared" si="3859"/>
        <v>0</v>
      </c>
      <c r="AX1650" s="127"/>
      <c r="AY1650" s="127"/>
      <c r="AZ1650" s="127"/>
      <c r="BA1650" s="127"/>
      <c r="BB1650" s="127"/>
      <c r="BC1650" s="127"/>
      <c r="BD1650" s="127"/>
      <c r="BE1650" s="128" t="s">
        <v>50</v>
      </c>
      <c r="BF1650" s="134"/>
      <c r="BG1650" s="128"/>
      <c r="BH1650" s="152" t="s">
        <v>128</v>
      </c>
      <c r="BI1650" s="152"/>
      <c r="BJ1650" s="104"/>
    </row>
    <row r="1651" spans="2:62" s="96" customFormat="1" ht="36.75" customHeight="1">
      <c r="B1651" s="122"/>
      <c r="C1651" s="143"/>
      <c r="D1651" s="122"/>
      <c r="E1651" s="122"/>
      <c r="F1651" s="132">
        <v>6</v>
      </c>
      <c r="G1651" s="224" t="s">
        <v>936</v>
      </c>
      <c r="H1651" s="126">
        <v>7000000</v>
      </c>
      <c r="I1651" s="126">
        <v>0</v>
      </c>
      <c r="J1651" s="127">
        <f t="shared" si="3847"/>
        <v>7000000</v>
      </c>
      <c r="K1651" s="126">
        <v>0</v>
      </c>
      <c r="L1651" s="126">
        <v>0</v>
      </c>
      <c r="M1651" s="127">
        <f t="shared" si="3848"/>
        <v>0</v>
      </c>
      <c r="N1651" s="127">
        <f t="shared" si="3849"/>
        <v>7000000</v>
      </c>
      <c r="O1651" s="127">
        <v>0</v>
      </c>
      <c r="P1651" s="127">
        <v>0</v>
      </c>
      <c r="Q1651" s="127">
        <f t="shared" si="3850"/>
        <v>0</v>
      </c>
      <c r="R1651" s="127">
        <v>0</v>
      </c>
      <c r="S1651" s="127">
        <v>0</v>
      </c>
      <c r="T1651" s="127"/>
      <c r="U1651" s="127"/>
      <c r="V1651" s="127">
        <f>H1651+O1651</f>
        <v>7000000</v>
      </c>
      <c r="W1651" s="127">
        <f>I1651+P1651</f>
        <v>0</v>
      </c>
      <c r="X1651" s="127">
        <f>V1651+W1651</f>
        <v>7000000</v>
      </c>
      <c r="Y1651" s="127">
        <f>K1651+R1651</f>
        <v>0</v>
      </c>
      <c r="Z1651" s="127">
        <f>L1651+S1651</f>
        <v>0</v>
      </c>
      <c r="AA1651" s="127">
        <f>Y1651+Z1651</f>
        <v>0</v>
      </c>
      <c r="AB1651" s="127">
        <f>X1651+AA1651</f>
        <v>7000000</v>
      </c>
      <c r="AC1651" s="127">
        <v>0</v>
      </c>
      <c r="AD1651" s="127">
        <v>0</v>
      </c>
      <c r="AE1651" s="127">
        <f t="shared" si="3851"/>
        <v>0</v>
      </c>
      <c r="AF1651" s="127">
        <v>0</v>
      </c>
      <c r="AG1651" s="127">
        <v>0</v>
      </c>
      <c r="AH1651" s="127">
        <f t="shared" si="3852"/>
        <v>0</v>
      </c>
      <c r="AI1651" s="127">
        <f t="shared" si="3853"/>
        <v>0</v>
      </c>
      <c r="AJ1651" s="127">
        <v>0</v>
      </c>
      <c r="AK1651" s="127">
        <v>0</v>
      </c>
      <c r="AL1651" s="127">
        <f t="shared" si="3854"/>
        <v>0</v>
      </c>
      <c r="AM1651" s="127">
        <v>0</v>
      </c>
      <c r="AN1651" s="127">
        <v>0</v>
      </c>
      <c r="AO1651" s="127">
        <f t="shared" si="3855"/>
        <v>0</v>
      </c>
      <c r="AP1651" s="127">
        <f t="shared" si="3856"/>
        <v>0</v>
      </c>
      <c r="AQ1651" s="127">
        <v>0</v>
      </c>
      <c r="AR1651" s="127">
        <v>0</v>
      </c>
      <c r="AS1651" s="127">
        <f t="shared" si="3857"/>
        <v>0</v>
      </c>
      <c r="AT1651" s="127">
        <v>0</v>
      </c>
      <c r="AU1651" s="127">
        <v>0</v>
      </c>
      <c r="AV1651" s="127">
        <f t="shared" si="3858"/>
        <v>0</v>
      </c>
      <c r="AW1651" s="127">
        <f t="shared" si="3859"/>
        <v>0</v>
      </c>
      <c r="AX1651" s="127">
        <f>V1651-AC1651-AJ1651-AQ1651</f>
        <v>7000000</v>
      </c>
      <c r="AY1651" s="127">
        <f>W1651-AD1651-AK1651-AR1651</f>
        <v>0</v>
      </c>
      <c r="AZ1651" s="127">
        <f>AX1651+AY1651</f>
        <v>7000000</v>
      </c>
      <c r="BA1651" s="127">
        <f t="shared" ref="BA1651" si="3862">Y1651-AF1651-AM1651-AT1651</f>
        <v>0</v>
      </c>
      <c r="BB1651" s="127">
        <f t="shared" ref="BB1651" si="3863">Z1651-AG1651-AN1651-AU1651</f>
        <v>0</v>
      </c>
      <c r="BC1651" s="127">
        <f>BA1651+BB1651</f>
        <v>0</v>
      </c>
      <c r="BD1651" s="127">
        <f>AZ1651+BC1651</f>
        <v>7000000</v>
      </c>
      <c r="BE1651" s="128" t="s">
        <v>50</v>
      </c>
      <c r="BF1651" s="134">
        <v>1</v>
      </c>
      <c r="BG1651" s="128"/>
      <c r="BH1651" s="152" t="s">
        <v>128</v>
      </c>
      <c r="BI1651" s="152"/>
      <c r="BJ1651" s="104"/>
    </row>
    <row r="1652" spans="2:62" s="96" customFormat="1" ht="36.75" hidden="1" customHeight="1">
      <c r="B1652" s="122"/>
      <c r="C1652" s="143"/>
      <c r="D1652" s="122"/>
      <c r="E1652" s="122"/>
      <c r="F1652" s="132">
        <v>7</v>
      </c>
      <c r="G1652" s="224" t="s">
        <v>937</v>
      </c>
      <c r="H1652" s="126">
        <v>0</v>
      </c>
      <c r="I1652" s="126">
        <v>0</v>
      </c>
      <c r="J1652" s="127">
        <f t="shared" si="3847"/>
        <v>0</v>
      </c>
      <c r="K1652" s="126">
        <v>0</v>
      </c>
      <c r="L1652" s="126">
        <v>0</v>
      </c>
      <c r="M1652" s="127">
        <f t="shared" si="3848"/>
        <v>0</v>
      </c>
      <c r="N1652" s="127">
        <f t="shared" si="3849"/>
        <v>0</v>
      </c>
      <c r="O1652" s="127">
        <v>0</v>
      </c>
      <c r="P1652" s="127">
        <v>0</v>
      </c>
      <c r="Q1652" s="127">
        <f t="shared" si="3850"/>
        <v>0</v>
      </c>
      <c r="R1652" s="127">
        <v>0</v>
      </c>
      <c r="S1652" s="127">
        <v>0</v>
      </c>
      <c r="T1652" s="127"/>
      <c r="U1652" s="127"/>
      <c r="V1652" s="127">
        <f>H1652+O1652</f>
        <v>0</v>
      </c>
      <c r="W1652" s="127">
        <f>I1652+P1652</f>
        <v>0</v>
      </c>
      <c r="X1652" s="127">
        <f>V1652+W1652</f>
        <v>0</v>
      </c>
      <c r="Y1652" s="127">
        <f>K1652+R1652</f>
        <v>0</v>
      </c>
      <c r="Z1652" s="127">
        <f>L1652+S1652</f>
        <v>0</v>
      </c>
      <c r="AA1652" s="127">
        <f>Y1652+Z1652</f>
        <v>0</v>
      </c>
      <c r="AB1652" s="127">
        <f>X1652+AA1652</f>
        <v>0</v>
      </c>
      <c r="AC1652" s="127">
        <v>0</v>
      </c>
      <c r="AD1652" s="127">
        <v>0</v>
      </c>
      <c r="AE1652" s="127">
        <f t="shared" si="3851"/>
        <v>0</v>
      </c>
      <c r="AF1652" s="127">
        <v>0</v>
      </c>
      <c r="AG1652" s="127">
        <v>0</v>
      </c>
      <c r="AH1652" s="127">
        <f t="shared" si="3852"/>
        <v>0</v>
      </c>
      <c r="AI1652" s="127">
        <f t="shared" si="3853"/>
        <v>0</v>
      </c>
      <c r="AJ1652" s="127">
        <v>0</v>
      </c>
      <c r="AK1652" s="127">
        <v>0</v>
      </c>
      <c r="AL1652" s="127">
        <f t="shared" si="3854"/>
        <v>0</v>
      </c>
      <c r="AM1652" s="127">
        <v>0</v>
      </c>
      <c r="AN1652" s="127">
        <v>0</v>
      </c>
      <c r="AO1652" s="127">
        <f t="shared" si="3855"/>
        <v>0</v>
      </c>
      <c r="AP1652" s="127">
        <f t="shared" si="3856"/>
        <v>0</v>
      </c>
      <c r="AQ1652" s="127">
        <v>0</v>
      </c>
      <c r="AR1652" s="127">
        <v>0</v>
      </c>
      <c r="AS1652" s="127">
        <f t="shared" si="3857"/>
        <v>0</v>
      </c>
      <c r="AT1652" s="127">
        <v>0</v>
      </c>
      <c r="AU1652" s="127">
        <v>0</v>
      </c>
      <c r="AV1652" s="127">
        <f t="shared" si="3858"/>
        <v>0</v>
      </c>
      <c r="AW1652" s="127">
        <f t="shared" si="3859"/>
        <v>0</v>
      </c>
      <c r="AX1652" s="127"/>
      <c r="AY1652" s="127"/>
      <c r="AZ1652" s="127"/>
      <c r="BA1652" s="127"/>
      <c r="BB1652" s="127"/>
      <c r="BC1652" s="127"/>
      <c r="BD1652" s="127"/>
      <c r="BE1652" s="128" t="s">
        <v>50</v>
      </c>
      <c r="BF1652" s="134"/>
      <c r="BG1652" s="128"/>
      <c r="BH1652" s="152" t="s">
        <v>128</v>
      </c>
      <c r="BI1652" s="152"/>
      <c r="BJ1652" s="104"/>
    </row>
    <row r="1653" spans="2:62" s="96" customFormat="1" ht="36.75" hidden="1" customHeight="1">
      <c r="B1653" s="122"/>
      <c r="C1653" s="143"/>
      <c r="D1653" s="122"/>
      <c r="E1653" s="122"/>
      <c r="F1653" s="132">
        <v>8</v>
      </c>
      <c r="G1653" s="224" t="s">
        <v>938</v>
      </c>
      <c r="H1653" s="126">
        <v>0</v>
      </c>
      <c r="I1653" s="126">
        <v>0</v>
      </c>
      <c r="J1653" s="127">
        <f t="shared" si="3847"/>
        <v>0</v>
      </c>
      <c r="K1653" s="126">
        <v>0</v>
      </c>
      <c r="L1653" s="126">
        <v>0</v>
      </c>
      <c r="M1653" s="127">
        <f t="shared" si="3848"/>
        <v>0</v>
      </c>
      <c r="N1653" s="127">
        <f t="shared" si="3849"/>
        <v>0</v>
      </c>
      <c r="O1653" s="127">
        <v>0</v>
      </c>
      <c r="P1653" s="127">
        <v>0</v>
      </c>
      <c r="Q1653" s="127">
        <f t="shared" si="3850"/>
        <v>0</v>
      </c>
      <c r="R1653" s="127">
        <v>0</v>
      </c>
      <c r="S1653" s="127">
        <v>0</v>
      </c>
      <c r="T1653" s="127"/>
      <c r="U1653" s="127"/>
      <c r="V1653" s="127">
        <f>H1653+O1653</f>
        <v>0</v>
      </c>
      <c r="W1653" s="127">
        <f>I1653+P1653</f>
        <v>0</v>
      </c>
      <c r="X1653" s="127">
        <f>V1653+W1653</f>
        <v>0</v>
      </c>
      <c r="Y1653" s="127">
        <f>K1653+R1653</f>
        <v>0</v>
      </c>
      <c r="Z1653" s="127">
        <f>L1653+S1653</f>
        <v>0</v>
      </c>
      <c r="AA1653" s="127">
        <f>Y1653+Z1653</f>
        <v>0</v>
      </c>
      <c r="AB1653" s="127">
        <f>X1653+AA1653</f>
        <v>0</v>
      </c>
      <c r="AC1653" s="127">
        <v>0</v>
      </c>
      <c r="AD1653" s="127">
        <v>0</v>
      </c>
      <c r="AE1653" s="127">
        <f t="shared" si="3851"/>
        <v>0</v>
      </c>
      <c r="AF1653" s="127">
        <v>0</v>
      </c>
      <c r="AG1653" s="127">
        <v>0</v>
      </c>
      <c r="AH1653" s="127">
        <f t="shared" si="3852"/>
        <v>0</v>
      </c>
      <c r="AI1653" s="127">
        <f t="shared" si="3853"/>
        <v>0</v>
      </c>
      <c r="AJ1653" s="127">
        <v>0</v>
      </c>
      <c r="AK1653" s="127">
        <v>0</v>
      </c>
      <c r="AL1653" s="127">
        <f t="shared" si="3854"/>
        <v>0</v>
      </c>
      <c r="AM1653" s="127">
        <v>0</v>
      </c>
      <c r="AN1653" s="127">
        <v>0</v>
      </c>
      <c r="AO1653" s="127">
        <f t="shared" si="3855"/>
        <v>0</v>
      </c>
      <c r="AP1653" s="127">
        <f t="shared" si="3856"/>
        <v>0</v>
      </c>
      <c r="AQ1653" s="127">
        <v>0</v>
      </c>
      <c r="AR1653" s="127">
        <v>0</v>
      </c>
      <c r="AS1653" s="127">
        <f t="shared" si="3857"/>
        <v>0</v>
      </c>
      <c r="AT1653" s="127">
        <v>0</v>
      </c>
      <c r="AU1653" s="127">
        <v>0</v>
      </c>
      <c r="AV1653" s="127">
        <f t="shared" si="3858"/>
        <v>0</v>
      </c>
      <c r="AW1653" s="127">
        <f t="shared" si="3859"/>
        <v>0</v>
      </c>
      <c r="AX1653" s="127"/>
      <c r="AY1653" s="127"/>
      <c r="AZ1653" s="127"/>
      <c r="BA1653" s="127"/>
      <c r="BB1653" s="127"/>
      <c r="BC1653" s="127"/>
      <c r="BD1653" s="127"/>
      <c r="BE1653" s="128" t="s">
        <v>50</v>
      </c>
      <c r="BF1653" s="134"/>
      <c r="BG1653" s="128"/>
      <c r="BH1653" s="152" t="s">
        <v>128</v>
      </c>
      <c r="BI1653" s="152"/>
      <c r="BJ1653" s="104"/>
    </row>
    <row r="1654" spans="2:62" s="96" customFormat="1" ht="36.75" customHeight="1">
      <c r="B1654" s="122"/>
      <c r="C1654" s="143"/>
      <c r="D1654" s="122"/>
      <c r="E1654" s="122"/>
      <c r="F1654" s="132">
        <v>9</v>
      </c>
      <c r="G1654" s="224" t="s">
        <v>578</v>
      </c>
      <c r="H1654" s="126">
        <v>4230000</v>
      </c>
      <c r="I1654" s="126">
        <v>0</v>
      </c>
      <c r="J1654" s="127">
        <f t="shared" si="3847"/>
        <v>4230000</v>
      </c>
      <c r="K1654" s="126">
        <v>0</v>
      </c>
      <c r="L1654" s="126">
        <v>0</v>
      </c>
      <c r="M1654" s="127">
        <f t="shared" si="3848"/>
        <v>0</v>
      </c>
      <c r="N1654" s="127">
        <f t="shared" si="3849"/>
        <v>4230000</v>
      </c>
      <c r="O1654" s="127">
        <v>0</v>
      </c>
      <c r="P1654" s="127">
        <v>0</v>
      </c>
      <c r="Q1654" s="127">
        <f t="shared" si="3850"/>
        <v>0</v>
      </c>
      <c r="R1654" s="127">
        <v>0</v>
      </c>
      <c r="S1654" s="127">
        <v>0</v>
      </c>
      <c r="T1654" s="127"/>
      <c r="U1654" s="127"/>
      <c r="V1654" s="127">
        <f>H1654+O1654</f>
        <v>4230000</v>
      </c>
      <c r="W1654" s="127">
        <f>I1654+P1654</f>
        <v>0</v>
      </c>
      <c r="X1654" s="127">
        <f>V1654+W1654</f>
        <v>4230000</v>
      </c>
      <c r="Y1654" s="127">
        <f>K1654+R1654</f>
        <v>0</v>
      </c>
      <c r="Z1654" s="127">
        <f>L1654+S1654</f>
        <v>0</v>
      </c>
      <c r="AA1654" s="127">
        <f>Y1654+Z1654</f>
        <v>0</v>
      </c>
      <c r="AB1654" s="127">
        <f>X1654+AA1654</f>
        <v>4230000</v>
      </c>
      <c r="AC1654" s="127">
        <v>0</v>
      </c>
      <c r="AD1654" s="127">
        <v>0</v>
      </c>
      <c r="AE1654" s="127">
        <f t="shared" si="3851"/>
        <v>0</v>
      </c>
      <c r="AF1654" s="127">
        <v>0</v>
      </c>
      <c r="AG1654" s="127">
        <v>0</v>
      </c>
      <c r="AH1654" s="127">
        <f t="shared" si="3852"/>
        <v>0</v>
      </c>
      <c r="AI1654" s="127">
        <f t="shared" si="3853"/>
        <v>0</v>
      </c>
      <c r="AJ1654" s="127">
        <v>0</v>
      </c>
      <c r="AK1654" s="127">
        <v>0</v>
      </c>
      <c r="AL1654" s="127">
        <f t="shared" si="3854"/>
        <v>0</v>
      </c>
      <c r="AM1654" s="127">
        <v>0</v>
      </c>
      <c r="AN1654" s="127">
        <v>0</v>
      </c>
      <c r="AO1654" s="127">
        <f t="shared" si="3855"/>
        <v>0</v>
      </c>
      <c r="AP1654" s="127">
        <f t="shared" si="3856"/>
        <v>0</v>
      </c>
      <c r="AQ1654" s="127">
        <v>0</v>
      </c>
      <c r="AR1654" s="127">
        <v>0</v>
      </c>
      <c r="AS1654" s="127">
        <f t="shared" si="3857"/>
        <v>0</v>
      </c>
      <c r="AT1654" s="127">
        <v>0</v>
      </c>
      <c r="AU1654" s="127">
        <v>0</v>
      </c>
      <c r="AV1654" s="127">
        <f t="shared" si="3858"/>
        <v>0</v>
      </c>
      <c r="AW1654" s="127">
        <f t="shared" si="3859"/>
        <v>0</v>
      </c>
      <c r="AX1654" s="127">
        <f>V1654-AC1654-AJ1654-AQ1654</f>
        <v>4230000</v>
      </c>
      <c r="AY1654" s="127">
        <f>W1654-AD1654-AK1654-AR1654</f>
        <v>0</v>
      </c>
      <c r="AZ1654" s="127">
        <f>AX1654+AY1654</f>
        <v>4230000</v>
      </c>
      <c r="BA1654" s="127">
        <f t="shared" ref="BA1654:BA1655" si="3864">Y1654-AF1654-AM1654-AT1654</f>
        <v>0</v>
      </c>
      <c r="BB1654" s="127">
        <f t="shared" ref="BB1654:BB1655" si="3865">Z1654-AG1654-AN1654-AU1654</f>
        <v>0</v>
      </c>
      <c r="BC1654" s="127">
        <f>BA1654+BB1654</f>
        <v>0</v>
      </c>
      <c r="BD1654" s="127">
        <f>AZ1654+BC1654</f>
        <v>4230000</v>
      </c>
      <c r="BE1654" s="128" t="s">
        <v>50</v>
      </c>
      <c r="BF1654" s="134">
        <v>90</v>
      </c>
      <c r="BG1654" s="128"/>
      <c r="BH1654" s="152" t="s">
        <v>128</v>
      </c>
      <c r="BI1654" s="152"/>
      <c r="BJ1654" s="104"/>
    </row>
    <row r="1655" spans="2:62" s="96" customFormat="1" ht="36.75" customHeight="1">
      <c r="B1655" s="122"/>
      <c r="C1655" s="143"/>
      <c r="D1655" s="122"/>
      <c r="E1655" s="122"/>
      <c r="F1655" s="132">
        <v>10</v>
      </c>
      <c r="G1655" s="224" t="s">
        <v>579</v>
      </c>
      <c r="H1655" s="126">
        <v>2700000</v>
      </c>
      <c r="I1655" s="126">
        <v>0</v>
      </c>
      <c r="J1655" s="127">
        <f t="shared" si="3847"/>
        <v>2700000</v>
      </c>
      <c r="K1655" s="126">
        <v>0</v>
      </c>
      <c r="L1655" s="126">
        <v>0</v>
      </c>
      <c r="M1655" s="127">
        <f t="shared" si="3848"/>
        <v>0</v>
      </c>
      <c r="N1655" s="127">
        <f t="shared" si="3849"/>
        <v>2700000</v>
      </c>
      <c r="O1655" s="127">
        <v>0</v>
      </c>
      <c r="P1655" s="127">
        <v>0</v>
      </c>
      <c r="Q1655" s="127">
        <f t="shared" si="3850"/>
        <v>0</v>
      </c>
      <c r="R1655" s="127">
        <v>0</v>
      </c>
      <c r="S1655" s="127">
        <v>0</v>
      </c>
      <c r="T1655" s="127"/>
      <c r="U1655" s="127"/>
      <c r="V1655" s="127">
        <f>H1655+O1655</f>
        <v>2700000</v>
      </c>
      <c r="W1655" s="127">
        <f>I1655+P1655</f>
        <v>0</v>
      </c>
      <c r="X1655" s="127">
        <f>V1655+W1655</f>
        <v>2700000</v>
      </c>
      <c r="Y1655" s="127">
        <f>K1655+R1655</f>
        <v>0</v>
      </c>
      <c r="Z1655" s="127">
        <f>L1655+S1655</f>
        <v>0</v>
      </c>
      <c r="AA1655" s="127">
        <f>Y1655+Z1655</f>
        <v>0</v>
      </c>
      <c r="AB1655" s="127">
        <f>X1655+AA1655</f>
        <v>2700000</v>
      </c>
      <c r="AC1655" s="127">
        <v>0</v>
      </c>
      <c r="AD1655" s="127">
        <v>0</v>
      </c>
      <c r="AE1655" s="127">
        <f t="shared" si="3851"/>
        <v>0</v>
      </c>
      <c r="AF1655" s="127">
        <v>0</v>
      </c>
      <c r="AG1655" s="127">
        <v>0</v>
      </c>
      <c r="AH1655" s="127">
        <f t="shared" si="3852"/>
        <v>0</v>
      </c>
      <c r="AI1655" s="127">
        <f t="shared" si="3853"/>
        <v>0</v>
      </c>
      <c r="AJ1655" s="127">
        <v>0</v>
      </c>
      <c r="AK1655" s="127">
        <v>0</v>
      </c>
      <c r="AL1655" s="127">
        <f t="shared" si="3854"/>
        <v>0</v>
      </c>
      <c r="AM1655" s="127">
        <v>0</v>
      </c>
      <c r="AN1655" s="127">
        <v>0</v>
      </c>
      <c r="AO1655" s="127">
        <f t="shared" si="3855"/>
        <v>0</v>
      </c>
      <c r="AP1655" s="127">
        <f t="shared" si="3856"/>
        <v>0</v>
      </c>
      <c r="AQ1655" s="127">
        <v>0</v>
      </c>
      <c r="AR1655" s="127">
        <v>0</v>
      </c>
      <c r="AS1655" s="127">
        <f t="shared" si="3857"/>
        <v>0</v>
      </c>
      <c r="AT1655" s="127">
        <v>0</v>
      </c>
      <c r="AU1655" s="127">
        <v>0</v>
      </c>
      <c r="AV1655" s="127">
        <f t="shared" si="3858"/>
        <v>0</v>
      </c>
      <c r="AW1655" s="127">
        <f t="shared" si="3859"/>
        <v>0</v>
      </c>
      <c r="AX1655" s="127">
        <f>V1655-AC1655-AJ1655-AQ1655</f>
        <v>2700000</v>
      </c>
      <c r="AY1655" s="127">
        <f>W1655-AD1655-AK1655-AR1655</f>
        <v>0</v>
      </c>
      <c r="AZ1655" s="127">
        <f>AX1655+AY1655</f>
        <v>2700000</v>
      </c>
      <c r="BA1655" s="127">
        <f t="shared" si="3864"/>
        <v>0</v>
      </c>
      <c r="BB1655" s="127">
        <f t="shared" si="3865"/>
        <v>0</v>
      </c>
      <c r="BC1655" s="127">
        <f>BA1655+BB1655</f>
        <v>0</v>
      </c>
      <c r="BD1655" s="127">
        <f>AZ1655+BC1655</f>
        <v>2700000</v>
      </c>
      <c r="BE1655" s="128" t="s">
        <v>50</v>
      </c>
      <c r="BF1655" s="134">
        <v>120</v>
      </c>
      <c r="BG1655" s="128"/>
      <c r="BH1655" s="152" t="s">
        <v>128</v>
      </c>
      <c r="BI1655" s="152"/>
      <c r="BJ1655" s="104"/>
    </row>
    <row r="1656" spans="2:62" s="121" customFormat="1" ht="40.5">
      <c r="B1656" s="114">
        <v>2014</v>
      </c>
      <c r="C1656" s="115">
        <v>8317</v>
      </c>
      <c r="D1656" s="114">
        <v>10</v>
      </c>
      <c r="E1656" s="114">
        <v>566</v>
      </c>
      <c r="F1656" s="114"/>
      <c r="G1656" s="116" t="s">
        <v>531</v>
      </c>
      <c r="H1656" s="117">
        <f>SUM(H1657:H1662)</f>
        <v>170000</v>
      </c>
      <c r="I1656" s="117">
        <f t="shared" ref="I1656:BD1656" si="3866">SUM(I1657:I1662)</f>
        <v>0</v>
      </c>
      <c r="J1656" s="117">
        <f t="shared" si="3866"/>
        <v>170000</v>
      </c>
      <c r="K1656" s="117">
        <f t="shared" si="3866"/>
        <v>0</v>
      </c>
      <c r="L1656" s="117">
        <f t="shared" si="3866"/>
        <v>0</v>
      </c>
      <c r="M1656" s="117">
        <f t="shared" si="3866"/>
        <v>0</v>
      </c>
      <c r="N1656" s="117">
        <f t="shared" si="3866"/>
        <v>170000</v>
      </c>
      <c r="O1656" s="117">
        <f t="shared" si="3866"/>
        <v>0</v>
      </c>
      <c r="P1656" s="117">
        <f t="shared" si="3866"/>
        <v>0</v>
      </c>
      <c r="Q1656" s="117">
        <f t="shared" si="3866"/>
        <v>0</v>
      </c>
      <c r="R1656" s="117">
        <f t="shared" si="3866"/>
        <v>0</v>
      </c>
      <c r="S1656" s="117">
        <f t="shared" si="3866"/>
        <v>0</v>
      </c>
      <c r="T1656" s="117">
        <f t="shared" si="3866"/>
        <v>0</v>
      </c>
      <c r="U1656" s="117">
        <f t="shared" si="3866"/>
        <v>0</v>
      </c>
      <c r="V1656" s="117">
        <f t="shared" si="3866"/>
        <v>170000</v>
      </c>
      <c r="W1656" s="117">
        <f t="shared" si="3866"/>
        <v>0</v>
      </c>
      <c r="X1656" s="117">
        <f t="shared" si="3866"/>
        <v>170000</v>
      </c>
      <c r="Y1656" s="117">
        <f t="shared" si="3866"/>
        <v>0</v>
      </c>
      <c r="Z1656" s="117">
        <f t="shared" si="3866"/>
        <v>0</v>
      </c>
      <c r="AA1656" s="117">
        <f t="shared" si="3866"/>
        <v>0</v>
      </c>
      <c r="AB1656" s="117">
        <f t="shared" si="3866"/>
        <v>170000</v>
      </c>
      <c r="AC1656" s="117">
        <f t="shared" si="3866"/>
        <v>0</v>
      </c>
      <c r="AD1656" s="117">
        <f t="shared" si="3866"/>
        <v>0</v>
      </c>
      <c r="AE1656" s="117">
        <f t="shared" si="3866"/>
        <v>0</v>
      </c>
      <c r="AF1656" s="117">
        <f t="shared" si="3866"/>
        <v>0</v>
      </c>
      <c r="AG1656" s="117">
        <f t="shared" si="3866"/>
        <v>0</v>
      </c>
      <c r="AH1656" s="117">
        <f t="shared" si="3866"/>
        <v>0</v>
      </c>
      <c r="AI1656" s="117">
        <f t="shared" si="3866"/>
        <v>0</v>
      </c>
      <c r="AJ1656" s="117">
        <f t="shared" si="3866"/>
        <v>0</v>
      </c>
      <c r="AK1656" s="117">
        <f t="shared" si="3866"/>
        <v>0</v>
      </c>
      <c r="AL1656" s="117">
        <f t="shared" si="3866"/>
        <v>0</v>
      </c>
      <c r="AM1656" s="117">
        <f t="shared" si="3866"/>
        <v>0</v>
      </c>
      <c r="AN1656" s="117">
        <f t="shared" si="3866"/>
        <v>0</v>
      </c>
      <c r="AO1656" s="117">
        <f t="shared" si="3866"/>
        <v>0</v>
      </c>
      <c r="AP1656" s="117">
        <f t="shared" si="3866"/>
        <v>0</v>
      </c>
      <c r="AQ1656" s="117">
        <f t="shared" si="3866"/>
        <v>0</v>
      </c>
      <c r="AR1656" s="117">
        <f t="shared" si="3866"/>
        <v>0</v>
      </c>
      <c r="AS1656" s="117">
        <f t="shared" si="3866"/>
        <v>0</v>
      </c>
      <c r="AT1656" s="117">
        <f t="shared" si="3866"/>
        <v>0</v>
      </c>
      <c r="AU1656" s="117">
        <f t="shared" si="3866"/>
        <v>0</v>
      </c>
      <c r="AV1656" s="117">
        <f t="shared" si="3866"/>
        <v>0</v>
      </c>
      <c r="AW1656" s="117">
        <f t="shared" si="3866"/>
        <v>0</v>
      </c>
      <c r="AX1656" s="117">
        <f t="shared" si="3866"/>
        <v>170000</v>
      </c>
      <c r="AY1656" s="117">
        <f t="shared" si="3866"/>
        <v>0</v>
      </c>
      <c r="AZ1656" s="117">
        <f t="shared" si="3866"/>
        <v>170000</v>
      </c>
      <c r="BA1656" s="117">
        <f t="shared" si="3866"/>
        <v>0</v>
      </c>
      <c r="BB1656" s="117">
        <f t="shared" si="3866"/>
        <v>0</v>
      </c>
      <c r="BC1656" s="117">
        <f t="shared" si="3866"/>
        <v>0</v>
      </c>
      <c r="BD1656" s="117">
        <f t="shared" si="3866"/>
        <v>170000</v>
      </c>
      <c r="BE1656" s="118"/>
      <c r="BF1656" s="119"/>
      <c r="BG1656" s="118"/>
      <c r="BH1656" s="140"/>
      <c r="BI1656" s="140"/>
      <c r="BJ1656" s="104"/>
    </row>
    <row r="1657" spans="2:62" s="96" customFormat="1" ht="36.75" customHeight="1">
      <c r="B1657" s="122"/>
      <c r="C1657" s="143"/>
      <c r="D1657" s="122"/>
      <c r="E1657" s="122"/>
      <c r="F1657" s="132">
        <v>1</v>
      </c>
      <c r="G1657" s="162" t="s">
        <v>939</v>
      </c>
      <c r="H1657" s="126">
        <v>100000</v>
      </c>
      <c r="I1657" s="126">
        <v>0</v>
      </c>
      <c r="J1657" s="127">
        <f t="shared" ref="J1657:J1662" si="3867">H1657+I1657</f>
        <v>100000</v>
      </c>
      <c r="K1657" s="126">
        <v>0</v>
      </c>
      <c r="L1657" s="126">
        <v>0</v>
      </c>
      <c r="M1657" s="127">
        <f t="shared" ref="M1657:M1662" si="3868">K1657+L1657</f>
        <v>0</v>
      </c>
      <c r="N1657" s="127">
        <f t="shared" ref="N1657:N1662" si="3869">J1657+M1657</f>
        <v>100000</v>
      </c>
      <c r="O1657" s="127">
        <v>0</v>
      </c>
      <c r="P1657" s="127">
        <v>0</v>
      </c>
      <c r="Q1657" s="127">
        <f t="shared" ref="Q1657:Q1661" si="3870">+O1657+P1657</f>
        <v>0</v>
      </c>
      <c r="R1657" s="127">
        <v>0</v>
      </c>
      <c r="S1657" s="127">
        <v>0</v>
      </c>
      <c r="T1657" s="127"/>
      <c r="U1657" s="127"/>
      <c r="V1657" s="127">
        <f>H1657+O1657</f>
        <v>100000</v>
      </c>
      <c r="W1657" s="127">
        <f>I1657+P1657</f>
        <v>0</v>
      </c>
      <c r="X1657" s="127">
        <f>V1657+W1657</f>
        <v>100000</v>
      </c>
      <c r="Y1657" s="127">
        <f>K1657+R1657</f>
        <v>0</v>
      </c>
      <c r="Z1657" s="127">
        <f>L1657+S1657</f>
        <v>0</v>
      </c>
      <c r="AA1657" s="127">
        <f>Y1657+Z1657</f>
        <v>0</v>
      </c>
      <c r="AB1657" s="127">
        <f>X1657+AA1657</f>
        <v>100000</v>
      </c>
      <c r="AC1657" s="127">
        <v>0</v>
      </c>
      <c r="AD1657" s="127">
        <v>0</v>
      </c>
      <c r="AE1657" s="127">
        <f t="shared" ref="AE1657:AE1661" si="3871">+AC1657+AD1657</f>
        <v>0</v>
      </c>
      <c r="AF1657" s="127">
        <v>0</v>
      </c>
      <c r="AG1657" s="127">
        <v>0</v>
      </c>
      <c r="AH1657" s="127">
        <f>+AF1657+AG1657</f>
        <v>0</v>
      </c>
      <c r="AI1657" s="127">
        <f>+AE1657+AH1657</f>
        <v>0</v>
      </c>
      <c r="AJ1657" s="127">
        <v>0</v>
      </c>
      <c r="AK1657" s="127">
        <v>0</v>
      </c>
      <c r="AL1657" s="127">
        <f t="shared" ref="AL1657:AL1661" si="3872">+AJ1657+AK1657</f>
        <v>0</v>
      </c>
      <c r="AM1657" s="127">
        <v>0</v>
      </c>
      <c r="AN1657" s="127">
        <v>0</v>
      </c>
      <c r="AO1657" s="127">
        <f t="shared" ref="AO1657:AO1661" si="3873">+AM1657+AN1657</f>
        <v>0</v>
      </c>
      <c r="AP1657" s="127">
        <f t="shared" ref="AP1657:AP1661" si="3874">+AL1657+AO1657</f>
        <v>0</v>
      </c>
      <c r="AQ1657" s="127">
        <v>0</v>
      </c>
      <c r="AR1657" s="127">
        <v>0</v>
      </c>
      <c r="AS1657" s="127">
        <f t="shared" ref="AS1657:AS1661" si="3875">+AQ1657+AR1657</f>
        <v>0</v>
      </c>
      <c r="AT1657" s="127">
        <v>0</v>
      </c>
      <c r="AU1657" s="127">
        <v>0</v>
      </c>
      <c r="AV1657" s="127">
        <f t="shared" ref="AV1657:AV1661" si="3876">+AT1657+AU1657</f>
        <v>0</v>
      </c>
      <c r="AW1657" s="127">
        <f t="shared" ref="AW1657:AW1661" si="3877">+AS1657+AV1657</f>
        <v>0</v>
      </c>
      <c r="AX1657" s="127">
        <f t="shared" ref="AX1657:AX1661" si="3878">V1657-AC1657-AJ1657-AQ1657</f>
        <v>100000</v>
      </c>
      <c r="AY1657" s="127">
        <f t="shared" ref="AY1657:AY1661" si="3879">W1657-AD1657-AK1657-AR1657</f>
        <v>0</v>
      </c>
      <c r="AZ1657" s="127">
        <f t="shared" ref="AZ1657:AZ1661" si="3880">AX1657+AY1657</f>
        <v>100000</v>
      </c>
      <c r="BA1657" s="127">
        <f t="shared" ref="BA1657:BA1661" si="3881">Y1657-AF1657-AM1657-AT1657</f>
        <v>0</v>
      </c>
      <c r="BB1657" s="127">
        <f t="shared" ref="BB1657:BB1661" si="3882">Z1657-AG1657-AN1657-AU1657</f>
        <v>0</v>
      </c>
      <c r="BC1657" s="127">
        <f t="shared" ref="BC1657:BC1661" si="3883">BA1657+BB1657</f>
        <v>0</v>
      </c>
      <c r="BD1657" s="127">
        <f t="shared" ref="BD1657:BD1661" si="3884">AZ1657+BC1657</f>
        <v>100000</v>
      </c>
      <c r="BE1657" s="128" t="s">
        <v>50</v>
      </c>
      <c r="BF1657" s="134">
        <v>1</v>
      </c>
      <c r="BG1657" s="128"/>
      <c r="BH1657" s="152" t="s">
        <v>128</v>
      </c>
      <c r="BI1657" s="152"/>
      <c r="BJ1657" s="104"/>
    </row>
    <row r="1658" spans="2:62" s="96" customFormat="1" ht="36.75" hidden="1" customHeight="1">
      <c r="B1658" s="122"/>
      <c r="C1658" s="143"/>
      <c r="D1658" s="122"/>
      <c r="E1658" s="122"/>
      <c r="F1658" s="132">
        <v>2</v>
      </c>
      <c r="G1658" s="162" t="s">
        <v>940</v>
      </c>
      <c r="H1658" s="126">
        <v>0</v>
      </c>
      <c r="I1658" s="126">
        <v>0</v>
      </c>
      <c r="J1658" s="127">
        <f t="shared" si="3867"/>
        <v>0</v>
      </c>
      <c r="K1658" s="126">
        <v>0</v>
      </c>
      <c r="L1658" s="126">
        <v>0</v>
      </c>
      <c r="M1658" s="127">
        <f t="shared" si="3868"/>
        <v>0</v>
      </c>
      <c r="N1658" s="127">
        <f t="shared" si="3869"/>
        <v>0</v>
      </c>
      <c r="O1658" s="127">
        <v>0</v>
      </c>
      <c r="P1658" s="127">
        <v>0</v>
      </c>
      <c r="Q1658" s="127">
        <f t="shared" si="3870"/>
        <v>0</v>
      </c>
      <c r="R1658" s="127">
        <v>0</v>
      </c>
      <c r="S1658" s="127">
        <v>0</v>
      </c>
      <c r="T1658" s="127"/>
      <c r="U1658" s="127"/>
      <c r="V1658" s="127">
        <f>H1658+O1658</f>
        <v>0</v>
      </c>
      <c r="W1658" s="127">
        <f>I1658+P1658</f>
        <v>0</v>
      </c>
      <c r="X1658" s="127">
        <f>V1658+W1658</f>
        <v>0</v>
      </c>
      <c r="Y1658" s="127">
        <f>K1658+R1658</f>
        <v>0</v>
      </c>
      <c r="Z1658" s="127">
        <f>L1658+S1658</f>
        <v>0</v>
      </c>
      <c r="AA1658" s="127">
        <f>Y1658+Z1658</f>
        <v>0</v>
      </c>
      <c r="AB1658" s="127">
        <f>X1658+AA1658</f>
        <v>0</v>
      </c>
      <c r="AC1658" s="127">
        <v>0</v>
      </c>
      <c r="AD1658" s="127">
        <v>0</v>
      </c>
      <c r="AE1658" s="127">
        <f t="shared" si="3871"/>
        <v>0</v>
      </c>
      <c r="AF1658" s="127">
        <v>0</v>
      </c>
      <c r="AG1658" s="127">
        <v>0</v>
      </c>
      <c r="AH1658" s="127"/>
      <c r="AI1658" s="127"/>
      <c r="AJ1658" s="127">
        <v>0</v>
      </c>
      <c r="AK1658" s="127">
        <v>0</v>
      </c>
      <c r="AL1658" s="127">
        <f t="shared" si="3872"/>
        <v>0</v>
      </c>
      <c r="AM1658" s="127">
        <v>0</v>
      </c>
      <c r="AN1658" s="127">
        <v>0</v>
      </c>
      <c r="AO1658" s="127">
        <f t="shared" si="3873"/>
        <v>0</v>
      </c>
      <c r="AP1658" s="127">
        <f t="shared" si="3874"/>
        <v>0</v>
      </c>
      <c r="AQ1658" s="127">
        <v>0</v>
      </c>
      <c r="AR1658" s="127">
        <v>0</v>
      </c>
      <c r="AS1658" s="127">
        <f t="shared" si="3875"/>
        <v>0</v>
      </c>
      <c r="AT1658" s="127">
        <v>0</v>
      </c>
      <c r="AU1658" s="127">
        <v>0</v>
      </c>
      <c r="AV1658" s="127">
        <f t="shared" si="3876"/>
        <v>0</v>
      </c>
      <c r="AW1658" s="127">
        <f t="shared" si="3877"/>
        <v>0</v>
      </c>
      <c r="AX1658" s="127">
        <f t="shared" si="3878"/>
        <v>0</v>
      </c>
      <c r="AY1658" s="127">
        <f t="shared" si="3879"/>
        <v>0</v>
      </c>
      <c r="AZ1658" s="127">
        <f t="shared" si="3880"/>
        <v>0</v>
      </c>
      <c r="BA1658" s="127">
        <f t="shared" si="3881"/>
        <v>0</v>
      </c>
      <c r="BB1658" s="127">
        <f t="shared" si="3882"/>
        <v>0</v>
      </c>
      <c r="BC1658" s="127">
        <f t="shared" si="3883"/>
        <v>0</v>
      </c>
      <c r="BD1658" s="127">
        <f t="shared" si="3884"/>
        <v>0</v>
      </c>
      <c r="BE1658" s="128" t="s">
        <v>50</v>
      </c>
      <c r="BF1658" s="134"/>
      <c r="BG1658" s="128"/>
      <c r="BH1658" s="152" t="s">
        <v>128</v>
      </c>
      <c r="BI1658" s="152"/>
      <c r="BJ1658" s="104"/>
    </row>
    <row r="1659" spans="2:62" s="96" customFormat="1" ht="36.75" hidden="1" customHeight="1">
      <c r="B1659" s="122"/>
      <c r="C1659" s="143"/>
      <c r="D1659" s="122"/>
      <c r="E1659" s="122"/>
      <c r="F1659" s="132">
        <v>3</v>
      </c>
      <c r="G1659" s="162" t="s">
        <v>941</v>
      </c>
      <c r="H1659" s="126">
        <v>0</v>
      </c>
      <c r="I1659" s="126">
        <v>0</v>
      </c>
      <c r="J1659" s="127">
        <f t="shared" si="3867"/>
        <v>0</v>
      </c>
      <c r="K1659" s="126">
        <v>0</v>
      </c>
      <c r="L1659" s="126">
        <v>0</v>
      </c>
      <c r="M1659" s="127">
        <f t="shared" si="3868"/>
        <v>0</v>
      </c>
      <c r="N1659" s="127">
        <f t="shared" si="3869"/>
        <v>0</v>
      </c>
      <c r="O1659" s="127">
        <v>0</v>
      </c>
      <c r="P1659" s="127">
        <v>0</v>
      </c>
      <c r="Q1659" s="127">
        <f t="shared" si="3870"/>
        <v>0</v>
      </c>
      <c r="R1659" s="127">
        <v>0</v>
      </c>
      <c r="S1659" s="127">
        <v>0</v>
      </c>
      <c r="T1659" s="127"/>
      <c r="U1659" s="127"/>
      <c r="V1659" s="127">
        <f>H1659+O1659</f>
        <v>0</v>
      </c>
      <c r="W1659" s="127">
        <f>I1659+P1659</f>
        <v>0</v>
      </c>
      <c r="X1659" s="127">
        <f>V1659+W1659</f>
        <v>0</v>
      </c>
      <c r="Y1659" s="127">
        <f>K1659+R1659</f>
        <v>0</v>
      </c>
      <c r="Z1659" s="127">
        <f>L1659+S1659</f>
        <v>0</v>
      </c>
      <c r="AA1659" s="127">
        <f>Y1659+Z1659</f>
        <v>0</v>
      </c>
      <c r="AB1659" s="127">
        <f>X1659+AA1659</f>
        <v>0</v>
      </c>
      <c r="AC1659" s="127">
        <v>0</v>
      </c>
      <c r="AD1659" s="127">
        <v>0</v>
      </c>
      <c r="AE1659" s="127">
        <f t="shared" si="3871"/>
        <v>0</v>
      </c>
      <c r="AF1659" s="127">
        <v>0</v>
      </c>
      <c r="AG1659" s="127">
        <v>0</v>
      </c>
      <c r="AH1659" s="127"/>
      <c r="AI1659" s="127"/>
      <c r="AJ1659" s="127">
        <v>0</v>
      </c>
      <c r="AK1659" s="127">
        <v>0</v>
      </c>
      <c r="AL1659" s="127">
        <f t="shared" si="3872"/>
        <v>0</v>
      </c>
      <c r="AM1659" s="127">
        <v>0</v>
      </c>
      <c r="AN1659" s="127">
        <v>0</v>
      </c>
      <c r="AO1659" s="127">
        <f t="shared" si="3873"/>
        <v>0</v>
      </c>
      <c r="AP1659" s="127">
        <f t="shared" si="3874"/>
        <v>0</v>
      </c>
      <c r="AQ1659" s="127">
        <v>0</v>
      </c>
      <c r="AR1659" s="127">
        <v>0</v>
      </c>
      <c r="AS1659" s="127">
        <f t="shared" si="3875"/>
        <v>0</v>
      </c>
      <c r="AT1659" s="127">
        <v>0</v>
      </c>
      <c r="AU1659" s="127">
        <v>0</v>
      </c>
      <c r="AV1659" s="127">
        <f t="shared" si="3876"/>
        <v>0</v>
      </c>
      <c r="AW1659" s="127">
        <f t="shared" si="3877"/>
        <v>0</v>
      </c>
      <c r="AX1659" s="127">
        <f t="shared" si="3878"/>
        <v>0</v>
      </c>
      <c r="AY1659" s="127">
        <f t="shared" si="3879"/>
        <v>0</v>
      </c>
      <c r="AZ1659" s="127">
        <f t="shared" si="3880"/>
        <v>0</v>
      </c>
      <c r="BA1659" s="127">
        <f t="shared" si="3881"/>
        <v>0</v>
      </c>
      <c r="BB1659" s="127">
        <f t="shared" si="3882"/>
        <v>0</v>
      </c>
      <c r="BC1659" s="127">
        <f t="shared" si="3883"/>
        <v>0</v>
      </c>
      <c r="BD1659" s="127">
        <f t="shared" si="3884"/>
        <v>0</v>
      </c>
      <c r="BE1659" s="128" t="s">
        <v>50</v>
      </c>
      <c r="BF1659" s="134"/>
      <c r="BG1659" s="128"/>
      <c r="BH1659" s="152" t="s">
        <v>128</v>
      </c>
      <c r="BI1659" s="152"/>
      <c r="BJ1659" s="104"/>
    </row>
    <row r="1660" spans="2:62" s="96" customFormat="1" ht="36.75" hidden="1" customHeight="1">
      <c r="B1660" s="122"/>
      <c r="C1660" s="143"/>
      <c r="D1660" s="122"/>
      <c r="E1660" s="122"/>
      <c r="F1660" s="132">
        <v>4</v>
      </c>
      <c r="G1660" s="162" t="s">
        <v>942</v>
      </c>
      <c r="H1660" s="126">
        <v>0</v>
      </c>
      <c r="I1660" s="126">
        <v>0</v>
      </c>
      <c r="J1660" s="127">
        <f t="shared" si="3867"/>
        <v>0</v>
      </c>
      <c r="K1660" s="126">
        <v>0</v>
      </c>
      <c r="L1660" s="126">
        <v>0</v>
      </c>
      <c r="M1660" s="127">
        <f t="shared" si="3868"/>
        <v>0</v>
      </c>
      <c r="N1660" s="127">
        <f t="shared" si="3869"/>
        <v>0</v>
      </c>
      <c r="O1660" s="127">
        <v>0</v>
      </c>
      <c r="P1660" s="127">
        <v>0</v>
      </c>
      <c r="Q1660" s="127">
        <f t="shared" si="3870"/>
        <v>0</v>
      </c>
      <c r="R1660" s="127">
        <v>0</v>
      </c>
      <c r="S1660" s="127">
        <v>0</v>
      </c>
      <c r="T1660" s="127"/>
      <c r="U1660" s="127"/>
      <c r="V1660" s="127">
        <f>H1660+O1660</f>
        <v>0</v>
      </c>
      <c r="W1660" s="127">
        <f>I1660+P1660</f>
        <v>0</v>
      </c>
      <c r="X1660" s="127">
        <f>V1660+W1660</f>
        <v>0</v>
      </c>
      <c r="Y1660" s="127">
        <f>K1660+R1660</f>
        <v>0</v>
      </c>
      <c r="Z1660" s="127">
        <f>L1660+S1660</f>
        <v>0</v>
      </c>
      <c r="AA1660" s="127">
        <f>Y1660+Z1660</f>
        <v>0</v>
      </c>
      <c r="AB1660" s="127">
        <f>X1660+AA1660</f>
        <v>0</v>
      </c>
      <c r="AC1660" s="127">
        <v>0</v>
      </c>
      <c r="AD1660" s="127">
        <v>0</v>
      </c>
      <c r="AE1660" s="127">
        <f t="shared" si="3871"/>
        <v>0</v>
      </c>
      <c r="AF1660" s="127">
        <v>0</v>
      </c>
      <c r="AG1660" s="127">
        <v>0</v>
      </c>
      <c r="AH1660" s="127"/>
      <c r="AI1660" s="127"/>
      <c r="AJ1660" s="127">
        <v>0</v>
      </c>
      <c r="AK1660" s="127">
        <v>0</v>
      </c>
      <c r="AL1660" s="127">
        <f t="shared" si="3872"/>
        <v>0</v>
      </c>
      <c r="AM1660" s="127">
        <v>0</v>
      </c>
      <c r="AN1660" s="127">
        <v>0</v>
      </c>
      <c r="AO1660" s="127">
        <f t="shared" si="3873"/>
        <v>0</v>
      </c>
      <c r="AP1660" s="127">
        <f t="shared" si="3874"/>
        <v>0</v>
      </c>
      <c r="AQ1660" s="127">
        <v>0</v>
      </c>
      <c r="AR1660" s="127">
        <v>0</v>
      </c>
      <c r="AS1660" s="127">
        <f t="shared" si="3875"/>
        <v>0</v>
      </c>
      <c r="AT1660" s="127">
        <v>0</v>
      </c>
      <c r="AU1660" s="127">
        <v>0</v>
      </c>
      <c r="AV1660" s="127">
        <f t="shared" si="3876"/>
        <v>0</v>
      </c>
      <c r="AW1660" s="127">
        <f t="shared" si="3877"/>
        <v>0</v>
      </c>
      <c r="AX1660" s="127">
        <f t="shared" si="3878"/>
        <v>0</v>
      </c>
      <c r="AY1660" s="127">
        <f t="shared" si="3879"/>
        <v>0</v>
      </c>
      <c r="AZ1660" s="127">
        <f t="shared" si="3880"/>
        <v>0</v>
      </c>
      <c r="BA1660" s="127">
        <f t="shared" si="3881"/>
        <v>0</v>
      </c>
      <c r="BB1660" s="127">
        <f t="shared" si="3882"/>
        <v>0</v>
      </c>
      <c r="BC1660" s="127">
        <f t="shared" si="3883"/>
        <v>0</v>
      </c>
      <c r="BD1660" s="127">
        <f t="shared" si="3884"/>
        <v>0</v>
      </c>
      <c r="BE1660" s="128" t="s">
        <v>50</v>
      </c>
      <c r="BF1660" s="134"/>
      <c r="BG1660" s="128"/>
      <c r="BH1660" s="152" t="s">
        <v>128</v>
      </c>
      <c r="BI1660" s="152"/>
      <c r="BJ1660" s="104"/>
    </row>
    <row r="1661" spans="2:62" s="96" customFormat="1" ht="36.75" customHeight="1">
      <c r="B1661" s="122"/>
      <c r="C1661" s="143"/>
      <c r="D1661" s="122"/>
      <c r="E1661" s="122"/>
      <c r="F1661" s="132">
        <v>5</v>
      </c>
      <c r="G1661" s="162" t="s">
        <v>943</v>
      </c>
      <c r="H1661" s="126">
        <v>70000</v>
      </c>
      <c r="I1661" s="126">
        <v>0</v>
      </c>
      <c r="J1661" s="127">
        <f t="shared" si="3867"/>
        <v>70000</v>
      </c>
      <c r="K1661" s="126">
        <v>0</v>
      </c>
      <c r="L1661" s="126">
        <v>0</v>
      </c>
      <c r="M1661" s="127">
        <f t="shared" si="3868"/>
        <v>0</v>
      </c>
      <c r="N1661" s="127">
        <f t="shared" si="3869"/>
        <v>70000</v>
      </c>
      <c r="O1661" s="127">
        <v>0</v>
      </c>
      <c r="P1661" s="127">
        <v>0</v>
      </c>
      <c r="Q1661" s="127">
        <f t="shared" si="3870"/>
        <v>0</v>
      </c>
      <c r="R1661" s="127">
        <v>0</v>
      </c>
      <c r="S1661" s="127">
        <v>0</v>
      </c>
      <c r="T1661" s="127"/>
      <c r="U1661" s="127"/>
      <c r="V1661" s="127">
        <f>H1661+O1661</f>
        <v>70000</v>
      </c>
      <c r="W1661" s="127">
        <f>I1661+P1661</f>
        <v>0</v>
      </c>
      <c r="X1661" s="127">
        <f>V1661+W1661</f>
        <v>70000</v>
      </c>
      <c r="Y1661" s="127">
        <f>K1661+R1661</f>
        <v>0</v>
      </c>
      <c r="Z1661" s="127">
        <f>L1661+S1661</f>
        <v>0</v>
      </c>
      <c r="AA1661" s="127">
        <f>Y1661+Z1661</f>
        <v>0</v>
      </c>
      <c r="AB1661" s="127">
        <f>X1661+AA1661</f>
        <v>70000</v>
      </c>
      <c r="AC1661" s="127">
        <v>0</v>
      </c>
      <c r="AD1661" s="127">
        <v>0</v>
      </c>
      <c r="AE1661" s="127">
        <f t="shared" si="3871"/>
        <v>0</v>
      </c>
      <c r="AF1661" s="127">
        <v>0</v>
      </c>
      <c r="AG1661" s="127">
        <v>0</v>
      </c>
      <c r="AH1661" s="127">
        <f>+AF1661+AG1661</f>
        <v>0</v>
      </c>
      <c r="AI1661" s="127">
        <f>+AE1661+AH1661</f>
        <v>0</v>
      </c>
      <c r="AJ1661" s="127">
        <v>0</v>
      </c>
      <c r="AK1661" s="127">
        <v>0</v>
      </c>
      <c r="AL1661" s="127">
        <f t="shared" si="3872"/>
        <v>0</v>
      </c>
      <c r="AM1661" s="127">
        <v>0</v>
      </c>
      <c r="AN1661" s="127">
        <v>0</v>
      </c>
      <c r="AO1661" s="127">
        <f t="shared" si="3873"/>
        <v>0</v>
      </c>
      <c r="AP1661" s="127">
        <f t="shared" si="3874"/>
        <v>0</v>
      </c>
      <c r="AQ1661" s="127">
        <v>0</v>
      </c>
      <c r="AR1661" s="127">
        <v>0</v>
      </c>
      <c r="AS1661" s="127">
        <f t="shared" si="3875"/>
        <v>0</v>
      </c>
      <c r="AT1661" s="127">
        <v>0</v>
      </c>
      <c r="AU1661" s="127">
        <v>0</v>
      </c>
      <c r="AV1661" s="127">
        <f t="shared" si="3876"/>
        <v>0</v>
      </c>
      <c r="AW1661" s="127">
        <f t="shared" si="3877"/>
        <v>0</v>
      </c>
      <c r="AX1661" s="127">
        <f t="shared" si="3878"/>
        <v>70000</v>
      </c>
      <c r="AY1661" s="127">
        <f t="shared" si="3879"/>
        <v>0</v>
      </c>
      <c r="AZ1661" s="127">
        <f t="shared" si="3880"/>
        <v>70000</v>
      </c>
      <c r="BA1661" s="127">
        <f t="shared" si="3881"/>
        <v>0</v>
      </c>
      <c r="BB1661" s="127">
        <f t="shared" si="3882"/>
        <v>0</v>
      </c>
      <c r="BC1661" s="127">
        <f t="shared" si="3883"/>
        <v>0</v>
      </c>
      <c r="BD1661" s="127">
        <f t="shared" si="3884"/>
        <v>70000</v>
      </c>
      <c r="BE1661" s="128" t="s">
        <v>50</v>
      </c>
      <c r="BF1661" s="134">
        <v>1</v>
      </c>
      <c r="BG1661" s="128"/>
      <c r="BH1661" s="152" t="s">
        <v>128</v>
      </c>
      <c r="BI1661" s="152"/>
      <c r="BJ1661" s="104"/>
    </row>
    <row r="1662" spans="2:62" s="96" customFormat="1" ht="36.75" hidden="1" customHeight="1">
      <c r="B1662" s="122"/>
      <c r="C1662" s="143"/>
      <c r="D1662" s="122"/>
      <c r="E1662" s="122"/>
      <c r="F1662" s="132">
        <v>6</v>
      </c>
      <c r="G1662" s="162" t="s">
        <v>944</v>
      </c>
      <c r="H1662" s="126">
        <v>0</v>
      </c>
      <c r="I1662" s="126">
        <v>0</v>
      </c>
      <c r="J1662" s="127">
        <f t="shared" si="3867"/>
        <v>0</v>
      </c>
      <c r="K1662" s="126">
        <v>0</v>
      </c>
      <c r="L1662" s="126">
        <v>0</v>
      </c>
      <c r="M1662" s="127">
        <f t="shared" si="3868"/>
        <v>0</v>
      </c>
      <c r="N1662" s="127">
        <f t="shared" si="3869"/>
        <v>0</v>
      </c>
      <c r="O1662" s="127"/>
      <c r="P1662" s="127"/>
      <c r="Q1662" s="127"/>
      <c r="R1662" s="127"/>
      <c r="S1662" s="127"/>
      <c r="T1662" s="127"/>
      <c r="U1662" s="127"/>
      <c r="V1662" s="127"/>
      <c r="W1662" s="127"/>
      <c r="X1662" s="127"/>
      <c r="Y1662" s="127"/>
      <c r="Z1662" s="127"/>
      <c r="AA1662" s="127"/>
      <c r="AB1662" s="127"/>
      <c r="AC1662" s="127"/>
      <c r="AD1662" s="127"/>
      <c r="AE1662" s="127"/>
      <c r="AF1662" s="127"/>
      <c r="AG1662" s="127"/>
      <c r="AH1662" s="127"/>
      <c r="AI1662" s="127"/>
      <c r="AJ1662" s="127"/>
      <c r="AK1662" s="127"/>
      <c r="AL1662" s="127"/>
      <c r="AM1662" s="127"/>
      <c r="AN1662" s="127"/>
      <c r="AO1662" s="127"/>
      <c r="AP1662" s="127"/>
      <c r="AQ1662" s="127"/>
      <c r="AR1662" s="127"/>
      <c r="AS1662" s="127"/>
      <c r="AT1662" s="127"/>
      <c r="AU1662" s="127"/>
      <c r="AV1662" s="127"/>
      <c r="AW1662" s="127"/>
      <c r="AX1662" s="127"/>
      <c r="AY1662" s="127"/>
      <c r="AZ1662" s="127"/>
      <c r="BA1662" s="127"/>
      <c r="BB1662" s="127"/>
      <c r="BC1662" s="127"/>
      <c r="BD1662" s="127"/>
      <c r="BE1662" s="128" t="s">
        <v>50</v>
      </c>
      <c r="BF1662" s="134"/>
      <c r="BG1662" s="128"/>
      <c r="BH1662" s="152" t="s">
        <v>128</v>
      </c>
      <c r="BI1662" s="152"/>
      <c r="BJ1662" s="104"/>
    </row>
    <row r="1663" spans="2:62" s="113" customFormat="1" ht="36.75" hidden="1" customHeight="1">
      <c r="B1663" s="106">
        <v>2014</v>
      </c>
      <c r="C1663" s="146">
        <v>8317</v>
      </c>
      <c r="D1663" s="106">
        <v>10</v>
      </c>
      <c r="E1663" s="106"/>
      <c r="F1663" s="106"/>
      <c r="G1663" s="108" t="s">
        <v>268</v>
      </c>
      <c r="H1663" s="109">
        <f>H1664+H1666</f>
        <v>0</v>
      </c>
      <c r="I1663" s="109">
        <f t="shared" ref="I1663:N1663" si="3885">I1664+I1666</f>
        <v>0</v>
      </c>
      <c r="J1663" s="109">
        <f t="shared" si="3885"/>
        <v>0</v>
      </c>
      <c r="K1663" s="109">
        <f t="shared" si="3885"/>
        <v>0</v>
      </c>
      <c r="L1663" s="109">
        <f t="shared" si="3885"/>
        <v>0</v>
      </c>
      <c r="M1663" s="109">
        <f t="shared" si="3885"/>
        <v>0</v>
      </c>
      <c r="N1663" s="109">
        <f t="shared" si="3885"/>
        <v>0</v>
      </c>
      <c r="O1663" s="109"/>
      <c r="P1663" s="109"/>
      <c r="Q1663" s="109"/>
      <c r="R1663" s="109"/>
      <c r="S1663" s="109"/>
      <c r="T1663" s="109"/>
      <c r="U1663" s="109"/>
      <c r="V1663" s="109"/>
      <c r="W1663" s="109"/>
      <c r="X1663" s="109"/>
      <c r="Y1663" s="109"/>
      <c r="Z1663" s="109"/>
      <c r="AA1663" s="109"/>
      <c r="AB1663" s="109"/>
      <c r="AC1663" s="109"/>
      <c r="AD1663" s="109"/>
      <c r="AE1663" s="109"/>
      <c r="AF1663" s="109"/>
      <c r="AG1663" s="109"/>
      <c r="AH1663" s="109"/>
      <c r="AI1663" s="109"/>
      <c r="AJ1663" s="109"/>
      <c r="AK1663" s="109"/>
      <c r="AL1663" s="109"/>
      <c r="AM1663" s="109"/>
      <c r="AN1663" s="109"/>
      <c r="AO1663" s="109"/>
      <c r="AP1663" s="109"/>
      <c r="AQ1663" s="109"/>
      <c r="AR1663" s="109"/>
      <c r="AS1663" s="109"/>
      <c r="AT1663" s="109"/>
      <c r="AU1663" s="109"/>
      <c r="AV1663" s="109"/>
      <c r="AW1663" s="109"/>
      <c r="AX1663" s="109"/>
      <c r="AY1663" s="109"/>
      <c r="AZ1663" s="109"/>
      <c r="BA1663" s="109"/>
      <c r="BB1663" s="109"/>
      <c r="BC1663" s="109"/>
      <c r="BD1663" s="109"/>
      <c r="BE1663" s="110"/>
      <c r="BF1663" s="111"/>
      <c r="BG1663" s="110"/>
      <c r="BH1663" s="142"/>
      <c r="BI1663" s="142"/>
      <c r="BJ1663" s="104"/>
    </row>
    <row r="1664" spans="2:62" s="121" customFormat="1" ht="36.75" hidden="1" customHeight="1">
      <c r="B1664" s="114">
        <v>2014</v>
      </c>
      <c r="C1664" s="115">
        <v>8317</v>
      </c>
      <c r="D1664" s="114">
        <v>10</v>
      </c>
      <c r="E1664" s="114">
        <v>591</v>
      </c>
      <c r="F1664" s="114"/>
      <c r="G1664" s="116" t="s">
        <v>98</v>
      </c>
      <c r="H1664" s="117">
        <f>H1665</f>
        <v>0</v>
      </c>
      <c r="I1664" s="117">
        <f t="shared" ref="I1664:N1664" si="3886">I1665</f>
        <v>0</v>
      </c>
      <c r="J1664" s="117">
        <f t="shared" si="3886"/>
        <v>0</v>
      </c>
      <c r="K1664" s="117">
        <f t="shared" si="3886"/>
        <v>0</v>
      </c>
      <c r="L1664" s="117">
        <f t="shared" si="3886"/>
        <v>0</v>
      </c>
      <c r="M1664" s="117">
        <f t="shared" si="3886"/>
        <v>0</v>
      </c>
      <c r="N1664" s="117">
        <f t="shared" si="3886"/>
        <v>0</v>
      </c>
      <c r="O1664" s="117"/>
      <c r="P1664" s="117"/>
      <c r="Q1664" s="117"/>
      <c r="R1664" s="117"/>
      <c r="S1664" s="117"/>
      <c r="T1664" s="117"/>
      <c r="U1664" s="117"/>
      <c r="V1664" s="117"/>
      <c r="W1664" s="117"/>
      <c r="X1664" s="117"/>
      <c r="Y1664" s="117"/>
      <c r="Z1664" s="117"/>
      <c r="AA1664" s="117"/>
      <c r="AB1664" s="117"/>
      <c r="AC1664" s="117"/>
      <c r="AD1664" s="117"/>
      <c r="AE1664" s="117"/>
      <c r="AF1664" s="117"/>
      <c r="AG1664" s="117"/>
      <c r="AH1664" s="117"/>
      <c r="AI1664" s="117"/>
      <c r="AJ1664" s="117"/>
      <c r="AK1664" s="117"/>
      <c r="AL1664" s="117"/>
      <c r="AM1664" s="117"/>
      <c r="AN1664" s="117"/>
      <c r="AO1664" s="117"/>
      <c r="AP1664" s="117"/>
      <c r="AQ1664" s="117"/>
      <c r="AR1664" s="117"/>
      <c r="AS1664" s="117"/>
      <c r="AT1664" s="117"/>
      <c r="AU1664" s="117"/>
      <c r="AV1664" s="117"/>
      <c r="AW1664" s="117"/>
      <c r="AX1664" s="117"/>
      <c r="AY1664" s="117"/>
      <c r="AZ1664" s="117"/>
      <c r="BA1664" s="117"/>
      <c r="BB1664" s="117"/>
      <c r="BC1664" s="117"/>
      <c r="BD1664" s="117"/>
      <c r="BE1664" s="118"/>
      <c r="BF1664" s="119"/>
      <c r="BG1664" s="118"/>
      <c r="BH1664" s="140"/>
      <c r="BI1664" s="140"/>
      <c r="BJ1664" s="104"/>
    </row>
    <row r="1665" spans="2:62" s="96" customFormat="1" ht="36.75" hidden="1" customHeight="1">
      <c r="B1665" s="122"/>
      <c r="C1665" s="143"/>
      <c r="D1665" s="122"/>
      <c r="E1665" s="122"/>
      <c r="F1665" s="132">
        <v>1</v>
      </c>
      <c r="G1665" s="133" t="s">
        <v>98</v>
      </c>
      <c r="H1665" s="126">
        <v>0</v>
      </c>
      <c r="I1665" s="126">
        <v>0</v>
      </c>
      <c r="J1665" s="127">
        <f>H1665+I1665</f>
        <v>0</v>
      </c>
      <c r="K1665" s="126">
        <v>0</v>
      </c>
      <c r="L1665" s="126">
        <v>0</v>
      </c>
      <c r="M1665" s="127">
        <f>K1665+L1665</f>
        <v>0</v>
      </c>
      <c r="N1665" s="127">
        <f>J1665+M1665</f>
        <v>0</v>
      </c>
      <c r="O1665" s="127"/>
      <c r="P1665" s="127"/>
      <c r="Q1665" s="127"/>
      <c r="R1665" s="127"/>
      <c r="S1665" s="127"/>
      <c r="T1665" s="127"/>
      <c r="U1665" s="127"/>
      <c r="V1665" s="127"/>
      <c r="W1665" s="127"/>
      <c r="X1665" s="127"/>
      <c r="Y1665" s="127"/>
      <c r="Z1665" s="127"/>
      <c r="AA1665" s="127"/>
      <c r="AB1665" s="127"/>
      <c r="AC1665" s="127"/>
      <c r="AD1665" s="127"/>
      <c r="AE1665" s="127"/>
      <c r="AF1665" s="127"/>
      <c r="AG1665" s="127"/>
      <c r="AH1665" s="127"/>
      <c r="AI1665" s="127"/>
      <c r="AJ1665" s="127"/>
      <c r="AK1665" s="127"/>
      <c r="AL1665" s="127"/>
      <c r="AM1665" s="127"/>
      <c r="AN1665" s="127"/>
      <c r="AO1665" s="127"/>
      <c r="AP1665" s="127"/>
      <c r="AQ1665" s="127"/>
      <c r="AR1665" s="127"/>
      <c r="AS1665" s="127"/>
      <c r="AT1665" s="127"/>
      <c r="AU1665" s="127"/>
      <c r="AV1665" s="127"/>
      <c r="AW1665" s="127"/>
      <c r="AX1665" s="127"/>
      <c r="AY1665" s="127"/>
      <c r="AZ1665" s="127"/>
      <c r="BA1665" s="127"/>
      <c r="BB1665" s="127"/>
      <c r="BC1665" s="127"/>
      <c r="BD1665" s="127"/>
      <c r="BE1665" s="128" t="s">
        <v>99</v>
      </c>
      <c r="BF1665" s="134"/>
      <c r="BG1665" s="128"/>
      <c r="BH1665" s="152" t="s">
        <v>128</v>
      </c>
      <c r="BI1665" s="152"/>
      <c r="BJ1665" s="104"/>
    </row>
    <row r="1666" spans="2:62" s="121" customFormat="1" hidden="1">
      <c r="B1666" s="114">
        <v>2014</v>
      </c>
      <c r="C1666" s="115">
        <v>8317</v>
      </c>
      <c r="D1666" s="114">
        <v>10</v>
      </c>
      <c r="E1666" s="114">
        <v>597</v>
      </c>
      <c r="F1666" s="114"/>
      <c r="G1666" s="116" t="s">
        <v>269</v>
      </c>
      <c r="H1666" s="117">
        <f>H1667</f>
        <v>0</v>
      </c>
      <c r="I1666" s="117">
        <f t="shared" ref="I1666:N1666" si="3887">I1667</f>
        <v>0</v>
      </c>
      <c r="J1666" s="117">
        <f t="shared" si="3887"/>
        <v>0</v>
      </c>
      <c r="K1666" s="117">
        <f t="shared" si="3887"/>
        <v>0</v>
      </c>
      <c r="L1666" s="117">
        <f t="shared" si="3887"/>
        <v>0</v>
      </c>
      <c r="M1666" s="117">
        <f t="shared" si="3887"/>
        <v>0</v>
      </c>
      <c r="N1666" s="117">
        <f t="shared" si="3887"/>
        <v>0</v>
      </c>
      <c r="O1666" s="117"/>
      <c r="P1666" s="117"/>
      <c r="Q1666" s="117"/>
      <c r="R1666" s="117"/>
      <c r="S1666" s="117"/>
      <c r="T1666" s="117"/>
      <c r="U1666" s="117"/>
      <c r="V1666" s="117"/>
      <c r="W1666" s="117"/>
      <c r="X1666" s="117"/>
      <c r="Y1666" s="117"/>
      <c r="Z1666" s="117"/>
      <c r="AA1666" s="117"/>
      <c r="AB1666" s="117"/>
      <c r="AC1666" s="117"/>
      <c r="AD1666" s="117"/>
      <c r="AE1666" s="117"/>
      <c r="AF1666" s="117"/>
      <c r="AG1666" s="117"/>
      <c r="AH1666" s="117"/>
      <c r="AI1666" s="117"/>
      <c r="AJ1666" s="117"/>
      <c r="AK1666" s="117"/>
      <c r="AL1666" s="117"/>
      <c r="AM1666" s="117"/>
      <c r="AN1666" s="117"/>
      <c r="AO1666" s="117"/>
      <c r="AP1666" s="117"/>
      <c r="AQ1666" s="117"/>
      <c r="AR1666" s="117"/>
      <c r="AS1666" s="117"/>
      <c r="AT1666" s="117"/>
      <c r="AU1666" s="117"/>
      <c r="AV1666" s="117"/>
      <c r="AW1666" s="117"/>
      <c r="AX1666" s="117"/>
      <c r="AY1666" s="117"/>
      <c r="AZ1666" s="117"/>
      <c r="BA1666" s="117"/>
      <c r="BB1666" s="117"/>
      <c r="BC1666" s="117"/>
      <c r="BD1666" s="117"/>
      <c r="BE1666" s="118"/>
      <c r="BF1666" s="119"/>
      <c r="BG1666" s="118"/>
      <c r="BH1666" s="140"/>
      <c r="BI1666" s="140"/>
      <c r="BJ1666" s="104"/>
    </row>
    <row r="1667" spans="2:62" s="96" customFormat="1" ht="36.75" hidden="1" customHeight="1">
      <c r="B1667" s="122"/>
      <c r="C1667" s="143"/>
      <c r="D1667" s="122"/>
      <c r="E1667" s="122"/>
      <c r="F1667" s="132">
        <v>1</v>
      </c>
      <c r="G1667" s="133" t="s">
        <v>270</v>
      </c>
      <c r="H1667" s="126">
        <v>0</v>
      </c>
      <c r="I1667" s="126">
        <v>0</v>
      </c>
      <c r="J1667" s="127">
        <f>H1667+I1667</f>
        <v>0</v>
      </c>
      <c r="K1667" s="126">
        <v>0</v>
      </c>
      <c r="L1667" s="126">
        <v>0</v>
      </c>
      <c r="M1667" s="127">
        <f>K1667+L1667</f>
        <v>0</v>
      </c>
      <c r="N1667" s="127">
        <f>J1667+M1667</f>
        <v>0</v>
      </c>
      <c r="O1667" s="127"/>
      <c r="P1667" s="127"/>
      <c r="Q1667" s="127"/>
      <c r="R1667" s="127"/>
      <c r="S1667" s="127"/>
      <c r="T1667" s="127"/>
      <c r="U1667" s="127"/>
      <c r="V1667" s="127"/>
      <c r="W1667" s="127"/>
      <c r="X1667" s="127"/>
      <c r="Y1667" s="127"/>
      <c r="Z1667" s="127"/>
      <c r="AA1667" s="127"/>
      <c r="AB1667" s="127"/>
      <c r="AC1667" s="127"/>
      <c r="AD1667" s="127"/>
      <c r="AE1667" s="127"/>
      <c r="AF1667" s="127"/>
      <c r="AG1667" s="127"/>
      <c r="AH1667" s="127"/>
      <c r="AI1667" s="127"/>
      <c r="AJ1667" s="127"/>
      <c r="AK1667" s="127"/>
      <c r="AL1667" s="127"/>
      <c r="AM1667" s="127"/>
      <c r="AN1667" s="127"/>
      <c r="AO1667" s="127"/>
      <c r="AP1667" s="127"/>
      <c r="AQ1667" s="127"/>
      <c r="AR1667" s="127"/>
      <c r="AS1667" s="127"/>
      <c r="AT1667" s="127"/>
      <c r="AU1667" s="127"/>
      <c r="AV1667" s="127"/>
      <c r="AW1667" s="127"/>
      <c r="AX1667" s="127"/>
      <c r="AY1667" s="127"/>
      <c r="AZ1667" s="127"/>
      <c r="BA1667" s="127"/>
      <c r="BB1667" s="127"/>
      <c r="BC1667" s="127"/>
      <c r="BD1667" s="127"/>
      <c r="BE1667" s="128" t="s">
        <v>99</v>
      </c>
      <c r="BF1667" s="134"/>
      <c r="BG1667" s="128"/>
      <c r="BH1667" s="152" t="s">
        <v>128</v>
      </c>
      <c r="BI1667" s="152"/>
      <c r="BJ1667" s="104"/>
    </row>
    <row r="1668" spans="2:62" s="105" customFormat="1" ht="36.75" customHeight="1">
      <c r="B1668" s="97">
        <v>2014</v>
      </c>
      <c r="C1668" s="98">
        <v>8317</v>
      </c>
      <c r="D1668" s="97">
        <v>10</v>
      </c>
      <c r="E1668" s="97"/>
      <c r="F1668" s="97"/>
      <c r="G1668" s="99" t="s">
        <v>100</v>
      </c>
      <c r="H1668" s="100">
        <f>H1669</f>
        <v>1000000</v>
      </c>
      <c r="I1668" s="100">
        <f t="shared" ref="I1668:X1670" si="3888">I1669</f>
        <v>0</v>
      </c>
      <c r="J1668" s="100">
        <f t="shared" si="3888"/>
        <v>1000000</v>
      </c>
      <c r="K1668" s="100">
        <f t="shared" si="3888"/>
        <v>0</v>
      </c>
      <c r="L1668" s="100">
        <f t="shared" si="3888"/>
        <v>0</v>
      </c>
      <c r="M1668" s="100">
        <f t="shared" si="3888"/>
        <v>0</v>
      </c>
      <c r="N1668" s="100">
        <f t="shared" si="3888"/>
        <v>1000000</v>
      </c>
      <c r="O1668" s="100">
        <f t="shared" si="3888"/>
        <v>0</v>
      </c>
      <c r="P1668" s="100">
        <f t="shared" si="3888"/>
        <v>0</v>
      </c>
      <c r="Q1668" s="100">
        <f t="shared" si="3888"/>
        <v>0</v>
      </c>
      <c r="R1668" s="100">
        <f t="shared" si="3888"/>
        <v>0</v>
      </c>
      <c r="S1668" s="100">
        <f t="shared" si="3888"/>
        <v>0</v>
      </c>
      <c r="T1668" s="100">
        <f t="shared" si="3888"/>
        <v>0</v>
      </c>
      <c r="U1668" s="100">
        <f t="shared" si="3888"/>
        <v>0</v>
      </c>
      <c r="V1668" s="100">
        <f t="shared" si="3888"/>
        <v>1000000</v>
      </c>
      <c r="W1668" s="100">
        <f t="shared" si="3888"/>
        <v>0</v>
      </c>
      <c r="X1668" s="100">
        <f t="shared" si="3888"/>
        <v>1000000</v>
      </c>
      <c r="Y1668" s="100">
        <f t="shared" ref="P1668:BD1670" si="3889">Y1669</f>
        <v>0</v>
      </c>
      <c r="Z1668" s="100">
        <f t="shared" si="3889"/>
        <v>0</v>
      </c>
      <c r="AA1668" s="100">
        <f t="shared" si="3889"/>
        <v>0</v>
      </c>
      <c r="AB1668" s="100">
        <f t="shared" si="3889"/>
        <v>1000000</v>
      </c>
      <c r="AC1668" s="100">
        <f t="shared" si="3889"/>
        <v>0</v>
      </c>
      <c r="AD1668" s="100">
        <f t="shared" si="3889"/>
        <v>0</v>
      </c>
      <c r="AE1668" s="100">
        <f t="shared" si="3889"/>
        <v>0</v>
      </c>
      <c r="AF1668" s="100">
        <f t="shared" si="3889"/>
        <v>0</v>
      </c>
      <c r="AG1668" s="100">
        <f t="shared" si="3889"/>
        <v>0</v>
      </c>
      <c r="AH1668" s="100">
        <f t="shared" si="3889"/>
        <v>0</v>
      </c>
      <c r="AI1668" s="100">
        <f t="shared" si="3889"/>
        <v>0</v>
      </c>
      <c r="AJ1668" s="100">
        <f t="shared" si="3889"/>
        <v>0</v>
      </c>
      <c r="AK1668" s="100">
        <f t="shared" si="3889"/>
        <v>0</v>
      </c>
      <c r="AL1668" s="100">
        <f t="shared" si="3889"/>
        <v>0</v>
      </c>
      <c r="AM1668" s="100">
        <f t="shared" si="3889"/>
        <v>0</v>
      </c>
      <c r="AN1668" s="100">
        <f t="shared" si="3889"/>
        <v>0</v>
      </c>
      <c r="AO1668" s="100">
        <f t="shared" si="3889"/>
        <v>0</v>
      </c>
      <c r="AP1668" s="100">
        <f t="shared" si="3889"/>
        <v>0</v>
      </c>
      <c r="AQ1668" s="100">
        <f t="shared" si="3889"/>
        <v>0</v>
      </c>
      <c r="AR1668" s="100">
        <f t="shared" si="3889"/>
        <v>0</v>
      </c>
      <c r="AS1668" s="100">
        <f t="shared" si="3889"/>
        <v>0</v>
      </c>
      <c r="AT1668" s="100">
        <f t="shared" si="3889"/>
        <v>0</v>
      </c>
      <c r="AU1668" s="100">
        <f t="shared" si="3889"/>
        <v>0</v>
      </c>
      <c r="AV1668" s="100">
        <f t="shared" si="3889"/>
        <v>0</v>
      </c>
      <c r="AW1668" s="100">
        <f t="shared" si="3889"/>
        <v>0</v>
      </c>
      <c r="AX1668" s="100">
        <f t="shared" si="3889"/>
        <v>1000000</v>
      </c>
      <c r="AY1668" s="100">
        <f t="shared" si="3889"/>
        <v>0</v>
      </c>
      <c r="AZ1668" s="100">
        <f t="shared" si="3889"/>
        <v>1000000</v>
      </c>
      <c r="BA1668" s="100">
        <f t="shared" si="3889"/>
        <v>0</v>
      </c>
      <c r="BB1668" s="100">
        <f t="shared" si="3889"/>
        <v>0</v>
      </c>
      <c r="BC1668" s="100">
        <f t="shared" si="3889"/>
        <v>0</v>
      </c>
      <c r="BD1668" s="100">
        <f t="shared" si="3889"/>
        <v>1000000</v>
      </c>
      <c r="BE1668" s="101"/>
      <c r="BF1668" s="102"/>
      <c r="BG1668" s="101"/>
      <c r="BH1668" s="141"/>
      <c r="BI1668" s="141"/>
      <c r="BJ1668" s="104"/>
    </row>
    <row r="1669" spans="2:62" s="113" customFormat="1" ht="36.75" customHeight="1">
      <c r="B1669" s="106">
        <v>2014</v>
      </c>
      <c r="C1669" s="146">
        <v>8317</v>
      </c>
      <c r="D1669" s="106">
        <v>10</v>
      </c>
      <c r="E1669" s="106"/>
      <c r="F1669" s="106"/>
      <c r="G1669" s="108" t="s">
        <v>101</v>
      </c>
      <c r="H1669" s="109">
        <f>H1670</f>
        <v>1000000</v>
      </c>
      <c r="I1669" s="109">
        <f t="shared" si="3888"/>
        <v>0</v>
      </c>
      <c r="J1669" s="109">
        <f t="shared" si="3888"/>
        <v>1000000</v>
      </c>
      <c r="K1669" s="109">
        <f t="shared" si="3888"/>
        <v>0</v>
      </c>
      <c r="L1669" s="109">
        <f t="shared" si="3888"/>
        <v>0</v>
      </c>
      <c r="M1669" s="109">
        <f t="shared" si="3888"/>
        <v>0</v>
      </c>
      <c r="N1669" s="109">
        <f t="shared" si="3888"/>
        <v>1000000</v>
      </c>
      <c r="O1669" s="109">
        <f t="shared" si="3888"/>
        <v>0</v>
      </c>
      <c r="P1669" s="109">
        <f t="shared" si="3889"/>
        <v>0</v>
      </c>
      <c r="Q1669" s="109">
        <f t="shared" si="3889"/>
        <v>0</v>
      </c>
      <c r="R1669" s="109">
        <f t="shared" si="3889"/>
        <v>0</v>
      </c>
      <c r="S1669" s="109">
        <f t="shared" si="3889"/>
        <v>0</v>
      </c>
      <c r="T1669" s="109">
        <f t="shared" si="3889"/>
        <v>0</v>
      </c>
      <c r="U1669" s="109">
        <f t="shared" si="3889"/>
        <v>0</v>
      </c>
      <c r="V1669" s="109">
        <f t="shared" si="3888"/>
        <v>1000000</v>
      </c>
      <c r="W1669" s="109">
        <f t="shared" si="3889"/>
        <v>0</v>
      </c>
      <c r="X1669" s="109">
        <f t="shared" si="3889"/>
        <v>1000000</v>
      </c>
      <c r="Y1669" s="109">
        <f t="shared" si="3889"/>
        <v>0</v>
      </c>
      <c r="Z1669" s="109">
        <f t="shared" si="3889"/>
        <v>0</v>
      </c>
      <c r="AA1669" s="109">
        <f t="shared" si="3889"/>
        <v>0</v>
      </c>
      <c r="AB1669" s="109">
        <f t="shared" si="3889"/>
        <v>1000000</v>
      </c>
      <c r="AC1669" s="109">
        <f t="shared" si="3889"/>
        <v>0</v>
      </c>
      <c r="AD1669" s="109">
        <f t="shared" si="3889"/>
        <v>0</v>
      </c>
      <c r="AE1669" s="109">
        <f t="shared" si="3889"/>
        <v>0</v>
      </c>
      <c r="AF1669" s="109">
        <f t="shared" si="3889"/>
        <v>0</v>
      </c>
      <c r="AG1669" s="109">
        <f t="shared" si="3889"/>
        <v>0</v>
      </c>
      <c r="AH1669" s="109">
        <f t="shared" si="3889"/>
        <v>0</v>
      </c>
      <c r="AI1669" s="109">
        <f t="shared" si="3889"/>
        <v>0</v>
      </c>
      <c r="AJ1669" s="109">
        <f t="shared" si="3889"/>
        <v>0</v>
      </c>
      <c r="AK1669" s="109">
        <f t="shared" si="3889"/>
        <v>0</v>
      </c>
      <c r="AL1669" s="109">
        <f t="shared" si="3889"/>
        <v>0</v>
      </c>
      <c r="AM1669" s="109">
        <f t="shared" si="3889"/>
        <v>0</v>
      </c>
      <c r="AN1669" s="109">
        <f t="shared" si="3889"/>
        <v>0</v>
      </c>
      <c r="AO1669" s="109">
        <f t="shared" si="3889"/>
        <v>0</v>
      </c>
      <c r="AP1669" s="109">
        <f t="shared" si="3889"/>
        <v>0</v>
      </c>
      <c r="AQ1669" s="109">
        <f t="shared" si="3889"/>
        <v>0</v>
      </c>
      <c r="AR1669" s="109">
        <f t="shared" si="3889"/>
        <v>0</v>
      </c>
      <c r="AS1669" s="109">
        <f t="shared" si="3889"/>
        <v>0</v>
      </c>
      <c r="AT1669" s="109">
        <f t="shared" si="3889"/>
        <v>0</v>
      </c>
      <c r="AU1669" s="109">
        <f t="shared" si="3889"/>
        <v>0</v>
      </c>
      <c r="AV1669" s="109">
        <f t="shared" si="3889"/>
        <v>0</v>
      </c>
      <c r="AW1669" s="109">
        <f t="shared" si="3889"/>
        <v>0</v>
      </c>
      <c r="AX1669" s="109">
        <f t="shared" si="3889"/>
        <v>1000000</v>
      </c>
      <c r="AY1669" s="109">
        <f t="shared" si="3889"/>
        <v>0</v>
      </c>
      <c r="AZ1669" s="109">
        <f t="shared" si="3889"/>
        <v>1000000</v>
      </c>
      <c r="BA1669" s="109">
        <f t="shared" si="3889"/>
        <v>0</v>
      </c>
      <c r="BB1669" s="109">
        <f t="shared" si="3889"/>
        <v>0</v>
      </c>
      <c r="BC1669" s="109">
        <f t="shared" si="3889"/>
        <v>0</v>
      </c>
      <c r="BD1669" s="109">
        <f t="shared" si="3889"/>
        <v>1000000</v>
      </c>
      <c r="BE1669" s="110"/>
      <c r="BF1669" s="111"/>
      <c r="BG1669" s="110"/>
      <c r="BH1669" s="142"/>
      <c r="BI1669" s="142"/>
      <c r="BJ1669" s="104"/>
    </row>
    <row r="1670" spans="2:62" s="121" customFormat="1" ht="44.25" customHeight="1">
      <c r="B1670" s="114">
        <v>2014</v>
      </c>
      <c r="C1670" s="115">
        <v>8317</v>
      </c>
      <c r="D1670" s="114">
        <v>10</v>
      </c>
      <c r="E1670" s="114">
        <v>629</v>
      </c>
      <c r="F1670" s="114"/>
      <c r="G1670" s="116" t="s">
        <v>109</v>
      </c>
      <c r="H1670" s="117">
        <f>H1671</f>
        <v>1000000</v>
      </c>
      <c r="I1670" s="117">
        <f t="shared" si="3888"/>
        <v>0</v>
      </c>
      <c r="J1670" s="117">
        <f t="shared" si="3888"/>
        <v>1000000</v>
      </c>
      <c r="K1670" s="117">
        <f t="shared" si="3888"/>
        <v>0</v>
      </c>
      <c r="L1670" s="117">
        <f t="shared" si="3888"/>
        <v>0</v>
      </c>
      <c r="M1670" s="117">
        <f t="shared" si="3888"/>
        <v>0</v>
      </c>
      <c r="N1670" s="117">
        <f t="shared" si="3888"/>
        <v>1000000</v>
      </c>
      <c r="O1670" s="117">
        <f t="shared" si="3888"/>
        <v>0</v>
      </c>
      <c r="P1670" s="117">
        <f t="shared" si="3889"/>
        <v>0</v>
      </c>
      <c r="Q1670" s="117">
        <f t="shared" si="3889"/>
        <v>0</v>
      </c>
      <c r="R1670" s="117">
        <f t="shared" si="3889"/>
        <v>0</v>
      </c>
      <c r="S1670" s="117">
        <f t="shared" si="3889"/>
        <v>0</v>
      </c>
      <c r="T1670" s="117">
        <f t="shared" si="3889"/>
        <v>0</v>
      </c>
      <c r="U1670" s="117">
        <f t="shared" si="3889"/>
        <v>0</v>
      </c>
      <c r="V1670" s="117">
        <f t="shared" si="3888"/>
        <v>1000000</v>
      </c>
      <c r="W1670" s="117">
        <f t="shared" si="3889"/>
        <v>0</v>
      </c>
      <c r="X1670" s="117">
        <f t="shared" si="3889"/>
        <v>1000000</v>
      </c>
      <c r="Y1670" s="117">
        <f t="shared" si="3889"/>
        <v>0</v>
      </c>
      <c r="Z1670" s="117">
        <f t="shared" si="3889"/>
        <v>0</v>
      </c>
      <c r="AA1670" s="117">
        <f t="shared" si="3889"/>
        <v>0</v>
      </c>
      <c r="AB1670" s="117">
        <f t="shared" si="3889"/>
        <v>1000000</v>
      </c>
      <c r="AC1670" s="117">
        <f t="shared" si="3889"/>
        <v>0</v>
      </c>
      <c r="AD1670" s="117">
        <f t="shared" si="3889"/>
        <v>0</v>
      </c>
      <c r="AE1670" s="117">
        <f t="shared" si="3889"/>
        <v>0</v>
      </c>
      <c r="AF1670" s="117">
        <f t="shared" si="3889"/>
        <v>0</v>
      </c>
      <c r="AG1670" s="117">
        <f t="shared" si="3889"/>
        <v>0</v>
      </c>
      <c r="AH1670" s="117">
        <f t="shared" si="3889"/>
        <v>0</v>
      </c>
      <c r="AI1670" s="117">
        <f t="shared" si="3889"/>
        <v>0</v>
      </c>
      <c r="AJ1670" s="117">
        <f t="shared" si="3889"/>
        <v>0</v>
      </c>
      <c r="AK1670" s="117">
        <f t="shared" si="3889"/>
        <v>0</v>
      </c>
      <c r="AL1670" s="117">
        <f t="shared" si="3889"/>
        <v>0</v>
      </c>
      <c r="AM1670" s="117">
        <f t="shared" si="3889"/>
        <v>0</v>
      </c>
      <c r="AN1670" s="117">
        <f t="shared" si="3889"/>
        <v>0</v>
      </c>
      <c r="AO1670" s="117">
        <f t="shared" si="3889"/>
        <v>0</v>
      </c>
      <c r="AP1670" s="117">
        <f t="shared" si="3889"/>
        <v>0</v>
      </c>
      <c r="AQ1670" s="117">
        <f t="shared" si="3889"/>
        <v>0</v>
      </c>
      <c r="AR1670" s="117">
        <f t="shared" si="3889"/>
        <v>0</v>
      </c>
      <c r="AS1670" s="117">
        <f t="shared" si="3889"/>
        <v>0</v>
      </c>
      <c r="AT1670" s="117">
        <f t="shared" si="3889"/>
        <v>0</v>
      </c>
      <c r="AU1670" s="117">
        <f t="shared" si="3889"/>
        <v>0</v>
      </c>
      <c r="AV1670" s="117">
        <f t="shared" si="3889"/>
        <v>0</v>
      </c>
      <c r="AW1670" s="117">
        <f t="shared" si="3889"/>
        <v>0</v>
      </c>
      <c r="AX1670" s="117">
        <f t="shared" si="3889"/>
        <v>1000000</v>
      </c>
      <c r="AY1670" s="117">
        <f t="shared" si="3889"/>
        <v>0</v>
      </c>
      <c r="AZ1670" s="117">
        <f t="shared" si="3889"/>
        <v>1000000</v>
      </c>
      <c r="BA1670" s="117">
        <f t="shared" si="3889"/>
        <v>0</v>
      </c>
      <c r="BB1670" s="117">
        <f t="shared" si="3889"/>
        <v>0</v>
      </c>
      <c r="BC1670" s="117">
        <f t="shared" si="3889"/>
        <v>0</v>
      </c>
      <c r="BD1670" s="117">
        <f t="shared" si="3889"/>
        <v>1000000</v>
      </c>
      <c r="BE1670" s="118"/>
      <c r="BF1670" s="119"/>
      <c r="BG1670" s="118"/>
      <c r="BH1670" s="140"/>
      <c r="BI1670" s="140"/>
      <c r="BJ1670" s="104"/>
    </row>
    <row r="1671" spans="2:62" s="96" customFormat="1" ht="111.75" customHeight="1">
      <c r="B1671" s="122"/>
      <c r="C1671" s="143"/>
      <c r="D1671" s="122"/>
      <c r="E1671" s="122"/>
      <c r="F1671" s="124">
        <v>1</v>
      </c>
      <c r="G1671" s="133" t="s">
        <v>945</v>
      </c>
      <c r="H1671" s="126">
        <v>1000000</v>
      </c>
      <c r="I1671" s="126">
        <v>0</v>
      </c>
      <c r="J1671" s="127">
        <f>H1671+I1671</f>
        <v>1000000</v>
      </c>
      <c r="K1671" s="126">
        <v>0</v>
      </c>
      <c r="L1671" s="126">
        <v>0</v>
      </c>
      <c r="M1671" s="127">
        <f>K1671+L1671</f>
        <v>0</v>
      </c>
      <c r="N1671" s="127">
        <f>J1671+M1671</f>
        <v>1000000</v>
      </c>
      <c r="O1671" s="127">
        <v>0</v>
      </c>
      <c r="P1671" s="127">
        <v>0</v>
      </c>
      <c r="Q1671" s="127">
        <f>+O1671+P1671</f>
        <v>0</v>
      </c>
      <c r="R1671" s="127">
        <v>0</v>
      </c>
      <c r="S1671" s="127">
        <v>0</v>
      </c>
      <c r="T1671" s="127"/>
      <c r="U1671" s="127"/>
      <c r="V1671" s="127">
        <f>H1671+O1671</f>
        <v>1000000</v>
      </c>
      <c r="W1671" s="127">
        <f>I1671+P1671</f>
        <v>0</v>
      </c>
      <c r="X1671" s="127">
        <f>V1671+W1671</f>
        <v>1000000</v>
      </c>
      <c r="Y1671" s="127">
        <f>K1671+R1671</f>
        <v>0</v>
      </c>
      <c r="Z1671" s="127">
        <f>L1671+S1671</f>
        <v>0</v>
      </c>
      <c r="AA1671" s="127">
        <f>Y1671+Z1671</f>
        <v>0</v>
      </c>
      <c r="AB1671" s="127">
        <f>X1671+AA1671</f>
        <v>1000000</v>
      </c>
      <c r="AC1671" s="127">
        <v>0</v>
      </c>
      <c r="AD1671" s="127">
        <v>0</v>
      </c>
      <c r="AE1671" s="127">
        <f>+AC1671+AD1671</f>
        <v>0</v>
      </c>
      <c r="AF1671" s="127">
        <v>0</v>
      </c>
      <c r="AG1671" s="127">
        <v>0</v>
      </c>
      <c r="AH1671" s="127">
        <f>+AF1671+AG1671</f>
        <v>0</v>
      </c>
      <c r="AI1671" s="127">
        <f>+AE1671+AH1671</f>
        <v>0</v>
      </c>
      <c r="AJ1671" s="127">
        <v>0</v>
      </c>
      <c r="AK1671" s="127">
        <v>0</v>
      </c>
      <c r="AL1671" s="127">
        <f>+AJ1671+AK1671</f>
        <v>0</v>
      </c>
      <c r="AM1671" s="127">
        <v>0</v>
      </c>
      <c r="AN1671" s="127">
        <v>0</v>
      </c>
      <c r="AO1671" s="127">
        <f>+AM1671+AN1671</f>
        <v>0</v>
      </c>
      <c r="AP1671" s="127">
        <f>+AL1671+AO1671</f>
        <v>0</v>
      </c>
      <c r="AQ1671" s="127">
        <v>0</v>
      </c>
      <c r="AR1671" s="127">
        <v>0</v>
      </c>
      <c r="AS1671" s="127">
        <f>+AQ1671+AR1671</f>
        <v>0</v>
      </c>
      <c r="AT1671" s="127">
        <v>0</v>
      </c>
      <c r="AU1671" s="127">
        <v>0</v>
      </c>
      <c r="AV1671" s="127">
        <f>+AT1671+AU1671</f>
        <v>0</v>
      </c>
      <c r="AW1671" s="127">
        <f>+AS1671+AV1671</f>
        <v>0</v>
      </c>
      <c r="AX1671" s="127">
        <f>V1671-AC1671-AJ1671-AQ1671</f>
        <v>1000000</v>
      </c>
      <c r="AY1671" s="127">
        <f>W1671-AD1671-AK1671-AR1671</f>
        <v>0</v>
      </c>
      <c r="AZ1671" s="127">
        <f>AX1671+AY1671</f>
        <v>1000000</v>
      </c>
      <c r="BA1671" s="127">
        <f t="shared" ref="BA1671" si="3890">Y1671-AF1671-AM1671-AT1671</f>
        <v>0</v>
      </c>
      <c r="BB1671" s="127">
        <f t="shared" ref="BB1671" si="3891">Z1671-AG1671-AN1671-AU1671</f>
        <v>0</v>
      </c>
      <c r="BC1671" s="127">
        <f>BA1671+BB1671</f>
        <v>0</v>
      </c>
      <c r="BD1671" s="127">
        <f>AZ1671+BC1671</f>
        <v>1000000</v>
      </c>
      <c r="BE1671" s="128" t="s">
        <v>104</v>
      </c>
      <c r="BF1671" s="134">
        <v>1</v>
      </c>
      <c r="BG1671" s="128"/>
      <c r="BH1671" s="152" t="s">
        <v>128</v>
      </c>
      <c r="BI1671" s="152"/>
      <c r="BJ1671" s="104"/>
    </row>
    <row r="1672" spans="2:62" s="150" customFormat="1" ht="44.25" customHeight="1">
      <c r="B1672" s="90">
        <v>2014</v>
      </c>
      <c r="C1672" s="256">
        <v>8317</v>
      </c>
      <c r="D1672" s="90">
        <v>11</v>
      </c>
      <c r="E1672" s="90"/>
      <c r="F1672" s="90"/>
      <c r="G1672" s="92" t="s">
        <v>946</v>
      </c>
      <c r="H1672" s="93">
        <f t="shared" ref="H1672:N1672" si="3892">H1673+H1679+H1699+H1725+H1786</f>
        <v>4177547</v>
      </c>
      <c r="I1672" s="93">
        <f t="shared" si="3892"/>
        <v>16128153</v>
      </c>
      <c r="J1672" s="93">
        <f t="shared" si="3892"/>
        <v>20305700</v>
      </c>
      <c r="K1672" s="93">
        <f t="shared" si="3892"/>
        <v>3360000</v>
      </c>
      <c r="L1672" s="93">
        <f t="shared" si="3892"/>
        <v>0</v>
      </c>
      <c r="M1672" s="93">
        <f t="shared" si="3892"/>
        <v>3360000</v>
      </c>
      <c r="N1672" s="93">
        <f t="shared" si="3892"/>
        <v>23665700</v>
      </c>
      <c r="O1672" s="93">
        <f t="shared" ref="O1672:BD1672" si="3893">O1673+O1679+O1699+O1725+O1786</f>
        <v>0</v>
      </c>
      <c r="P1672" s="93">
        <f t="shared" si="3893"/>
        <v>0</v>
      </c>
      <c r="Q1672" s="93">
        <f t="shared" si="3893"/>
        <v>0</v>
      </c>
      <c r="R1672" s="93">
        <f t="shared" si="3893"/>
        <v>0</v>
      </c>
      <c r="S1672" s="93">
        <f t="shared" si="3893"/>
        <v>0</v>
      </c>
      <c r="T1672" s="93">
        <f t="shared" si="3893"/>
        <v>0</v>
      </c>
      <c r="U1672" s="93">
        <f t="shared" si="3893"/>
        <v>0</v>
      </c>
      <c r="V1672" s="93">
        <f t="shared" si="3893"/>
        <v>4177547</v>
      </c>
      <c r="W1672" s="93">
        <f t="shared" si="3893"/>
        <v>16128153</v>
      </c>
      <c r="X1672" s="93">
        <f t="shared" si="3893"/>
        <v>20305700</v>
      </c>
      <c r="Y1672" s="93">
        <f t="shared" si="3893"/>
        <v>3360000</v>
      </c>
      <c r="Z1672" s="93">
        <f t="shared" si="3893"/>
        <v>0</v>
      </c>
      <c r="AA1672" s="93">
        <f t="shared" si="3893"/>
        <v>3360000</v>
      </c>
      <c r="AB1672" s="93">
        <f t="shared" si="3893"/>
        <v>23665700</v>
      </c>
      <c r="AC1672" s="93">
        <f t="shared" si="3893"/>
        <v>0</v>
      </c>
      <c r="AD1672" s="93">
        <f t="shared" si="3893"/>
        <v>0</v>
      </c>
      <c r="AE1672" s="93">
        <f t="shared" si="3893"/>
        <v>0</v>
      </c>
      <c r="AF1672" s="93">
        <f t="shared" si="3893"/>
        <v>0</v>
      </c>
      <c r="AG1672" s="93">
        <f t="shared" si="3893"/>
        <v>0</v>
      </c>
      <c r="AH1672" s="93">
        <f t="shared" si="3893"/>
        <v>0</v>
      </c>
      <c r="AI1672" s="93">
        <f t="shared" si="3893"/>
        <v>0</v>
      </c>
      <c r="AJ1672" s="93">
        <f t="shared" si="3893"/>
        <v>0</v>
      </c>
      <c r="AK1672" s="93">
        <f t="shared" si="3893"/>
        <v>0</v>
      </c>
      <c r="AL1672" s="93">
        <f t="shared" si="3893"/>
        <v>0</v>
      </c>
      <c r="AM1672" s="93">
        <f t="shared" si="3893"/>
        <v>0</v>
      </c>
      <c r="AN1672" s="93">
        <f t="shared" si="3893"/>
        <v>0</v>
      </c>
      <c r="AO1672" s="93">
        <f t="shared" si="3893"/>
        <v>0</v>
      </c>
      <c r="AP1672" s="93">
        <f t="shared" si="3893"/>
        <v>0</v>
      </c>
      <c r="AQ1672" s="93">
        <f t="shared" si="3893"/>
        <v>0</v>
      </c>
      <c r="AR1672" s="93">
        <f t="shared" si="3893"/>
        <v>0</v>
      </c>
      <c r="AS1672" s="93">
        <f t="shared" si="3893"/>
        <v>0</v>
      </c>
      <c r="AT1672" s="93">
        <f t="shared" si="3893"/>
        <v>0</v>
      </c>
      <c r="AU1672" s="93">
        <f t="shared" si="3893"/>
        <v>0</v>
      </c>
      <c r="AV1672" s="93">
        <f t="shared" si="3893"/>
        <v>0</v>
      </c>
      <c r="AW1672" s="93">
        <f t="shared" si="3893"/>
        <v>0</v>
      </c>
      <c r="AX1672" s="93">
        <f t="shared" si="3893"/>
        <v>4177547</v>
      </c>
      <c r="AY1672" s="93">
        <f t="shared" si="3893"/>
        <v>16128153</v>
      </c>
      <c r="AZ1672" s="93">
        <f t="shared" si="3893"/>
        <v>20305700</v>
      </c>
      <c r="BA1672" s="93">
        <f t="shared" si="3893"/>
        <v>3360000</v>
      </c>
      <c r="BB1672" s="93">
        <f t="shared" si="3893"/>
        <v>0</v>
      </c>
      <c r="BC1672" s="93">
        <f t="shared" si="3893"/>
        <v>3360000</v>
      </c>
      <c r="BD1672" s="93">
        <f t="shared" si="3893"/>
        <v>23665700</v>
      </c>
      <c r="BE1672" s="94"/>
      <c r="BF1672" s="95"/>
      <c r="BG1672" s="94"/>
      <c r="BH1672" s="149"/>
      <c r="BI1672" s="149"/>
      <c r="BJ1672" s="104"/>
    </row>
    <row r="1673" spans="2:62" s="105" customFormat="1" ht="36.75" customHeight="1">
      <c r="B1673" s="97">
        <v>2014</v>
      </c>
      <c r="C1673" s="98">
        <v>8317</v>
      </c>
      <c r="D1673" s="97">
        <v>11</v>
      </c>
      <c r="E1673" s="97"/>
      <c r="F1673" s="97"/>
      <c r="G1673" s="99" t="s">
        <v>30</v>
      </c>
      <c r="H1673" s="100">
        <f>H1674</f>
        <v>0</v>
      </c>
      <c r="I1673" s="100">
        <f t="shared" ref="I1673:X1675" si="3894">I1674</f>
        <v>0</v>
      </c>
      <c r="J1673" s="100">
        <f t="shared" si="3894"/>
        <v>0</v>
      </c>
      <c r="K1673" s="100">
        <f t="shared" si="3894"/>
        <v>3360000</v>
      </c>
      <c r="L1673" s="100">
        <f t="shared" si="3894"/>
        <v>0</v>
      </c>
      <c r="M1673" s="100">
        <f t="shared" si="3894"/>
        <v>3360000</v>
      </c>
      <c r="N1673" s="100">
        <f t="shared" si="3894"/>
        <v>3360000</v>
      </c>
      <c r="O1673" s="100">
        <f t="shared" si="3894"/>
        <v>0</v>
      </c>
      <c r="P1673" s="100">
        <f t="shared" si="3894"/>
        <v>0</v>
      </c>
      <c r="Q1673" s="100">
        <f t="shared" si="3894"/>
        <v>0</v>
      </c>
      <c r="R1673" s="100">
        <f t="shared" si="3894"/>
        <v>0</v>
      </c>
      <c r="S1673" s="100">
        <f t="shared" si="3894"/>
        <v>0</v>
      </c>
      <c r="T1673" s="100">
        <f t="shared" si="3894"/>
        <v>0</v>
      </c>
      <c r="U1673" s="100">
        <f t="shared" si="3894"/>
        <v>0</v>
      </c>
      <c r="V1673" s="100">
        <f t="shared" si="3894"/>
        <v>0</v>
      </c>
      <c r="W1673" s="100">
        <f t="shared" si="3894"/>
        <v>0</v>
      </c>
      <c r="X1673" s="100">
        <f t="shared" si="3894"/>
        <v>0</v>
      </c>
      <c r="Y1673" s="100">
        <f t="shared" ref="P1673:BD1675" si="3895">Y1674</f>
        <v>3360000</v>
      </c>
      <c r="Z1673" s="100">
        <f t="shared" si="3895"/>
        <v>0</v>
      </c>
      <c r="AA1673" s="100">
        <f t="shared" si="3895"/>
        <v>3360000</v>
      </c>
      <c r="AB1673" s="100">
        <f t="shared" si="3895"/>
        <v>3360000</v>
      </c>
      <c r="AC1673" s="100">
        <f t="shared" si="3895"/>
        <v>0</v>
      </c>
      <c r="AD1673" s="100">
        <f t="shared" si="3895"/>
        <v>0</v>
      </c>
      <c r="AE1673" s="100">
        <f t="shared" si="3895"/>
        <v>0</v>
      </c>
      <c r="AF1673" s="100">
        <f t="shared" si="3895"/>
        <v>0</v>
      </c>
      <c r="AG1673" s="100">
        <f t="shared" si="3895"/>
        <v>0</v>
      </c>
      <c r="AH1673" s="100">
        <f t="shared" si="3895"/>
        <v>0</v>
      </c>
      <c r="AI1673" s="100">
        <f t="shared" si="3895"/>
        <v>0</v>
      </c>
      <c r="AJ1673" s="100">
        <f t="shared" si="3895"/>
        <v>0</v>
      </c>
      <c r="AK1673" s="100">
        <f t="shared" si="3895"/>
        <v>0</v>
      </c>
      <c r="AL1673" s="100">
        <f t="shared" si="3895"/>
        <v>0</v>
      </c>
      <c r="AM1673" s="100">
        <f t="shared" si="3895"/>
        <v>0</v>
      </c>
      <c r="AN1673" s="100">
        <f t="shared" si="3895"/>
        <v>0</v>
      </c>
      <c r="AO1673" s="100">
        <f t="shared" si="3895"/>
        <v>0</v>
      </c>
      <c r="AP1673" s="100">
        <f t="shared" si="3895"/>
        <v>0</v>
      </c>
      <c r="AQ1673" s="100">
        <f t="shared" si="3895"/>
        <v>0</v>
      </c>
      <c r="AR1673" s="100">
        <f t="shared" si="3895"/>
        <v>0</v>
      </c>
      <c r="AS1673" s="100">
        <f t="shared" si="3895"/>
        <v>0</v>
      </c>
      <c r="AT1673" s="100">
        <f t="shared" si="3895"/>
        <v>0</v>
      </c>
      <c r="AU1673" s="100">
        <f t="shared" si="3895"/>
        <v>0</v>
      </c>
      <c r="AV1673" s="100">
        <f t="shared" si="3895"/>
        <v>0</v>
      </c>
      <c r="AW1673" s="100">
        <f t="shared" si="3895"/>
        <v>0</v>
      </c>
      <c r="AX1673" s="100">
        <f t="shared" si="3895"/>
        <v>0</v>
      </c>
      <c r="AY1673" s="100">
        <f t="shared" si="3895"/>
        <v>0</v>
      </c>
      <c r="AZ1673" s="100">
        <f t="shared" si="3895"/>
        <v>0</v>
      </c>
      <c r="BA1673" s="100">
        <f t="shared" si="3895"/>
        <v>3360000</v>
      </c>
      <c r="BB1673" s="100">
        <f t="shared" si="3895"/>
        <v>0</v>
      </c>
      <c r="BC1673" s="100">
        <f t="shared" si="3895"/>
        <v>3360000</v>
      </c>
      <c r="BD1673" s="100">
        <f t="shared" si="3895"/>
        <v>3360000</v>
      </c>
      <c r="BE1673" s="101"/>
      <c r="BF1673" s="102"/>
      <c r="BG1673" s="101"/>
      <c r="BH1673" s="141"/>
      <c r="BI1673" s="141"/>
      <c r="BJ1673" s="104"/>
    </row>
    <row r="1674" spans="2:62" s="113" customFormat="1" ht="40.5">
      <c r="B1674" s="106">
        <v>2014</v>
      </c>
      <c r="C1674" s="146">
        <v>8317</v>
      </c>
      <c r="D1674" s="106">
        <v>11</v>
      </c>
      <c r="E1674" s="106"/>
      <c r="F1674" s="106"/>
      <c r="G1674" s="108" t="s">
        <v>275</v>
      </c>
      <c r="H1674" s="109">
        <f>H1675+H1677</f>
        <v>0</v>
      </c>
      <c r="I1674" s="109">
        <f t="shared" ref="I1674:O1674" si="3896">I1675+I1677</f>
        <v>0</v>
      </c>
      <c r="J1674" s="109">
        <f t="shared" si="3896"/>
        <v>0</v>
      </c>
      <c r="K1674" s="109">
        <f t="shared" si="3896"/>
        <v>3360000</v>
      </c>
      <c r="L1674" s="109">
        <f t="shared" si="3896"/>
        <v>0</v>
      </c>
      <c r="M1674" s="109">
        <f t="shared" si="3896"/>
        <v>3360000</v>
      </c>
      <c r="N1674" s="109">
        <f t="shared" si="3896"/>
        <v>3360000</v>
      </c>
      <c r="O1674" s="109">
        <f t="shared" si="3896"/>
        <v>0</v>
      </c>
      <c r="P1674" s="109">
        <f t="shared" ref="P1674:BD1674" si="3897">P1675+P1677</f>
        <v>0</v>
      </c>
      <c r="Q1674" s="109">
        <f t="shared" si="3897"/>
        <v>0</v>
      </c>
      <c r="R1674" s="109">
        <f t="shared" si="3897"/>
        <v>0</v>
      </c>
      <c r="S1674" s="109">
        <f t="shared" si="3897"/>
        <v>0</v>
      </c>
      <c r="T1674" s="109">
        <f t="shared" si="3897"/>
        <v>0</v>
      </c>
      <c r="U1674" s="109">
        <f t="shared" si="3897"/>
        <v>0</v>
      </c>
      <c r="V1674" s="109">
        <f t="shared" si="3897"/>
        <v>0</v>
      </c>
      <c r="W1674" s="109">
        <f t="shared" si="3897"/>
        <v>0</v>
      </c>
      <c r="X1674" s="109">
        <f t="shared" si="3897"/>
        <v>0</v>
      </c>
      <c r="Y1674" s="109">
        <f t="shared" si="3897"/>
        <v>3360000</v>
      </c>
      <c r="Z1674" s="109">
        <f t="shared" si="3897"/>
        <v>0</v>
      </c>
      <c r="AA1674" s="109">
        <f t="shared" si="3897"/>
        <v>3360000</v>
      </c>
      <c r="AB1674" s="109">
        <f t="shared" si="3897"/>
        <v>3360000</v>
      </c>
      <c r="AC1674" s="109">
        <f t="shared" si="3897"/>
        <v>0</v>
      </c>
      <c r="AD1674" s="109">
        <f t="shared" si="3897"/>
        <v>0</v>
      </c>
      <c r="AE1674" s="109">
        <f t="shared" si="3897"/>
        <v>0</v>
      </c>
      <c r="AF1674" s="109">
        <f t="shared" si="3897"/>
        <v>0</v>
      </c>
      <c r="AG1674" s="109">
        <f t="shared" si="3897"/>
        <v>0</v>
      </c>
      <c r="AH1674" s="109">
        <f t="shared" si="3897"/>
        <v>0</v>
      </c>
      <c r="AI1674" s="109">
        <f t="shared" si="3897"/>
        <v>0</v>
      </c>
      <c r="AJ1674" s="109">
        <f t="shared" si="3897"/>
        <v>0</v>
      </c>
      <c r="AK1674" s="109">
        <f t="shared" si="3897"/>
        <v>0</v>
      </c>
      <c r="AL1674" s="109">
        <f t="shared" si="3897"/>
        <v>0</v>
      </c>
      <c r="AM1674" s="109">
        <f t="shared" si="3897"/>
        <v>0</v>
      </c>
      <c r="AN1674" s="109">
        <f t="shared" si="3897"/>
        <v>0</v>
      </c>
      <c r="AO1674" s="109">
        <f t="shared" si="3897"/>
        <v>0</v>
      </c>
      <c r="AP1674" s="109">
        <f t="shared" si="3897"/>
        <v>0</v>
      </c>
      <c r="AQ1674" s="109">
        <f t="shared" si="3897"/>
        <v>0</v>
      </c>
      <c r="AR1674" s="109">
        <f t="shared" si="3897"/>
        <v>0</v>
      </c>
      <c r="AS1674" s="109">
        <f t="shared" si="3897"/>
        <v>0</v>
      </c>
      <c r="AT1674" s="109">
        <f t="shared" si="3897"/>
        <v>0</v>
      </c>
      <c r="AU1674" s="109">
        <f t="shared" si="3897"/>
        <v>0</v>
      </c>
      <c r="AV1674" s="109">
        <f t="shared" si="3897"/>
        <v>0</v>
      </c>
      <c r="AW1674" s="109">
        <f t="shared" si="3897"/>
        <v>0</v>
      </c>
      <c r="AX1674" s="109">
        <f t="shared" si="3897"/>
        <v>0</v>
      </c>
      <c r="AY1674" s="109">
        <f t="shared" si="3897"/>
        <v>0</v>
      </c>
      <c r="AZ1674" s="109">
        <f t="shared" si="3897"/>
        <v>0</v>
      </c>
      <c r="BA1674" s="109">
        <f t="shared" si="3897"/>
        <v>3360000</v>
      </c>
      <c r="BB1674" s="109">
        <f t="shared" si="3897"/>
        <v>0</v>
      </c>
      <c r="BC1674" s="109">
        <f t="shared" si="3897"/>
        <v>3360000</v>
      </c>
      <c r="BD1674" s="109">
        <f t="shared" si="3897"/>
        <v>3360000</v>
      </c>
      <c r="BE1674" s="110"/>
      <c r="BF1674" s="111"/>
      <c r="BG1674" s="110"/>
      <c r="BH1674" s="142"/>
      <c r="BI1674" s="142"/>
      <c r="BJ1674" s="104"/>
    </row>
    <row r="1675" spans="2:62" s="121" customFormat="1" ht="36.75" hidden="1" customHeight="1">
      <c r="B1675" s="114">
        <v>2014</v>
      </c>
      <c r="C1675" s="115">
        <v>8317</v>
      </c>
      <c r="D1675" s="114">
        <v>11</v>
      </c>
      <c r="E1675" s="114">
        <v>121</v>
      </c>
      <c r="F1675" s="114"/>
      <c r="G1675" s="116" t="s">
        <v>113</v>
      </c>
      <c r="H1675" s="117">
        <f>H1676</f>
        <v>0</v>
      </c>
      <c r="I1675" s="117">
        <f t="shared" si="3894"/>
        <v>0</v>
      </c>
      <c r="J1675" s="117">
        <f t="shared" si="3894"/>
        <v>0</v>
      </c>
      <c r="K1675" s="117">
        <f t="shared" si="3894"/>
        <v>0</v>
      </c>
      <c r="L1675" s="117">
        <f t="shared" si="3894"/>
        <v>0</v>
      </c>
      <c r="M1675" s="117">
        <f t="shared" si="3894"/>
        <v>0</v>
      </c>
      <c r="N1675" s="117">
        <f t="shared" si="3894"/>
        <v>0</v>
      </c>
      <c r="O1675" s="117">
        <f t="shared" si="3894"/>
        <v>0</v>
      </c>
      <c r="P1675" s="117">
        <f t="shared" si="3895"/>
        <v>0</v>
      </c>
      <c r="Q1675" s="117">
        <f t="shared" si="3895"/>
        <v>0</v>
      </c>
      <c r="R1675" s="117">
        <f t="shared" si="3895"/>
        <v>0</v>
      </c>
      <c r="S1675" s="117">
        <f t="shared" si="3895"/>
        <v>0</v>
      </c>
      <c r="T1675" s="117">
        <f t="shared" si="3895"/>
        <v>0</v>
      </c>
      <c r="U1675" s="117">
        <f t="shared" si="3895"/>
        <v>0</v>
      </c>
      <c r="V1675" s="117">
        <f t="shared" si="3895"/>
        <v>0</v>
      </c>
      <c r="W1675" s="117">
        <f t="shared" si="3895"/>
        <v>0</v>
      </c>
      <c r="X1675" s="117">
        <f t="shared" si="3895"/>
        <v>0</v>
      </c>
      <c r="Y1675" s="117">
        <f t="shared" si="3895"/>
        <v>0</v>
      </c>
      <c r="Z1675" s="117">
        <f t="shared" si="3895"/>
        <v>0</v>
      </c>
      <c r="AA1675" s="117">
        <f t="shared" si="3895"/>
        <v>0</v>
      </c>
      <c r="AB1675" s="117">
        <f t="shared" si="3895"/>
        <v>0</v>
      </c>
      <c r="AC1675" s="117">
        <f t="shared" si="3895"/>
        <v>0</v>
      </c>
      <c r="AD1675" s="117">
        <f t="shared" si="3895"/>
        <v>0</v>
      </c>
      <c r="AE1675" s="117">
        <f t="shared" si="3895"/>
        <v>0</v>
      </c>
      <c r="AF1675" s="117">
        <f t="shared" si="3895"/>
        <v>0</v>
      </c>
      <c r="AG1675" s="117">
        <f t="shared" si="3895"/>
        <v>0</v>
      </c>
      <c r="AH1675" s="117">
        <f t="shared" si="3895"/>
        <v>0</v>
      </c>
      <c r="AI1675" s="117">
        <f t="shared" si="3895"/>
        <v>0</v>
      </c>
      <c r="AJ1675" s="117">
        <f t="shared" si="3895"/>
        <v>0</v>
      </c>
      <c r="AK1675" s="117">
        <f t="shared" si="3895"/>
        <v>0</v>
      </c>
      <c r="AL1675" s="117">
        <f t="shared" si="3895"/>
        <v>0</v>
      </c>
      <c r="AM1675" s="117">
        <f t="shared" si="3895"/>
        <v>0</v>
      </c>
      <c r="AN1675" s="117">
        <f t="shared" si="3895"/>
        <v>0</v>
      </c>
      <c r="AO1675" s="117">
        <f t="shared" si="3895"/>
        <v>0</v>
      </c>
      <c r="AP1675" s="117">
        <f t="shared" si="3895"/>
        <v>0</v>
      </c>
      <c r="AQ1675" s="117">
        <f t="shared" si="3895"/>
        <v>0</v>
      </c>
      <c r="AR1675" s="117">
        <f t="shared" si="3895"/>
        <v>0</v>
      </c>
      <c r="AS1675" s="117">
        <f t="shared" si="3895"/>
        <v>0</v>
      </c>
      <c r="AT1675" s="117">
        <f t="shared" si="3895"/>
        <v>0</v>
      </c>
      <c r="AU1675" s="117">
        <f t="shared" si="3895"/>
        <v>0</v>
      </c>
      <c r="AV1675" s="117">
        <f t="shared" si="3895"/>
        <v>0</v>
      </c>
      <c r="AW1675" s="117">
        <f t="shared" si="3895"/>
        <v>0</v>
      </c>
      <c r="AX1675" s="117">
        <f t="shared" si="3895"/>
        <v>0</v>
      </c>
      <c r="AY1675" s="117">
        <f t="shared" si="3895"/>
        <v>0</v>
      </c>
      <c r="AZ1675" s="117">
        <f t="shared" si="3895"/>
        <v>0</v>
      </c>
      <c r="BA1675" s="117">
        <f t="shared" si="3895"/>
        <v>0</v>
      </c>
      <c r="BB1675" s="117">
        <f t="shared" si="3895"/>
        <v>0</v>
      </c>
      <c r="BC1675" s="117">
        <f t="shared" si="3895"/>
        <v>0</v>
      </c>
      <c r="BD1675" s="117">
        <f t="shared" si="3895"/>
        <v>0</v>
      </c>
      <c r="BE1675" s="118"/>
      <c r="BF1675" s="119"/>
      <c r="BG1675" s="118"/>
      <c r="BH1675" s="140"/>
      <c r="BI1675" s="140"/>
      <c r="BJ1675" s="104"/>
    </row>
    <row r="1676" spans="2:62" s="96" customFormat="1" ht="36.75" hidden="1" customHeight="1">
      <c r="B1676" s="122"/>
      <c r="C1676" s="143"/>
      <c r="D1676" s="122"/>
      <c r="E1676" s="122"/>
      <c r="F1676" s="132">
        <v>1</v>
      </c>
      <c r="G1676" s="133" t="s">
        <v>114</v>
      </c>
      <c r="H1676" s="126">
        <v>0</v>
      </c>
      <c r="I1676" s="126">
        <v>0</v>
      </c>
      <c r="J1676" s="127">
        <f>H1676+I1676</f>
        <v>0</v>
      </c>
      <c r="K1676" s="126">
        <v>0</v>
      </c>
      <c r="L1676" s="126">
        <v>0</v>
      </c>
      <c r="M1676" s="127">
        <f>K1676+L1676</f>
        <v>0</v>
      </c>
      <c r="N1676" s="127">
        <f>J1676+M1676</f>
        <v>0</v>
      </c>
      <c r="O1676" s="126">
        <v>0</v>
      </c>
      <c r="P1676" s="126">
        <v>0</v>
      </c>
      <c r="Q1676" s="127">
        <f t="shared" ref="Q1676" si="3898">O1676+P1676</f>
        <v>0</v>
      </c>
      <c r="R1676" s="126">
        <v>0</v>
      </c>
      <c r="S1676" s="126">
        <v>0</v>
      </c>
      <c r="T1676" s="127">
        <f t="shared" ref="T1676" si="3899">R1676+S1676</f>
        <v>0</v>
      </c>
      <c r="U1676" s="127">
        <f t="shared" ref="U1676" si="3900">Q1676+T1676</f>
        <v>0</v>
      </c>
      <c r="V1676" s="126">
        <v>0</v>
      </c>
      <c r="W1676" s="126">
        <v>0</v>
      </c>
      <c r="X1676" s="127">
        <f t="shared" ref="X1676" si="3901">V1676+W1676</f>
        <v>0</v>
      </c>
      <c r="Y1676" s="126">
        <v>0</v>
      </c>
      <c r="Z1676" s="126">
        <v>0</v>
      </c>
      <c r="AA1676" s="127">
        <f t="shared" ref="AA1676" si="3902">Y1676+Z1676</f>
        <v>0</v>
      </c>
      <c r="AB1676" s="127">
        <f t="shared" ref="AB1676" si="3903">X1676+AA1676</f>
        <v>0</v>
      </c>
      <c r="AC1676" s="126">
        <v>0</v>
      </c>
      <c r="AD1676" s="126">
        <v>0</v>
      </c>
      <c r="AE1676" s="127">
        <f t="shared" ref="AE1676" si="3904">AC1676+AD1676</f>
        <v>0</v>
      </c>
      <c r="AF1676" s="126">
        <v>0</v>
      </c>
      <c r="AG1676" s="126">
        <v>0</v>
      </c>
      <c r="AH1676" s="127">
        <f t="shared" ref="AH1676" si="3905">AF1676+AG1676</f>
        <v>0</v>
      </c>
      <c r="AI1676" s="127">
        <f t="shared" ref="AI1676" si="3906">AE1676+AH1676</f>
        <v>0</v>
      </c>
      <c r="AJ1676" s="126">
        <v>0</v>
      </c>
      <c r="AK1676" s="126">
        <v>0</v>
      </c>
      <c r="AL1676" s="127">
        <f t="shared" ref="AL1676" si="3907">AJ1676+AK1676</f>
        <v>0</v>
      </c>
      <c r="AM1676" s="126">
        <v>0</v>
      </c>
      <c r="AN1676" s="126">
        <v>0</v>
      </c>
      <c r="AO1676" s="127">
        <f t="shared" ref="AO1676" si="3908">AM1676+AN1676</f>
        <v>0</v>
      </c>
      <c r="AP1676" s="127">
        <f t="shared" ref="AP1676" si="3909">AL1676+AO1676</f>
        <v>0</v>
      </c>
      <c r="AQ1676" s="126">
        <v>0</v>
      </c>
      <c r="AR1676" s="126">
        <v>0</v>
      </c>
      <c r="AS1676" s="127">
        <f t="shared" ref="AS1676" si="3910">AQ1676+AR1676</f>
        <v>0</v>
      </c>
      <c r="AT1676" s="126">
        <v>0</v>
      </c>
      <c r="AU1676" s="126">
        <v>0</v>
      </c>
      <c r="AV1676" s="127">
        <f t="shared" ref="AV1676" si="3911">AT1676+AU1676</f>
        <v>0</v>
      </c>
      <c r="AW1676" s="127">
        <f t="shared" ref="AW1676" si="3912">AS1676+AV1676</f>
        <v>0</v>
      </c>
      <c r="AX1676" s="126">
        <v>0</v>
      </c>
      <c r="AY1676" s="126">
        <v>0</v>
      </c>
      <c r="AZ1676" s="127">
        <f t="shared" ref="AZ1676" si="3913">AX1676+AY1676</f>
        <v>0</v>
      </c>
      <c r="BA1676" s="126">
        <v>0</v>
      </c>
      <c r="BB1676" s="126">
        <v>0</v>
      </c>
      <c r="BC1676" s="127">
        <f t="shared" ref="BC1676" si="3914">BA1676+BB1676</f>
        <v>0</v>
      </c>
      <c r="BD1676" s="127">
        <f t="shared" ref="BD1676" si="3915">AZ1676+BC1676</f>
        <v>0</v>
      </c>
      <c r="BE1676" s="128" t="s">
        <v>33</v>
      </c>
      <c r="BF1676" s="134"/>
      <c r="BG1676" s="134"/>
      <c r="BH1676" s="130" t="s">
        <v>34</v>
      </c>
      <c r="BI1676" s="130"/>
      <c r="BJ1676" s="104"/>
    </row>
    <row r="1677" spans="2:62" s="121" customFormat="1" ht="36.75" customHeight="1">
      <c r="B1677" s="114">
        <v>2014</v>
      </c>
      <c r="C1677" s="115">
        <v>8317</v>
      </c>
      <c r="D1677" s="114">
        <v>11</v>
      </c>
      <c r="E1677" s="114">
        <v>122</v>
      </c>
      <c r="F1677" s="114"/>
      <c r="G1677" s="116" t="s">
        <v>32</v>
      </c>
      <c r="H1677" s="117">
        <f>H1678</f>
        <v>0</v>
      </c>
      <c r="I1677" s="117">
        <f t="shared" ref="I1677:BD1677" si="3916">I1678</f>
        <v>0</v>
      </c>
      <c r="J1677" s="117">
        <f t="shared" si="3916"/>
        <v>0</v>
      </c>
      <c r="K1677" s="117">
        <f t="shared" si="3916"/>
        <v>3360000</v>
      </c>
      <c r="L1677" s="117">
        <f t="shared" si="3916"/>
        <v>0</v>
      </c>
      <c r="M1677" s="117">
        <f t="shared" si="3916"/>
        <v>3360000</v>
      </c>
      <c r="N1677" s="117">
        <f t="shared" si="3916"/>
        <v>3360000</v>
      </c>
      <c r="O1677" s="117">
        <f t="shared" si="3916"/>
        <v>0</v>
      </c>
      <c r="P1677" s="117">
        <f t="shared" si="3916"/>
        <v>0</v>
      </c>
      <c r="Q1677" s="117">
        <f t="shared" si="3916"/>
        <v>0</v>
      </c>
      <c r="R1677" s="117">
        <f t="shared" si="3916"/>
        <v>0</v>
      </c>
      <c r="S1677" s="117">
        <f t="shared" si="3916"/>
        <v>0</v>
      </c>
      <c r="T1677" s="117">
        <f t="shared" si="3916"/>
        <v>0</v>
      </c>
      <c r="U1677" s="117">
        <f t="shared" si="3916"/>
        <v>0</v>
      </c>
      <c r="V1677" s="117">
        <f t="shared" si="3916"/>
        <v>0</v>
      </c>
      <c r="W1677" s="117">
        <f t="shared" si="3916"/>
        <v>0</v>
      </c>
      <c r="X1677" s="117">
        <f t="shared" si="3916"/>
        <v>0</v>
      </c>
      <c r="Y1677" s="117">
        <f t="shared" si="3916"/>
        <v>3360000</v>
      </c>
      <c r="Z1677" s="117">
        <f t="shared" si="3916"/>
        <v>0</v>
      </c>
      <c r="AA1677" s="117">
        <f t="shared" si="3916"/>
        <v>3360000</v>
      </c>
      <c r="AB1677" s="117">
        <f t="shared" si="3916"/>
        <v>3360000</v>
      </c>
      <c r="AC1677" s="117">
        <f t="shared" si="3916"/>
        <v>0</v>
      </c>
      <c r="AD1677" s="117">
        <f t="shared" si="3916"/>
        <v>0</v>
      </c>
      <c r="AE1677" s="117">
        <f t="shared" si="3916"/>
        <v>0</v>
      </c>
      <c r="AF1677" s="117">
        <f t="shared" si="3916"/>
        <v>0</v>
      </c>
      <c r="AG1677" s="117">
        <f t="shared" si="3916"/>
        <v>0</v>
      </c>
      <c r="AH1677" s="117">
        <f t="shared" si="3916"/>
        <v>0</v>
      </c>
      <c r="AI1677" s="117">
        <f t="shared" si="3916"/>
        <v>0</v>
      </c>
      <c r="AJ1677" s="117">
        <f t="shared" si="3916"/>
        <v>0</v>
      </c>
      <c r="AK1677" s="117">
        <f t="shared" si="3916"/>
        <v>0</v>
      </c>
      <c r="AL1677" s="117">
        <f t="shared" si="3916"/>
        <v>0</v>
      </c>
      <c r="AM1677" s="117">
        <f t="shared" si="3916"/>
        <v>0</v>
      </c>
      <c r="AN1677" s="117">
        <f t="shared" si="3916"/>
        <v>0</v>
      </c>
      <c r="AO1677" s="117">
        <f t="shared" si="3916"/>
        <v>0</v>
      </c>
      <c r="AP1677" s="117">
        <f t="shared" si="3916"/>
        <v>0</v>
      </c>
      <c r="AQ1677" s="117">
        <f t="shared" si="3916"/>
        <v>0</v>
      </c>
      <c r="AR1677" s="117">
        <f t="shared" si="3916"/>
        <v>0</v>
      </c>
      <c r="AS1677" s="117">
        <f t="shared" si="3916"/>
        <v>0</v>
      </c>
      <c r="AT1677" s="117">
        <f t="shared" si="3916"/>
        <v>0</v>
      </c>
      <c r="AU1677" s="117">
        <f t="shared" si="3916"/>
        <v>0</v>
      </c>
      <c r="AV1677" s="117">
        <f t="shared" si="3916"/>
        <v>0</v>
      </c>
      <c r="AW1677" s="117">
        <f t="shared" si="3916"/>
        <v>0</v>
      </c>
      <c r="AX1677" s="117">
        <f t="shared" si="3916"/>
        <v>0</v>
      </c>
      <c r="AY1677" s="117">
        <f t="shared" si="3916"/>
        <v>0</v>
      </c>
      <c r="AZ1677" s="117">
        <f t="shared" si="3916"/>
        <v>0</v>
      </c>
      <c r="BA1677" s="117">
        <f t="shared" si="3916"/>
        <v>3360000</v>
      </c>
      <c r="BB1677" s="117">
        <f t="shared" si="3916"/>
        <v>0</v>
      </c>
      <c r="BC1677" s="117">
        <f t="shared" si="3916"/>
        <v>3360000</v>
      </c>
      <c r="BD1677" s="117">
        <f t="shared" si="3916"/>
        <v>3360000</v>
      </c>
      <c r="BE1677" s="118"/>
      <c r="BF1677" s="119"/>
      <c r="BG1677" s="118"/>
      <c r="BH1677" s="140"/>
      <c r="BI1677" s="140"/>
      <c r="BJ1677" s="104"/>
    </row>
    <row r="1678" spans="2:62" s="96" customFormat="1" ht="38.25" customHeight="1">
      <c r="B1678" s="122"/>
      <c r="C1678" s="143"/>
      <c r="D1678" s="122"/>
      <c r="E1678" s="122"/>
      <c r="F1678" s="124">
        <v>1</v>
      </c>
      <c r="G1678" s="125" t="s">
        <v>115</v>
      </c>
      <c r="H1678" s="126">
        <v>0</v>
      </c>
      <c r="I1678" s="126">
        <v>0</v>
      </c>
      <c r="J1678" s="127">
        <f>H1678+I1678</f>
        <v>0</v>
      </c>
      <c r="K1678" s="126">
        <v>3360000</v>
      </c>
      <c r="L1678" s="126">
        <v>0</v>
      </c>
      <c r="M1678" s="127">
        <f>K1678+L1678</f>
        <v>3360000</v>
      </c>
      <c r="N1678" s="127">
        <f>J1678+M1678</f>
        <v>3360000</v>
      </c>
      <c r="O1678" s="127">
        <v>0</v>
      </c>
      <c r="P1678" s="127">
        <v>0</v>
      </c>
      <c r="Q1678" s="127">
        <f>+O1678+P1678</f>
        <v>0</v>
      </c>
      <c r="R1678" s="127">
        <v>0</v>
      </c>
      <c r="S1678" s="127">
        <v>0</v>
      </c>
      <c r="T1678" s="127"/>
      <c r="U1678" s="127"/>
      <c r="V1678" s="127">
        <f>H1678+O1678</f>
        <v>0</v>
      </c>
      <c r="W1678" s="127">
        <f>I1678+P1678</f>
        <v>0</v>
      </c>
      <c r="X1678" s="127">
        <f>V1678+W1678</f>
        <v>0</v>
      </c>
      <c r="Y1678" s="127">
        <f>K1678+R1678</f>
        <v>3360000</v>
      </c>
      <c r="Z1678" s="127">
        <f>L1678+S1678</f>
        <v>0</v>
      </c>
      <c r="AA1678" s="127">
        <f>Y1678+Z1678</f>
        <v>3360000</v>
      </c>
      <c r="AB1678" s="127">
        <f>X1678+AA1678</f>
        <v>3360000</v>
      </c>
      <c r="AC1678" s="127">
        <v>0</v>
      </c>
      <c r="AD1678" s="127">
        <v>0</v>
      </c>
      <c r="AE1678" s="127">
        <f>+AC1678+AD1678</f>
        <v>0</v>
      </c>
      <c r="AF1678" s="127">
        <v>0</v>
      </c>
      <c r="AG1678" s="127">
        <v>0</v>
      </c>
      <c r="AH1678" s="127">
        <f>+AF1678+AG1678</f>
        <v>0</v>
      </c>
      <c r="AI1678" s="127">
        <f>+AE1678+AH1678</f>
        <v>0</v>
      </c>
      <c r="AJ1678" s="127">
        <v>0</v>
      </c>
      <c r="AK1678" s="127">
        <v>0</v>
      </c>
      <c r="AL1678" s="127">
        <f>+AJ1678+AK1678</f>
        <v>0</v>
      </c>
      <c r="AM1678" s="127">
        <v>0</v>
      </c>
      <c r="AN1678" s="127">
        <v>0</v>
      </c>
      <c r="AO1678" s="127">
        <f>+AM1678+AN1678</f>
        <v>0</v>
      </c>
      <c r="AP1678" s="127">
        <f>+AL1678+AO1678</f>
        <v>0</v>
      </c>
      <c r="AQ1678" s="127">
        <v>0</v>
      </c>
      <c r="AR1678" s="127">
        <v>0</v>
      </c>
      <c r="AS1678" s="127">
        <f>+AQ1678+AR1678</f>
        <v>0</v>
      </c>
      <c r="AT1678" s="127">
        <v>0</v>
      </c>
      <c r="AU1678" s="127">
        <v>0</v>
      </c>
      <c r="AV1678" s="127">
        <f>+AT1678+AU1678</f>
        <v>0</v>
      </c>
      <c r="AW1678" s="127">
        <f>+AS1678+AV1678</f>
        <v>0</v>
      </c>
      <c r="AX1678" s="127">
        <f>V1678-AC1678-AJ1678-AQ1678</f>
        <v>0</v>
      </c>
      <c r="AY1678" s="127">
        <f>W1678-AD1678-AK1678-AR1678</f>
        <v>0</v>
      </c>
      <c r="AZ1678" s="127">
        <f>AX1678+AY1678</f>
        <v>0</v>
      </c>
      <c r="BA1678" s="127">
        <f t="shared" ref="BA1678" si="3917">Y1678-AF1678-AM1678-AT1678</f>
        <v>3360000</v>
      </c>
      <c r="BB1678" s="127">
        <f t="shared" ref="BB1678" si="3918">Z1678-AG1678-AN1678-AU1678</f>
        <v>0</v>
      </c>
      <c r="BC1678" s="127">
        <f>BA1678+BB1678</f>
        <v>3360000</v>
      </c>
      <c r="BD1678" s="127">
        <f>AZ1678+BC1678</f>
        <v>3360000</v>
      </c>
      <c r="BE1678" s="128" t="s">
        <v>33</v>
      </c>
      <c r="BF1678" s="134">
        <v>24</v>
      </c>
      <c r="BG1678" s="134"/>
      <c r="BH1678" s="130" t="s">
        <v>34</v>
      </c>
      <c r="BI1678" s="131"/>
      <c r="BJ1678" s="104"/>
    </row>
    <row r="1679" spans="2:62" s="105" customFormat="1" ht="36.75" hidden="1" customHeight="1">
      <c r="B1679" s="97">
        <v>2014</v>
      </c>
      <c r="C1679" s="98">
        <v>8317</v>
      </c>
      <c r="D1679" s="97">
        <v>11</v>
      </c>
      <c r="E1679" s="97"/>
      <c r="F1679" s="97"/>
      <c r="G1679" s="99" t="s">
        <v>124</v>
      </c>
      <c r="H1679" s="100">
        <f>H1680+H1689+H1694</f>
        <v>0</v>
      </c>
      <c r="I1679" s="100">
        <f t="shared" ref="I1679:N1679" si="3919">I1680+I1689+I1694</f>
        <v>0</v>
      </c>
      <c r="J1679" s="100">
        <f t="shared" si="3919"/>
        <v>0</v>
      </c>
      <c r="K1679" s="100">
        <f t="shared" si="3919"/>
        <v>0</v>
      </c>
      <c r="L1679" s="100">
        <f t="shared" si="3919"/>
        <v>0</v>
      </c>
      <c r="M1679" s="100">
        <f t="shared" si="3919"/>
        <v>0</v>
      </c>
      <c r="N1679" s="100">
        <f t="shared" si="3919"/>
        <v>0</v>
      </c>
      <c r="O1679" s="100"/>
      <c r="P1679" s="100"/>
      <c r="Q1679" s="100"/>
      <c r="R1679" s="100"/>
      <c r="S1679" s="100"/>
      <c r="T1679" s="100"/>
      <c r="U1679" s="100"/>
      <c r="V1679" s="100"/>
      <c r="W1679" s="100"/>
      <c r="X1679" s="100"/>
      <c r="Y1679" s="100"/>
      <c r="Z1679" s="100"/>
      <c r="AA1679" s="100"/>
      <c r="AB1679" s="100"/>
      <c r="AC1679" s="100"/>
      <c r="AD1679" s="100"/>
      <c r="AE1679" s="100"/>
      <c r="AF1679" s="100"/>
      <c r="AG1679" s="100"/>
      <c r="AH1679" s="100"/>
      <c r="AI1679" s="100"/>
      <c r="AJ1679" s="100"/>
      <c r="AK1679" s="100"/>
      <c r="AL1679" s="100"/>
      <c r="AM1679" s="100"/>
      <c r="AN1679" s="100"/>
      <c r="AO1679" s="100"/>
      <c r="AP1679" s="100"/>
      <c r="AQ1679" s="100"/>
      <c r="AR1679" s="100"/>
      <c r="AS1679" s="100"/>
      <c r="AT1679" s="100"/>
      <c r="AU1679" s="100"/>
      <c r="AV1679" s="100"/>
      <c r="AW1679" s="100"/>
      <c r="AX1679" s="100"/>
      <c r="AY1679" s="100"/>
      <c r="AZ1679" s="100"/>
      <c r="BA1679" s="100"/>
      <c r="BB1679" s="100"/>
      <c r="BC1679" s="100"/>
      <c r="BD1679" s="100"/>
      <c r="BE1679" s="101"/>
      <c r="BF1679" s="102"/>
      <c r="BG1679" s="101"/>
      <c r="BH1679" s="141"/>
      <c r="BI1679" s="141"/>
      <c r="BJ1679" s="104"/>
    </row>
    <row r="1680" spans="2:62" s="113" customFormat="1" ht="40.5" hidden="1">
      <c r="B1680" s="106">
        <v>2014</v>
      </c>
      <c r="C1680" s="146">
        <v>8317</v>
      </c>
      <c r="D1680" s="106">
        <v>11</v>
      </c>
      <c r="E1680" s="106"/>
      <c r="F1680" s="106"/>
      <c r="G1680" s="108" t="s">
        <v>277</v>
      </c>
      <c r="H1680" s="109">
        <f>H1681+H1683+H1685+H1687</f>
        <v>0</v>
      </c>
      <c r="I1680" s="109">
        <f t="shared" ref="I1680:N1680" si="3920">I1681+I1683+I1685+I1687</f>
        <v>0</v>
      </c>
      <c r="J1680" s="109">
        <f t="shared" si="3920"/>
        <v>0</v>
      </c>
      <c r="K1680" s="109">
        <f t="shared" si="3920"/>
        <v>0</v>
      </c>
      <c r="L1680" s="109">
        <f t="shared" si="3920"/>
        <v>0</v>
      </c>
      <c r="M1680" s="109">
        <f t="shared" si="3920"/>
        <v>0</v>
      </c>
      <c r="N1680" s="109">
        <f t="shared" si="3920"/>
        <v>0</v>
      </c>
      <c r="O1680" s="109"/>
      <c r="P1680" s="109"/>
      <c r="Q1680" s="109"/>
      <c r="R1680" s="109"/>
      <c r="S1680" s="109"/>
      <c r="T1680" s="109"/>
      <c r="U1680" s="109"/>
      <c r="V1680" s="109"/>
      <c r="W1680" s="109"/>
      <c r="X1680" s="109"/>
      <c r="Y1680" s="109"/>
      <c r="Z1680" s="109"/>
      <c r="AA1680" s="109"/>
      <c r="AB1680" s="109"/>
      <c r="AC1680" s="109"/>
      <c r="AD1680" s="109"/>
      <c r="AE1680" s="109"/>
      <c r="AF1680" s="109"/>
      <c r="AG1680" s="109"/>
      <c r="AH1680" s="109"/>
      <c r="AI1680" s="109"/>
      <c r="AJ1680" s="109"/>
      <c r="AK1680" s="109"/>
      <c r="AL1680" s="109"/>
      <c r="AM1680" s="109"/>
      <c r="AN1680" s="109"/>
      <c r="AO1680" s="109"/>
      <c r="AP1680" s="109"/>
      <c r="AQ1680" s="109"/>
      <c r="AR1680" s="109"/>
      <c r="AS1680" s="109"/>
      <c r="AT1680" s="109"/>
      <c r="AU1680" s="109"/>
      <c r="AV1680" s="109"/>
      <c r="AW1680" s="109"/>
      <c r="AX1680" s="109"/>
      <c r="AY1680" s="109"/>
      <c r="AZ1680" s="109"/>
      <c r="BA1680" s="109"/>
      <c r="BB1680" s="109"/>
      <c r="BC1680" s="109"/>
      <c r="BD1680" s="109"/>
      <c r="BE1680" s="110"/>
      <c r="BF1680" s="111"/>
      <c r="BG1680" s="110"/>
      <c r="BH1680" s="142"/>
      <c r="BI1680" s="142"/>
      <c r="BJ1680" s="104"/>
    </row>
    <row r="1681" spans="2:62" s="121" customFormat="1" hidden="1">
      <c r="B1681" s="114">
        <v>2014</v>
      </c>
      <c r="C1681" s="115">
        <v>8317</v>
      </c>
      <c r="D1681" s="114">
        <v>11</v>
      </c>
      <c r="E1681" s="114">
        <v>211</v>
      </c>
      <c r="F1681" s="114"/>
      <c r="G1681" s="116" t="s">
        <v>278</v>
      </c>
      <c r="H1681" s="117">
        <f>H1682</f>
        <v>0</v>
      </c>
      <c r="I1681" s="117">
        <f t="shared" ref="I1681:N1681" si="3921">I1682</f>
        <v>0</v>
      </c>
      <c r="J1681" s="117">
        <f t="shared" si="3921"/>
        <v>0</v>
      </c>
      <c r="K1681" s="117">
        <f t="shared" si="3921"/>
        <v>0</v>
      </c>
      <c r="L1681" s="117">
        <f t="shared" si="3921"/>
        <v>0</v>
      </c>
      <c r="M1681" s="117">
        <f t="shared" si="3921"/>
        <v>0</v>
      </c>
      <c r="N1681" s="117">
        <f t="shared" si="3921"/>
        <v>0</v>
      </c>
      <c r="O1681" s="117"/>
      <c r="P1681" s="117"/>
      <c r="Q1681" s="117"/>
      <c r="R1681" s="117"/>
      <c r="S1681" s="117"/>
      <c r="T1681" s="117"/>
      <c r="U1681" s="117"/>
      <c r="V1681" s="117"/>
      <c r="W1681" s="117"/>
      <c r="X1681" s="117"/>
      <c r="Y1681" s="117"/>
      <c r="Z1681" s="117"/>
      <c r="AA1681" s="117"/>
      <c r="AB1681" s="117"/>
      <c r="AC1681" s="117"/>
      <c r="AD1681" s="117"/>
      <c r="AE1681" s="117"/>
      <c r="AF1681" s="117"/>
      <c r="AG1681" s="117"/>
      <c r="AH1681" s="117"/>
      <c r="AI1681" s="117"/>
      <c r="AJ1681" s="117"/>
      <c r="AK1681" s="117"/>
      <c r="AL1681" s="117"/>
      <c r="AM1681" s="117"/>
      <c r="AN1681" s="117"/>
      <c r="AO1681" s="117"/>
      <c r="AP1681" s="117"/>
      <c r="AQ1681" s="117"/>
      <c r="AR1681" s="117"/>
      <c r="AS1681" s="117"/>
      <c r="AT1681" s="117"/>
      <c r="AU1681" s="117"/>
      <c r="AV1681" s="117"/>
      <c r="AW1681" s="117"/>
      <c r="AX1681" s="117"/>
      <c r="AY1681" s="117"/>
      <c r="AZ1681" s="117"/>
      <c r="BA1681" s="117"/>
      <c r="BB1681" s="117"/>
      <c r="BC1681" s="117"/>
      <c r="BD1681" s="117"/>
      <c r="BE1681" s="118"/>
      <c r="BF1681" s="119"/>
      <c r="BG1681" s="118"/>
      <c r="BH1681" s="140"/>
      <c r="BI1681" s="140"/>
      <c r="BJ1681" s="104"/>
    </row>
    <row r="1682" spans="2:62" s="96" customFormat="1" ht="36.75" hidden="1" customHeight="1">
      <c r="B1682" s="122"/>
      <c r="C1682" s="143"/>
      <c r="D1682" s="122"/>
      <c r="E1682" s="122"/>
      <c r="F1682" s="132">
        <v>1</v>
      </c>
      <c r="G1682" s="133" t="s">
        <v>279</v>
      </c>
      <c r="H1682" s="126">
        <v>0</v>
      </c>
      <c r="I1682" s="126">
        <v>0</v>
      </c>
      <c r="J1682" s="127">
        <f>H1682+I1682</f>
        <v>0</v>
      </c>
      <c r="K1682" s="126">
        <v>0</v>
      </c>
      <c r="L1682" s="126">
        <v>0</v>
      </c>
      <c r="M1682" s="127">
        <f>K1682+L1682</f>
        <v>0</v>
      </c>
      <c r="N1682" s="127">
        <f>J1682+M1682</f>
        <v>0</v>
      </c>
      <c r="O1682" s="127"/>
      <c r="P1682" s="127"/>
      <c r="Q1682" s="127"/>
      <c r="R1682" s="127"/>
      <c r="S1682" s="127"/>
      <c r="T1682" s="127"/>
      <c r="U1682" s="127"/>
      <c r="V1682" s="127"/>
      <c r="W1682" s="127"/>
      <c r="X1682" s="127"/>
      <c r="Y1682" s="127"/>
      <c r="Z1682" s="127"/>
      <c r="AA1682" s="127"/>
      <c r="AB1682" s="127"/>
      <c r="AC1682" s="127"/>
      <c r="AD1682" s="127"/>
      <c r="AE1682" s="127"/>
      <c r="AF1682" s="127"/>
      <c r="AG1682" s="127"/>
      <c r="AH1682" s="127"/>
      <c r="AI1682" s="127"/>
      <c r="AJ1682" s="127"/>
      <c r="AK1682" s="127"/>
      <c r="AL1682" s="127"/>
      <c r="AM1682" s="127"/>
      <c r="AN1682" s="127"/>
      <c r="AO1682" s="127"/>
      <c r="AP1682" s="127"/>
      <c r="AQ1682" s="127"/>
      <c r="AR1682" s="127"/>
      <c r="AS1682" s="127"/>
      <c r="AT1682" s="127"/>
      <c r="AU1682" s="127"/>
      <c r="AV1682" s="127"/>
      <c r="AW1682" s="127"/>
      <c r="AX1682" s="127"/>
      <c r="AY1682" s="127"/>
      <c r="AZ1682" s="127"/>
      <c r="BA1682" s="127"/>
      <c r="BB1682" s="127"/>
      <c r="BC1682" s="127"/>
      <c r="BD1682" s="127"/>
      <c r="BE1682" s="128" t="s">
        <v>50</v>
      </c>
      <c r="BF1682" s="134"/>
      <c r="BG1682" s="128"/>
      <c r="BH1682" s="130" t="s">
        <v>34</v>
      </c>
      <c r="BI1682" s="130"/>
      <c r="BJ1682" s="104"/>
    </row>
    <row r="1683" spans="2:62" s="121" customFormat="1" hidden="1">
      <c r="B1683" s="114">
        <v>2014</v>
      </c>
      <c r="C1683" s="115">
        <v>8317</v>
      </c>
      <c r="D1683" s="114">
        <v>11</v>
      </c>
      <c r="E1683" s="114">
        <v>212</v>
      </c>
      <c r="F1683" s="114"/>
      <c r="G1683" s="116" t="s">
        <v>126</v>
      </c>
      <c r="H1683" s="117">
        <f>H1684</f>
        <v>0</v>
      </c>
      <c r="I1683" s="117">
        <f t="shared" ref="I1683:N1683" si="3922">I1684</f>
        <v>0</v>
      </c>
      <c r="J1683" s="117">
        <f t="shared" si="3922"/>
        <v>0</v>
      </c>
      <c r="K1683" s="117">
        <f t="shared" si="3922"/>
        <v>0</v>
      </c>
      <c r="L1683" s="117">
        <f t="shared" si="3922"/>
        <v>0</v>
      </c>
      <c r="M1683" s="117">
        <f t="shared" si="3922"/>
        <v>0</v>
      </c>
      <c r="N1683" s="117">
        <f t="shared" si="3922"/>
        <v>0</v>
      </c>
      <c r="O1683" s="117"/>
      <c r="P1683" s="117"/>
      <c r="Q1683" s="117"/>
      <c r="R1683" s="117"/>
      <c r="S1683" s="117"/>
      <c r="T1683" s="117"/>
      <c r="U1683" s="117"/>
      <c r="V1683" s="117"/>
      <c r="W1683" s="117"/>
      <c r="X1683" s="117"/>
      <c r="Y1683" s="117"/>
      <c r="Z1683" s="117"/>
      <c r="AA1683" s="117"/>
      <c r="AB1683" s="117"/>
      <c r="AC1683" s="117"/>
      <c r="AD1683" s="117"/>
      <c r="AE1683" s="117"/>
      <c r="AF1683" s="117"/>
      <c r="AG1683" s="117"/>
      <c r="AH1683" s="117"/>
      <c r="AI1683" s="117"/>
      <c r="AJ1683" s="117"/>
      <c r="AK1683" s="117"/>
      <c r="AL1683" s="117"/>
      <c r="AM1683" s="117"/>
      <c r="AN1683" s="117"/>
      <c r="AO1683" s="117"/>
      <c r="AP1683" s="117"/>
      <c r="AQ1683" s="117"/>
      <c r="AR1683" s="117"/>
      <c r="AS1683" s="117"/>
      <c r="AT1683" s="117"/>
      <c r="AU1683" s="117"/>
      <c r="AV1683" s="117"/>
      <c r="AW1683" s="117"/>
      <c r="AX1683" s="117"/>
      <c r="AY1683" s="117"/>
      <c r="AZ1683" s="117"/>
      <c r="BA1683" s="117"/>
      <c r="BB1683" s="117"/>
      <c r="BC1683" s="117"/>
      <c r="BD1683" s="117"/>
      <c r="BE1683" s="118"/>
      <c r="BF1683" s="119"/>
      <c r="BG1683" s="118"/>
      <c r="BH1683" s="140"/>
      <c r="BI1683" s="140"/>
      <c r="BJ1683" s="104"/>
    </row>
    <row r="1684" spans="2:62" s="96" customFormat="1" hidden="1">
      <c r="B1684" s="122"/>
      <c r="C1684" s="143"/>
      <c r="D1684" s="122"/>
      <c r="E1684" s="122"/>
      <c r="F1684" s="132">
        <v>1</v>
      </c>
      <c r="G1684" s="133" t="s">
        <v>947</v>
      </c>
      <c r="H1684" s="126">
        <v>0</v>
      </c>
      <c r="I1684" s="126">
        <v>0</v>
      </c>
      <c r="J1684" s="127">
        <f>H1684+I1684</f>
        <v>0</v>
      </c>
      <c r="K1684" s="126">
        <v>0</v>
      </c>
      <c r="L1684" s="126">
        <v>0</v>
      </c>
      <c r="M1684" s="127">
        <f>K1684+L1684</f>
        <v>0</v>
      </c>
      <c r="N1684" s="127">
        <f>J1684+M1684</f>
        <v>0</v>
      </c>
      <c r="O1684" s="127"/>
      <c r="P1684" s="127"/>
      <c r="Q1684" s="127"/>
      <c r="R1684" s="127"/>
      <c r="S1684" s="127"/>
      <c r="T1684" s="127"/>
      <c r="U1684" s="127"/>
      <c r="V1684" s="127"/>
      <c r="W1684" s="127"/>
      <c r="X1684" s="127"/>
      <c r="Y1684" s="127"/>
      <c r="Z1684" s="127"/>
      <c r="AA1684" s="127"/>
      <c r="AB1684" s="127"/>
      <c r="AC1684" s="127"/>
      <c r="AD1684" s="127"/>
      <c r="AE1684" s="127"/>
      <c r="AF1684" s="127"/>
      <c r="AG1684" s="127"/>
      <c r="AH1684" s="127"/>
      <c r="AI1684" s="127"/>
      <c r="AJ1684" s="127"/>
      <c r="AK1684" s="127"/>
      <c r="AL1684" s="127"/>
      <c r="AM1684" s="127"/>
      <c r="AN1684" s="127"/>
      <c r="AO1684" s="127"/>
      <c r="AP1684" s="127"/>
      <c r="AQ1684" s="127"/>
      <c r="AR1684" s="127"/>
      <c r="AS1684" s="127"/>
      <c r="AT1684" s="127"/>
      <c r="AU1684" s="127"/>
      <c r="AV1684" s="127"/>
      <c r="AW1684" s="127"/>
      <c r="AX1684" s="127"/>
      <c r="AY1684" s="127"/>
      <c r="AZ1684" s="127"/>
      <c r="BA1684" s="127"/>
      <c r="BB1684" s="127"/>
      <c r="BC1684" s="127"/>
      <c r="BD1684" s="127"/>
      <c r="BE1684" s="128" t="s">
        <v>127</v>
      </c>
      <c r="BF1684" s="134"/>
      <c r="BG1684" s="128"/>
      <c r="BH1684" s="130" t="s">
        <v>34</v>
      </c>
      <c r="BI1684" s="130"/>
      <c r="BJ1684" s="104"/>
    </row>
    <row r="1685" spans="2:62" s="121" customFormat="1" ht="40.5" hidden="1">
      <c r="B1685" s="114">
        <v>2014</v>
      </c>
      <c r="C1685" s="115">
        <v>8317</v>
      </c>
      <c r="D1685" s="114">
        <v>11</v>
      </c>
      <c r="E1685" s="114">
        <v>214</v>
      </c>
      <c r="F1685" s="114"/>
      <c r="G1685" s="116" t="s">
        <v>280</v>
      </c>
      <c r="H1685" s="117">
        <f>H1686</f>
        <v>0</v>
      </c>
      <c r="I1685" s="117">
        <f t="shared" ref="I1685:N1685" si="3923">I1686</f>
        <v>0</v>
      </c>
      <c r="J1685" s="117">
        <f t="shared" si="3923"/>
        <v>0</v>
      </c>
      <c r="K1685" s="117">
        <f t="shared" si="3923"/>
        <v>0</v>
      </c>
      <c r="L1685" s="117">
        <f t="shared" si="3923"/>
        <v>0</v>
      </c>
      <c r="M1685" s="117">
        <f t="shared" si="3923"/>
        <v>0</v>
      </c>
      <c r="N1685" s="117">
        <f t="shared" si="3923"/>
        <v>0</v>
      </c>
      <c r="O1685" s="117"/>
      <c r="P1685" s="117"/>
      <c r="Q1685" s="117"/>
      <c r="R1685" s="117"/>
      <c r="S1685" s="117"/>
      <c r="T1685" s="117"/>
      <c r="U1685" s="117"/>
      <c r="V1685" s="117"/>
      <c r="W1685" s="117"/>
      <c r="X1685" s="117"/>
      <c r="Y1685" s="117"/>
      <c r="Z1685" s="117"/>
      <c r="AA1685" s="117"/>
      <c r="AB1685" s="117"/>
      <c r="AC1685" s="117"/>
      <c r="AD1685" s="117"/>
      <c r="AE1685" s="117"/>
      <c r="AF1685" s="117"/>
      <c r="AG1685" s="117"/>
      <c r="AH1685" s="117"/>
      <c r="AI1685" s="117"/>
      <c r="AJ1685" s="117"/>
      <c r="AK1685" s="117"/>
      <c r="AL1685" s="117"/>
      <c r="AM1685" s="117"/>
      <c r="AN1685" s="117"/>
      <c r="AO1685" s="117"/>
      <c r="AP1685" s="117"/>
      <c r="AQ1685" s="117"/>
      <c r="AR1685" s="117"/>
      <c r="AS1685" s="117"/>
      <c r="AT1685" s="117"/>
      <c r="AU1685" s="117"/>
      <c r="AV1685" s="117"/>
      <c r="AW1685" s="117"/>
      <c r="AX1685" s="117"/>
      <c r="AY1685" s="117"/>
      <c r="AZ1685" s="117"/>
      <c r="BA1685" s="117"/>
      <c r="BB1685" s="117"/>
      <c r="BC1685" s="117"/>
      <c r="BD1685" s="117"/>
      <c r="BE1685" s="118"/>
      <c r="BF1685" s="119"/>
      <c r="BG1685" s="118"/>
      <c r="BH1685" s="140"/>
      <c r="BI1685" s="140"/>
      <c r="BJ1685" s="104"/>
    </row>
    <row r="1686" spans="2:62" s="96" customFormat="1" ht="40.5" hidden="1">
      <c r="B1686" s="122"/>
      <c r="C1686" s="143"/>
      <c r="D1686" s="122"/>
      <c r="E1686" s="122"/>
      <c r="F1686" s="132">
        <v>1</v>
      </c>
      <c r="G1686" s="133" t="s">
        <v>281</v>
      </c>
      <c r="H1686" s="126">
        <v>0</v>
      </c>
      <c r="I1686" s="126">
        <v>0</v>
      </c>
      <c r="J1686" s="127">
        <f>H1686+I1686</f>
        <v>0</v>
      </c>
      <c r="K1686" s="126">
        <v>0</v>
      </c>
      <c r="L1686" s="126">
        <v>0</v>
      </c>
      <c r="M1686" s="127">
        <f>K1686+L1686</f>
        <v>0</v>
      </c>
      <c r="N1686" s="127">
        <f>J1686+M1686</f>
        <v>0</v>
      </c>
      <c r="O1686" s="127"/>
      <c r="P1686" s="127"/>
      <c r="Q1686" s="127"/>
      <c r="R1686" s="127"/>
      <c r="S1686" s="127"/>
      <c r="T1686" s="127"/>
      <c r="U1686" s="127"/>
      <c r="V1686" s="127"/>
      <c r="W1686" s="127"/>
      <c r="X1686" s="127"/>
      <c r="Y1686" s="127"/>
      <c r="Z1686" s="127"/>
      <c r="AA1686" s="127"/>
      <c r="AB1686" s="127"/>
      <c r="AC1686" s="127"/>
      <c r="AD1686" s="127"/>
      <c r="AE1686" s="127"/>
      <c r="AF1686" s="127"/>
      <c r="AG1686" s="127"/>
      <c r="AH1686" s="127"/>
      <c r="AI1686" s="127"/>
      <c r="AJ1686" s="127"/>
      <c r="AK1686" s="127"/>
      <c r="AL1686" s="127"/>
      <c r="AM1686" s="127"/>
      <c r="AN1686" s="127"/>
      <c r="AO1686" s="127"/>
      <c r="AP1686" s="127"/>
      <c r="AQ1686" s="127"/>
      <c r="AR1686" s="127"/>
      <c r="AS1686" s="127"/>
      <c r="AT1686" s="127"/>
      <c r="AU1686" s="127"/>
      <c r="AV1686" s="127"/>
      <c r="AW1686" s="127"/>
      <c r="AX1686" s="127"/>
      <c r="AY1686" s="127"/>
      <c r="AZ1686" s="127"/>
      <c r="BA1686" s="127"/>
      <c r="BB1686" s="127"/>
      <c r="BC1686" s="127"/>
      <c r="BD1686" s="127"/>
      <c r="BE1686" s="128" t="s">
        <v>50</v>
      </c>
      <c r="BF1686" s="134"/>
      <c r="BG1686" s="128"/>
      <c r="BH1686" s="130" t="s">
        <v>34</v>
      </c>
      <c r="BI1686" s="130"/>
      <c r="BJ1686" s="104"/>
    </row>
    <row r="1687" spans="2:62" s="121" customFormat="1" ht="36.75" hidden="1" customHeight="1">
      <c r="B1687" s="114">
        <v>2014</v>
      </c>
      <c r="C1687" s="115">
        <v>8317</v>
      </c>
      <c r="D1687" s="114">
        <v>11</v>
      </c>
      <c r="E1687" s="114">
        <v>216</v>
      </c>
      <c r="F1687" s="114"/>
      <c r="G1687" s="116" t="s">
        <v>285</v>
      </c>
      <c r="H1687" s="117">
        <f>H1688</f>
        <v>0</v>
      </c>
      <c r="I1687" s="117">
        <f t="shared" ref="I1687:N1687" si="3924">I1688</f>
        <v>0</v>
      </c>
      <c r="J1687" s="117">
        <f t="shared" si="3924"/>
        <v>0</v>
      </c>
      <c r="K1687" s="117">
        <f t="shared" si="3924"/>
        <v>0</v>
      </c>
      <c r="L1687" s="117">
        <f t="shared" si="3924"/>
        <v>0</v>
      </c>
      <c r="M1687" s="117">
        <f t="shared" si="3924"/>
        <v>0</v>
      </c>
      <c r="N1687" s="117">
        <f t="shared" si="3924"/>
        <v>0</v>
      </c>
      <c r="O1687" s="117"/>
      <c r="P1687" s="117"/>
      <c r="Q1687" s="117"/>
      <c r="R1687" s="117"/>
      <c r="S1687" s="117"/>
      <c r="T1687" s="117"/>
      <c r="U1687" s="117"/>
      <c r="V1687" s="117"/>
      <c r="W1687" s="117"/>
      <c r="X1687" s="117"/>
      <c r="Y1687" s="117"/>
      <c r="Z1687" s="117"/>
      <c r="AA1687" s="117"/>
      <c r="AB1687" s="117"/>
      <c r="AC1687" s="117"/>
      <c r="AD1687" s="117"/>
      <c r="AE1687" s="117"/>
      <c r="AF1687" s="117"/>
      <c r="AG1687" s="117"/>
      <c r="AH1687" s="117"/>
      <c r="AI1687" s="117"/>
      <c r="AJ1687" s="117"/>
      <c r="AK1687" s="117"/>
      <c r="AL1687" s="117"/>
      <c r="AM1687" s="117"/>
      <c r="AN1687" s="117"/>
      <c r="AO1687" s="117"/>
      <c r="AP1687" s="117"/>
      <c r="AQ1687" s="117"/>
      <c r="AR1687" s="117"/>
      <c r="AS1687" s="117"/>
      <c r="AT1687" s="117"/>
      <c r="AU1687" s="117"/>
      <c r="AV1687" s="117"/>
      <c r="AW1687" s="117"/>
      <c r="AX1687" s="117"/>
      <c r="AY1687" s="117"/>
      <c r="AZ1687" s="117"/>
      <c r="BA1687" s="117"/>
      <c r="BB1687" s="117"/>
      <c r="BC1687" s="117"/>
      <c r="BD1687" s="117"/>
      <c r="BE1687" s="118"/>
      <c r="BF1687" s="119"/>
      <c r="BG1687" s="118"/>
      <c r="BH1687" s="140"/>
      <c r="BI1687" s="140"/>
      <c r="BJ1687" s="104"/>
    </row>
    <row r="1688" spans="2:62" s="96" customFormat="1" ht="36.75" hidden="1" customHeight="1">
      <c r="B1688" s="122"/>
      <c r="C1688" s="143"/>
      <c r="D1688" s="122"/>
      <c r="E1688" s="122"/>
      <c r="F1688" s="132">
        <v>1</v>
      </c>
      <c r="G1688" s="133" t="s">
        <v>285</v>
      </c>
      <c r="H1688" s="126">
        <v>0</v>
      </c>
      <c r="I1688" s="126">
        <v>0</v>
      </c>
      <c r="J1688" s="127">
        <f>H1688+I1688</f>
        <v>0</v>
      </c>
      <c r="K1688" s="126">
        <v>0</v>
      </c>
      <c r="L1688" s="126">
        <v>0</v>
      </c>
      <c r="M1688" s="127">
        <f>K1688+L1688</f>
        <v>0</v>
      </c>
      <c r="N1688" s="127">
        <f>J1688+M1688</f>
        <v>0</v>
      </c>
      <c r="O1688" s="127"/>
      <c r="P1688" s="127"/>
      <c r="Q1688" s="127"/>
      <c r="R1688" s="127"/>
      <c r="S1688" s="127"/>
      <c r="T1688" s="127"/>
      <c r="U1688" s="127"/>
      <c r="V1688" s="127"/>
      <c r="W1688" s="127"/>
      <c r="X1688" s="127"/>
      <c r="Y1688" s="127"/>
      <c r="Z1688" s="127"/>
      <c r="AA1688" s="127"/>
      <c r="AB1688" s="127"/>
      <c r="AC1688" s="127"/>
      <c r="AD1688" s="127"/>
      <c r="AE1688" s="127"/>
      <c r="AF1688" s="127"/>
      <c r="AG1688" s="127"/>
      <c r="AH1688" s="127"/>
      <c r="AI1688" s="127"/>
      <c r="AJ1688" s="127"/>
      <c r="AK1688" s="127"/>
      <c r="AL1688" s="127"/>
      <c r="AM1688" s="127"/>
      <c r="AN1688" s="127"/>
      <c r="AO1688" s="127"/>
      <c r="AP1688" s="127"/>
      <c r="AQ1688" s="127"/>
      <c r="AR1688" s="127"/>
      <c r="AS1688" s="127"/>
      <c r="AT1688" s="127"/>
      <c r="AU1688" s="127"/>
      <c r="AV1688" s="127"/>
      <c r="AW1688" s="127"/>
      <c r="AX1688" s="127"/>
      <c r="AY1688" s="127"/>
      <c r="AZ1688" s="127"/>
      <c r="BA1688" s="127"/>
      <c r="BB1688" s="127"/>
      <c r="BC1688" s="127"/>
      <c r="BD1688" s="127"/>
      <c r="BE1688" s="128" t="s">
        <v>50</v>
      </c>
      <c r="BF1688" s="134"/>
      <c r="BG1688" s="128"/>
      <c r="BH1688" s="130" t="s">
        <v>34</v>
      </c>
      <c r="BI1688" s="130"/>
      <c r="BJ1688" s="104"/>
    </row>
    <row r="1689" spans="2:62" s="113" customFormat="1" ht="40.5" hidden="1">
      <c r="B1689" s="106">
        <v>2014</v>
      </c>
      <c r="C1689" s="146">
        <v>8317</v>
      </c>
      <c r="D1689" s="106">
        <v>11</v>
      </c>
      <c r="E1689" s="106"/>
      <c r="F1689" s="106"/>
      <c r="G1689" s="108" t="s">
        <v>129</v>
      </c>
      <c r="H1689" s="109">
        <f>H1690+H1692</f>
        <v>0</v>
      </c>
      <c r="I1689" s="109">
        <f t="shared" ref="I1689:N1689" si="3925">I1690+I1692</f>
        <v>0</v>
      </c>
      <c r="J1689" s="109">
        <f t="shared" si="3925"/>
        <v>0</v>
      </c>
      <c r="K1689" s="109">
        <f t="shared" si="3925"/>
        <v>0</v>
      </c>
      <c r="L1689" s="109">
        <f t="shared" si="3925"/>
        <v>0</v>
      </c>
      <c r="M1689" s="109">
        <f t="shared" si="3925"/>
        <v>0</v>
      </c>
      <c r="N1689" s="109">
        <f t="shared" si="3925"/>
        <v>0</v>
      </c>
      <c r="O1689" s="109"/>
      <c r="P1689" s="109"/>
      <c r="Q1689" s="109"/>
      <c r="R1689" s="109"/>
      <c r="S1689" s="109"/>
      <c r="T1689" s="109"/>
      <c r="U1689" s="109"/>
      <c r="V1689" s="109"/>
      <c r="W1689" s="109"/>
      <c r="X1689" s="109"/>
      <c r="Y1689" s="109"/>
      <c r="Z1689" s="109"/>
      <c r="AA1689" s="109"/>
      <c r="AB1689" s="109"/>
      <c r="AC1689" s="109"/>
      <c r="AD1689" s="109"/>
      <c r="AE1689" s="109"/>
      <c r="AF1689" s="109"/>
      <c r="AG1689" s="109"/>
      <c r="AH1689" s="109"/>
      <c r="AI1689" s="109"/>
      <c r="AJ1689" s="109"/>
      <c r="AK1689" s="109"/>
      <c r="AL1689" s="109"/>
      <c r="AM1689" s="109"/>
      <c r="AN1689" s="109"/>
      <c r="AO1689" s="109"/>
      <c r="AP1689" s="109"/>
      <c r="AQ1689" s="109"/>
      <c r="AR1689" s="109"/>
      <c r="AS1689" s="109"/>
      <c r="AT1689" s="109"/>
      <c r="AU1689" s="109"/>
      <c r="AV1689" s="109"/>
      <c r="AW1689" s="109"/>
      <c r="AX1689" s="109"/>
      <c r="AY1689" s="109"/>
      <c r="AZ1689" s="109"/>
      <c r="BA1689" s="109"/>
      <c r="BB1689" s="109"/>
      <c r="BC1689" s="109"/>
      <c r="BD1689" s="109"/>
      <c r="BE1689" s="110"/>
      <c r="BF1689" s="111"/>
      <c r="BG1689" s="110"/>
      <c r="BH1689" s="142"/>
      <c r="BI1689" s="142"/>
      <c r="BJ1689" s="104"/>
    </row>
    <row r="1690" spans="2:62" s="232" customFormat="1" ht="36.75" hidden="1" customHeight="1">
      <c r="B1690" s="114">
        <v>2014</v>
      </c>
      <c r="C1690" s="115">
        <v>8317</v>
      </c>
      <c r="D1690" s="114">
        <v>11</v>
      </c>
      <c r="E1690" s="114">
        <v>251</v>
      </c>
      <c r="F1690" s="114"/>
      <c r="G1690" s="156" t="s">
        <v>130</v>
      </c>
      <c r="H1690" s="117">
        <f>H1691</f>
        <v>0</v>
      </c>
      <c r="I1690" s="117">
        <f t="shared" ref="I1690:N1690" si="3926">I1691</f>
        <v>0</v>
      </c>
      <c r="J1690" s="117">
        <f t="shared" si="3926"/>
        <v>0</v>
      </c>
      <c r="K1690" s="117">
        <f t="shared" si="3926"/>
        <v>0</v>
      </c>
      <c r="L1690" s="117">
        <f t="shared" si="3926"/>
        <v>0</v>
      </c>
      <c r="M1690" s="117">
        <f t="shared" si="3926"/>
        <v>0</v>
      </c>
      <c r="N1690" s="117">
        <f t="shared" si="3926"/>
        <v>0</v>
      </c>
      <c r="O1690" s="117"/>
      <c r="P1690" s="117"/>
      <c r="Q1690" s="117"/>
      <c r="R1690" s="117"/>
      <c r="S1690" s="117"/>
      <c r="T1690" s="117"/>
      <c r="U1690" s="117"/>
      <c r="V1690" s="117"/>
      <c r="W1690" s="117"/>
      <c r="X1690" s="117"/>
      <c r="Y1690" s="117"/>
      <c r="Z1690" s="117"/>
      <c r="AA1690" s="117"/>
      <c r="AB1690" s="117"/>
      <c r="AC1690" s="117"/>
      <c r="AD1690" s="117"/>
      <c r="AE1690" s="117"/>
      <c r="AF1690" s="117"/>
      <c r="AG1690" s="117"/>
      <c r="AH1690" s="117"/>
      <c r="AI1690" s="117"/>
      <c r="AJ1690" s="117"/>
      <c r="AK1690" s="117"/>
      <c r="AL1690" s="117"/>
      <c r="AM1690" s="117"/>
      <c r="AN1690" s="117"/>
      <c r="AO1690" s="117"/>
      <c r="AP1690" s="117"/>
      <c r="AQ1690" s="117"/>
      <c r="AR1690" s="117"/>
      <c r="AS1690" s="117"/>
      <c r="AT1690" s="117"/>
      <c r="AU1690" s="117"/>
      <c r="AV1690" s="117"/>
      <c r="AW1690" s="117"/>
      <c r="AX1690" s="117"/>
      <c r="AY1690" s="117"/>
      <c r="AZ1690" s="117"/>
      <c r="BA1690" s="117"/>
      <c r="BB1690" s="117"/>
      <c r="BC1690" s="117"/>
      <c r="BD1690" s="117"/>
      <c r="BE1690" s="157"/>
      <c r="BF1690" s="158"/>
      <c r="BG1690" s="157"/>
      <c r="BH1690" s="231"/>
      <c r="BI1690" s="231"/>
      <c r="BJ1690" s="160"/>
    </row>
    <row r="1691" spans="2:62" s="160" customFormat="1" ht="36.75" hidden="1" customHeight="1">
      <c r="B1691" s="49"/>
      <c r="C1691" s="165"/>
      <c r="D1691" s="49"/>
      <c r="E1691" s="49"/>
      <c r="F1691" s="132">
        <v>1</v>
      </c>
      <c r="G1691" s="125" t="s">
        <v>130</v>
      </c>
      <c r="H1691" s="126">
        <v>0</v>
      </c>
      <c r="I1691" s="126">
        <v>0</v>
      </c>
      <c r="J1691" s="127">
        <f>H1691+I1691</f>
        <v>0</v>
      </c>
      <c r="K1691" s="126">
        <v>0</v>
      </c>
      <c r="L1691" s="126">
        <v>0</v>
      </c>
      <c r="M1691" s="127">
        <f>K1691+L1691</f>
        <v>0</v>
      </c>
      <c r="N1691" s="127">
        <f>J1691+M1691</f>
        <v>0</v>
      </c>
      <c r="O1691" s="127"/>
      <c r="P1691" s="127"/>
      <c r="Q1691" s="127"/>
      <c r="R1691" s="127"/>
      <c r="S1691" s="127"/>
      <c r="T1691" s="127"/>
      <c r="U1691" s="127"/>
      <c r="V1691" s="127"/>
      <c r="W1691" s="127"/>
      <c r="X1691" s="127"/>
      <c r="Y1691" s="127"/>
      <c r="Z1691" s="127"/>
      <c r="AA1691" s="127"/>
      <c r="AB1691" s="127"/>
      <c r="AC1691" s="127"/>
      <c r="AD1691" s="127"/>
      <c r="AE1691" s="127"/>
      <c r="AF1691" s="127"/>
      <c r="AG1691" s="127"/>
      <c r="AH1691" s="127"/>
      <c r="AI1691" s="127"/>
      <c r="AJ1691" s="127"/>
      <c r="AK1691" s="127"/>
      <c r="AL1691" s="127"/>
      <c r="AM1691" s="127"/>
      <c r="AN1691" s="127"/>
      <c r="AO1691" s="127"/>
      <c r="AP1691" s="127"/>
      <c r="AQ1691" s="127"/>
      <c r="AR1691" s="127"/>
      <c r="AS1691" s="127"/>
      <c r="AT1691" s="127"/>
      <c r="AU1691" s="127"/>
      <c r="AV1691" s="127"/>
      <c r="AW1691" s="127"/>
      <c r="AX1691" s="127"/>
      <c r="AY1691" s="127"/>
      <c r="AZ1691" s="127"/>
      <c r="BA1691" s="127"/>
      <c r="BB1691" s="127"/>
      <c r="BC1691" s="127"/>
      <c r="BD1691" s="127"/>
      <c r="BE1691" s="246" t="s">
        <v>127</v>
      </c>
      <c r="BF1691" s="245"/>
      <c r="BG1691" s="246"/>
      <c r="BH1691" s="130" t="s">
        <v>34</v>
      </c>
      <c r="BI1691" s="130"/>
    </row>
    <row r="1692" spans="2:62" s="121" customFormat="1" ht="40.5" hidden="1">
      <c r="B1692" s="114">
        <v>2014</v>
      </c>
      <c r="C1692" s="115">
        <v>8317</v>
      </c>
      <c r="D1692" s="114">
        <v>11</v>
      </c>
      <c r="E1692" s="114">
        <v>255</v>
      </c>
      <c r="F1692" s="114"/>
      <c r="G1692" s="116" t="s">
        <v>133</v>
      </c>
      <c r="H1692" s="117">
        <f>H1693</f>
        <v>0</v>
      </c>
      <c r="I1692" s="117">
        <f t="shared" ref="I1692:N1692" si="3927">I1693</f>
        <v>0</v>
      </c>
      <c r="J1692" s="117">
        <f t="shared" si="3927"/>
        <v>0</v>
      </c>
      <c r="K1692" s="117">
        <f t="shared" si="3927"/>
        <v>0</v>
      </c>
      <c r="L1692" s="117">
        <f t="shared" si="3927"/>
        <v>0</v>
      </c>
      <c r="M1692" s="117">
        <f t="shared" si="3927"/>
        <v>0</v>
      </c>
      <c r="N1692" s="117">
        <f t="shared" si="3927"/>
        <v>0</v>
      </c>
      <c r="O1692" s="117"/>
      <c r="P1692" s="117"/>
      <c r="Q1692" s="117"/>
      <c r="R1692" s="117"/>
      <c r="S1692" s="117"/>
      <c r="T1692" s="117"/>
      <c r="U1692" s="117"/>
      <c r="V1692" s="117"/>
      <c r="W1692" s="117"/>
      <c r="X1692" s="117"/>
      <c r="Y1692" s="117"/>
      <c r="Z1692" s="117"/>
      <c r="AA1692" s="117"/>
      <c r="AB1692" s="117"/>
      <c r="AC1692" s="117"/>
      <c r="AD1692" s="117"/>
      <c r="AE1692" s="117"/>
      <c r="AF1692" s="117"/>
      <c r="AG1692" s="117"/>
      <c r="AH1692" s="117"/>
      <c r="AI1692" s="117"/>
      <c r="AJ1692" s="117"/>
      <c r="AK1692" s="117"/>
      <c r="AL1692" s="117"/>
      <c r="AM1692" s="117"/>
      <c r="AN1692" s="117"/>
      <c r="AO1692" s="117"/>
      <c r="AP1692" s="117"/>
      <c r="AQ1692" s="117"/>
      <c r="AR1692" s="117"/>
      <c r="AS1692" s="117"/>
      <c r="AT1692" s="117"/>
      <c r="AU1692" s="117"/>
      <c r="AV1692" s="117"/>
      <c r="AW1692" s="117"/>
      <c r="AX1692" s="117"/>
      <c r="AY1692" s="117"/>
      <c r="AZ1692" s="117"/>
      <c r="BA1692" s="117"/>
      <c r="BB1692" s="117"/>
      <c r="BC1692" s="117"/>
      <c r="BD1692" s="117"/>
      <c r="BE1692" s="118"/>
      <c r="BF1692" s="119"/>
      <c r="BG1692" s="118"/>
      <c r="BH1692" s="140"/>
      <c r="BI1692" s="140"/>
      <c r="BJ1692" s="104"/>
    </row>
    <row r="1693" spans="2:62" s="96" customFormat="1" hidden="1">
      <c r="B1693" s="122"/>
      <c r="C1693" s="143"/>
      <c r="D1693" s="122"/>
      <c r="E1693" s="122"/>
      <c r="F1693" s="132">
        <v>1</v>
      </c>
      <c r="G1693" s="133" t="s">
        <v>133</v>
      </c>
      <c r="H1693" s="126">
        <v>0</v>
      </c>
      <c r="I1693" s="126">
        <v>0</v>
      </c>
      <c r="J1693" s="127">
        <f>H1693+I1693</f>
        <v>0</v>
      </c>
      <c r="K1693" s="126">
        <v>0</v>
      </c>
      <c r="L1693" s="126">
        <v>0</v>
      </c>
      <c r="M1693" s="127">
        <f>K1693+L1693</f>
        <v>0</v>
      </c>
      <c r="N1693" s="127">
        <f>J1693+M1693</f>
        <v>0</v>
      </c>
      <c r="O1693" s="127"/>
      <c r="P1693" s="127"/>
      <c r="Q1693" s="127"/>
      <c r="R1693" s="127"/>
      <c r="S1693" s="127"/>
      <c r="T1693" s="127"/>
      <c r="U1693" s="127"/>
      <c r="V1693" s="127"/>
      <c r="W1693" s="127"/>
      <c r="X1693" s="127"/>
      <c r="Y1693" s="127"/>
      <c r="Z1693" s="127"/>
      <c r="AA1693" s="127"/>
      <c r="AB1693" s="127"/>
      <c r="AC1693" s="127"/>
      <c r="AD1693" s="127"/>
      <c r="AE1693" s="127"/>
      <c r="AF1693" s="127"/>
      <c r="AG1693" s="127"/>
      <c r="AH1693" s="127"/>
      <c r="AI1693" s="127"/>
      <c r="AJ1693" s="127"/>
      <c r="AK1693" s="127"/>
      <c r="AL1693" s="127"/>
      <c r="AM1693" s="127"/>
      <c r="AN1693" s="127"/>
      <c r="AO1693" s="127"/>
      <c r="AP1693" s="127"/>
      <c r="AQ1693" s="127"/>
      <c r="AR1693" s="127"/>
      <c r="AS1693" s="127"/>
      <c r="AT1693" s="127"/>
      <c r="AU1693" s="127"/>
      <c r="AV1693" s="127"/>
      <c r="AW1693" s="127"/>
      <c r="AX1693" s="127"/>
      <c r="AY1693" s="127"/>
      <c r="AZ1693" s="127"/>
      <c r="BA1693" s="127"/>
      <c r="BB1693" s="127"/>
      <c r="BC1693" s="127"/>
      <c r="BD1693" s="127"/>
      <c r="BE1693" s="144" t="s">
        <v>50</v>
      </c>
      <c r="BF1693" s="134">
        <v>0</v>
      </c>
      <c r="BG1693" s="128"/>
      <c r="BH1693" s="130" t="s">
        <v>34</v>
      </c>
      <c r="BI1693" s="130"/>
      <c r="BJ1693" s="104"/>
    </row>
    <row r="1694" spans="2:62" s="113" customFormat="1" ht="40.5" hidden="1">
      <c r="B1694" s="106">
        <v>2014</v>
      </c>
      <c r="C1694" s="146">
        <v>8317</v>
      </c>
      <c r="D1694" s="106">
        <v>11</v>
      </c>
      <c r="E1694" s="106"/>
      <c r="F1694" s="106"/>
      <c r="G1694" s="108" t="s">
        <v>353</v>
      </c>
      <c r="H1694" s="109">
        <f>H1695+H1697</f>
        <v>0</v>
      </c>
      <c r="I1694" s="109">
        <f t="shared" ref="I1694:N1694" si="3928">I1695+I1697</f>
        <v>0</v>
      </c>
      <c r="J1694" s="109">
        <f t="shared" si="3928"/>
        <v>0</v>
      </c>
      <c r="K1694" s="109">
        <f t="shared" si="3928"/>
        <v>0</v>
      </c>
      <c r="L1694" s="109">
        <f t="shared" si="3928"/>
        <v>0</v>
      </c>
      <c r="M1694" s="109">
        <f t="shared" si="3928"/>
        <v>0</v>
      </c>
      <c r="N1694" s="109">
        <f t="shared" si="3928"/>
        <v>0</v>
      </c>
      <c r="O1694" s="109"/>
      <c r="P1694" s="109"/>
      <c r="Q1694" s="109"/>
      <c r="R1694" s="109"/>
      <c r="S1694" s="109"/>
      <c r="T1694" s="109"/>
      <c r="U1694" s="109"/>
      <c r="V1694" s="109"/>
      <c r="W1694" s="109"/>
      <c r="X1694" s="109"/>
      <c r="Y1694" s="109"/>
      <c r="Z1694" s="109"/>
      <c r="AA1694" s="109"/>
      <c r="AB1694" s="109"/>
      <c r="AC1694" s="109"/>
      <c r="AD1694" s="109"/>
      <c r="AE1694" s="109"/>
      <c r="AF1694" s="109"/>
      <c r="AG1694" s="109"/>
      <c r="AH1694" s="109"/>
      <c r="AI1694" s="109"/>
      <c r="AJ1694" s="109"/>
      <c r="AK1694" s="109"/>
      <c r="AL1694" s="109"/>
      <c r="AM1694" s="109"/>
      <c r="AN1694" s="109"/>
      <c r="AO1694" s="109"/>
      <c r="AP1694" s="109"/>
      <c r="AQ1694" s="109"/>
      <c r="AR1694" s="109"/>
      <c r="AS1694" s="109"/>
      <c r="AT1694" s="109"/>
      <c r="AU1694" s="109"/>
      <c r="AV1694" s="109"/>
      <c r="AW1694" s="109"/>
      <c r="AX1694" s="109"/>
      <c r="AY1694" s="109"/>
      <c r="AZ1694" s="109"/>
      <c r="BA1694" s="109"/>
      <c r="BB1694" s="109"/>
      <c r="BC1694" s="109"/>
      <c r="BD1694" s="109"/>
      <c r="BE1694" s="110"/>
      <c r="BF1694" s="111"/>
      <c r="BG1694" s="110"/>
      <c r="BH1694" s="142"/>
      <c r="BI1694" s="142"/>
      <c r="BJ1694" s="104"/>
    </row>
    <row r="1695" spans="2:62" s="121" customFormat="1" ht="36.75" hidden="1" customHeight="1">
      <c r="B1695" s="114">
        <v>2014</v>
      </c>
      <c r="C1695" s="115">
        <v>8317</v>
      </c>
      <c r="D1695" s="114">
        <v>11</v>
      </c>
      <c r="E1695" s="114">
        <v>291</v>
      </c>
      <c r="F1695" s="114"/>
      <c r="G1695" s="116" t="s">
        <v>354</v>
      </c>
      <c r="H1695" s="117">
        <f>H1696</f>
        <v>0</v>
      </c>
      <c r="I1695" s="117">
        <f t="shared" ref="I1695:N1695" si="3929">I1696</f>
        <v>0</v>
      </c>
      <c r="J1695" s="117">
        <f t="shared" si="3929"/>
        <v>0</v>
      </c>
      <c r="K1695" s="117">
        <f t="shared" si="3929"/>
        <v>0</v>
      </c>
      <c r="L1695" s="117">
        <f t="shared" si="3929"/>
        <v>0</v>
      </c>
      <c r="M1695" s="117">
        <f t="shared" si="3929"/>
        <v>0</v>
      </c>
      <c r="N1695" s="117">
        <f t="shared" si="3929"/>
        <v>0</v>
      </c>
      <c r="O1695" s="117"/>
      <c r="P1695" s="117"/>
      <c r="Q1695" s="117"/>
      <c r="R1695" s="117"/>
      <c r="S1695" s="117"/>
      <c r="T1695" s="117"/>
      <c r="U1695" s="117"/>
      <c r="V1695" s="117"/>
      <c r="W1695" s="117"/>
      <c r="X1695" s="117"/>
      <c r="Y1695" s="117"/>
      <c r="Z1695" s="117"/>
      <c r="AA1695" s="117"/>
      <c r="AB1695" s="117"/>
      <c r="AC1695" s="117"/>
      <c r="AD1695" s="117"/>
      <c r="AE1695" s="117"/>
      <c r="AF1695" s="117"/>
      <c r="AG1695" s="117"/>
      <c r="AH1695" s="117"/>
      <c r="AI1695" s="117"/>
      <c r="AJ1695" s="117"/>
      <c r="AK1695" s="117"/>
      <c r="AL1695" s="117"/>
      <c r="AM1695" s="117"/>
      <c r="AN1695" s="117"/>
      <c r="AO1695" s="117"/>
      <c r="AP1695" s="117"/>
      <c r="AQ1695" s="117"/>
      <c r="AR1695" s="117"/>
      <c r="AS1695" s="117"/>
      <c r="AT1695" s="117"/>
      <c r="AU1695" s="117"/>
      <c r="AV1695" s="117"/>
      <c r="AW1695" s="117"/>
      <c r="AX1695" s="117"/>
      <c r="AY1695" s="117"/>
      <c r="AZ1695" s="117"/>
      <c r="BA1695" s="117"/>
      <c r="BB1695" s="117"/>
      <c r="BC1695" s="117"/>
      <c r="BD1695" s="117"/>
      <c r="BE1695" s="118"/>
      <c r="BF1695" s="119"/>
      <c r="BG1695" s="118"/>
      <c r="BH1695" s="140"/>
      <c r="BI1695" s="140"/>
      <c r="BJ1695" s="104"/>
    </row>
    <row r="1696" spans="2:62" s="96" customFormat="1" ht="36.75" hidden="1" customHeight="1">
      <c r="B1696" s="122"/>
      <c r="C1696" s="143"/>
      <c r="D1696" s="122"/>
      <c r="E1696" s="122"/>
      <c r="F1696" s="132">
        <v>1</v>
      </c>
      <c r="G1696" s="133" t="s">
        <v>354</v>
      </c>
      <c r="H1696" s="126">
        <v>0</v>
      </c>
      <c r="I1696" s="126">
        <v>0</v>
      </c>
      <c r="J1696" s="127">
        <f>H1696+I1696</f>
        <v>0</v>
      </c>
      <c r="K1696" s="126">
        <v>0</v>
      </c>
      <c r="L1696" s="126">
        <v>0</v>
      </c>
      <c r="M1696" s="127">
        <f>K1696+L1696</f>
        <v>0</v>
      </c>
      <c r="N1696" s="127">
        <f>J1696+M1696</f>
        <v>0</v>
      </c>
      <c r="O1696" s="127"/>
      <c r="P1696" s="127"/>
      <c r="Q1696" s="127"/>
      <c r="R1696" s="127"/>
      <c r="S1696" s="127"/>
      <c r="T1696" s="127"/>
      <c r="U1696" s="127"/>
      <c r="V1696" s="127"/>
      <c r="W1696" s="127"/>
      <c r="X1696" s="127"/>
      <c r="Y1696" s="127"/>
      <c r="Z1696" s="127"/>
      <c r="AA1696" s="127"/>
      <c r="AB1696" s="127"/>
      <c r="AC1696" s="127"/>
      <c r="AD1696" s="127"/>
      <c r="AE1696" s="127"/>
      <c r="AF1696" s="127"/>
      <c r="AG1696" s="127"/>
      <c r="AH1696" s="127"/>
      <c r="AI1696" s="127"/>
      <c r="AJ1696" s="127"/>
      <c r="AK1696" s="127"/>
      <c r="AL1696" s="127"/>
      <c r="AM1696" s="127"/>
      <c r="AN1696" s="127"/>
      <c r="AO1696" s="127"/>
      <c r="AP1696" s="127"/>
      <c r="AQ1696" s="127"/>
      <c r="AR1696" s="127"/>
      <c r="AS1696" s="127"/>
      <c r="AT1696" s="127"/>
      <c r="AU1696" s="127"/>
      <c r="AV1696" s="127"/>
      <c r="AW1696" s="127"/>
      <c r="AX1696" s="127"/>
      <c r="AY1696" s="127"/>
      <c r="AZ1696" s="127"/>
      <c r="BA1696" s="127"/>
      <c r="BB1696" s="127"/>
      <c r="BC1696" s="127"/>
      <c r="BD1696" s="127"/>
      <c r="BE1696" s="128" t="s">
        <v>50</v>
      </c>
      <c r="BF1696" s="134"/>
      <c r="BG1696" s="128"/>
      <c r="BH1696" s="130" t="s">
        <v>34</v>
      </c>
      <c r="BI1696" s="130"/>
      <c r="BJ1696" s="104"/>
    </row>
    <row r="1697" spans="2:62" s="121" customFormat="1" ht="40.5" hidden="1">
      <c r="B1697" s="114">
        <v>2014</v>
      </c>
      <c r="C1697" s="115">
        <v>8317</v>
      </c>
      <c r="D1697" s="114">
        <v>11</v>
      </c>
      <c r="E1697" s="114">
        <v>294</v>
      </c>
      <c r="F1697" s="114"/>
      <c r="G1697" s="116" t="s">
        <v>356</v>
      </c>
      <c r="H1697" s="117">
        <f>H1698</f>
        <v>0</v>
      </c>
      <c r="I1697" s="117">
        <f t="shared" ref="I1697:N1697" si="3930">I1698</f>
        <v>0</v>
      </c>
      <c r="J1697" s="117">
        <f t="shared" si="3930"/>
        <v>0</v>
      </c>
      <c r="K1697" s="117">
        <f t="shared" si="3930"/>
        <v>0</v>
      </c>
      <c r="L1697" s="117">
        <f t="shared" si="3930"/>
        <v>0</v>
      </c>
      <c r="M1697" s="117">
        <f t="shared" si="3930"/>
        <v>0</v>
      </c>
      <c r="N1697" s="117">
        <f t="shared" si="3930"/>
        <v>0</v>
      </c>
      <c r="O1697" s="117"/>
      <c r="P1697" s="117"/>
      <c r="Q1697" s="117"/>
      <c r="R1697" s="117"/>
      <c r="S1697" s="117"/>
      <c r="T1697" s="117"/>
      <c r="U1697" s="117"/>
      <c r="V1697" s="117"/>
      <c r="W1697" s="117"/>
      <c r="X1697" s="117"/>
      <c r="Y1697" s="117"/>
      <c r="Z1697" s="117"/>
      <c r="AA1697" s="117"/>
      <c r="AB1697" s="117"/>
      <c r="AC1697" s="117"/>
      <c r="AD1697" s="117"/>
      <c r="AE1697" s="117"/>
      <c r="AF1697" s="117"/>
      <c r="AG1697" s="117"/>
      <c r="AH1697" s="117"/>
      <c r="AI1697" s="117"/>
      <c r="AJ1697" s="117"/>
      <c r="AK1697" s="117"/>
      <c r="AL1697" s="117"/>
      <c r="AM1697" s="117"/>
      <c r="AN1697" s="117"/>
      <c r="AO1697" s="117"/>
      <c r="AP1697" s="117"/>
      <c r="AQ1697" s="117"/>
      <c r="AR1697" s="117"/>
      <c r="AS1697" s="117"/>
      <c r="AT1697" s="117"/>
      <c r="AU1697" s="117"/>
      <c r="AV1697" s="117"/>
      <c r="AW1697" s="117"/>
      <c r="AX1697" s="117"/>
      <c r="AY1697" s="117"/>
      <c r="AZ1697" s="117"/>
      <c r="BA1697" s="117"/>
      <c r="BB1697" s="117"/>
      <c r="BC1697" s="117"/>
      <c r="BD1697" s="117"/>
      <c r="BE1697" s="118"/>
      <c r="BF1697" s="119"/>
      <c r="BG1697" s="118"/>
      <c r="BH1697" s="140"/>
      <c r="BI1697" s="140"/>
      <c r="BJ1697" s="104"/>
    </row>
    <row r="1698" spans="2:62" s="96" customFormat="1" ht="40.5" hidden="1">
      <c r="B1698" s="122"/>
      <c r="C1698" s="143"/>
      <c r="D1698" s="122"/>
      <c r="E1698" s="122"/>
      <c r="F1698" s="132">
        <v>1</v>
      </c>
      <c r="G1698" s="133" t="s">
        <v>356</v>
      </c>
      <c r="H1698" s="126">
        <v>0</v>
      </c>
      <c r="I1698" s="126">
        <v>0</v>
      </c>
      <c r="J1698" s="127">
        <f>H1698+I1698</f>
        <v>0</v>
      </c>
      <c r="K1698" s="126">
        <v>0</v>
      </c>
      <c r="L1698" s="126">
        <v>0</v>
      </c>
      <c r="M1698" s="127">
        <f>K1698+L1698</f>
        <v>0</v>
      </c>
      <c r="N1698" s="127">
        <f>J1698+M1698</f>
        <v>0</v>
      </c>
      <c r="O1698" s="127"/>
      <c r="P1698" s="127"/>
      <c r="Q1698" s="127"/>
      <c r="R1698" s="127"/>
      <c r="S1698" s="127"/>
      <c r="T1698" s="127"/>
      <c r="U1698" s="127"/>
      <c r="V1698" s="127"/>
      <c r="W1698" s="127"/>
      <c r="X1698" s="127"/>
      <c r="Y1698" s="127"/>
      <c r="Z1698" s="127"/>
      <c r="AA1698" s="127"/>
      <c r="AB1698" s="127"/>
      <c r="AC1698" s="127"/>
      <c r="AD1698" s="127"/>
      <c r="AE1698" s="127"/>
      <c r="AF1698" s="127"/>
      <c r="AG1698" s="127"/>
      <c r="AH1698" s="127"/>
      <c r="AI1698" s="127"/>
      <c r="AJ1698" s="127"/>
      <c r="AK1698" s="127"/>
      <c r="AL1698" s="127"/>
      <c r="AM1698" s="127"/>
      <c r="AN1698" s="127"/>
      <c r="AO1698" s="127"/>
      <c r="AP1698" s="127"/>
      <c r="AQ1698" s="127"/>
      <c r="AR1698" s="127"/>
      <c r="AS1698" s="127"/>
      <c r="AT1698" s="127"/>
      <c r="AU1698" s="127"/>
      <c r="AV1698" s="127"/>
      <c r="AW1698" s="127"/>
      <c r="AX1698" s="127"/>
      <c r="AY1698" s="127"/>
      <c r="AZ1698" s="127"/>
      <c r="BA1698" s="127"/>
      <c r="BB1698" s="127"/>
      <c r="BC1698" s="127"/>
      <c r="BD1698" s="127"/>
      <c r="BE1698" s="128" t="s">
        <v>50</v>
      </c>
      <c r="BF1698" s="134"/>
      <c r="BG1698" s="128"/>
      <c r="BH1698" s="130" t="s">
        <v>34</v>
      </c>
      <c r="BI1698" s="130"/>
      <c r="BJ1698" s="104"/>
    </row>
    <row r="1699" spans="2:62" s="105" customFormat="1" ht="36.75" customHeight="1">
      <c r="B1699" s="97">
        <v>2014</v>
      </c>
      <c r="C1699" s="98">
        <v>8317</v>
      </c>
      <c r="D1699" s="97">
        <v>11</v>
      </c>
      <c r="E1699" s="97"/>
      <c r="F1699" s="97"/>
      <c r="G1699" s="99" t="s">
        <v>35</v>
      </c>
      <c r="H1699" s="100">
        <f>H1700+H1704+H1711+H1718</f>
        <v>2321847</v>
      </c>
      <c r="I1699" s="100">
        <f t="shared" ref="I1699:O1699" si="3931">I1700+I1704+I1711+I1718</f>
        <v>16128153</v>
      </c>
      <c r="J1699" s="100">
        <f t="shared" si="3931"/>
        <v>18450000</v>
      </c>
      <c r="K1699" s="100">
        <f t="shared" si="3931"/>
        <v>0</v>
      </c>
      <c r="L1699" s="100">
        <f t="shared" si="3931"/>
        <v>0</v>
      </c>
      <c r="M1699" s="100">
        <f t="shared" si="3931"/>
        <v>0</v>
      </c>
      <c r="N1699" s="100">
        <f t="shared" si="3931"/>
        <v>18450000</v>
      </c>
      <c r="O1699" s="100">
        <f t="shared" si="3931"/>
        <v>0</v>
      </c>
      <c r="P1699" s="100">
        <f t="shared" ref="P1699:BD1699" si="3932">P1700+P1704+P1711+P1718</f>
        <v>0</v>
      </c>
      <c r="Q1699" s="100">
        <f t="shared" si="3932"/>
        <v>0</v>
      </c>
      <c r="R1699" s="100">
        <f t="shared" si="3932"/>
        <v>0</v>
      </c>
      <c r="S1699" s="100">
        <f t="shared" si="3932"/>
        <v>0</v>
      </c>
      <c r="T1699" s="100">
        <f t="shared" si="3932"/>
        <v>0</v>
      </c>
      <c r="U1699" s="100">
        <f t="shared" si="3932"/>
        <v>0</v>
      </c>
      <c r="V1699" s="100">
        <f t="shared" si="3932"/>
        <v>2321847</v>
      </c>
      <c r="W1699" s="100">
        <f t="shared" si="3932"/>
        <v>16128153</v>
      </c>
      <c r="X1699" s="100">
        <f t="shared" si="3932"/>
        <v>18450000</v>
      </c>
      <c r="Y1699" s="100">
        <f t="shared" si="3932"/>
        <v>0</v>
      </c>
      <c r="Z1699" s="100">
        <f t="shared" si="3932"/>
        <v>0</v>
      </c>
      <c r="AA1699" s="100">
        <f t="shared" si="3932"/>
        <v>0</v>
      </c>
      <c r="AB1699" s="100">
        <f t="shared" si="3932"/>
        <v>18450000</v>
      </c>
      <c r="AC1699" s="100">
        <f t="shared" si="3932"/>
        <v>0</v>
      </c>
      <c r="AD1699" s="100">
        <f t="shared" si="3932"/>
        <v>0</v>
      </c>
      <c r="AE1699" s="100">
        <f t="shared" si="3932"/>
        <v>0</v>
      </c>
      <c r="AF1699" s="100">
        <f t="shared" si="3932"/>
        <v>0</v>
      </c>
      <c r="AG1699" s="100">
        <f t="shared" si="3932"/>
        <v>0</v>
      </c>
      <c r="AH1699" s="100">
        <f t="shared" si="3932"/>
        <v>0</v>
      </c>
      <c r="AI1699" s="100">
        <f t="shared" si="3932"/>
        <v>0</v>
      </c>
      <c r="AJ1699" s="100">
        <f t="shared" si="3932"/>
        <v>0</v>
      </c>
      <c r="AK1699" s="100">
        <f t="shared" si="3932"/>
        <v>0</v>
      </c>
      <c r="AL1699" s="100">
        <f t="shared" si="3932"/>
        <v>0</v>
      </c>
      <c r="AM1699" s="100">
        <f t="shared" si="3932"/>
        <v>0</v>
      </c>
      <c r="AN1699" s="100">
        <f t="shared" si="3932"/>
        <v>0</v>
      </c>
      <c r="AO1699" s="100">
        <f t="shared" si="3932"/>
        <v>0</v>
      </c>
      <c r="AP1699" s="100">
        <f t="shared" si="3932"/>
        <v>0</v>
      </c>
      <c r="AQ1699" s="100">
        <f t="shared" si="3932"/>
        <v>0</v>
      </c>
      <c r="AR1699" s="100">
        <f t="shared" si="3932"/>
        <v>0</v>
      </c>
      <c r="AS1699" s="100">
        <f t="shared" si="3932"/>
        <v>0</v>
      </c>
      <c r="AT1699" s="100">
        <f t="shared" si="3932"/>
        <v>0</v>
      </c>
      <c r="AU1699" s="100">
        <f t="shared" si="3932"/>
        <v>0</v>
      </c>
      <c r="AV1699" s="100">
        <f t="shared" si="3932"/>
        <v>0</v>
      </c>
      <c r="AW1699" s="100">
        <f t="shared" si="3932"/>
        <v>0</v>
      </c>
      <c r="AX1699" s="100">
        <f t="shared" si="3932"/>
        <v>2321847</v>
      </c>
      <c r="AY1699" s="100">
        <f t="shared" si="3932"/>
        <v>16128153</v>
      </c>
      <c r="AZ1699" s="100">
        <f t="shared" si="3932"/>
        <v>18450000</v>
      </c>
      <c r="BA1699" s="100">
        <f t="shared" si="3932"/>
        <v>0</v>
      </c>
      <c r="BB1699" s="100">
        <f t="shared" si="3932"/>
        <v>0</v>
      </c>
      <c r="BC1699" s="100">
        <f t="shared" si="3932"/>
        <v>0</v>
      </c>
      <c r="BD1699" s="100">
        <f t="shared" si="3932"/>
        <v>18450000</v>
      </c>
      <c r="BE1699" s="101"/>
      <c r="BF1699" s="102"/>
      <c r="BG1699" s="101"/>
      <c r="BH1699" s="141"/>
      <c r="BI1699" s="141"/>
      <c r="BJ1699" s="104"/>
    </row>
    <row r="1700" spans="2:62" s="105" customFormat="1" ht="36.75" customHeight="1">
      <c r="B1700" s="106">
        <v>2014</v>
      </c>
      <c r="C1700" s="146">
        <v>8317</v>
      </c>
      <c r="D1700" s="106">
        <v>11</v>
      </c>
      <c r="E1700" s="106"/>
      <c r="F1700" s="106"/>
      <c r="G1700" s="108" t="s">
        <v>359</v>
      </c>
      <c r="H1700" s="109">
        <f>H1701</f>
        <v>71847</v>
      </c>
      <c r="I1700" s="109">
        <f t="shared" ref="I1700:BD1700" si="3933">I1701</f>
        <v>16128153</v>
      </c>
      <c r="J1700" s="109">
        <f t="shared" si="3933"/>
        <v>16200000</v>
      </c>
      <c r="K1700" s="109">
        <f t="shared" si="3933"/>
        <v>0</v>
      </c>
      <c r="L1700" s="109">
        <f t="shared" si="3933"/>
        <v>0</v>
      </c>
      <c r="M1700" s="109">
        <f t="shared" si="3933"/>
        <v>0</v>
      </c>
      <c r="N1700" s="109">
        <f t="shared" si="3933"/>
        <v>16200000</v>
      </c>
      <c r="O1700" s="109">
        <f t="shared" si="3933"/>
        <v>0</v>
      </c>
      <c r="P1700" s="109">
        <f t="shared" si="3933"/>
        <v>0</v>
      </c>
      <c r="Q1700" s="109">
        <f t="shared" si="3933"/>
        <v>0</v>
      </c>
      <c r="R1700" s="109">
        <f t="shared" si="3933"/>
        <v>0</v>
      </c>
      <c r="S1700" s="109">
        <f t="shared" si="3933"/>
        <v>0</v>
      </c>
      <c r="T1700" s="109">
        <f t="shared" si="3933"/>
        <v>0</v>
      </c>
      <c r="U1700" s="109">
        <f t="shared" si="3933"/>
        <v>0</v>
      </c>
      <c r="V1700" s="109">
        <f t="shared" si="3933"/>
        <v>71847</v>
      </c>
      <c r="W1700" s="109">
        <f t="shared" si="3933"/>
        <v>16128153</v>
      </c>
      <c r="X1700" s="109">
        <f t="shared" si="3933"/>
        <v>16200000</v>
      </c>
      <c r="Y1700" s="109">
        <f t="shared" si="3933"/>
        <v>0</v>
      </c>
      <c r="Z1700" s="109">
        <f t="shared" si="3933"/>
        <v>0</v>
      </c>
      <c r="AA1700" s="109">
        <f t="shared" si="3933"/>
        <v>0</v>
      </c>
      <c r="AB1700" s="109">
        <f t="shared" si="3933"/>
        <v>16200000</v>
      </c>
      <c r="AC1700" s="109">
        <f t="shared" si="3933"/>
        <v>0</v>
      </c>
      <c r="AD1700" s="109">
        <f t="shared" si="3933"/>
        <v>0</v>
      </c>
      <c r="AE1700" s="109">
        <f t="shared" si="3933"/>
        <v>0</v>
      </c>
      <c r="AF1700" s="109">
        <f t="shared" si="3933"/>
        <v>0</v>
      </c>
      <c r="AG1700" s="109">
        <f t="shared" si="3933"/>
        <v>0</v>
      </c>
      <c r="AH1700" s="109">
        <f t="shared" si="3933"/>
        <v>0</v>
      </c>
      <c r="AI1700" s="109">
        <f t="shared" si="3933"/>
        <v>0</v>
      </c>
      <c r="AJ1700" s="109">
        <f t="shared" si="3933"/>
        <v>0</v>
      </c>
      <c r="AK1700" s="109">
        <f t="shared" si="3933"/>
        <v>0</v>
      </c>
      <c r="AL1700" s="109">
        <f t="shared" si="3933"/>
        <v>0</v>
      </c>
      <c r="AM1700" s="109">
        <f t="shared" si="3933"/>
        <v>0</v>
      </c>
      <c r="AN1700" s="109">
        <f t="shared" si="3933"/>
        <v>0</v>
      </c>
      <c r="AO1700" s="109">
        <f t="shared" si="3933"/>
        <v>0</v>
      </c>
      <c r="AP1700" s="109">
        <f t="shared" si="3933"/>
        <v>0</v>
      </c>
      <c r="AQ1700" s="109">
        <f t="shared" si="3933"/>
        <v>0</v>
      </c>
      <c r="AR1700" s="109">
        <f t="shared" si="3933"/>
        <v>0</v>
      </c>
      <c r="AS1700" s="109">
        <f t="shared" si="3933"/>
        <v>0</v>
      </c>
      <c r="AT1700" s="109">
        <f t="shared" si="3933"/>
        <v>0</v>
      </c>
      <c r="AU1700" s="109">
        <f t="shared" si="3933"/>
        <v>0</v>
      </c>
      <c r="AV1700" s="109">
        <f t="shared" si="3933"/>
        <v>0</v>
      </c>
      <c r="AW1700" s="109">
        <f t="shared" si="3933"/>
        <v>0</v>
      </c>
      <c r="AX1700" s="109">
        <f t="shared" si="3933"/>
        <v>71847</v>
      </c>
      <c r="AY1700" s="109">
        <f t="shared" si="3933"/>
        <v>16128153</v>
      </c>
      <c r="AZ1700" s="109">
        <f t="shared" si="3933"/>
        <v>16200000</v>
      </c>
      <c r="BA1700" s="109">
        <f t="shared" si="3933"/>
        <v>0</v>
      </c>
      <c r="BB1700" s="109">
        <f t="shared" si="3933"/>
        <v>0</v>
      </c>
      <c r="BC1700" s="109">
        <f t="shared" si="3933"/>
        <v>0</v>
      </c>
      <c r="BD1700" s="109">
        <f t="shared" si="3933"/>
        <v>16200000</v>
      </c>
      <c r="BE1700" s="110"/>
      <c r="BF1700" s="111"/>
      <c r="BG1700" s="110"/>
      <c r="BH1700" s="142"/>
      <c r="BI1700" s="142"/>
      <c r="BJ1700" s="104"/>
    </row>
    <row r="1701" spans="2:62" s="105" customFormat="1" ht="48.75" customHeight="1">
      <c r="B1701" s="114">
        <v>2014</v>
      </c>
      <c r="C1701" s="115">
        <v>8317</v>
      </c>
      <c r="D1701" s="114">
        <v>11</v>
      </c>
      <c r="E1701" s="114">
        <v>317</v>
      </c>
      <c r="F1701" s="114"/>
      <c r="G1701" s="116" t="s">
        <v>603</v>
      </c>
      <c r="H1701" s="117">
        <f>H1702+H1703</f>
        <v>71847</v>
      </c>
      <c r="I1701" s="117">
        <f t="shared" ref="I1701:O1701" si="3934">I1702+I1703</f>
        <v>16128153</v>
      </c>
      <c r="J1701" s="117">
        <f t="shared" si="3934"/>
        <v>16200000</v>
      </c>
      <c r="K1701" s="117">
        <f t="shared" si="3934"/>
        <v>0</v>
      </c>
      <c r="L1701" s="117">
        <f t="shared" si="3934"/>
        <v>0</v>
      </c>
      <c r="M1701" s="117">
        <f t="shared" si="3934"/>
        <v>0</v>
      </c>
      <c r="N1701" s="117">
        <f t="shared" si="3934"/>
        <v>16200000</v>
      </c>
      <c r="O1701" s="117">
        <f t="shared" si="3934"/>
        <v>0</v>
      </c>
      <c r="P1701" s="117">
        <f t="shared" ref="P1701:BD1701" si="3935">P1702+P1703</f>
        <v>0</v>
      </c>
      <c r="Q1701" s="117">
        <f t="shared" si="3935"/>
        <v>0</v>
      </c>
      <c r="R1701" s="117">
        <f t="shared" si="3935"/>
        <v>0</v>
      </c>
      <c r="S1701" s="117">
        <f t="shared" si="3935"/>
        <v>0</v>
      </c>
      <c r="T1701" s="117">
        <f t="shared" si="3935"/>
        <v>0</v>
      </c>
      <c r="U1701" s="117">
        <f t="shared" si="3935"/>
        <v>0</v>
      </c>
      <c r="V1701" s="117">
        <f t="shared" si="3935"/>
        <v>71847</v>
      </c>
      <c r="W1701" s="117">
        <f t="shared" si="3935"/>
        <v>16128153</v>
      </c>
      <c r="X1701" s="117">
        <f t="shared" si="3935"/>
        <v>16200000</v>
      </c>
      <c r="Y1701" s="117">
        <f t="shared" si="3935"/>
        <v>0</v>
      </c>
      <c r="Z1701" s="117">
        <f t="shared" si="3935"/>
        <v>0</v>
      </c>
      <c r="AA1701" s="117">
        <f t="shared" si="3935"/>
        <v>0</v>
      </c>
      <c r="AB1701" s="117">
        <f t="shared" si="3935"/>
        <v>16200000</v>
      </c>
      <c r="AC1701" s="117">
        <f t="shared" si="3935"/>
        <v>0</v>
      </c>
      <c r="AD1701" s="117">
        <f t="shared" si="3935"/>
        <v>0</v>
      </c>
      <c r="AE1701" s="117">
        <f t="shared" si="3935"/>
        <v>0</v>
      </c>
      <c r="AF1701" s="117">
        <f t="shared" si="3935"/>
        <v>0</v>
      </c>
      <c r="AG1701" s="117">
        <f t="shared" si="3935"/>
        <v>0</v>
      </c>
      <c r="AH1701" s="117">
        <f t="shared" si="3935"/>
        <v>0</v>
      </c>
      <c r="AI1701" s="117">
        <f t="shared" si="3935"/>
        <v>0</v>
      </c>
      <c r="AJ1701" s="117">
        <f t="shared" si="3935"/>
        <v>0</v>
      </c>
      <c r="AK1701" s="117">
        <f t="shared" si="3935"/>
        <v>0</v>
      </c>
      <c r="AL1701" s="117">
        <f t="shared" si="3935"/>
        <v>0</v>
      </c>
      <c r="AM1701" s="117">
        <f t="shared" si="3935"/>
        <v>0</v>
      </c>
      <c r="AN1701" s="117">
        <f t="shared" si="3935"/>
        <v>0</v>
      </c>
      <c r="AO1701" s="117">
        <f t="shared" si="3935"/>
        <v>0</v>
      </c>
      <c r="AP1701" s="117">
        <f t="shared" si="3935"/>
        <v>0</v>
      </c>
      <c r="AQ1701" s="117">
        <f t="shared" si="3935"/>
        <v>0</v>
      </c>
      <c r="AR1701" s="117">
        <f t="shared" si="3935"/>
        <v>0</v>
      </c>
      <c r="AS1701" s="117">
        <f t="shared" si="3935"/>
        <v>0</v>
      </c>
      <c r="AT1701" s="117">
        <f t="shared" si="3935"/>
        <v>0</v>
      </c>
      <c r="AU1701" s="117">
        <f t="shared" si="3935"/>
        <v>0</v>
      </c>
      <c r="AV1701" s="117">
        <f t="shared" si="3935"/>
        <v>0</v>
      </c>
      <c r="AW1701" s="117">
        <f t="shared" si="3935"/>
        <v>0</v>
      </c>
      <c r="AX1701" s="117">
        <f t="shared" si="3935"/>
        <v>71847</v>
      </c>
      <c r="AY1701" s="117">
        <f t="shared" si="3935"/>
        <v>16128153</v>
      </c>
      <c r="AZ1701" s="117">
        <f t="shared" si="3935"/>
        <v>16200000</v>
      </c>
      <c r="BA1701" s="117">
        <f t="shared" si="3935"/>
        <v>0</v>
      </c>
      <c r="BB1701" s="117">
        <f t="shared" si="3935"/>
        <v>0</v>
      </c>
      <c r="BC1701" s="117">
        <f t="shared" si="3935"/>
        <v>0</v>
      </c>
      <c r="BD1701" s="117">
        <f t="shared" si="3935"/>
        <v>16200000</v>
      </c>
      <c r="BE1701" s="118"/>
      <c r="BF1701" s="119"/>
      <c r="BG1701" s="179"/>
      <c r="BH1701" s="140"/>
      <c r="BI1701" s="140"/>
      <c r="BJ1701" s="104"/>
    </row>
    <row r="1702" spans="2:62" s="105" customFormat="1" ht="40.5">
      <c r="B1702" s="122"/>
      <c r="C1702" s="143"/>
      <c r="D1702" s="122"/>
      <c r="E1702" s="122"/>
      <c r="F1702" s="132">
        <v>1</v>
      </c>
      <c r="G1702" s="133" t="s">
        <v>604</v>
      </c>
      <c r="H1702" s="126">
        <v>71847</v>
      </c>
      <c r="I1702" s="126">
        <v>16128153</v>
      </c>
      <c r="J1702" s="127">
        <f>H1702+I1702</f>
        <v>16200000</v>
      </c>
      <c r="K1702" s="126">
        <v>0</v>
      </c>
      <c r="L1702" s="126">
        <v>0</v>
      </c>
      <c r="M1702" s="127">
        <f>K1702+L1702</f>
        <v>0</v>
      </c>
      <c r="N1702" s="127">
        <f>J1702+M1702</f>
        <v>16200000</v>
      </c>
      <c r="O1702" s="127">
        <v>0</v>
      </c>
      <c r="P1702" s="127">
        <v>0</v>
      </c>
      <c r="Q1702" s="127">
        <f>+O1702+P1702</f>
        <v>0</v>
      </c>
      <c r="R1702" s="127">
        <v>0</v>
      </c>
      <c r="S1702" s="127">
        <v>0</v>
      </c>
      <c r="T1702" s="127"/>
      <c r="U1702" s="127"/>
      <c r="V1702" s="127">
        <f>H1702+O1702</f>
        <v>71847</v>
      </c>
      <c r="W1702" s="127">
        <f>I1702+P1702</f>
        <v>16128153</v>
      </c>
      <c r="X1702" s="127">
        <f>V1702+W1702</f>
        <v>16200000</v>
      </c>
      <c r="Y1702" s="127">
        <f>K1702+R1702</f>
        <v>0</v>
      </c>
      <c r="Z1702" s="127">
        <f>L1702+S1702</f>
        <v>0</v>
      </c>
      <c r="AA1702" s="127">
        <f>Y1702+Z1702</f>
        <v>0</v>
      </c>
      <c r="AB1702" s="127">
        <f>X1702+AA1702</f>
        <v>16200000</v>
      </c>
      <c r="AC1702" s="127">
        <v>0</v>
      </c>
      <c r="AD1702" s="127">
        <v>0</v>
      </c>
      <c r="AE1702" s="127">
        <f>+AC1702+AD1702</f>
        <v>0</v>
      </c>
      <c r="AF1702" s="127">
        <v>0</v>
      </c>
      <c r="AG1702" s="127">
        <v>0</v>
      </c>
      <c r="AH1702" s="127">
        <f>+AF1702+AG1702</f>
        <v>0</v>
      </c>
      <c r="AI1702" s="127">
        <f>+AE1702+AH1702</f>
        <v>0</v>
      </c>
      <c r="AJ1702" s="127">
        <v>0</v>
      </c>
      <c r="AK1702" s="127">
        <v>0</v>
      </c>
      <c r="AL1702" s="127">
        <f>+AJ1702+AK1702</f>
        <v>0</v>
      </c>
      <c r="AM1702" s="127">
        <v>0</v>
      </c>
      <c r="AN1702" s="127">
        <v>0</v>
      </c>
      <c r="AO1702" s="127">
        <f>+AM1702+AN1702</f>
        <v>0</v>
      </c>
      <c r="AP1702" s="127">
        <f>+AL1702+AO1702</f>
        <v>0</v>
      </c>
      <c r="AQ1702" s="127">
        <v>0</v>
      </c>
      <c r="AR1702" s="127">
        <v>0</v>
      </c>
      <c r="AS1702" s="127">
        <f>+AQ1702+AR1702</f>
        <v>0</v>
      </c>
      <c r="AT1702" s="127">
        <v>0</v>
      </c>
      <c r="AU1702" s="127">
        <v>0</v>
      </c>
      <c r="AV1702" s="127">
        <f>+AT1702+AU1702</f>
        <v>0</v>
      </c>
      <c r="AW1702" s="127">
        <f>+AS1702+AV1702</f>
        <v>0</v>
      </c>
      <c r="AX1702" s="127">
        <f>V1702-AC1702-AJ1702-AQ1702</f>
        <v>71847</v>
      </c>
      <c r="AY1702" s="127">
        <f>W1702-AD1702-AK1702-AR1702</f>
        <v>16128153</v>
      </c>
      <c r="AZ1702" s="127">
        <f>AX1702+AY1702</f>
        <v>16200000</v>
      </c>
      <c r="BA1702" s="127">
        <f t="shared" ref="BA1702" si="3936">Y1702-AF1702-AM1702-AT1702</f>
        <v>0</v>
      </c>
      <c r="BB1702" s="127">
        <f t="shared" ref="BB1702" si="3937">Z1702-AG1702-AN1702-AU1702</f>
        <v>0</v>
      </c>
      <c r="BC1702" s="127">
        <f>BA1702+BB1702</f>
        <v>0</v>
      </c>
      <c r="BD1702" s="127">
        <f>AZ1702+BC1702</f>
        <v>16200000</v>
      </c>
      <c r="BE1702" s="128" t="s">
        <v>40</v>
      </c>
      <c r="BF1702" s="134">
        <v>42</v>
      </c>
      <c r="BG1702" s="128"/>
      <c r="BH1702" s="152" t="s">
        <v>128</v>
      </c>
      <c r="BI1702" s="152"/>
      <c r="BJ1702" s="104"/>
    </row>
    <row r="1703" spans="2:62" s="105" customFormat="1" ht="36.75" hidden="1" customHeight="1">
      <c r="B1703" s="122"/>
      <c r="C1703" s="143"/>
      <c r="D1703" s="122"/>
      <c r="E1703" s="122"/>
      <c r="F1703" s="132">
        <v>2</v>
      </c>
      <c r="G1703" s="224" t="s">
        <v>948</v>
      </c>
      <c r="H1703" s="126">
        <v>0</v>
      </c>
      <c r="I1703" s="126">
        <v>0</v>
      </c>
      <c r="J1703" s="127">
        <f>H1703+I1703</f>
        <v>0</v>
      </c>
      <c r="K1703" s="126">
        <v>0</v>
      </c>
      <c r="L1703" s="126">
        <v>0</v>
      </c>
      <c r="M1703" s="127">
        <f>K1703+L1703</f>
        <v>0</v>
      </c>
      <c r="N1703" s="127">
        <f>J1703+M1703</f>
        <v>0</v>
      </c>
      <c r="O1703" s="127"/>
      <c r="P1703" s="127"/>
      <c r="Q1703" s="127"/>
      <c r="R1703" s="127"/>
      <c r="S1703" s="127"/>
      <c r="T1703" s="127"/>
      <c r="U1703" s="127"/>
      <c r="V1703" s="127"/>
      <c r="W1703" s="127"/>
      <c r="X1703" s="127"/>
      <c r="Y1703" s="127"/>
      <c r="Z1703" s="127"/>
      <c r="AA1703" s="127"/>
      <c r="AB1703" s="127"/>
      <c r="AC1703" s="127"/>
      <c r="AD1703" s="127"/>
      <c r="AE1703" s="127"/>
      <c r="AF1703" s="127"/>
      <c r="AG1703" s="127"/>
      <c r="AH1703" s="127"/>
      <c r="AI1703" s="127"/>
      <c r="AJ1703" s="127"/>
      <c r="AK1703" s="127"/>
      <c r="AL1703" s="127"/>
      <c r="AM1703" s="127"/>
      <c r="AN1703" s="127"/>
      <c r="AO1703" s="127"/>
      <c r="AP1703" s="127"/>
      <c r="AQ1703" s="127"/>
      <c r="AR1703" s="127"/>
      <c r="AS1703" s="127"/>
      <c r="AT1703" s="127"/>
      <c r="AU1703" s="127"/>
      <c r="AV1703" s="127"/>
      <c r="AW1703" s="127"/>
      <c r="AX1703" s="127"/>
      <c r="AY1703" s="127"/>
      <c r="AZ1703" s="127"/>
      <c r="BA1703" s="127"/>
      <c r="BB1703" s="127"/>
      <c r="BC1703" s="127"/>
      <c r="BD1703" s="127"/>
      <c r="BE1703" s="128" t="s">
        <v>40</v>
      </c>
      <c r="BF1703" s="134"/>
      <c r="BG1703" s="128"/>
      <c r="BH1703" s="152" t="s">
        <v>128</v>
      </c>
      <c r="BI1703" s="152"/>
      <c r="BJ1703" s="104"/>
    </row>
    <row r="1704" spans="2:62" s="105" customFormat="1" ht="40.5">
      <c r="B1704" s="106">
        <v>2014</v>
      </c>
      <c r="C1704" s="146">
        <v>8317</v>
      </c>
      <c r="D1704" s="106">
        <v>11</v>
      </c>
      <c r="E1704" s="106"/>
      <c r="F1704" s="106"/>
      <c r="G1704" s="108" t="s">
        <v>949</v>
      </c>
      <c r="H1704" s="109">
        <f>H1705+H1709</f>
        <v>500000</v>
      </c>
      <c r="I1704" s="109">
        <f t="shared" ref="I1704:O1704" si="3938">I1705+I1709</f>
        <v>0</v>
      </c>
      <c r="J1704" s="109">
        <f t="shared" si="3938"/>
        <v>500000</v>
      </c>
      <c r="K1704" s="109">
        <f t="shared" si="3938"/>
        <v>0</v>
      </c>
      <c r="L1704" s="109">
        <f t="shared" si="3938"/>
        <v>0</v>
      </c>
      <c r="M1704" s="109">
        <f t="shared" si="3938"/>
        <v>0</v>
      </c>
      <c r="N1704" s="109">
        <f t="shared" si="3938"/>
        <v>500000</v>
      </c>
      <c r="O1704" s="109">
        <f t="shared" si="3938"/>
        <v>0</v>
      </c>
      <c r="P1704" s="109">
        <f t="shared" ref="P1704:BD1704" si="3939">P1705+P1709</f>
        <v>0</v>
      </c>
      <c r="Q1704" s="109">
        <f t="shared" si="3939"/>
        <v>0</v>
      </c>
      <c r="R1704" s="109">
        <f t="shared" si="3939"/>
        <v>0</v>
      </c>
      <c r="S1704" s="109">
        <f t="shared" si="3939"/>
        <v>0</v>
      </c>
      <c r="T1704" s="109">
        <f t="shared" si="3939"/>
        <v>0</v>
      </c>
      <c r="U1704" s="109">
        <f t="shared" si="3939"/>
        <v>0</v>
      </c>
      <c r="V1704" s="109">
        <f t="shared" si="3939"/>
        <v>500000</v>
      </c>
      <c r="W1704" s="109">
        <f t="shared" si="3939"/>
        <v>0</v>
      </c>
      <c r="X1704" s="109">
        <f t="shared" si="3939"/>
        <v>500000</v>
      </c>
      <c r="Y1704" s="109">
        <f t="shared" si="3939"/>
        <v>0</v>
      </c>
      <c r="Z1704" s="109">
        <f t="shared" si="3939"/>
        <v>0</v>
      </c>
      <c r="AA1704" s="109">
        <f t="shared" si="3939"/>
        <v>0</v>
      </c>
      <c r="AB1704" s="109">
        <f t="shared" si="3939"/>
        <v>500000</v>
      </c>
      <c r="AC1704" s="109">
        <f t="shared" si="3939"/>
        <v>0</v>
      </c>
      <c r="AD1704" s="109">
        <f t="shared" si="3939"/>
        <v>0</v>
      </c>
      <c r="AE1704" s="109">
        <f t="shared" si="3939"/>
        <v>0</v>
      </c>
      <c r="AF1704" s="109">
        <f t="shared" si="3939"/>
        <v>0</v>
      </c>
      <c r="AG1704" s="109">
        <f t="shared" si="3939"/>
        <v>0</v>
      </c>
      <c r="AH1704" s="109">
        <f t="shared" si="3939"/>
        <v>0</v>
      </c>
      <c r="AI1704" s="109">
        <f t="shared" si="3939"/>
        <v>0</v>
      </c>
      <c r="AJ1704" s="109">
        <f t="shared" si="3939"/>
        <v>0</v>
      </c>
      <c r="AK1704" s="109">
        <f t="shared" si="3939"/>
        <v>0</v>
      </c>
      <c r="AL1704" s="109">
        <f t="shared" si="3939"/>
        <v>0</v>
      </c>
      <c r="AM1704" s="109">
        <f t="shared" si="3939"/>
        <v>0</v>
      </c>
      <c r="AN1704" s="109">
        <f t="shared" si="3939"/>
        <v>0</v>
      </c>
      <c r="AO1704" s="109">
        <f t="shared" si="3939"/>
        <v>0</v>
      </c>
      <c r="AP1704" s="109">
        <f t="shared" si="3939"/>
        <v>0</v>
      </c>
      <c r="AQ1704" s="109">
        <f t="shared" si="3939"/>
        <v>0</v>
      </c>
      <c r="AR1704" s="109">
        <f t="shared" si="3939"/>
        <v>0</v>
      </c>
      <c r="AS1704" s="109">
        <f t="shared" si="3939"/>
        <v>0</v>
      </c>
      <c r="AT1704" s="109">
        <f t="shared" si="3939"/>
        <v>0</v>
      </c>
      <c r="AU1704" s="109">
        <f t="shared" si="3939"/>
        <v>0</v>
      </c>
      <c r="AV1704" s="109">
        <f t="shared" si="3939"/>
        <v>0</v>
      </c>
      <c r="AW1704" s="109">
        <f t="shared" si="3939"/>
        <v>0</v>
      </c>
      <c r="AX1704" s="109">
        <f t="shared" si="3939"/>
        <v>500000</v>
      </c>
      <c r="AY1704" s="109">
        <f t="shared" si="3939"/>
        <v>0</v>
      </c>
      <c r="AZ1704" s="109">
        <f t="shared" si="3939"/>
        <v>500000</v>
      </c>
      <c r="BA1704" s="109">
        <f t="shared" si="3939"/>
        <v>0</v>
      </c>
      <c r="BB1704" s="109">
        <f t="shared" si="3939"/>
        <v>0</v>
      </c>
      <c r="BC1704" s="109">
        <f t="shared" si="3939"/>
        <v>0</v>
      </c>
      <c r="BD1704" s="109">
        <f t="shared" si="3939"/>
        <v>500000</v>
      </c>
      <c r="BE1704" s="110"/>
      <c r="BF1704" s="111"/>
      <c r="BG1704" s="110"/>
      <c r="BH1704" s="142"/>
      <c r="BI1704" s="142"/>
      <c r="BJ1704" s="104"/>
    </row>
    <row r="1705" spans="2:62" s="105" customFormat="1" ht="53.25" hidden="1" customHeight="1">
      <c r="B1705" s="114">
        <v>2014</v>
      </c>
      <c r="C1705" s="115">
        <v>8317</v>
      </c>
      <c r="D1705" s="114">
        <v>11</v>
      </c>
      <c r="E1705" s="114">
        <v>333</v>
      </c>
      <c r="F1705" s="114"/>
      <c r="G1705" s="116" t="s">
        <v>362</v>
      </c>
      <c r="H1705" s="117">
        <f>SUM(H1706:H1708)</f>
        <v>0</v>
      </c>
      <c r="I1705" s="117">
        <f t="shared" ref="I1705:O1705" si="3940">SUM(I1706:I1708)</f>
        <v>0</v>
      </c>
      <c r="J1705" s="117">
        <f t="shared" si="3940"/>
        <v>0</v>
      </c>
      <c r="K1705" s="117">
        <f t="shared" si="3940"/>
        <v>0</v>
      </c>
      <c r="L1705" s="117">
        <f t="shared" si="3940"/>
        <v>0</v>
      </c>
      <c r="M1705" s="117">
        <f t="shared" si="3940"/>
        <v>0</v>
      </c>
      <c r="N1705" s="117">
        <f t="shared" si="3940"/>
        <v>0</v>
      </c>
      <c r="O1705" s="117">
        <f t="shared" si="3940"/>
        <v>0</v>
      </c>
      <c r="P1705" s="117">
        <f t="shared" ref="P1705:BD1705" si="3941">SUM(P1706:P1708)</f>
        <v>0</v>
      </c>
      <c r="Q1705" s="117">
        <f t="shared" si="3941"/>
        <v>0</v>
      </c>
      <c r="R1705" s="117">
        <f t="shared" si="3941"/>
        <v>0</v>
      </c>
      <c r="S1705" s="117">
        <f t="shared" si="3941"/>
        <v>0</v>
      </c>
      <c r="T1705" s="117">
        <f t="shared" si="3941"/>
        <v>0</v>
      </c>
      <c r="U1705" s="117">
        <f t="shared" si="3941"/>
        <v>0</v>
      </c>
      <c r="V1705" s="117">
        <f t="shared" si="3941"/>
        <v>0</v>
      </c>
      <c r="W1705" s="117">
        <f t="shared" si="3941"/>
        <v>0</v>
      </c>
      <c r="X1705" s="117">
        <f t="shared" si="3941"/>
        <v>0</v>
      </c>
      <c r="Y1705" s="117">
        <f t="shared" si="3941"/>
        <v>0</v>
      </c>
      <c r="Z1705" s="117">
        <f t="shared" si="3941"/>
        <v>0</v>
      </c>
      <c r="AA1705" s="117">
        <f t="shared" si="3941"/>
        <v>0</v>
      </c>
      <c r="AB1705" s="117">
        <f t="shared" si="3941"/>
        <v>0</v>
      </c>
      <c r="AC1705" s="117">
        <f t="shared" si="3941"/>
        <v>0</v>
      </c>
      <c r="AD1705" s="117">
        <f t="shared" si="3941"/>
        <v>0</v>
      </c>
      <c r="AE1705" s="117">
        <f t="shared" si="3941"/>
        <v>0</v>
      </c>
      <c r="AF1705" s="117">
        <f t="shared" si="3941"/>
        <v>0</v>
      </c>
      <c r="AG1705" s="117">
        <f t="shared" si="3941"/>
        <v>0</v>
      </c>
      <c r="AH1705" s="117">
        <f t="shared" si="3941"/>
        <v>0</v>
      </c>
      <c r="AI1705" s="117">
        <f t="shared" si="3941"/>
        <v>0</v>
      </c>
      <c r="AJ1705" s="117">
        <f t="shared" si="3941"/>
        <v>0</v>
      </c>
      <c r="AK1705" s="117">
        <f t="shared" si="3941"/>
        <v>0</v>
      </c>
      <c r="AL1705" s="117">
        <f t="shared" si="3941"/>
        <v>0</v>
      </c>
      <c r="AM1705" s="117">
        <f t="shared" si="3941"/>
        <v>0</v>
      </c>
      <c r="AN1705" s="117">
        <f t="shared" si="3941"/>
        <v>0</v>
      </c>
      <c r="AO1705" s="117">
        <f t="shared" si="3941"/>
        <v>0</v>
      </c>
      <c r="AP1705" s="117">
        <f t="shared" si="3941"/>
        <v>0</v>
      </c>
      <c r="AQ1705" s="117">
        <f t="shared" si="3941"/>
        <v>0</v>
      </c>
      <c r="AR1705" s="117">
        <f t="shared" si="3941"/>
        <v>0</v>
      </c>
      <c r="AS1705" s="117">
        <f t="shared" si="3941"/>
        <v>0</v>
      </c>
      <c r="AT1705" s="117">
        <f t="shared" si="3941"/>
        <v>0</v>
      </c>
      <c r="AU1705" s="117">
        <f t="shared" si="3941"/>
        <v>0</v>
      </c>
      <c r="AV1705" s="117">
        <f t="shared" si="3941"/>
        <v>0</v>
      </c>
      <c r="AW1705" s="117">
        <f t="shared" si="3941"/>
        <v>0</v>
      </c>
      <c r="AX1705" s="117">
        <f t="shared" si="3941"/>
        <v>0</v>
      </c>
      <c r="AY1705" s="117">
        <f t="shared" si="3941"/>
        <v>0</v>
      </c>
      <c r="AZ1705" s="117">
        <f t="shared" si="3941"/>
        <v>0</v>
      </c>
      <c r="BA1705" s="117">
        <f t="shared" si="3941"/>
        <v>0</v>
      </c>
      <c r="BB1705" s="117">
        <f t="shared" si="3941"/>
        <v>0</v>
      </c>
      <c r="BC1705" s="117">
        <f t="shared" si="3941"/>
        <v>0</v>
      </c>
      <c r="BD1705" s="117">
        <f t="shared" si="3941"/>
        <v>0</v>
      </c>
      <c r="BE1705" s="118"/>
      <c r="BF1705" s="119"/>
      <c r="BG1705" s="179"/>
      <c r="BH1705" s="140"/>
      <c r="BI1705" s="140"/>
      <c r="BJ1705" s="104"/>
    </row>
    <row r="1706" spans="2:62" s="105" customFormat="1" ht="36.75" hidden="1" customHeight="1">
      <c r="B1706" s="122"/>
      <c r="C1706" s="143"/>
      <c r="D1706" s="122"/>
      <c r="E1706" s="122"/>
      <c r="F1706" s="132">
        <v>1</v>
      </c>
      <c r="G1706" s="133" t="s">
        <v>583</v>
      </c>
      <c r="H1706" s="126">
        <v>0</v>
      </c>
      <c r="I1706" s="126">
        <v>0</v>
      </c>
      <c r="J1706" s="127">
        <f>H1706+I1706</f>
        <v>0</v>
      </c>
      <c r="K1706" s="126">
        <v>0</v>
      </c>
      <c r="L1706" s="126">
        <v>0</v>
      </c>
      <c r="M1706" s="127">
        <f>K1706+L1706</f>
        <v>0</v>
      </c>
      <c r="N1706" s="127">
        <f>J1706+M1706</f>
        <v>0</v>
      </c>
      <c r="O1706" s="126">
        <v>0</v>
      </c>
      <c r="P1706" s="126">
        <v>0</v>
      </c>
      <c r="Q1706" s="127">
        <f t="shared" ref="Q1706:Q1708" si="3942">O1706+P1706</f>
        <v>0</v>
      </c>
      <c r="R1706" s="126">
        <v>0</v>
      </c>
      <c r="S1706" s="126">
        <v>0</v>
      </c>
      <c r="T1706" s="127">
        <f t="shared" ref="T1706:T1708" si="3943">R1706+S1706</f>
        <v>0</v>
      </c>
      <c r="U1706" s="127">
        <f t="shared" ref="U1706:U1708" si="3944">Q1706+T1706</f>
        <v>0</v>
      </c>
      <c r="V1706" s="126">
        <v>0</v>
      </c>
      <c r="W1706" s="126">
        <v>0</v>
      </c>
      <c r="X1706" s="127">
        <f t="shared" ref="X1706:X1708" si="3945">V1706+W1706</f>
        <v>0</v>
      </c>
      <c r="Y1706" s="126">
        <v>0</v>
      </c>
      <c r="Z1706" s="126">
        <v>0</v>
      </c>
      <c r="AA1706" s="127">
        <f t="shared" ref="AA1706:AA1708" si="3946">Y1706+Z1706</f>
        <v>0</v>
      </c>
      <c r="AB1706" s="127">
        <f t="shared" ref="AB1706:AB1708" si="3947">X1706+AA1706</f>
        <v>0</v>
      </c>
      <c r="AC1706" s="126">
        <v>0</v>
      </c>
      <c r="AD1706" s="126">
        <v>0</v>
      </c>
      <c r="AE1706" s="127">
        <f t="shared" ref="AE1706:AE1708" si="3948">AC1706+AD1706</f>
        <v>0</v>
      </c>
      <c r="AF1706" s="126">
        <v>0</v>
      </c>
      <c r="AG1706" s="126">
        <v>0</v>
      </c>
      <c r="AH1706" s="127">
        <f t="shared" ref="AH1706:AH1708" si="3949">AF1706+AG1706</f>
        <v>0</v>
      </c>
      <c r="AI1706" s="127">
        <f t="shared" ref="AI1706:AI1708" si="3950">AE1706+AH1706</f>
        <v>0</v>
      </c>
      <c r="AJ1706" s="126">
        <v>0</v>
      </c>
      <c r="AK1706" s="126">
        <v>0</v>
      </c>
      <c r="AL1706" s="127">
        <f t="shared" ref="AL1706:AL1708" si="3951">AJ1706+AK1706</f>
        <v>0</v>
      </c>
      <c r="AM1706" s="126">
        <v>0</v>
      </c>
      <c r="AN1706" s="126">
        <v>0</v>
      </c>
      <c r="AO1706" s="127">
        <f t="shared" ref="AO1706:AO1708" si="3952">AM1706+AN1706</f>
        <v>0</v>
      </c>
      <c r="AP1706" s="127">
        <f t="shared" ref="AP1706:AP1708" si="3953">AL1706+AO1706</f>
        <v>0</v>
      </c>
      <c r="AQ1706" s="126">
        <v>0</v>
      </c>
      <c r="AR1706" s="126">
        <v>0</v>
      </c>
      <c r="AS1706" s="127">
        <f t="shared" ref="AS1706:AS1708" si="3954">AQ1706+AR1706</f>
        <v>0</v>
      </c>
      <c r="AT1706" s="126">
        <v>0</v>
      </c>
      <c r="AU1706" s="126">
        <v>0</v>
      </c>
      <c r="AV1706" s="127">
        <f t="shared" ref="AV1706:AV1708" si="3955">AT1706+AU1706</f>
        <v>0</v>
      </c>
      <c r="AW1706" s="127">
        <f t="shared" ref="AW1706:AW1708" si="3956">AS1706+AV1706</f>
        <v>0</v>
      </c>
      <c r="AX1706" s="126">
        <v>0</v>
      </c>
      <c r="AY1706" s="126">
        <v>0</v>
      </c>
      <c r="AZ1706" s="127">
        <f t="shared" ref="AZ1706:AZ1708" si="3957">AX1706+AY1706</f>
        <v>0</v>
      </c>
      <c r="BA1706" s="126">
        <v>0</v>
      </c>
      <c r="BB1706" s="126">
        <v>0</v>
      </c>
      <c r="BC1706" s="127">
        <f t="shared" ref="BC1706:BC1708" si="3958">BA1706+BB1706</f>
        <v>0</v>
      </c>
      <c r="BD1706" s="127">
        <f t="shared" ref="BD1706:BD1708" si="3959">AZ1706+BC1706</f>
        <v>0</v>
      </c>
      <c r="BE1706" s="128" t="s">
        <v>40</v>
      </c>
      <c r="BF1706" s="134"/>
      <c r="BG1706" s="128"/>
      <c r="BH1706" s="152" t="s">
        <v>128</v>
      </c>
      <c r="BI1706" s="152"/>
      <c r="BJ1706" s="104"/>
    </row>
    <row r="1707" spans="2:62" s="105" customFormat="1" ht="36.75" hidden="1" customHeight="1">
      <c r="B1707" s="122"/>
      <c r="C1707" s="143"/>
      <c r="D1707" s="122"/>
      <c r="E1707" s="122"/>
      <c r="F1707" s="132">
        <v>2</v>
      </c>
      <c r="G1707" s="133" t="s">
        <v>950</v>
      </c>
      <c r="H1707" s="126">
        <v>0</v>
      </c>
      <c r="I1707" s="126">
        <v>0</v>
      </c>
      <c r="J1707" s="127">
        <f>H1707+I1707</f>
        <v>0</v>
      </c>
      <c r="K1707" s="126">
        <v>0</v>
      </c>
      <c r="L1707" s="126">
        <v>0</v>
      </c>
      <c r="M1707" s="127">
        <f>K1707+L1707</f>
        <v>0</v>
      </c>
      <c r="N1707" s="127">
        <f>J1707+M1707</f>
        <v>0</v>
      </c>
      <c r="O1707" s="126">
        <v>0</v>
      </c>
      <c r="P1707" s="126">
        <v>0</v>
      </c>
      <c r="Q1707" s="127">
        <f t="shared" si="3942"/>
        <v>0</v>
      </c>
      <c r="R1707" s="126">
        <v>0</v>
      </c>
      <c r="S1707" s="126">
        <v>0</v>
      </c>
      <c r="T1707" s="127">
        <f t="shared" si="3943"/>
        <v>0</v>
      </c>
      <c r="U1707" s="127">
        <f t="shared" si="3944"/>
        <v>0</v>
      </c>
      <c r="V1707" s="126">
        <v>0</v>
      </c>
      <c r="W1707" s="126">
        <v>0</v>
      </c>
      <c r="X1707" s="127">
        <f t="shared" si="3945"/>
        <v>0</v>
      </c>
      <c r="Y1707" s="126">
        <v>0</v>
      </c>
      <c r="Z1707" s="126">
        <v>0</v>
      </c>
      <c r="AA1707" s="127">
        <f t="shared" si="3946"/>
        <v>0</v>
      </c>
      <c r="AB1707" s="127">
        <f t="shared" si="3947"/>
        <v>0</v>
      </c>
      <c r="AC1707" s="126">
        <v>0</v>
      </c>
      <c r="AD1707" s="126">
        <v>0</v>
      </c>
      <c r="AE1707" s="127">
        <f t="shared" si="3948"/>
        <v>0</v>
      </c>
      <c r="AF1707" s="126">
        <v>0</v>
      </c>
      <c r="AG1707" s="126">
        <v>0</v>
      </c>
      <c r="AH1707" s="127">
        <f t="shared" si="3949"/>
        <v>0</v>
      </c>
      <c r="AI1707" s="127">
        <f t="shared" si="3950"/>
        <v>0</v>
      </c>
      <c r="AJ1707" s="126">
        <v>0</v>
      </c>
      <c r="AK1707" s="126">
        <v>0</v>
      </c>
      <c r="AL1707" s="127">
        <f t="shared" si="3951"/>
        <v>0</v>
      </c>
      <c r="AM1707" s="126">
        <v>0</v>
      </c>
      <c r="AN1707" s="126">
        <v>0</v>
      </c>
      <c r="AO1707" s="127">
        <f t="shared" si="3952"/>
        <v>0</v>
      </c>
      <c r="AP1707" s="127">
        <f t="shared" si="3953"/>
        <v>0</v>
      </c>
      <c r="AQ1707" s="126">
        <v>0</v>
      </c>
      <c r="AR1707" s="126">
        <v>0</v>
      </c>
      <c r="AS1707" s="127">
        <f t="shared" si="3954"/>
        <v>0</v>
      </c>
      <c r="AT1707" s="126">
        <v>0</v>
      </c>
      <c r="AU1707" s="126">
        <v>0</v>
      </c>
      <c r="AV1707" s="127">
        <f t="shared" si="3955"/>
        <v>0</v>
      </c>
      <c r="AW1707" s="127">
        <f t="shared" si="3956"/>
        <v>0</v>
      </c>
      <c r="AX1707" s="126">
        <v>0</v>
      </c>
      <c r="AY1707" s="126">
        <v>0</v>
      </c>
      <c r="AZ1707" s="127">
        <f t="shared" si="3957"/>
        <v>0</v>
      </c>
      <c r="BA1707" s="126">
        <v>0</v>
      </c>
      <c r="BB1707" s="126">
        <v>0</v>
      </c>
      <c r="BC1707" s="127">
        <f t="shared" si="3958"/>
        <v>0</v>
      </c>
      <c r="BD1707" s="127">
        <f t="shared" si="3959"/>
        <v>0</v>
      </c>
      <c r="BE1707" s="128" t="s">
        <v>40</v>
      </c>
      <c r="BF1707" s="134"/>
      <c r="BG1707" s="128"/>
      <c r="BH1707" s="152" t="s">
        <v>128</v>
      </c>
      <c r="BI1707" s="152"/>
      <c r="BJ1707" s="104"/>
    </row>
    <row r="1708" spans="2:62" s="105" customFormat="1" hidden="1">
      <c r="B1708" s="122"/>
      <c r="C1708" s="143"/>
      <c r="D1708" s="122"/>
      <c r="E1708" s="122"/>
      <c r="F1708" s="132">
        <v>3</v>
      </c>
      <c r="G1708" s="133" t="s">
        <v>951</v>
      </c>
      <c r="H1708" s="126">
        <v>0</v>
      </c>
      <c r="I1708" s="126">
        <v>0</v>
      </c>
      <c r="J1708" s="127">
        <f>H1708+I1708</f>
        <v>0</v>
      </c>
      <c r="K1708" s="126">
        <v>0</v>
      </c>
      <c r="L1708" s="126">
        <v>0</v>
      </c>
      <c r="M1708" s="127">
        <f>K1708+L1708</f>
        <v>0</v>
      </c>
      <c r="N1708" s="127">
        <f>J1708+M1708</f>
        <v>0</v>
      </c>
      <c r="O1708" s="126">
        <v>0</v>
      </c>
      <c r="P1708" s="126">
        <v>0</v>
      </c>
      <c r="Q1708" s="127">
        <f t="shared" si="3942"/>
        <v>0</v>
      </c>
      <c r="R1708" s="126">
        <v>0</v>
      </c>
      <c r="S1708" s="126">
        <v>0</v>
      </c>
      <c r="T1708" s="127">
        <f t="shared" si="3943"/>
        <v>0</v>
      </c>
      <c r="U1708" s="127">
        <f t="shared" si="3944"/>
        <v>0</v>
      </c>
      <c r="V1708" s="126">
        <v>0</v>
      </c>
      <c r="W1708" s="126">
        <v>0</v>
      </c>
      <c r="X1708" s="127">
        <f t="shared" si="3945"/>
        <v>0</v>
      </c>
      <c r="Y1708" s="126">
        <v>0</v>
      </c>
      <c r="Z1708" s="126">
        <v>0</v>
      </c>
      <c r="AA1708" s="127">
        <f t="shared" si="3946"/>
        <v>0</v>
      </c>
      <c r="AB1708" s="127">
        <f t="shared" si="3947"/>
        <v>0</v>
      </c>
      <c r="AC1708" s="126">
        <v>0</v>
      </c>
      <c r="AD1708" s="126">
        <v>0</v>
      </c>
      <c r="AE1708" s="127">
        <f t="shared" si="3948"/>
        <v>0</v>
      </c>
      <c r="AF1708" s="126">
        <v>0</v>
      </c>
      <c r="AG1708" s="126">
        <v>0</v>
      </c>
      <c r="AH1708" s="127">
        <f t="shared" si="3949"/>
        <v>0</v>
      </c>
      <c r="AI1708" s="127">
        <f t="shared" si="3950"/>
        <v>0</v>
      </c>
      <c r="AJ1708" s="126">
        <v>0</v>
      </c>
      <c r="AK1708" s="126">
        <v>0</v>
      </c>
      <c r="AL1708" s="127">
        <f t="shared" si="3951"/>
        <v>0</v>
      </c>
      <c r="AM1708" s="126">
        <v>0</v>
      </c>
      <c r="AN1708" s="126">
        <v>0</v>
      </c>
      <c r="AO1708" s="127">
        <f t="shared" si="3952"/>
        <v>0</v>
      </c>
      <c r="AP1708" s="127">
        <f t="shared" si="3953"/>
        <v>0</v>
      </c>
      <c r="AQ1708" s="126">
        <v>0</v>
      </c>
      <c r="AR1708" s="126">
        <v>0</v>
      </c>
      <c r="AS1708" s="127">
        <f t="shared" si="3954"/>
        <v>0</v>
      </c>
      <c r="AT1708" s="126">
        <v>0</v>
      </c>
      <c r="AU1708" s="126">
        <v>0</v>
      </c>
      <c r="AV1708" s="127">
        <f t="shared" si="3955"/>
        <v>0</v>
      </c>
      <c r="AW1708" s="127">
        <f t="shared" si="3956"/>
        <v>0</v>
      </c>
      <c r="AX1708" s="126">
        <v>0</v>
      </c>
      <c r="AY1708" s="126">
        <v>0</v>
      </c>
      <c r="AZ1708" s="127">
        <f t="shared" si="3957"/>
        <v>0</v>
      </c>
      <c r="BA1708" s="126">
        <v>0</v>
      </c>
      <c r="BB1708" s="126">
        <v>0</v>
      </c>
      <c r="BC1708" s="127">
        <f t="shared" si="3958"/>
        <v>0</v>
      </c>
      <c r="BD1708" s="127">
        <f t="shared" si="3959"/>
        <v>0</v>
      </c>
      <c r="BE1708" s="128" t="s">
        <v>40</v>
      </c>
      <c r="BF1708" s="134"/>
      <c r="BG1708" s="128"/>
      <c r="BH1708" s="130" t="s">
        <v>34</v>
      </c>
      <c r="BI1708" s="130"/>
      <c r="BJ1708" s="104"/>
    </row>
    <row r="1709" spans="2:62" s="105" customFormat="1" ht="36.75" customHeight="1">
      <c r="B1709" s="114">
        <v>2014</v>
      </c>
      <c r="C1709" s="115">
        <v>8317</v>
      </c>
      <c r="D1709" s="114">
        <v>11</v>
      </c>
      <c r="E1709" s="114">
        <v>334</v>
      </c>
      <c r="F1709" s="114"/>
      <c r="G1709" s="116" t="s">
        <v>952</v>
      </c>
      <c r="H1709" s="117">
        <f>H1710</f>
        <v>500000</v>
      </c>
      <c r="I1709" s="117">
        <f t="shared" ref="I1709:BD1709" si="3960">I1710</f>
        <v>0</v>
      </c>
      <c r="J1709" s="117">
        <f t="shared" si="3960"/>
        <v>500000</v>
      </c>
      <c r="K1709" s="117">
        <f t="shared" si="3960"/>
        <v>0</v>
      </c>
      <c r="L1709" s="117">
        <f t="shared" si="3960"/>
        <v>0</v>
      </c>
      <c r="M1709" s="117">
        <f t="shared" si="3960"/>
        <v>0</v>
      </c>
      <c r="N1709" s="117">
        <f t="shared" si="3960"/>
        <v>500000</v>
      </c>
      <c r="O1709" s="117">
        <f t="shared" si="3960"/>
        <v>0</v>
      </c>
      <c r="P1709" s="117">
        <f t="shared" si="3960"/>
        <v>0</v>
      </c>
      <c r="Q1709" s="117">
        <f t="shared" si="3960"/>
        <v>0</v>
      </c>
      <c r="R1709" s="117">
        <f t="shared" si="3960"/>
        <v>0</v>
      </c>
      <c r="S1709" s="117">
        <f t="shared" si="3960"/>
        <v>0</v>
      </c>
      <c r="T1709" s="117">
        <f t="shared" si="3960"/>
        <v>0</v>
      </c>
      <c r="U1709" s="117">
        <f t="shared" si="3960"/>
        <v>0</v>
      </c>
      <c r="V1709" s="117">
        <f t="shared" si="3960"/>
        <v>500000</v>
      </c>
      <c r="W1709" s="117">
        <f t="shared" si="3960"/>
        <v>0</v>
      </c>
      <c r="X1709" s="117">
        <f t="shared" si="3960"/>
        <v>500000</v>
      </c>
      <c r="Y1709" s="117">
        <f t="shared" si="3960"/>
        <v>0</v>
      </c>
      <c r="Z1709" s="117">
        <f t="shared" si="3960"/>
        <v>0</v>
      </c>
      <c r="AA1709" s="117">
        <f t="shared" si="3960"/>
        <v>0</v>
      </c>
      <c r="AB1709" s="117">
        <f t="shared" si="3960"/>
        <v>500000</v>
      </c>
      <c r="AC1709" s="117">
        <f t="shared" si="3960"/>
        <v>0</v>
      </c>
      <c r="AD1709" s="117">
        <f t="shared" si="3960"/>
        <v>0</v>
      </c>
      <c r="AE1709" s="117">
        <f t="shared" si="3960"/>
        <v>0</v>
      </c>
      <c r="AF1709" s="117">
        <f t="shared" si="3960"/>
        <v>0</v>
      </c>
      <c r="AG1709" s="117">
        <f t="shared" si="3960"/>
        <v>0</v>
      </c>
      <c r="AH1709" s="117">
        <f t="shared" si="3960"/>
        <v>0</v>
      </c>
      <c r="AI1709" s="117">
        <f t="shared" si="3960"/>
        <v>0</v>
      </c>
      <c r="AJ1709" s="117">
        <f t="shared" si="3960"/>
        <v>0</v>
      </c>
      <c r="AK1709" s="117">
        <f t="shared" si="3960"/>
        <v>0</v>
      </c>
      <c r="AL1709" s="117">
        <f t="shared" si="3960"/>
        <v>0</v>
      </c>
      <c r="AM1709" s="117">
        <f t="shared" si="3960"/>
        <v>0</v>
      </c>
      <c r="AN1709" s="117">
        <f t="shared" si="3960"/>
        <v>0</v>
      </c>
      <c r="AO1709" s="117">
        <f t="shared" si="3960"/>
        <v>0</v>
      </c>
      <c r="AP1709" s="117">
        <f t="shared" si="3960"/>
        <v>0</v>
      </c>
      <c r="AQ1709" s="117">
        <f t="shared" si="3960"/>
        <v>0</v>
      </c>
      <c r="AR1709" s="117">
        <f t="shared" si="3960"/>
        <v>0</v>
      </c>
      <c r="AS1709" s="117">
        <f t="shared" si="3960"/>
        <v>0</v>
      </c>
      <c r="AT1709" s="117">
        <f t="shared" si="3960"/>
        <v>0</v>
      </c>
      <c r="AU1709" s="117">
        <f t="shared" si="3960"/>
        <v>0</v>
      </c>
      <c r="AV1709" s="117">
        <f t="shared" si="3960"/>
        <v>0</v>
      </c>
      <c r="AW1709" s="117">
        <f t="shared" si="3960"/>
        <v>0</v>
      </c>
      <c r="AX1709" s="117">
        <f t="shared" si="3960"/>
        <v>500000</v>
      </c>
      <c r="AY1709" s="117">
        <f t="shared" si="3960"/>
        <v>0</v>
      </c>
      <c r="AZ1709" s="117">
        <f t="shared" si="3960"/>
        <v>500000</v>
      </c>
      <c r="BA1709" s="117">
        <f t="shared" si="3960"/>
        <v>0</v>
      </c>
      <c r="BB1709" s="117">
        <f t="shared" si="3960"/>
        <v>0</v>
      </c>
      <c r="BC1709" s="117">
        <f t="shared" si="3960"/>
        <v>0</v>
      </c>
      <c r="BD1709" s="117">
        <f t="shared" si="3960"/>
        <v>500000</v>
      </c>
      <c r="BE1709" s="118"/>
      <c r="BF1709" s="119"/>
      <c r="BG1709" s="179"/>
      <c r="BH1709" s="140"/>
      <c r="BI1709" s="140"/>
      <c r="BJ1709" s="104"/>
    </row>
    <row r="1710" spans="2:62" s="105" customFormat="1" ht="36.75" customHeight="1">
      <c r="B1710" s="122"/>
      <c r="C1710" s="143"/>
      <c r="D1710" s="122"/>
      <c r="E1710" s="122"/>
      <c r="F1710" s="132">
        <v>1</v>
      </c>
      <c r="G1710" s="133" t="s">
        <v>42</v>
      </c>
      <c r="H1710" s="126">
        <v>500000</v>
      </c>
      <c r="I1710" s="126">
        <v>0</v>
      </c>
      <c r="J1710" s="127">
        <f>H1710+I1710</f>
        <v>500000</v>
      </c>
      <c r="K1710" s="126">
        <v>0</v>
      </c>
      <c r="L1710" s="126">
        <v>0</v>
      </c>
      <c r="M1710" s="127">
        <f>K1710+L1710</f>
        <v>0</v>
      </c>
      <c r="N1710" s="127">
        <f>J1710+M1710</f>
        <v>500000</v>
      </c>
      <c r="O1710" s="127">
        <v>0</v>
      </c>
      <c r="P1710" s="127">
        <v>0</v>
      </c>
      <c r="Q1710" s="127">
        <f>+O1710+P1710</f>
        <v>0</v>
      </c>
      <c r="R1710" s="127">
        <v>0</v>
      </c>
      <c r="S1710" s="127">
        <v>0</v>
      </c>
      <c r="T1710" s="127"/>
      <c r="U1710" s="127"/>
      <c r="V1710" s="127">
        <f>H1710+O1710</f>
        <v>500000</v>
      </c>
      <c r="W1710" s="127">
        <f>I1710+P1710</f>
        <v>0</v>
      </c>
      <c r="X1710" s="127">
        <f>V1710+W1710</f>
        <v>500000</v>
      </c>
      <c r="Y1710" s="127">
        <f>K1710+R1710</f>
        <v>0</v>
      </c>
      <c r="Z1710" s="127">
        <f>L1710+S1710</f>
        <v>0</v>
      </c>
      <c r="AA1710" s="127">
        <f>Y1710+Z1710</f>
        <v>0</v>
      </c>
      <c r="AB1710" s="127">
        <f>X1710+AA1710</f>
        <v>500000</v>
      </c>
      <c r="AC1710" s="127">
        <v>0</v>
      </c>
      <c r="AD1710" s="127">
        <v>0</v>
      </c>
      <c r="AE1710" s="127">
        <f>+AC1710+AD1710</f>
        <v>0</v>
      </c>
      <c r="AF1710" s="127">
        <v>0</v>
      </c>
      <c r="AG1710" s="127">
        <v>0</v>
      </c>
      <c r="AH1710" s="127">
        <f>+AF1710+AG1710</f>
        <v>0</v>
      </c>
      <c r="AI1710" s="127">
        <f>+AE1710+AH1710</f>
        <v>0</v>
      </c>
      <c r="AJ1710" s="127">
        <v>0</v>
      </c>
      <c r="AK1710" s="127">
        <v>0</v>
      </c>
      <c r="AL1710" s="127">
        <f>+AJ1710+AK1710</f>
        <v>0</v>
      </c>
      <c r="AM1710" s="127">
        <v>0</v>
      </c>
      <c r="AN1710" s="127">
        <v>0</v>
      </c>
      <c r="AO1710" s="127">
        <f>+AM1710+AN1710</f>
        <v>0</v>
      </c>
      <c r="AP1710" s="127">
        <f>+AL1710+AO1710</f>
        <v>0</v>
      </c>
      <c r="AQ1710" s="127">
        <v>0</v>
      </c>
      <c r="AR1710" s="127">
        <v>0</v>
      </c>
      <c r="AS1710" s="127">
        <f>+AQ1710+AR1710</f>
        <v>0</v>
      </c>
      <c r="AT1710" s="127">
        <v>0</v>
      </c>
      <c r="AU1710" s="127">
        <v>0</v>
      </c>
      <c r="AV1710" s="127">
        <f>+AT1710+AU1710</f>
        <v>0</v>
      </c>
      <c r="AW1710" s="127">
        <f>+AS1710+AV1710</f>
        <v>0</v>
      </c>
      <c r="AX1710" s="127">
        <f>V1710-AC1710-AJ1710-AQ1710</f>
        <v>500000</v>
      </c>
      <c r="AY1710" s="127">
        <f>W1710-AD1710-AK1710-AR1710</f>
        <v>0</v>
      </c>
      <c r="AZ1710" s="127">
        <f>AX1710+AY1710</f>
        <v>500000</v>
      </c>
      <c r="BA1710" s="127">
        <f t="shared" ref="BA1710" si="3961">Y1710-AF1710-AM1710-AT1710</f>
        <v>0</v>
      </c>
      <c r="BB1710" s="127">
        <f t="shared" ref="BB1710" si="3962">Z1710-AG1710-AN1710-AU1710</f>
        <v>0</v>
      </c>
      <c r="BC1710" s="127">
        <f>BA1710+BB1710</f>
        <v>0</v>
      </c>
      <c r="BD1710" s="127">
        <f>AZ1710+BC1710</f>
        <v>500000</v>
      </c>
      <c r="BE1710" s="138" t="s">
        <v>40</v>
      </c>
      <c r="BF1710" s="134">
        <v>4</v>
      </c>
      <c r="BG1710" s="134">
        <v>15</v>
      </c>
      <c r="BH1710" s="264" t="s">
        <v>128</v>
      </c>
      <c r="BI1710" s="264"/>
      <c r="BJ1710" s="104"/>
    </row>
    <row r="1711" spans="2:62" s="113" customFormat="1" ht="40.5">
      <c r="B1711" s="106">
        <v>2014</v>
      </c>
      <c r="C1711" s="146">
        <v>8317</v>
      </c>
      <c r="D1711" s="106">
        <v>11</v>
      </c>
      <c r="E1711" s="106"/>
      <c r="F1711" s="106"/>
      <c r="G1711" s="108" t="s">
        <v>584</v>
      </c>
      <c r="H1711" s="109">
        <f>H1712</f>
        <v>1750000</v>
      </c>
      <c r="I1711" s="109">
        <f t="shared" ref="I1711:BD1711" si="3963">I1712</f>
        <v>0</v>
      </c>
      <c r="J1711" s="109">
        <f t="shared" si="3963"/>
        <v>1750000</v>
      </c>
      <c r="K1711" s="109">
        <f t="shared" si="3963"/>
        <v>0</v>
      </c>
      <c r="L1711" s="109">
        <f t="shared" si="3963"/>
        <v>0</v>
      </c>
      <c r="M1711" s="109">
        <f t="shared" si="3963"/>
        <v>0</v>
      </c>
      <c r="N1711" s="109">
        <f t="shared" si="3963"/>
        <v>1750000</v>
      </c>
      <c r="O1711" s="109">
        <f t="shared" si="3963"/>
        <v>0</v>
      </c>
      <c r="P1711" s="109">
        <f t="shared" si="3963"/>
        <v>0</v>
      </c>
      <c r="Q1711" s="109">
        <f t="shared" si="3963"/>
        <v>0</v>
      </c>
      <c r="R1711" s="109">
        <f t="shared" si="3963"/>
        <v>0</v>
      </c>
      <c r="S1711" s="109">
        <f t="shared" si="3963"/>
        <v>0</v>
      </c>
      <c r="T1711" s="109">
        <f t="shared" si="3963"/>
        <v>0</v>
      </c>
      <c r="U1711" s="109">
        <f t="shared" si="3963"/>
        <v>0</v>
      </c>
      <c r="V1711" s="109">
        <f t="shared" si="3963"/>
        <v>1750000</v>
      </c>
      <c r="W1711" s="109">
        <f t="shared" si="3963"/>
        <v>0</v>
      </c>
      <c r="X1711" s="109">
        <f t="shared" si="3963"/>
        <v>1750000</v>
      </c>
      <c r="Y1711" s="109">
        <f t="shared" si="3963"/>
        <v>0</v>
      </c>
      <c r="Z1711" s="109">
        <f t="shared" si="3963"/>
        <v>0</v>
      </c>
      <c r="AA1711" s="109">
        <f t="shared" si="3963"/>
        <v>0</v>
      </c>
      <c r="AB1711" s="109">
        <f t="shared" si="3963"/>
        <v>1750000</v>
      </c>
      <c r="AC1711" s="109">
        <f t="shared" si="3963"/>
        <v>0</v>
      </c>
      <c r="AD1711" s="109">
        <f t="shared" si="3963"/>
        <v>0</v>
      </c>
      <c r="AE1711" s="109">
        <f t="shared" si="3963"/>
        <v>0</v>
      </c>
      <c r="AF1711" s="109">
        <f t="shared" si="3963"/>
        <v>0</v>
      </c>
      <c r="AG1711" s="109">
        <f t="shared" si="3963"/>
        <v>0</v>
      </c>
      <c r="AH1711" s="109">
        <f t="shared" si="3963"/>
        <v>0</v>
      </c>
      <c r="AI1711" s="109">
        <f t="shared" si="3963"/>
        <v>0</v>
      </c>
      <c r="AJ1711" s="109">
        <f t="shared" si="3963"/>
        <v>0</v>
      </c>
      <c r="AK1711" s="109">
        <f t="shared" si="3963"/>
        <v>0</v>
      </c>
      <c r="AL1711" s="109">
        <f t="shared" si="3963"/>
        <v>0</v>
      </c>
      <c r="AM1711" s="109">
        <f t="shared" si="3963"/>
        <v>0</v>
      </c>
      <c r="AN1711" s="109">
        <f t="shared" si="3963"/>
        <v>0</v>
      </c>
      <c r="AO1711" s="109">
        <f t="shared" si="3963"/>
        <v>0</v>
      </c>
      <c r="AP1711" s="109">
        <f t="shared" si="3963"/>
        <v>0</v>
      </c>
      <c r="AQ1711" s="109">
        <f t="shared" si="3963"/>
        <v>0</v>
      </c>
      <c r="AR1711" s="109">
        <f t="shared" si="3963"/>
        <v>0</v>
      </c>
      <c r="AS1711" s="109">
        <f t="shared" si="3963"/>
        <v>0</v>
      </c>
      <c r="AT1711" s="109">
        <f t="shared" si="3963"/>
        <v>0</v>
      </c>
      <c r="AU1711" s="109">
        <f t="shared" si="3963"/>
        <v>0</v>
      </c>
      <c r="AV1711" s="109">
        <f t="shared" si="3963"/>
        <v>0</v>
      </c>
      <c r="AW1711" s="109">
        <f t="shared" si="3963"/>
        <v>0</v>
      </c>
      <c r="AX1711" s="109">
        <f t="shared" si="3963"/>
        <v>1750000</v>
      </c>
      <c r="AY1711" s="109">
        <f t="shared" si="3963"/>
        <v>0</v>
      </c>
      <c r="AZ1711" s="109">
        <f t="shared" si="3963"/>
        <v>1750000</v>
      </c>
      <c r="BA1711" s="109">
        <f t="shared" si="3963"/>
        <v>0</v>
      </c>
      <c r="BB1711" s="109">
        <f t="shared" si="3963"/>
        <v>0</v>
      </c>
      <c r="BC1711" s="109">
        <f t="shared" si="3963"/>
        <v>0</v>
      </c>
      <c r="BD1711" s="109">
        <f t="shared" si="3963"/>
        <v>1750000</v>
      </c>
      <c r="BE1711" s="110"/>
      <c r="BF1711" s="111"/>
      <c r="BG1711" s="110"/>
      <c r="BH1711" s="142"/>
      <c r="BI1711" s="142"/>
      <c r="BJ1711" s="104"/>
    </row>
    <row r="1712" spans="2:62" s="121" customFormat="1" ht="40.5">
      <c r="B1712" s="114">
        <v>2014</v>
      </c>
      <c r="C1712" s="115">
        <v>8317</v>
      </c>
      <c r="D1712" s="114">
        <v>11</v>
      </c>
      <c r="E1712" s="114">
        <v>357</v>
      </c>
      <c r="F1712" s="114"/>
      <c r="G1712" s="116" t="s">
        <v>929</v>
      </c>
      <c r="H1712" s="117">
        <f>SUM(H1713:H1717)</f>
        <v>1750000</v>
      </c>
      <c r="I1712" s="117">
        <f t="shared" ref="I1712:BD1712" si="3964">SUM(I1713:I1717)</f>
        <v>0</v>
      </c>
      <c r="J1712" s="117">
        <f t="shared" si="3964"/>
        <v>1750000</v>
      </c>
      <c r="K1712" s="117">
        <f t="shared" si="3964"/>
        <v>0</v>
      </c>
      <c r="L1712" s="117">
        <f t="shared" si="3964"/>
        <v>0</v>
      </c>
      <c r="M1712" s="117">
        <f t="shared" si="3964"/>
        <v>0</v>
      </c>
      <c r="N1712" s="117">
        <f t="shared" si="3964"/>
        <v>1750000</v>
      </c>
      <c r="O1712" s="117">
        <f t="shared" si="3964"/>
        <v>0</v>
      </c>
      <c r="P1712" s="117">
        <f t="shared" si="3964"/>
        <v>0</v>
      </c>
      <c r="Q1712" s="117">
        <f t="shared" si="3964"/>
        <v>0</v>
      </c>
      <c r="R1712" s="117">
        <f t="shared" si="3964"/>
        <v>0</v>
      </c>
      <c r="S1712" s="117">
        <f t="shared" si="3964"/>
        <v>0</v>
      </c>
      <c r="T1712" s="117">
        <f t="shared" si="3964"/>
        <v>0</v>
      </c>
      <c r="U1712" s="117">
        <f t="shared" si="3964"/>
        <v>0</v>
      </c>
      <c r="V1712" s="117">
        <f t="shared" si="3964"/>
        <v>1750000</v>
      </c>
      <c r="W1712" s="117">
        <f t="shared" si="3964"/>
        <v>0</v>
      </c>
      <c r="X1712" s="117">
        <f t="shared" si="3964"/>
        <v>1750000</v>
      </c>
      <c r="Y1712" s="117">
        <f t="shared" si="3964"/>
        <v>0</v>
      </c>
      <c r="Z1712" s="117">
        <f t="shared" si="3964"/>
        <v>0</v>
      </c>
      <c r="AA1712" s="117">
        <f t="shared" si="3964"/>
        <v>0</v>
      </c>
      <c r="AB1712" s="117">
        <f t="shared" si="3964"/>
        <v>1750000</v>
      </c>
      <c r="AC1712" s="117">
        <f t="shared" si="3964"/>
        <v>0</v>
      </c>
      <c r="AD1712" s="117">
        <f t="shared" si="3964"/>
        <v>0</v>
      </c>
      <c r="AE1712" s="117">
        <f t="shared" si="3964"/>
        <v>0</v>
      </c>
      <c r="AF1712" s="117">
        <f t="shared" si="3964"/>
        <v>0</v>
      </c>
      <c r="AG1712" s="117">
        <f t="shared" si="3964"/>
        <v>0</v>
      </c>
      <c r="AH1712" s="117">
        <f t="shared" si="3964"/>
        <v>0</v>
      </c>
      <c r="AI1712" s="117">
        <f t="shared" si="3964"/>
        <v>0</v>
      </c>
      <c r="AJ1712" s="117">
        <f t="shared" si="3964"/>
        <v>0</v>
      </c>
      <c r="AK1712" s="117">
        <f t="shared" si="3964"/>
        <v>0</v>
      </c>
      <c r="AL1712" s="117">
        <f t="shared" si="3964"/>
        <v>0</v>
      </c>
      <c r="AM1712" s="117">
        <f t="shared" si="3964"/>
        <v>0</v>
      </c>
      <c r="AN1712" s="117">
        <f t="shared" si="3964"/>
        <v>0</v>
      </c>
      <c r="AO1712" s="117">
        <f t="shared" si="3964"/>
        <v>0</v>
      </c>
      <c r="AP1712" s="117">
        <f t="shared" si="3964"/>
        <v>0</v>
      </c>
      <c r="AQ1712" s="117">
        <f t="shared" si="3964"/>
        <v>0</v>
      </c>
      <c r="AR1712" s="117">
        <f t="shared" si="3964"/>
        <v>0</v>
      </c>
      <c r="AS1712" s="117">
        <f t="shared" si="3964"/>
        <v>0</v>
      </c>
      <c r="AT1712" s="117">
        <f t="shared" si="3964"/>
        <v>0</v>
      </c>
      <c r="AU1712" s="117">
        <f t="shared" si="3964"/>
        <v>0</v>
      </c>
      <c r="AV1712" s="117">
        <f t="shared" si="3964"/>
        <v>0</v>
      </c>
      <c r="AW1712" s="117">
        <f t="shared" si="3964"/>
        <v>0</v>
      </c>
      <c r="AX1712" s="117">
        <f t="shared" si="3964"/>
        <v>1750000</v>
      </c>
      <c r="AY1712" s="117">
        <f t="shared" si="3964"/>
        <v>0</v>
      </c>
      <c r="AZ1712" s="117">
        <f t="shared" si="3964"/>
        <v>1750000</v>
      </c>
      <c r="BA1712" s="117">
        <f t="shared" si="3964"/>
        <v>0</v>
      </c>
      <c r="BB1712" s="117">
        <f t="shared" si="3964"/>
        <v>0</v>
      </c>
      <c r="BC1712" s="117">
        <f t="shared" si="3964"/>
        <v>0</v>
      </c>
      <c r="BD1712" s="117">
        <f t="shared" si="3964"/>
        <v>1750000</v>
      </c>
      <c r="BE1712" s="118"/>
      <c r="BF1712" s="119"/>
      <c r="BG1712" s="179"/>
      <c r="BH1712" s="140"/>
      <c r="BI1712" s="140"/>
      <c r="BJ1712" s="104"/>
    </row>
    <row r="1713" spans="2:62" s="96" customFormat="1" ht="40.5">
      <c r="B1713" s="122"/>
      <c r="C1713" s="143"/>
      <c r="D1713" s="122"/>
      <c r="E1713" s="122"/>
      <c r="F1713" s="132">
        <v>1</v>
      </c>
      <c r="G1713" s="133" t="s">
        <v>930</v>
      </c>
      <c r="H1713" s="126">
        <v>250000</v>
      </c>
      <c r="I1713" s="126">
        <v>0</v>
      </c>
      <c r="J1713" s="127">
        <f>H1713+I1713</f>
        <v>250000</v>
      </c>
      <c r="K1713" s="126">
        <v>0</v>
      </c>
      <c r="L1713" s="126">
        <v>0</v>
      </c>
      <c r="M1713" s="127">
        <f>K1713+L1713</f>
        <v>0</v>
      </c>
      <c r="N1713" s="127">
        <f>J1713+M1713</f>
        <v>250000</v>
      </c>
      <c r="O1713" s="127">
        <v>0</v>
      </c>
      <c r="P1713" s="127">
        <v>0</v>
      </c>
      <c r="Q1713" s="127">
        <f t="shared" ref="Q1713:Q1717" si="3965">+O1713+P1713</f>
        <v>0</v>
      </c>
      <c r="R1713" s="127">
        <v>0</v>
      </c>
      <c r="S1713" s="127">
        <v>0</v>
      </c>
      <c r="T1713" s="127"/>
      <c r="U1713" s="127"/>
      <c r="V1713" s="127">
        <f>H1713+O1713</f>
        <v>250000</v>
      </c>
      <c r="W1713" s="127">
        <f>I1713+P1713</f>
        <v>0</v>
      </c>
      <c r="X1713" s="127">
        <f>V1713+W1713</f>
        <v>250000</v>
      </c>
      <c r="Y1713" s="127">
        <f>K1713+R1713</f>
        <v>0</v>
      </c>
      <c r="Z1713" s="127">
        <f>L1713+S1713</f>
        <v>0</v>
      </c>
      <c r="AA1713" s="127">
        <f>Y1713+Z1713</f>
        <v>0</v>
      </c>
      <c r="AB1713" s="127">
        <f>X1713+AA1713</f>
        <v>250000</v>
      </c>
      <c r="AC1713" s="127">
        <v>0</v>
      </c>
      <c r="AD1713" s="127">
        <v>0</v>
      </c>
      <c r="AE1713" s="127">
        <f t="shared" ref="AE1713:AE1717" si="3966">+AC1713+AD1713</f>
        <v>0</v>
      </c>
      <c r="AF1713" s="127">
        <v>0</v>
      </c>
      <c r="AG1713" s="127">
        <v>0</v>
      </c>
      <c r="AH1713" s="127">
        <f t="shared" ref="AH1713:AH1717" si="3967">+AF1713+AG1713</f>
        <v>0</v>
      </c>
      <c r="AI1713" s="127">
        <f t="shared" ref="AI1713:AI1717" si="3968">+AE1713+AH1713</f>
        <v>0</v>
      </c>
      <c r="AJ1713" s="127">
        <v>0</v>
      </c>
      <c r="AK1713" s="127">
        <v>0</v>
      </c>
      <c r="AL1713" s="127">
        <f t="shared" ref="AL1713:AL1717" si="3969">+AJ1713+AK1713</f>
        <v>0</v>
      </c>
      <c r="AM1713" s="127">
        <v>0</v>
      </c>
      <c r="AN1713" s="127">
        <v>0</v>
      </c>
      <c r="AO1713" s="127">
        <f t="shared" ref="AO1713:AO1717" si="3970">+AM1713+AN1713</f>
        <v>0</v>
      </c>
      <c r="AP1713" s="127">
        <f t="shared" ref="AP1713:AP1717" si="3971">+AL1713+AO1713</f>
        <v>0</v>
      </c>
      <c r="AQ1713" s="127">
        <v>0</v>
      </c>
      <c r="AR1713" s="127">
        <v>0</v>
      </c>
      <c r="AS1713" s="127">
        <f t="shared" ref="AS1713:AS1717" si="3972">+AQ1713+AR1713</f>
        <v>0</v>
      </c>
      <c r="AT1713" s="127">
        <v>0</v>
      </c>
      <c r="AU1713" s="127">
        <v>0</v>
      </c>
      <c r="AV1713" s="127">
        <f t="shared" ref="AV1713:AV1717" si="3973">+AT1713+AU1713</f>
        <v>0</v>
      </c>
      <c r="AW1713" s="127">
        <f t="shared" ref="AW1713:AW1717" si="3974">+AS1713+AV1713</f>
        <v>0</v>
      </c>
      <c r="AX1713" s="127">
        <f t="shared" ref="AX1713:AX1717" si="3975">V1713-AC1713-AJ1713-AQ1713</f>
        <v>250000</v>
      </c>
      <c r="AY1713" s="127">
        <f t="shared" ref="AY1713:AY1717" si="3976">W1713-AD1713-AK1713-AR1713</f>
        <v>0</v>
      </c>
      <c r="AZ1713" s="127">
        <f t="shared" ref="AZ1713:AZ1717" si="3977">AX1713+AY1713</f>
        <v>250000</v>
      </c>
      <c r="BA1713" s="127">
        <f t="shared" ref="BA1713:BA1717" si="3978">Y1713-AF1713-AM1713-AT1713</f>
        <v>0</v>
      </c>
      <c r="BB1713" s="127">
        <f t="shared" ref="BB1713:BB1717" si="3979">Z1713-AG1713-AN1713-AU1713</f>
        <v>0</v>
      </c>
      <c r="BC1713" s="127">
        <f t="shared" ref="BC1713:BC1717" si="3980">BA1713+BB1713</f>
        <v>0</v>
      </c>
      <c r="BD1713" s="127">
        <f t="shared" ref="BD1713:BD1717" si="3981">AZ1713+BC1713</f>
        <v>250000</v>
      </c>
      <c r="BE1713" s="144" t="s">
        <v>587</v>
      </c>
      <c r="BF1713" s="153" t="s">
        <v>953</v>
      </c>
      <c r="BG1713" s="128"/>
      <c r="BH1713" s="265" t="s">
        <v>128</v>
      </c>
      <c r="BI1713" s="265"/>
      <c r="BJ1713" s="104"/>
    </row>
    <row r="1714" spans="2:62" s="96" customFormat="1" ht="36.75" customHeight="1">
      <c r="B1714" s="122"/>
      <c r="C1714" s="143"/>
      <c r="D1714" s="122"/>
      <c r="E1714" s="122"/>
      <c r="F1714" s="132">
        <v>2</v>
      </c>
      <c r="G1714" s="133" t="s">
        <v>954</v>
      </c>
      <c r="H1714" s="126">
        <v>500000</v>
      </c>
      <c r="I1714" s="126">
        <v>0</v>
      </c>
      <c r="J1714" s="127">
        <f>H1714+I1714</f>
        <v>500000</v>
      </c>
      <c r="K1714" s="126">
        <v>0</v>
      </c>
      <c r="L1714" s="126">
        <v>0</v>
      </c>
      <c r="M1714" s="127">
        <f>K1714+L1714</f>
        <v>0</v>
      </c>
      <c r="N1714" s="127">
        <f>J1714+M1714</f>
        <v>500000</v>
      </c>
      <c r="O1714" s="127">
        <v>0</v>
      </c>
      <c r="P1714" s="127">
        <v>0</v>
      </c>
      <c r="Q1714" s="127">
        <f t="shared" si="3965"/>
        <v>0</v>
      </c>
      <c r="R1714" s="127">
        <v>0</v>
      </c>
      <c r="S1714" s="127">
        <v>0</v>
      </c>
      <c r="T1714" s="127"/>
      <c r="U1714" s="127"/>
      <c r="V1714" s="127">
        <f>H1714+O1714</f>
        <v>500000</v>
      </c>
      <c r="W1714" s="127">
        <f>I1714+P1714</f>
        <v>0</v>
      </c>
      <c r="X1714" s="127">
        <f>V1714+W1714</f>
        <v>500000</v>
      </c>
      <c r="Y1714" s="127">
        <f>K1714+R1714</f>
        <v>0</v>
      </c>
      <c r="Z1714" s="127">
        <f>L1714+S1714</f>
        <v>0</v>
      </c>
      <c r="AA1714" s="127">
        <f>Y1714+Z1714</f>
        <v>0</v>
      </c>
      <c r="AB1714" s="127">
        <f>X1714+AA1714</f>
        <v>500000</v>
      </c>
      <c r="AC1714" s="127">
        <v>0</v>
      </c>
      <c r="AD1714" s="127">
        <v>0</v>
      </c>
      <c r="AE1714" s="127">
        <f t="shared" si="3966"/>
        <v>0</v>
      </c>
      <c r="AF1714" s="127">
        <v>0</v>
      </c>
      <c r="AG1714" s="127">
        <v>0</v>
      </c>
      <c r="AH1714" s="127">
        <f t="shared" si="3967"/>
        <v>0</v>
      </c>
      <c r="AI1714" s="127">
        <f t="shared" si="3968"/>
        <v>0</v>
      </c>
      <c r="AJ1714" s="127">
        <v>0</v>
      </c>
      <c r="AK1714" s="127">
        <v>0</v>
      </c>
      <c r="AL1714" s="127">
        <f t="shared" si="3969"/>
        <v>0</v>
      </c>
      <c r="AM1714" s="127">
        <v>0</v>
      </c>
      <c r="AN1714" s="127">
        <v>0</v>
      </c>
      <c r="AO1714" s="127">
        <f t="shared" si="3970"/>
        <v>0</v>
      </c>
      <c r="AP1714" s="127">
        <f t="shared" si="3971"/>
        <v>0</v>
      </c>
      <c r="AQ1714" s="127">
        <v>0</v>
      </c>
      <c r="AR1714" s="127">
        <v>0</v>
      </c>
      <c r="AS1714" s="127">
        <f t="shared" si="3972"/>
        <v>0</v>
      </c>
      <c r="AT1714" s="127">
        <v>0</v>
      </c>
      <c r="AU1714" s="127">
        <v>0</v>
      </c>
      <c r="AV1714" s="127">
        <f t="shared" si="3973"/>
        <v>0</v>
      </c>
      <c r="AW1714" s="127">
        <f t="shared" si="3974"/>
        <v>0</v>
      </c>
      <c r="AX1714" s="127">
        <f t="shared" si="3975"/>
        <v>500000</v>
      </c>
      <c r="AY1714" s="127">
        <f t="shared" si="3976"/>
        <v>0</v>
      </c>
      <c r="AZ1714" s="127">
        <f t="shared" si="3977"/>
        <v>500000</v>
      </c>
      <c r="BA1714" s="127">
        <f t="shared" si="3978"/>
        <v>0</v>
      </c>
      <c r="BB1714" s="127">
        <f t="shared" si="3979"/>
        <v>0</v>
      </c>
      <c r="BC1714" s="127">
        <f t="shared" si="3980"/>
        <v>0</v>
      </c>
      <c r="BD1714" s="127">
        <f t="shared" si="3981"/>
        <v>500000</v>
      </c>
      <c r="BE1714" s="144" t="s">
        <v>587</v>
      </c>
      <c r="BF1714" s="153" t="s">
        <v>953</v>
      </c>
      <c r="BG1714" s="128"/>
      <c r="BH1714" s="265" t="s">
        <v>128</v>
      </c>
      <c r="BI1714" s="265"/>
      <c r="BJ1714" s="104"/>
    </row>
    <row r="1715" spans="2:62" s="96" customFormat="1" ht="40.5" hidden="1">
      <c r="B1715" s="122"/>
      <c r="C1715" s="143"/>
      <c r="D1715" s="122"/>
      <c r="E1715" s="122"/>
      <c r="F1715" s="132">
        <v>3</v>
      </c>
      <c r="G1715" s="133" t="s">
        <v>955</v>
      </c>
      <c r="H1715" s="126">
        <v>0</v>
      </c>
      <c r="I1715" s="126">
        <v>0</v>
      </c>
      <c r="J1715" s="127">
        <f>H1715+I1715</f>
        <v>0</v>
      </c>
      <c r="K1715" s="126">
        <v>0</v>
      </c>
      <c r="L1715" s="126">
        <v>0</v>
      </c>
      <c r="M1715" s="127">
        <f>K1715+L1715</f>
        <v>0</v>
      </c>
      <c r="N1715" s="127">
        <f>J1715+M1715</f>
        <v>0</v>
      </c>
      <c r="O1715" s="127">
        <v>0</v>
      </c>
      <c r="P1715" s="127">
        <v>0</v>
      </c>
      <c r="Q1715" s="127">
        <f t="shared" si="3965"/>
        <v>0</v>
      </c>
      <c r="R1715" s="127">
        <v>0</v>
      </c>
      <c r="S1715" s="127">
        <v>0</v>
      </c>
      <c r="T1715" s="127"/>
      <c r="U1715" s="127"/>
      <c r="V1715" s="127">
        <f>H1715+O1715</f>
        <v>0</v>
      </c>
      <c r="W1715" s="127">
        <f>I1715+P1715</f>
        <v>0</v>
      </c>
      <c r="X1715" s="127">
        <f>V1715+W1715</f>
        <v>0</v>
      </c>
      <c r="Y1715" s="127">
        <f>K1715+R1715</f>
        <v>0</v>
      </c>
      <c r="Z1715" s="127">
        <f>L1715+S1715</f>
        <v>0</v>
      </c>
      <c r="AA1715" s="127">
        <f>Y1715+Z1715</f>
        <v>0</v>
      </c>
      <c r="AB1715" s="127">
        <f>X1715+AA1715</f>
        <v>0</v>
      </c>
      <c r="AC1715" s="127">
        <v>0</v>
      </c>
      <c r="AD1715" s="127">
        <v>0</v>
      </c>
      <c r="AE1715" s="127">
        <f t="shared" si="3966"/>
        <v>0</v>
      </c>
      <c r="AF1715" s="127">
        <v>0</v>
      </c>
      <c r="AG1715" s="127">
        <v>0</v>
      </c>
      <c r="AH1715" s="127">
        <f t="shared" si="3967"/>
        <v>0</v>
      </c>
      <c r="AI1715" s="127">
        <f t="shared" si="3968"/>
        <v>0</v>
      </c>
      <c r="AJ1715" s="127">
        <v>0</v>
      </c>
      <c r="AK1715" s="127">
        <v>0</v>
      </c>
      <c r="AL1715" s="127">
        <f t="shared" si="3969"/>
        <v>0</v>
      </c>
      <c r="AM1715" s="127">
        <v>0</v>
      </c>
      <c r="AN1715" s="127">
        <v>0</v>
      </c>
      <c r="AO1715" s="127">
        <f t="shared" si="3970"/>
        <v>0</v>
      </c>
      <c r="AP1715" s="127">
        <f t="shared" si="3971"/>
        <v>0</v>
      </c>
      <c r="AQ1715" s="127">
        <v>0</v>
      </c>
      <c r="AR1715" s="127">
        <v>0</v>
      </c>
      <c r="AS1715" s="127">
        <f t="shared" si="3972"/>
        <v>0</v>
      </c>
      <c r="AT1715" s="127">
        <v>0</v>
      </c>
      <c r="AU1715" s="127">
        <v>0</v>
      </c>
      <c r="AV1715" s="127">
        <f t="shared" si="3973"/>
        <v>0</v>
      </c>
      <c r="AW1715" s="127">
        <f t="shared" si="3974"/>
        <v>0</v>
      </c>
      <c r="AX1715" s="127">
        <f t="shared" si="3975"/>
        <v>0</v>
      </c>
      <c r="AY1715" s="127">
        <f t="shared" si="3976"/>
        <v>0</v>
      </c>
      <c r="AZ1715" s="127">
        <f t="shared" si="3977"/>
        <v>0</v>
      </c>
      <c r="BA1715" s="127">
        <f t="shared" si="3978"/>
        <v>0</v>
      </c>
      <c r="BB1715" s="127">
        <f t="shared" si="3979"/>
        <v>0</v>
      </c>
      <c r="BC1715" s="127">
        <f t="shared" si="3980"/>
        <v>0</v>
      </c>
      <c r="BD1715" s="127">
        <f t="shared" si="3981"/>
        <v>0</v>
      </c>
      <c r="BE1715" s="144" t="s">
        <v>587</v>
      </c>
      <c r="BF1715" s="153"/>
      <c r="BG1715" s="128"/>
      <c r="BH1715" s="265" t="s">
        <v>128</v>
      </c>
      <c r="BI1715" s="265"/>
      <c r="BJ1715" s="104"/>
    </row>
    <row r="1716" spans="2:62" s="96" customFormat="1" ht="40.5" hidden="1">
      <c r="B1716" s="122"/>
      <c r="C1716" s="143"/>
      <c r="D1716" s="122"/>
      <c r="E1716" s="122"/>
      <c r="F1716" s="132">
        <v>4</v>
      </c>
      <c r="G1716" s="133" t="s">
        <v>956</v>
      </c>
      <c r="H1716" s="126">
        <v>0</v>
      </c>
      <c r="I1716" s="126">
        <v>0</v>
      </c>
      <c r="J1716" s="127">
        <f>H1716+I1716</f>
        <v>0</v>
      </c>
      <c r="K1716" s="126">
        <v>0</v>
      </c>
      <c r="L1716" s="126">
        <v>0</v>
      </c>
      <c r="M1716" s="127">
        <f>K1716+L1716</f>
        <v>0</v>
      </c>
      <c r="N1716" s="127">
        <f>J1716+M1716</f>
        <v>0</v>
      </c>
      <c r="O1716" s="127">
        <v>0</v>
      </c>
      <c r="P1716" s="127">
        <v>0</v>
      </c>
      <c r="Q1716" s="127">
        <f t="shared" si="3965"/>
        <v>0</v>
      </c>
      <c r="R1716" s="127">
        <v>0</v>
      </c>
      <c r="S1716" s="127">
        <v>0</v>
      </c>
      <c r="T1716" s="127"/>
      <c r="U1716" s="127"/>
      <c r="V1716" s="127">
        <f>H1716+O1716</f>
        <v>0</v>
      </c>
      <c r="W1716" s="127">
        <f>I1716+P1716</f>
        <v>0</v>
      </c>
      <c r="X1716" s="127">
        <f>V1716+W1716</f>
        <v>0</v>
      </c>
      <c r="Y1716" s="127">
        <f>K1716+R1716</f>
        <v>0</v>
      </c>
      <c r="Z1716" s="127">
        <f>L1716+S1716</f>
        <v>0</v>
      </c>
      <c r="AA1716" s="127">
        <f>Y1716+Z1716</f>
        <v>0</v>
      </c>
      <c r="AB1716" s="127">
        <f>X1716+AA1716</f>
        <v>0</v>
      </c>
      <c r="AC1716" s="127">
        <v>0</v>
      </c>
      <c r="AD1716" s="127">
        <v>0</v>
      </c>
      <c r="AE1716" s="127">
        <f t="shared" si="3966"/>
        <v>0</v>
      </c>
      <c r="AF1716" s="127">
        <v>0</v>
      </c>
      <c r="AG1716" s="127">
        <v>0</v>
      </c>
      <c r="AH1716" s="127">
        <f t="shared" si="3967"/>
        <v>0</v>
      </c>
      <c r="AI1716" s="127">
        <f t="shared" si="3968"/>
        <v>0</v>
      </c>
      <c r="AJ1716" s="127">
        <v>0</v>
      </c>
      <c r="AK1716" s="127">
        <v>0</v>
      </c>
      <c r="AL1716" s="127">
        <f t="shared" si="3969"/>
        <v>0</v>
      </c>
      <c r="AM1716" s="127">
        <v>0</v>
      </c>
      <c r="AN1716" s="127">
        <v>0</v>
      </c>
      <c r="AO1716" s="127">
        <f t="shared" si="3970"/>
        <v>0</v>
      </c>
      <c r="AP1716" s="127">
        <f t="shared" si="3971"/>
        <v>0</v>
      </c>
      <c r="AQ1716" s="127">
        <v>0</v>
      </c>
      <c r="AR1716" s="127">
        <v>0</v>
      </c>
      <c r="AS1716" s="127">
        <f t="shared" si="3972"/>
        <v>0</v>
      </c>
      <c r="AT1716" s="127">
        <v>0</v>
      </c>
      <c r="AU1716" s="127">
        <v>0</v>
      </c>
      <c r="AV1716" s="127">
        <f t="shared" si="3973"/>
        <v>0</v>
      </c>
      <c r="AW1716" s="127">
        <f t="shared" si="3974"/>
        <v>0</v>
      </c>
      <c r="AX1716" s="127">
        <f t="shared" si="3975"/>
        <v>0</v>
      </c>
      <c r="AY1716" s="127">
        <f t="shared" si="3976"/>
        <v>0</v>
      </c>
      <c r="AZ1716" s="127">
        <f t="shared" si="3977"/>
        <v>0</v>
      </c>
      <c r="BA1716" s="127">
        <f t="shared" si="3978"/>
        <v>0</v>
      </c>
      <c r="BB1716" s="127">
        <f t="shared" si="3979"/>
        <v>0</v>
      </c>
      <c r="BC1716" s="127">
        <f t="shared" si="3980"/>
        <v>0</v>
      </c>
      <c r="BD1716" s="127">
        <f t="shared" si="3981"/>
        <v>0</v>
      </c>
      <c r="BE1716" s="144" t="s">
        <v>587</v>
      </c>
      <c r="BF1716" s="153"/>
      <c r="BG1716" s="128"/>
      <c r="BH1716" s="265" t="s">
        <v>128</v>
      </c>
      <c r="BI1716" s="265"/>
      <c r="BJ1716" s="104"/>
    </row>
    <row r="1717" spans="2:62" s="96" customFormat="1" ht="36.75" customHeight="1">
      <c r="B1717" s="122"/>
      <c r="C1717" s="143"/>
      <c r="D1717" s="122"/>
      <c r="E1717" s="122"/>
      <c r="F1717" s="132">
        <v>5</v>
      </c>
      <c r="G1717" s="133" t="s">
        <v>957</v>
      </c>
      <c r="H1717" s="126">
        <v>1000000</v>
      </c>
      <c r="I1717" s="126">
        <v>0</v>
      </c>
      <c r="J1717" s="127">
        <f>H1717+I1717</f>
        <v>1000000</v>
      </c>
      <c r="K1717" s="126">
        <v>0</v>
      </c>
      <c r="L1717" s="126">
        <v>0</v>
      </c>
      <c r="M1717" s="127">
        <f>K1717+L1717</f>
        <v>0</v>
      </c>
      <c r="N1717" s="127">
        <f>J1717+M1717</f>
        <v>1000000</v>
      </c>
      <c r="O1717" s="127">
        <v>0</v>
      </c>
      <c r="P1717" s="127">
        <v>0</v>
      </c>
      <c r="Q1717" s="127">
        <f t="shared" si="3965"/>
        <v>0</v>
      </c>
      <c r="R1717" s="127">
        <v>0</v>
      </c>
      <c r="S1717" s="127">
        <v>0</v>
      </c>
      <c r="T1717" s="127"/>
      <c r="U1717" s="127"/>
      <c r="V1717" s="127">
        <f>H1717+O1717</f>
        <v>1000000</v>
      </c>
      <c r="W1717" s="127">
        <f>I1717+P1717</f>
        <v>0</v>
      </c>
      <c r="X1717" s="127">
        <f>V1717+W1717</f>
        <v>1000000</v>
      </c>
      <c r="Y1717" s="127">
        <f>K1717+R1717</f>
        <v>0</v>
      </c>
      <c r="Z1717" s="127">
        <f>L1717+S1717</f>
        <v>0</v>
      </c>
      <c r="AA1717" s="127">
        <f>Y1717+Z1717</f>
        <v>0</v>
      </c>
      <c r="AB1717" s="127">
        <f>X1717+AA1717</f>
        <v>1000000</v>
      </c>
      <c r="AC1717" s="127">
        <v>0</v>
      </c>
      <c r="AD1717" s="127">
        <v>0</v>
      </c>
      <c r="AE1717" s="127">
        <f t="shared" si="3966"/>
        <v>0</v>
      </c>
      <c r="AF1717" s="127">
        <v>0</v>
      </c>
      <c r="AG1717" s="127">
        <v>0</v>
      </c>
      <c r="AH1717" s="127">
        <f t="shared" si="3967"/>
        <v>0</v>
      </c>
      <c r="AI1717" s="127">
        <f t="shared" si="3968"/>
        <v>0</v>
      </c>
      <c r="AJ1717" s="127">
        <v>0</v>
      </c>
      <c r="AK1717" s="127">
        <v>0</v>
      </c>
      <c r="AL1717" s="127">
        <f t="shared" si="3969"/>
        <v>0</v>
      </c>
      <c r="AM1717" s="127">
        <v>0</v>
      </c>
      <c r="AN1717" s="127">
        <v>0</v>
      </c>
      <c r="AO1717" s="127">
        <f t="shared" si="3970"/>
        <v>0</v>
      </c>
      <c r="AP1717" s="127">
        <f t="shared" si="3971"/>
        <v>0</v>
      </c>
      <c r="AQ1717" s="127">
        <v>0</v>
      </c>
      <c r="AR1717" s="127">
        <v>0</v>
      </c>
      <c r="AS1717" s="127">
        <f t="shared" si="3972"/>
        <v>0</v>
      </c>
      <c r="AT1717" s="127">
        <v>0</v>
      </c>
      <c r="AU1717" s="127">
        <v>0</v>
      </c>
      <c r="AV1717" s="127">
        <f t="shared" si="3973"/>
        <v>0</v>
      </c>
      <c r="AW1717" s="127">
        <f t="shared" si="3974"/>
        <v>0</v>
      </c>
      <c r="AX1717" s="127">
        <f t="shared" si="3975"/>
        <v>1000000</v>
      </c>
      <c r="AY1717" s="127">
        <f t="shared" si="3976"/>
        <v>0</v>
      </c>
      <c r="AZ1717" s="127">
        <f t="shared" si="3977"/>
        <v>1000000</v>
      </c>
      <c r="BA1717" s="127">
        <f t="shared" si="3978"/>
        <v>0</v>
      </c>
      <c r="BB1717" s="127">
        <f t="shared" si="3979"/>
        <v>0</v>
      </c>
      <c r="BC1717" s="127">
        <f t="shared" si="3980"/>
        <v>0</v>
      </c>
      <c r="BD1717" s="127">
        <f t="shared" si="3981"/>
        <v>1000000</v>
      </c>
      <c r="BE1717" s="144" t="s">
        <v>587</v>
      </c>
      <c r="BF1717" s="153">
        <v>1</v>
      </c>
      <c r="BG1717" s="128"/>
      <c r="BH1717" s="265" t="s">
        <v>128</v>
      </c>
      <c r="BI1717" s="265"/>
      <c r="BJ1717" s="104"/>
    </row>
    <row r="1718" spans="2:62" s="113" customFormat="1" ht="36.75" hidden="1" customHeight="1">
      <c r="B1718" s="106">
        <v>2014</v>
      </c>
      <c r="C1718" s="146">
        <v>8317</v>
      </c>
      <c r="D1718" s="106">
        <v>11</v>
      </c>
      <c r="E1718" s="106"/>
      <c r="F1718" s="106"/>
      <c r="G1718" s="108" t="s">
        <v>154</v>
      </c>
      <c r="H1718" s="109">
        <f>H1719+H1721+H1723</f>
        <v>0</v>
      </c>
      <c r="I1718" s="109">
        <f t="shared" ref="I1718:N1718" si="3982">I1719+I1721+I1723</f>
        <v>0</v>
      </c>
      <c r="J1718" s="109">
        <f t="shared" si="3982"/>
        <v>0</v>
      </c>
      <c r="K1718" s="109">
        <f t="shared" si="3982"/>
        <v>0</v>
      </c>
      <c r="L1718" s="109">
        <f t="shared" si="3982"/>
        <v>0</v>
      </c>
      <c r="M1718" s="109">
        <f t="shared" si="3982"/>
        <v>0</v>
      </c>
      <c r="N1718" s="109">
        <f t="shared" si="3982"/>
        <v>0</v>
      </c>
      <c r="O1718" s="109"/>
      <c r="P1718" s="109"/>
      <c r="Q1718" s="109"/>
      <c r="R1718" s="109"/>
      <c r="S1718" s="109"/>
      <c r="T1718" s="109"/>
      <c r="U1718" s="109"/>
      <c r="V1718" s="109"/>
      <c r="W1718" s="109"/>
      <c r="X1718" s="109"/>
      <c r="Y1718" s="109"/>
      <c r="Z1718" s="109"/>
      <c r="AA1718" s="109"/>
      <c r="AB1718" s="109"/>
      <c r="AC1718" s="109"/>
      <c r="AD1718" s="109"/>
      <c r="AE1718" s="109"/>
      <c r="AF1718" s="109"/>
      <c r="AG1718" s="109"/>
      <c r="AH1718" s="109"/>
      <c r="AI1718" s="109"/>
      <c r="AJ1718" s="109"/>
      <c r="AK1718" s="109"/>
      <c r="AL1718" s="109"/>
      <c r="AM1718" s="109"/>
      <c r="AN1718" s="109"/>
      <c r="AO1718" s="109"/>
      <c r="AP1718" s="109"/>
      <c r="AQ1718" s="109"/>
      <c r="AR1718" s="109"/>
      <c r="AS1718" s="109"/>
      <c r="AT1718" s="109"/>
      <c r="AU1718" s="109"/>
      <c r="AV1718" s="109"/>
      <c r="AW1718" s="109"/>
      <c r="AX1718" s="109"/>
      <c r="AY1718" s="109"/>
      <c r="AZ1718" s="109"/>
      <c r="BA1718" s="109"/>
      <c r="BB1718" s="109"/>
      <c r="BC1718" s="109"/>
      <c r="BD1718" s="109"/>
      <c r="BE1718" s="110"/>
      <c r="BF1718" s="111"/>
      <c r="BG1718" s="110"/>
      <c r="BH1718" s="142"/>
      <c r="BI1718" s="142"/>
      <c r="BJ1718" s="104"/>
    </row>
    <row r="1719" spans="2:62" s="161" customFormat="1" ht="36.75" hidden="1" customHeight="1">
      <c r="B1719" s="114">
        <v>2014</v>
      </c>
      <c r="C1719" s="115">
        <v>8317</v>
      </c>
      <c r="D1719" s="114">
        <v>11</v>
      </c>
      <c r="E1719" s="114">
        <v>371</v>
      </c>
      <c r="F1719" s="114"/>
      <c r="G1719" s="156" t="s">
        <v>155</v>
      </c>
      <c r="H1719" s="117">
        <f>H1720</f>
        <v>0</v>
      </c>
      <c r="I1719" s="117">
        <f t="shared" ref="I1719:N1719" si="3983">I1720</f>
        <v>0</v>
      </c>
      <c r="J1719" s="117">
        <f t="shared" si="3983"/>
        <v>0</v>
      </c>
      <c r="K1719" s="117">
        <f t="shared" si="3983"/>
        <v>0</v>
      </c>
      <c r="L1719" s="117">
        <f t="shared" si="3983"/>
        <v>0</v>
      </c>
      <c r="M1719" s="117">
        <f t="shared" si="3983"/>
        <v>0</v>
      </c>
      <c r="N1719" s="117">
        <f t="shared" si="3983"/>
        <v>0</v>
      </c>
      <c r="O1719" s="117"/>
      <c r="P1719" s="117"/>
      <c r="Q1719" s="117"/>
      <c r="R1719" s="117"/>
      <c r="S1719" s="117"/>
      <c r="T1719" s="117"/>
      <c r="U1719" s="117"/>
      <c r="V1719" s="117"/>
      <c r="W1719" s="117"/>
      <c r="X1719" s="117"/>
      <c r="Y1719" s="117"/>
      <c r="Z1719" s="117"/>
      <c r="AA1719" s="117"/>
      <c r="AB1719" s="117"/>
      <c r="AC1719" s="117"/>
      <c r="AD1719" s="117"/>
      <c r="AE1719" s="117"/>
      <c r="AF1719" s="117"/>
      <c r="AG1719" s="117"/>
      <c r="AH1719" s="117"/>
      <c r="AI1719" s="117"/>
      <c r="AJ1719" s="117"/>
      <c r="AK1719" s="117"/>
      <c r="AL1719" s="117"/>
      <c r="AM1719" s="117"/>
      <c r="AN1719" s="117"/>
      <c r="AO1719" s="117"/>
      <c r="AP1719" s="117"/>
      <c r="AQ1719" s="117"/>
      <c r="AR1719" s="117"/>
      <c r="AS1719" s="117"/>
      <c r="AT1719" s="117"/>
      <c r="AU1719" s="117"/>
      <c r="AV1719" s="117"/>
      <c r="AW1719" s="117"/>
      <c r="AX1719" s="117"/>
      <c r="AY1719" s="117"/>
      <c r="AZ1719" s="117"/>
      <c r="BA1719" s="117"/>
      <c r="BB1719" s="117"/>
      <c r="BC1719" s="117"/>
      <c r="BD1719" s="117"/>
      <c r="BE1719" s="157"/>
      <c r="BF1719" s="158"/>
      <c r="BG1719" s="157"/>
      <c r="BH1719" s="159"/>
      <c r="BI1719" s="159"/>
      <c r="BJ1719" s="160"/>
    </row>
    <row r="1720" spans="2:62" s="96" customFormat="1" ht="36.75" hidden="1" customHeight="1">
      <c r="B1720" s="122"/>
      <c r="C1720" s="143"/>
      <c r="D1720" s="122"/>
      <c r="E1720" s="122"/>
      <c r="F1720" s="132">
        <v>1</v>
      </c>
      <c r="G1720" s="133" t="s">
        <v>958</v>
      </c>
      <c r="H1720" s="126">
        <v>0</v>
      </c>
      <c r="I1720" s="126">
        <v>0</v>
      </c>
      <c r="J1720" s="127">
        <f>H1720+I1720</f>
        <v>0</v>
      </c>
      <c r="K1720" s="126">
        <v>0</v>
      </c>
      <c r="L1720" s="126">
        <v>0</v>
      </c>
      <c r="M1720" s="127">
        <f>K1720+L1720</f>
        <v>0</v>
      </c>
      <c r="N1720" s="127">
        <f>J1720+M1720</f>
        <v>0</v>
      </c>
      <c r="O1720" s="127"/>
      <c r="P1720" s="127"/>
      <c r="Q1720" s="127"/>
      <c r="R1720" s="127"/>
      <c r="S1720" s="127"/>
      <c r="T1720" s="127"/>
      <c r="U1720" s="127"/>
      <c r="V1720" s="127"/>
      <c r="W1720" s="127"/>
      <c r="X1720" s="127"/>
      <c r="Y1720" s="127"/>
      <c r="Z1720" s="127"/>
      <c r="AA1720" s="127"/>
      <c r="AB1720" s="127"/>
      <c r="AC1720" s="127"/>
      <c r="AD1720" s="127"/>
      <c r="AE1720" s="127"/>
      <c r="AF1720" s="127"/>
      <c r="AG1720" s="127"/>
      <c r="AH1720" s="127"/>
      <c r="AI1720" s="127"/>
      <c r="AJ1720" s="127"/>
      <c r="AK1720" s="127"/>
      <c r="AL1720" s="127"/>
      <c r="AM1720" s="127"/>
      <c r="AN1720" s="127"/>
      <c r="AO1720" s="127"/>
      <c r="AP1720" s="127"/>
      <c r="AQ1720" s="127"/>
      <c r="AR1720" s="127"/>
      <c r="AS1720" s="127"/>
      <c r="AT1720" s="127"/>
      <c r="AU1720" s="127"/>
      <c r="AV1720" s="127"/>
      <c r="AW1720" s="127"/>
      <c r="AX1720" s="127"/>
      <c r="AY1720" s="127"/>
      <c r="AZ1720" s="127"/>
      <c r="BA1720" s="127"/>
      <c r="BB1720" s="127"/>
      <c r="BC1720" s="127"/>
      <c r="BD1720" s="127"/>
      <c r="BE1720" s="128" t="s">
        <v>157</v>
      </c>
      <c r="BF1720" s="134"/>
      <c r="BG1720" s="128"/>
      <c r="BH1720" s="130" t="s">
        <v>34</v>
      </c>
      <c r="BI1720" s="130"/>
      <c r="BJ1720" s="104"/>
    </row>
    <row r="1721" spans="2:62" s="161" customFormat="1" ht="36.75" hidden="1" customHeight="1">
      <c r="B1721" s="114">
        <v>2014</v>
      </c>
      <c r="C1721" s="115">
        <v>8317</v>
      </c>
      <c r="D1721" s="114">
        <v>11</v>
      </c>
      <c r="E1721" s="114">
        <v>372</v>
      </c>
      <c r="F1721" s="114"/>
      <c r="G1721" s="156" t="s">
        <v>158</v>
      </c>
      <c r="H1721" s="117">
        <f>H1722</f>
        <v>0</v>
      </c>
      <c r="I1721" s="117">
        <f t="shared" ref="I1721:N1721" si="3984">I1722</f>
        <v>0</v>
      </c>
      <c r="J1721" s="117">
        <f t="shared" si="3984"/>
        <v>0</v>
      </c>
      <c r="K1721" s="117">
        <f t="shared" si="3984"/>
        <v>0</v>
      </c>
      <c r="L1721" s="117">
        <f t="shared" si="3984"/>
        <v>0</v>
      </c>
      <c r="M1721" s="117">
        <f t="shared" si="3984"/>
        <v>0</v>
      </c>
      <c r="N1721" s="117">
        <f t="shared" si="3984"/>
        <v>0</v>
      </c>
      <c r="O1721" s="117"/>
      <c r="P1721" s="117"/>
      <c r="Q1721" s="117"/>
      <c r="R1721" s="117"/>
      <c r="S1721" s="117"/>
      <c r="T1721" s="117"/>
      <c r="U1721" s="117"/>
      <c r="V1721" s="117"/>
      <c r="W1721" s="117"/>
      <c r="X1721" s="117"/>
      <c r="Y1721" s="117"/>
      <c r="Z1721" s="117"/>
      <c r="AA1721" s="117"/>
      <c r="AB1721" s="117"/>
      <c r="AC1721" s="117"/>
      <c r="AD1721" s="117"/>
      <c r="AE1721" s="117"/>
      <c r="AF1721" s="117"/>
      <c r="AG1721" s="117"/>
      <c r="AH1721" s="117"/>
      <c r="AI1721" s="117"/>
      <c r="AJ1721" s="117"/>
      <c r="AK1721" s="117"/>
      <c r="AL1721" s="117"/>
      <c r="AM1721" s="117"/>
      <c r="AN1721" s="117"/>
      <c r="AO1721" s="117"/>
      <c r="AP1721" s="117"/>
      <c r="AQ1721" s="117"/>
      <c r="AR1721" s="117"/>
      <c r="AS1721" s="117"/>
      <c r="AT1721" s="117"/>
      <c r="AU1721" s="117"/>
      <c r="AV1721" s="117"/>
      <c r="AW1721" s="117"/>
      <c r="AX1721" s="117"/>
      <c r="AY1721" s="117"/>
      <c r="AZ1721" s="117"/>
      <c r="BA1721" s="117"/>
      <c r="BB1721" s="117"/>
      <c r="BC1721" s="117"/>
      <c r="BD1721" s="117"/>
      <c r="BE1721" s="157"/>
      <c r="BF1721" s="158"/>
      <c r="BG1721" s="157"/>
      <c r="BH1721" s="159"/>
      <c r="BI1721" s="159"/>
      <c r="BJ1721" s="160"/>
    </row>
    <row r="1722" spans="2:62" s="96" customFormat="1" ht="36.75" hidden="1" customHeight="1">
      <c r="B1722" s="122"/>
      <c r="C1722" s="143"/>
      <c r="D1722" s="122"/>
      <c r="E1722" s="122"/>
      <c r="F1722" s="132">
        <v>1</v>
      </c>
      <c r="G1722" s="133" t="s">
        <v>959</v>
      </c>
      <c r="H1722" s="126">
        <v>0</v>
      </c>
      <c r="I1722" s="126">
        <v>0</v>
      </c>
      <c r="J1722" s="127">
        <f>H1722+I1722</f>
        <v>0</v>
      </c>
      <c r="K1722" s="126">
        <v>0</v>
      </c>
      <c r="L1722" s="126">
        <v>0</v>
      </c>
      <c r="M1722" s="127">
        <f>K1722+L1722</f>
        <v>0</v>
      </c>
      <c r="N1722" s="127">
        <f>J1722+M1722</f>
        <v>0</v>
      </c>
      <c r="O1722" s="127"/>
      <c r="P1722" s="127"/>
      <c r="Q1722" s="127"/>
      <c r="R1722" s="127"/>
      <c r="S1722" s="127"/>
      <c r="T1722" s="127"/>
      <c r="U1722" s="127"/>
      <c r="V1722" s="127"/>
      <c r="W1722" s="127"/>
      <c r="X1722" s="127"/>
      <c r="Y1722" s="127"/>
      <c r="Z1722" s="127"/>
      <c r="AA1722" s="127"/>
      <c r="AB1722" s="127"/>
      <c r="AC1722" s="127"/>
      <c r="AD1722" s="127"/>
      <c r="AE1722" s="127"/>
      <c r="AF1722" s="127"/>
      <c r="AG1722" s="127"/>
      <c r="AH1722" s="127"/>
      <c r="AI1722" s="127"/>
      <c r="AJ1722" s="127"/>
      <c r="AK1722" s="127"/>
      <c r="AL1722" s="127"/>
      <c r="AM1722" s="127"/>
      <c r="AN1722" s="127"/>
      <c r="AO1722" s="127"/>
      <c r="AP1722" s="127"/>
      <c r="AQ1722" s="127"/>
      <c r="AR1722" s="127"/>
      <c r="AS1722" s="127"/>
      <c r="AT1722" s="127"/>
      <c r="AU1722" s="127"/>
      <c r="AV1722" s="127"/>
      <c r="AW1722" s="127"/>
      <c r="AX1722" s="127"/>
      <c r="AY1722" s="127"/>
      <c r="AZ1722" s="127"/>
      <c r="BA1722" s="127"/>
      <c r="BB1722" s="127"/>
      <c r="BC1722" s="127"/>
      <c r="BD1722" s="127"/>
      <c r="BE1722" s="128" t="s">
        <v>157</v>
      </c>
      <c r="BF1722" s="134"/>
      <c r="BG1722" s="128"/>
      <c r="BH1722" s="130" t="s">
        <v>34</v>
      </c>
      <c r="BI1722" s="130"/>
      <c r="BJ1722" s="104"/>
    </row>
    <row r="1723" spans="2:62" s="161" customFormat="1" ht="36.75" hidden="1" customHeight="1">
      <c r="B1723" s="114">
        <v>2014</v>
      </c>
      <c r="C1723" s="115">
        <v>8317</v>
      </c>
      <c r="D1723" s="114">
        <v>11</v>
      </c>
      <c r="E1723" s="114">
        <v>375</v>
      </c>
      <c r="F1723" s="114"/>
      <c r="G1723" s="156" t="s">
        <v>160</v>
      </c>
      <c r="H1723" s="117">
        <f>H1724</f>
        <v>0</v>
      </c>
      <c r="I1723" s="117">
        <f t="shared" ref="I1723:N1723" si="3985">I1724</f>
        <v>0</v>
      </c>
      <c r="J1723" s="117">
        <f t="shared" si="3985"/>
        <v>0</v>
      </c>
      <c r="K1723" s="117">
        <f t="shared" si="3985"/>
        <v>0</v>
      </c>
      <c r="L1723" s="117">
        <f t="shared" si="3985"/>
        <v>0</v>
      </c>
      <c r="M1723" s="117">
        <f t="shared" si="3985"/>
        <v>0</v>
      </c>
      <c r="N1723" s="117">
        <f t="shared" si="3985"/>
        <v>0</v>
      </c>
      <c r="O1723" s="117"/>
      <c r="P1723" s="117"/>
      <c r="Q1723" s="117"/>
      <c r="R1723" s="117"/>
      <c r="S1723" s="117"/>
      <c r="T1723" s="117"/>
      <c r="U1723" s="117"/>
      <c r="V1723" s="117"/>
      <c r="W1723" s="117"/>
      <c r="X1723" s="117"/>
      <c r="Y1723" s="117"/>
      <c r="Z1723" s="117"/>
      <c r="AA1723" s="117"/>
      <c r="AB1723" s="117"/>
      <c r="AC1723" s="117"/>
      <c r="AD1723" s="117"/>
      <c r="AE1723" s="117"/>
      <c r="AF1723" s="117"/>
      <c r="AG1723" s="117"/>
      <c r="AH1723" s="117"/>
      <c r="AI1723" s="117"/>
      <c r="AJ1723" s="117"/>
      <c r="AK1723" s="117"/>
      <c r="AL1723" s="117"/>
      <c r="AM1723" s="117"/>
      <c r="AN1723" s="117"/>
      <c r="AO1723" s="117"/>
      <c r="AP1723" s="117"/>
      <c r="AQ1723" s="117"/>
      <c r="AR1723" s="117"/>
      <c r="AS1723" s="117"/>
      <c r="AT1723" s="117"/>
      <c r="AU1723" s="117"/>
      <c r="AV1723" s="117"/>
      <c r="AW1723" s="117"/>
      <c r="AX1723" s="117"/>
      <c r="AY1723" s="117"/>
      <c r="AZ1723" s="117"/>
      <c r="BA1723" s="117"/>
      <c r="BB1723" s="117"/>
      <c r="BC1723" s="117"/>
      <c r="BD1723" s="117"/>
      <c r="BE1723" s="157"/>
      <c r="BF1723" s="158"/>
      <c r="BG1723" s="157"/>
      <c r="BH1723" s="159"/>
      <c r="BI1723" s="159"/>
      <c r="BJ1723" s="160"/>
    </row>
    <row r="1724" spans="2:62" s="96" customFormat="1" ht="36.75" hidden="1" customHeight="1">
      <c r="B1724" s="122"/>
      <c r="C1724" s="143"/>
      <c r="D1724" s="122"/>
      <c r="E1724" s="122"/>
      <c r="F1724" s="132">
        <v>1</v>
      </c>
      <c r="G1724" s="133" t="s">
        <v>960</v>
      </c>
      <c r="H1724" s="126">
        <v>0</v>
      </c>
      <c r="I1724" s="126">
        <v>0</v>
      </c>
      <c r="J1724" s="127">
        <f>H1724+I1724</f>
        <v>0</v>
      </c>
      <c r="K1724" s="126">
        <v>0</v>
      </c>
      <c r="L1724" s="126">
        <v>0</v>
      </c>
      <c r="M1724" s="127">
        <f>K1724+L1724</f>
        <v>0</v>
      </c>
      <c r="N1724" s="127">
        <f>J1724+M1724</f>
        <v>0</v>
      </c>
      <c r="O1724" s="127"/>
      <c r="P1724" s="127"/>
      <c r="Q1724" s="127"/>
      <c r="R1724" s="127"/>
      <c r="S1724" s="127"/>
      <c r="T1724" s="127"/>
      <c r="U1724" s="127"/>
      <c r="V1724" s="127"/>
      <c r="W1724" s="127"/>
      <c r="X1724" s="127"/>
      <c r="Y1724" s="127"/>
      <c r="Z1724" s="127"/>
      <c r="AA1724" s="127"/>
      <c r="AB1724" s="127"/>
      <c r="AC1724" s="127"/>
      <c r="AD1724" s="127"/>
      <c r="AE1724" s="127"/>
      <c r="AF1724" s="127"/>
      <c r="AG1724" s="127"/>
      <c r="AH1724" s="127"/>
      <c r="AI1724" s="127"/>
      <c r="AJ1724" s="127"/>
      <c r="AK1724" s="127"/>
      <c r="AL1724" s="127"/>
      <c r="AM1724" s="127"/>
      <c r="AN1724" s="127"/>
      <c r="AO1724" s="127"/>
      <c r="AP1724" s="127"/>
      <c r="AQ1724" s="127"/>
      <c r="AR1724" s="127"/>
      <c r="AS1724" s="127"/>
      <c r="AT1724" s="127"/>
      <c r="AU1724" s="127"/>
      <c r="AV1724" s="127"/>
      <c r="AW1724" s="127"/>
      <c r="AX1724" s="127"/>
      <c r="AY1724" s="127"/>
      <c r="AZ1724" s="127"/>
      <c r="BA1724" s="127"/>
      <c r="BB1724" s="127"/>
      <c r="BC1724" s="127"/>
      <c r="BD1724" s="127"/>
      <c r="BE1724" s="128" t="s">
        <v>157</v>
      </c>
      <c r="BF1724" s="134"/>
      <c r="BG1724" s="128"/>
      <c r="BH1724" s="130" t="s">
        <v>34</v>
      </c>
      <c r="BI1724" s="130"/>
      <c r="BJ1724" s="104"/>
    </row>
    <row r="1725" spans="2:62" s="105" customFormat="1">
      <c r="B1725" s="97">
        <v>2014</v>
      </c>
      <c r="C1725" s="98">
        <v>8317</v>
      </c>
      <c r="D1725" s="97">
        <v>11</v>
      </c>
      <c r="E1725" s="97"/>
      <c r="F1725" s="97"/>
      <c r="G1725" s="99" t="s">
        <v>46</v>
      </c>
      <c r="H1725" s="100">
        <f t="shared" ref="H1725:N1725" si="3986">H1726+H1759+H1772+H1775+H1778</f>
        <v>1855700</v>
      </c>
      <c r="I1725" s="100">
        <f t="shared" si="3986"/>
        <v>0</v>
      </c>
      <c r="J1725" s="100">
        <f t="shared" si="3986"/>
        <v>1855700</v>
      </c>
      <c r="K1725" s="100">
        <f t="shared" si="3986"/>
        <v>0</v>
      </c>
      <c r="L1725" s="100">
        <f t="shared" si="3986"/>
        <v>0</v>
      </c>
      <c r="M1725" s="100">
        <f t="shared" si="3986"/>
        <v>0</v>
      </c>
      <c r="N1725" s="100">
        <f t="shared" si="3986"/>
        <v>1855700</v>
      </c>
      <c r="O1725" s="100">
        <f t="shared" ref="O1725:BD1725" si="3987">O1726+O1759+O1772+O1775+O1778</f>
        <v>0</v>
      </c>
      <c r="P1725" s="100">
        <f t="shared" si="3987"/>
        <v>0</v>
      </c>
      <c r="Q1725" s="100">
        <f t="shared" si="3987"/>
        <v>0</v>
      </c>
      <c r="R1725" s="100">
        <f t="shared" si="3987"/>
        <v>0</v>
      </c>
      <c r="S1725" s="100">
        <f t="shared" si="3987"/>
        <v>0</v>
      </c>
      <c r="T1725" s="100">
        <f t="shared" si="3987"/>
        <v>0</v>
      </c>
      <c r="U1725" s="100">
        <f t="shared" si="3987"/>
        <v>0</v>
      </c>
      <c r="V1725" s="100">
        <f t="shared" si="3987"/>
        <v>1855700</v>
      </c>
      <c r="W1725" s="100">
        <f t="shared" si="3987"/>
        <v>0</v>
      </c>
      <c r="X1725" s="100">
        <f t="shared" si="3987"/>
        <v>1855700</v>
      </c>
      <c r="Y1725" s="100">
        <f t="shared" si="3987"/>
        <v>0</v>
      </c>
      <c r="Z1725" s="100">
        <f t="shared" si="3987"/>
        <v>0</v>
      </c>
      <c r="AA1725" s="100">
        <f t="shared" si="3987"/>
        <v>0</v>
      </c>
      <c r="AB1725" s="100">
        <f t="shared" si="3987"/>
        <v>1855700</v>
      </c>
      <c r="AC1725" s="100">
        <f t="shared" si="3987"/>
        <v>0</v>
      </c>
      <c r="AD1725" s="100">
        <f t="shared" si="3987"/>
        <v>0</v>
      </c>
      <c r="AE1725" s="100">
        <f t="shared" si="3987"/>
        <v>0</v>
      </c>
      <c r="AF1725" s="100">
        <f t="shared" si="3987"/>
        <v>0</v>
      </c>
      <c r="AG1725" s="100">
        <f t="shared" si="3987"/>
        <v>0</v>
      </c>
      <c r="AH1725" s="100">
        <f t="shared" si="3987"/>
        <v>0</v>
      </c>
      <c r="AI1725" s="100">
        <f t="shared" si="3987"/>
        <v>0</v>
      </c>
      <c r="AJ1725" s="100">
        <f t="shared" si="3987"/>
        <v>0</v>
      </c>
      <c r="AK1725" s="100">
        <f t="shared" si="3987"/>
        <v>0</v>
      </c>
      <c r="AL1725" s="100">
        <f t="shared" si="3987"/>
        <v>0</v>
      </c>
      <c r="AM1725" s="100">
        <f t="shared" si="3987"/>
        <v>0</v>
      </c>
      <c r="AN1725" s="100">
        <f t="shared" si="3987"/>
        <v>0</v>
      </c>
      <c r="AO1725" s="100">
        <f t="shared" si="3987"/>
        <v>0</v>
      </c>
      <c r="AP1725" s="100">
        <f t="shared" si="3987"/>
        <v>0</v>
      </c>
      <c r="AQ1725" s="100">
        <f t="shared" si="3987"/>
        <v>0</v>
      </c>
      <c r="AR1725" s="100">
        <f t="shared" si="3987"/>
        <v>0</v>
      </c>
      <c r="AS1725" s="100">
        <f t="shared" si="3987"/>
        <v>0</v>
      </c>
      <c r="AT1725" s="100">
        <f t="shared" si="3987"/>
        <v>0</v>
      </c>
      <c r="AU1725" s="100">
        <f t="shared" si="3987"/>
        <v>0</v>
      </c>
      <c r="AV1725" s="100">
        <f t="shared" si="3987"/>
        <v>0</v>
      </c>
      <c r="AW1725" s="100">
        <f t="shared" si="3987"/>
        <v>0</v>
      </c>
      <c r="AX1725" s="100">
        <f t="shared" si="3987"/>
        <v>1855700</v>
      </c>
      <c r="AY1725" s="100">
        <f t="shared" si="3987"/>
        <v>0</v>
      </c>
      <c r="AZ1725" s="100">
        <f t="shared" si="3987"/>
        <v>1855700</v>
      </c>
      <c r="BA1725" s="100">
        <f t="shared" si="3987"/>
        <v>0</v>
      </c>
      <c r="BB1725" s="100">
        <f t="shared" si="3987"/>
        <v>0</v>
      </c>
      <c r="BC1725" s="100">
        <f t="shared" si="3987"/>
        <v>0</v>
      </c>
      <c r="BD1725" s="100">
        <f t="shared" si="3987"/>
        <v>1855700</v>
      </c>
      <c r="BE1725" s="101"/>
      <c r="BF1725" s="102"/>
      <c r="BG1725" s="101"/>
      <c r="BH1725" s="141"/>
      <c r="BI1725" s="141"/>
      <c r="BJ1725" s="104"/>
    </row>
    <row r="1726" spans="2:62" s="113" customFormat="1">
      <c r="B1726" s="106">
        <v>2014</v>
      </c>
      <c r="C1726" s="146">
        <v>8317</v>
      </c>
      <c r="D1726" s="106">
        <v>11</v>
      </c>
      <c r="E1726" s="106"/>
      <c r="F1726" s="106"/>
      <c r="G1726" s="108" t="s">
        <v>47</v>
      </c>
      <c r="H1726" s="109">
        <f>H1727+H1731+H1755</f>
        <v>1456500</v>
      </c>
      <c r="I1726" s="109">
        <f t="shared" ref="I1726:O1726" si="3988">I1727+I1731+I1755</f>
        <v>0</v>
      </c>
      <c r="J1726" s="109">
        <f t="shared" si="3988"/>
        <v>1456500</v>
      </c>
      <c r="K1726" s="109">
        <f t="shared" si="3988"/>
        <v>0</v>
      </c>
      <c r="L1726" s="109">
        <f t="shared" si="3988"/>
        <v>0</v>
      </c>
      <c r="M1726" s="109">
        <f t="shared" si="3988"/>
        <v>0</v>
      </c>
      <c r="N1726" s="109">
        <f t="shared" si="3988"/>
        <v>1456500</v>
      </c>
      <c r="O1726" s="109">
        <f t="shared" si="3988"/>
        <v>0</v>
      </c>
      <c r="P1726" s="109">
        <f t="shared" ref="P1726:BD1726" si="3989">P1727+P1731+P1755</f>
        <v>0</v>
      </c>
      <c r="Q1726" s="109">
        <f t="shared" si="3989"/>
        <v>0</v>
      </c>
      <c r="R1726" s="109">
        <f t="shared" si="3989"/>
        <v>0</v>
      </c>
      <c r="S1726" s="109">
        <f t="shared" si="3989"/>
        <v>0</v>
      </c>
      <c r="T1726" s="109">
        <f t="shared" si="3989"/>
        <v>0</v>
      </c>
      <c r="U1726" s="109">
        <f t="shared" si="3989"/>
        <v>0</v>
      </c>
      <c r="V1726" s="109">
        <f t="shared" si="3989"/>
        <v>1456500</v>
      </c>
      <c r="W1726" s="109">
        <f t="shared" si="3989"/>
        <v>0</v>
      </c>
      <c r="X1726" s="109">
        <f t="shared" si="3989"/>
        <v>1456500</v>
      </c>
      <c r="Y1726" s="109">
        <f t="shared" si="3989"/>
        <v>0</v>
      </c>
      <c r="Z1726" s="109">
        <f t="shared" si="3989"/>
        <v>0</v>
      </c>
      <c r="AA1726" s="109">
        <f t="shared" si="3989"/>
        <v>0</v>
      </c>
      <c r="AB1726" s="109">
        <f t="shared" si="3989"/>
        <v>1456500</v>
      </c>
      <c r="AC1726" s="109">
        <f t="shared" si="3989"/>
        <v>0</v>
      </c>
      <c r="AD1726" s="109">
        <f t="shared" si="3989"/>
        <v>0</v>
      </c>
      <c r="AE1726" s="109">
        <f t="shared" si="3989"/>
        <v>0</v>
      </c>
      <c r="AF1726" s="109">
        <f t="shared" si="3989"/>
        <v>0</v>
      </c>
      <c r="AG1726" s="109">
        <f t="shared" si="3989"/>
        <v>0</v>
      </c>
      <c r="AH1726" s="109">
        <f t="shared" si="3989"/>
        <v>0</v>
      </c>
      <c r="AI1726" s="109">
        <f t="shared" si="3989"/>
        <v>0</v>
      </c>
      <c r="AJ1726" s="109">
        <f t="shared" si="3989"/>
        <v>0</v>
      </c>
      <c r="AK1726" s="109">
        <f t="shared" si="3989"/>
        <v>0</v>
      </c>
      <c r="AL1726" s="109">
        <f t="shared" si="3989"/>
        <v>0</v>
      </c>
      <c r="AM1726" s="109">
        <f t="shared" si="3989"/>
        <v>0</v>
      </c>
      <c r="AN1726" s="109">
        <f t="shared" si="3989"/>
        <v>0</v>
      </c>
      <c r="AO1726" s="109">
        <f t="shared" si="3989"/>
        <v>0</v>
      </c>
      <c r="AP1726" s="109">
        <f t="shared" si="3989"/>
        <v>0</v>
      </c>
      <c r="AQ1726" s="109">
        <f t="shared" si="3989"/>
        <v>0</v>
      </c>
      <c r="AR1726" s="109">
        <f t="shared" si="3989"/>
        <v>0</v>
      </c>
      <c r="AS1726" s="109">
        <f t="shared" si="3989"/>
        <v>0</v>
      </c>
      <c r="AT1726" s="109">
        <f t="shared" si="3989"/>
        <v>0</v>
      </c>
      <c r="AU1726" s="109">
        <f t="shared" si="3989"/>
        <v>0</v>
      </c>
      <c r="AV1726" s="109">
        <f t="shared" si="3989"/>
        <v>0</v>
      </c>
      <c r="AW1726" s="109">
        <f t="shared" si="3989"/>
        <v>0</v>
      </c>
      <c r="AX1726" s="109">
        <f t="shared" si="3989"/>
        <v>1456500</v>
      </c>
      <c r="AY1726" s="109">
        <f t="shared" si="3989"/>
        <v>0</v>
      </c>
      <c r="AZ1726" s="109">
        <f t="shared" si="3989"/>
        <v>1456500</v>
      </c>
      <c r="BA1726" s="109">
        <f t="shared" si="3989"/>
        <v>0</v>
      </c>
      <c r="BB1726" s="109">
        <f t="shared" si="3989"/>
        <v>0</v>
      </c>
      <c r="BC1726" s="109">
        <f t="shared" si="3989"/>
        <v>0</v>
      </c>
      <c r="BD1726" s="109">
        <f t="shared" si="3989"/>
        <v>1456500</v>
      </c>
      <c r="BE1726" s="110"/>
      <c r="BF1726" s="111"/>
      <c r="BG1726" s="110"/>
      <c r="BH1726" s="142"/>
      <c r="BI1726" s="142"/>
      <c r="BJ1726" s="104"/>
    </row>
    <row r="1727" spans="2:62" s="121" customFormat="1" ht="36.75" hidden="1" customHeight="1">
      <c r="B1727" s="114">
        <v>2014</v>
      </c>
      <c r="C1727" s="115">
        <v>8317</v>
      </c>
      <c r="D1727" s="114">
        <v>11</v>
      </c>
      <c r="E1727" s="114">
        <v>511</v>
      </c>
      <c r="F1727" s="114"/>
      <c r="G1727" s="116" t="s">
        <v>48</v>
      </c>
      <c r="H1727" s="117">
        <f>SUM(H1728:H1730)</f>
        <v>0</v>
      </c>
      <c r="I1727" s="117">
        <f t="shared" ref="I1727:O1727" si="3990">SUM(I1728:I1730)</f>
        <v>0</v>
      </c>
      <c r="J1727" s="117">
        <f t="shared" si="3990"/>
        <v>0</v>
      </c>
      <c r="K1727" s="117">
        <f t="shared" si="3990"/>
        <v>0</v>
      </c>
      <c r="L1727" s="117">
        <f t="shared" si="3990"/>
        <v>0</v>
      </c>
      <c r="M1727" s="117">
        <f t="shared" si="3990"/>
        <v>0</v>
      </c>
      <c r="N1727" s="117">
        <f t="shared" si="3990"/>
        <v>0</v>
      </c>
      <c r="O1727" s="117">
        <f t="shared" si="3990"/>
        <v>0</v>
      </c>
      <c r="P1727" s="117">
        <f t="shared" ref="P1727:BD1727" si="3991">SUM(P1728:P1730)</f>
        <v>0</v>
      </c>
      <c r="Q1727" s="117">
        <f t="shared" si="3991"/>
        <v>0</v>
      </c>
      <c r="R1727" s="117">
        <f t="shared" si="3991"/>
        <v>0</v>
      </c>
      <c r="S1727" s="117">
        <f t="shared" si="3991"/>
        <v>0</v>
      </c>
      <c r="T1727" s="117">
        <f t="shared" si="3991"/>
        <v>0</v>
      </c>
      <c r="U1727" s="117">
        <f t="shared" si="3991"/>
        <v>0</v>
      </c>
      <c r="V1727" s="117">
        <f t="shared" si="3991"/>
        <v>0</v>
      </c>
      <c r="W1727" s="117">
        <f t="shared" si="3991"/>
        <v>0</v>
      </c>
      <c r="X1727" s="117">
        <f t="shared" si="3991"/>
        <v>0</v>
      </c>
      <c r="Y1727" s="117">
        <f t="shared" si="3991"/>
        <v>0</v>
      </c>
      <c r="Z1727" s="117">
        <f t="shared" si="3991"/>
        <v>0</v>
      </c>
      <c r="AA1727" s="117">
        <f t="shared" si="3991"/>
        <v>0</v>
      </c>
      <c r="AB1727" s="117">
        <f t="shared" si="3991"/>
        <v>0</v>
      </c>
      <c r="AC1727" s="117">
        <f t="shared" si="3991"/>
        <v>0</v>
      </c>
      <c r="AD1727" s="117">
        <f t="shared" si="3991"/>
        <v>0</v>
      </c>
      <c r="AE1727" s="117">
        <f t="shared" si="3991"/>
        <v>0</v>
      </c>
      <c r="AF1727" s="117">
        <f t="shared" si="3991"/>
        <v>0</v>
      </c>
      <c r="AG1727" s="117">
        <f t="shared" si="3991"/>
        <v>0</v>
      </c>
      <c r="AH1727" s="117">
        <f t="shared" si="3991"/>
        <v>0</v>
      </c>
      <c r="AI1727" s="117">
        <f t="shared" si="3991"/>
        <v>0</v>
      </c>
      <c r="AJ1727" s="117">
        <f t="shared" si="3991"/>
        <v>0</v>
      </c>
      <c r="AK1727" s="117">
        <f t="shared" si="3991"/>
        <v>0</v>
      </c>
      <c r="AL1727" s="117">
        <f t="shared" si="3991"/>
        <v>0</v>
      </c>
      <c r="AM1727" s="117">
        <f t="shared" si="3991"/>
        <v>0</v>
      </c>
      <c r="AN1727" s="117">
        <f t="shared" si="3991"/>
        <v>0</v>
      </c>
      <c r="AO1727" s="117">
        <f t="shared" si="3991"/>
        <v>0</v>
      </c>
      <c r="AP1727" s="117">
        <f t="shared" si="3991"/>
        <v>0</v>
      </c>
      <c r="AQ1727" s="117">
        <f t="shared" si="3991"/>
        <v>0</v>
      </c>
      <c r="AR1727" s="117">
        <f t="shared" si="3991"/>
        <v>0</v>
      </c>
      <c r="AS1727" s="117">
        <f t="shared" si="3991"/>
        <v>0</v>
      </c>
      <c r="AT1727" s="117">
        <f t="shared" si="3991"/>
        <v>0</v>
      </c>
      <c r="AU1727" s="117">
        <f t="shared" si="3991"/>
        <v>0</v>
      </c>
      <c r="AV1727" s="117">
        <f t="shared" si="3991"/>
        <v>0</v>
      </c>
      <c r="AW1727" s="117">
        <f t="shared" si="3991"/>
        <v>0</v>
      </c>
      <c r="AX1727" s="117">
        <f t="shared" si="3991"/>
        <v>0</v>
      </c>
      <c r="AY1727" s="117">
        <f t="shared" si="3991"/>
        <v>0</v>
      </c>
      <c r="AZ1727" s="117">
        <f t="shared" si="3991"/>
        <v>0</v>
      </c>
      <c r="BA1727" s="117">
        <f t="shared" si="3991"/>
        <v>0</v>
      </c>
      <c r="BB1727" s="117">
        <f t="shared" si="3991"/>
        <v>0</v>
      </c>
      <c r="BC1727" s="117">
        <f t="shared" si="3991"/>
        <v>0</v>
      </c>
      <c r="BD1727" s="117">
        <f t="shared" si="3991"/>
        <v>0</v>
      </c>
      <c r="BE1727" s="118"/>
      <c r="BF1727" s="119"/>
      <c r="BG1727" s="118"/>
      <c r="BH1727" s="140"/>
      <c r="BI1727" s="140"/>
      <c r="BJ1727" s="104"/>
    </row>
    <row r="1728" spans="2:62" s="96" customFormat="1" ht="36.75" hidden="1" customHeight="1">
      <c r="B1728" s="122"/>
      <c r="C1728" s="143"/>
      <c r="D1728" s="122"/>
      <c r="E1728" s="122"/>
      <c r="F1728" s="132">
        <v>1</v>
      </c>
      <c r="G1728" s="133" t="s">
        <v>54</v>
      </c>
      <c r="H1728" s="126">
        <v>0</v>
      </c>
      <c r="I1728" s="126">
        <v>0</v>
      </c>
      <c r="J1728" s="127">
        <f>H1728+I1728</f>
        <v>0</v>
      </c>
      <c r="K1728" s="126">
        <v>0</v>
      </c>
      <c r="L1728" s="126">
        <v>0</v>
      </c>
      <c r="M1728" s="127">
        <f>K1728+L1728</f>
        <v>0</v>
      </c>
      <c r="N1728" s="127">
        <f>J1728+M1728</f>
        <v>0</v>
      </c>
      <c r="O1728" s="126">
        <v>0</v>
      </c>
      <c r="P1728" s="126">
        <v>0</v>
      </c>
      <c r="Q1728" s="127">
        <f t="shared" ref="Q1728:Q1730" si="3992">O1728+P1728</f>
        <v>0</v>
      </c>
      <c r="R1728" s="126">
        <v>0</v>
      </c>
      <c r="S1728" s="126">
        <v>0</v>
      </c>
      <c r="T1728" s="127">
        <f t="shared" ref="T1728:T1730" si="3993">R1728+S1728</f>
        <v>0</v>
      </c>
      <c r="U1728" s="127">
        <f t="shared" ref="U1728:U1730" si="3994">Q1728+T1728</f>
        <v>0</v>
      </c>
      <c r="V1728" s="126">
        <v>0</v>
      </c>
      <c r="W1728" s="126">
        <v>0</v>
      </c>
      <c r="X1728" s="127">
        <f t="shared" ref="X1728:X1730" si="3995">V1728+W1728</f>
        <v>0</v>
      </c>
      <c r="Y1728" s="126">
        <v>0</v>
      </c>
      <c r="Z1728" s="126">
        <v>0</v>
      </c>
      <c r="AA1728" s="127">
        <f t="shared" ref="AA1728:AA1730" si="3996">Y1728+Z1728</f>
        <v>0</v>
      </c>
      <c r="AB1728" s="127">
        <f t="shared" ref="AB1728:AB1730" si="3997">X1728+AA1728</f>
        <v>0</v>
      </c>
      <c r="AC1728" s="126">
        <v>0</v>
      </c>
      <c r="AD1728" s="126">
        <v>0</v>
      </c>
      <c r="AE1728" s="127">
        <f t="shared" ref="AE1728:AE1730" si="3998">AC1728+AD1728</f>
        <v>0</v>
      </c>
      <c r="AF1728" s="126">
        <v>0</v>
      </c>
      <c r="AG1728" s="126">
        <v>0</v>
      </c>
      <c r="AH1728" s="127">
        <f t="shared" ref="AH1728:AH1730" si="3999">AF1728+AG1728</f>
        <v>0</v>
      </c>
      <c r="AI1728" s="127">
        <f t="shared" ref="AI1728:AI1730" si="4000">AE1728+AH1728</f>
        <v>0</v>
      </c>
      <c r="AJ1728" s="126">
        <v>0</v>
      </c>
      <c r="AK1728" s="126">
        <v>0</v>
      </c>
      <c r="AL1728" s="127">
        <f t="shared" ref="AL1728:AL1730" si="4001">AJ1728+AK1728</f>
        <v>0</v>
      </c>
      <c r="AM1728" s="126">
        <v>0</v>
      </c>
      <c r="AN1728" s="126">
        <v>0</v>
      </c>
      <c r="AO1728" s="127">
        <f t="shared" ref="AO1728:AO1730" si="4002">AM1728+AN1728</f>
        <v>0</v>
      </c>
      <c r="AP1728" s="127">
        <f t="shared" ref="AP1728:AP1730" si="4003">AL1728+AO1728</f>
        <v>0</v>
      </c>
      <c r="AQ1728" s="126">
        <v>0</v>
      </c>
      <c r="AR1728" s="126">
        <v>0</v>
      </c>
      <c r="AS1728" s="127">
        <f t="shared" ref="AS1728:AS1730" si="4004">AQ1728+AR1728</f>
        <v>0</v>
      </c>
      <c r="AT1728" s="126">
        <v>0</v>
      </c>
      <c r="AU1728" s="126">
        <v>0</v>
      </c>
      <c r="AV1728" s="127">
        <f t="shared" ref="AV1728:AV1730" si="4005">AT1728+AU1728</f>
        <v>0</v>
      </c>
      <c r="AW1728" s="127">
        <f t="shared" ref="AW1728:AW1730" si="4006">AS1728+AV1728</f>
        <v>0</v>
      </c>
      <c r="AX1728" s="126">
        <v>0</v>
      </c>
      <c r="AY1728" s="126">
        <v>0</v>
      </c>
      <c r="AZ1728" s="127">
        <f t="shared" ref="AZ1728:AZ1730" si="4007">AX1728+AY1728</f>
        <v>0</v>
      </c>
      <c r="BA1728" s="126">
        <v>0</v>
      </c>
      <c r="BB1728" s="126">
        <v>0</v>
      </c>
      <c r="BC1728" s="127">
        <f t="shared" ref="BC1728:BC1730" si="4008">BA1728+BB1728</f>
        <v>0</v>
      </c>
      <c r="BD1728" s="127">
        <f t="shared" ref="BD1728:BD1730" si="4009">AZ1728+BC1728</f>
        <v>0</v>
      </c>
      <c r="BE1728" s="128" t="s">
        <v>50</v>
      </c>
      <c r="BF1728" s="134"/>
      <c r="BG1728" s="128"/>
      <c r="BH1728" s="265" t="s">
        <v>128</v>
      </c>
      <c r="BI1728" s="265"/>
      <c r="BJ1728" s="104"/>
    </row>
    <row r="1729" spans="2:62" s="96" customFormat="1" ht="36.75" hidden="1" customHeight="1">
      <c r="B1729" s="122"/>
      <c r="C1729" s="143"/>
      <c r="D1729" s="122"/>
      <c r="E1729" s="122"/>
      <c r="F1729" s="132">
        <v>2</v>
      </c>
      <c r="G1729" s="133" t="s">
        <v>719</v>
      </c>
      <c r="H1729" s="126">
        <v>0</v>
      </c>
      <c r="I1729" s="126">
        <v>0</v>
      </c>
      <c r="J1729" s="127">
        <f>H1729+I1729</f>
        <v>0</v>
      </c>
      <c r="K1729" s="126">
        <v>0</v>
      </c>
      <c r="L1729" s="126">
        <v>0</v>
      </c>
      <c r="M1729" s="127">
        <f>K1729+L1729</f>
        <v>0</v>
      </c>
      <c r="N1729" s="127">
        <f>J1729+M1729</f>
        <v>0</v>
      </c>
      <c r="O1729" s="126">
        <v>0</v>
      </c>
      <c r="P1729" s="126">
        <v>0</v>
      </c>
      <c r="Q1729" s="127">
        <f t="shared" si="3992"/>
        <v>0</v>
      </c>
      <c r="R1729" s="126">
        <v>0</v>
      </c>
      <c r="S1729" s="126">
        <v>0</v>
      </c>
      <c r="T1729" s="127">
        <f t="shared" si="3993"/>
        <v>0</v>
      </c>
      <c r="U1729" s="127">
        <f t="shared" si="3994"/>
        <v>0</v>
      </c>
      <c r="V1729" s="126">
        <v>0</v>
      </c>
      <c r="W1729" s="126">
        <v>0</v>
      </c>
      <c r="X1729" s="127">
        <f t="shared" si="3995"/>
        <v>0</v>
      </c>
      <c r="Y1729" s="126">
        <v>0</v>
      </c>
      <c r="Z1729" s="126">
        <v>0</v>
      </c>
      <c r="AA1729" s="127">
        <f t="shared" si="3996"/>
        <v>0</v>
      </c>
      <c r="AB1729" s="127">
        <f t="shared" si="3997"/>
        <v>0</v>
      </c>
      <c r="AC1729" s="126">
        <v>0</v>
      </c>
      <c r="AD1729" s="126">
        <v>0</v>
      </c>
      <c r="AE1729" s="127">
        <f t="shared" si="3998"/>
        <v>0</v>
      </c>
      <c r="AF1729" s="126">
        <v>0</v>
      </c>
      <c r="AG1729" s="126">
        <v>0</v>
      </c>
      <c r="AH1729" s="127">
        <f t="shared" si="3999"/>
        <v>0</v>
      </c>
      <c r="AI1729" s="127">
        <f t="shared" si="4000"/>
        <v>0</v>
      </c>
      <c r="AJ1729" s="126">
        <v>0</v>
      </c>
      <c r="AK1729" s="126">
        <v>0</v>
      </c>
      <c r="AL1729" s="127">
        <f t="shared" si="4001"/>
        <v>0</v>
      </c>
      <c r="AM1729" s="126">
        <v>0</v>
      </c>
      <c r="AN1729" s="126">
        <v>0</v>
      </c>
      <c r="AO1729" s="127">
        <f t="shared" si="4002"/>
        <v>0</v>
      </c>
      <c r="AP1729" s="127">
        <f t="shared" si="4003"/>
        <v>0</v>
      </c>
      <c r="AQ1729" s="126">
        <v>0</v>
      </c>
      <c r="AR1729" s="126">
        <v>0</v>
      </c>
      <c r="AS1729" s="127">
        <f t="shared" si="4004"/>
        <v>0</v>
      </c>
      <c r="AT1729" s="126">
        <v>0</v>
      </c>
      <c r="AU1729" s="126">
        <v>0</v>
      </c>
      <c r="AV1729" s="127">
        <f t="shared" si="4005"/>
        <v>0</v>
      </c>
      <c r="AW1729" s="127">
        <f t="shared" si="4006"/>
        <v>0</v>
      </c>
      <c r="AX1729" s="126">
        <v>0</v>
      </c>
      <c r="AY1729" s="126">
        <v>0</v>
      </c>
      <c r="AZ1729" s="127">
        <f t="shared" si="4007"/>
        <v>0</v>
      </c>
      <c r="BA1729" s="126">
        <v>0</v>
      </c>
      <c r="BB1729" s="126">
        <v>0</v>
      </c>
      <c r="BC1729" s="127">
        <f t="shared" si="4008"/>
        <v>0</v>
      </c>
      <c r="BD1729" s="127">
        <f t="shared" si="4009"/>
        <v>0</v>
      </c>
      <c r="BE1729" s="128" t="s">
        <v>50</v>
      </c>
      <c r="BF1729" s="134"/>
      <c r="BG1729" s="128"/>
      <c r="BH1729" s="265" t="s">
        <v>128</v>
      </c>
      <c r="BI1729" s="265"/>
      <c r="BJ1729" s="104"/>
    </row>
    <row r="1730" spans="2:62" s="96" customFormat="1" ht="36.75" hidden="1" customHeight="1">
      <c r="B1730" s="122"/>
      <c r="C1730" s="143"/>
      <c r="D1730" s="122"/>
      <c r="E1730" s="122"/>
      <c r="F1730" s="132">
        <v>3</v>
      </c>
      <c r="G1730" s="133" t="s">
        <v>51</v>
      </c>
      <c r="H1730" s="126">
        <v>0</v>
      </c>
      <c r="I1730" s="126">
        <v>0</v>
      </c>
      <c r="J1730" s="127">
        <f>H1730+I1730</f>
        <v>0</v>
      </c>
      <c r="K1730" s="126">
        <v>0</v>
      </c>
      <c r="L1730" s="126">
        <v>0</v>
      </c>
      <c r="M1730" s="127">
        <f>K1730+L1730</f>
        <v>0</v>
      </c>
      <c r="N1730" s="127">
        <f>J1730+M1730</f>
        <v>0</v>
      </c>
      <c r="O1730" s="126">
        <v>0</v>
      </c>
      <c r="P1730" s="126">
        <v>0</v>
      </c>
      <c r="Q1730" s="127">
        <f t="shared" si="3992"/>
        <v>0</v>
      </c>
      <c r="R1730" s="126">
        <v>0</v>
      </c>
      <c r="S1730" s="126">
        <v>0</v>
      </c>
      <c r="T1730" s="127">
        <f t="shared" si="3993"/>
        <v>0</v>
      </c>
      <c r="U1730" s="127">
        <f t="shared" si="3994"/>
        <v>0</v>
      </c>
      <c r="V1730" s="126">
        <v>0</v>
      </c>
      <c r="W1730" s="126">
        <v>0</v>
      </c>
      <c r="X1730" s="127">
        <f t="shared" si="3995"/>
        <v>0</v>
      </c>
      <c r="Y1730" s="126">
        <v>0</v>
      </c>
      <c r="Z1730" s="126">
        <v>0</v>
      </c>
      <c r="AA1730" s="127">
        <f t="shared" si="3996"/>
        <v>0</v>
      </c>
      <c r="AB1730" s="127">
        <f t="shared" si="3997"/>
        <v>0</v>
      </c>
      <c r="AC1730" s="126">
        <v>0</v>
      </c>
      <c r="AD1730" s="126">
        <v>0</v>
      </c>
      <c r="AE1730" s="127">
        <f t="shared" si="3998"/>
        <v>0</v>
      </c>
      <c r="AF1730" s="126">
        <v>0</v>
      </c>
      <c r="AG1730" s="126">
        <v>0</v>
      </c>
      <c r="AH1730" s="127">
        <f t="shared" si="3999"/>
        <v>0</v>
      </c>
      <c r="AI1730" s="127">
        <f t="shared" si="4000"/>
        <v>0</v>
      </c>
      <c r="AJ1730" s="126">
        <v>0</v>
      </c>
      <c r="AK1730" s="126">
        <v>0</v>
      </c>
      <c r="AL1730" s="127">
        <f t="shared" si="4001"/>
        <v>0</v>
      </c>
      <c r="AM1730" s="126">
        <v>0</v>
      </c>
      <c r="AN1730" s="126">
        <v>0</v>
      </c>
      <c r="AO1730" s="127">
        <f t="shared" si="4002"/>
        <v>0</v>
      </c>
      <c r="AP1730" s="127">
        <f t="shared" si="4003"/>
        <v>0</v>
      </c>
      <c r="AQ1730" s="126">
        <v>0</v>
      </c>
      <c r="AR1730" s="126">
        <v>0</v>
      </c>
      <c r="AS1730" s="127">
        <f t="shared" si="4004"/>
        <v>0</v>
      </c>
      <c r="AT1730" s="126">
        <v>0</v>
      </c>
      <c r="AU1730" s="126">
        <v>0</v>
      </c>
      <c r="AV1730" s="127">
        <f t="shared" si="4005"/>
        <v>0</v>
      </c>
      <c r="AW1730" s="127">
        <f t="shared" si="4006"/>
        <v>0</v>
      </c>
      <c r="AX1730" s="126">
        <v>0</v>
      </c>
      <c r="AY1730" s="126">
        <v>0</v>
      </c>
      <c r="AZ1730" s="127">
        <f t="shared" si="4007"/>
        <v>0</v>
      </c>
      <c r="BA1730" s="126">
        <v>0</v>
      </c>
      <c r="BB1730" s="126">
        <v>0</v>
      </c>
      <c r="BC1730" s="127">
        <f t="shared" si="4008"/>
        <v>0</v>
      </c>
      <c r="BD1730" s="127">
        <f t="shared" si="4009"/>
        <v>0</v>
      </c>
      <c r="BE1730" s="128" t="s">
        <v>50</v>
      </c>
      <c r="BF1730" s="134"/>
      <c r="BG1730" s="128"/>
      <c r="BH1730" s="265" t="s">
        <v>128</v>
      </c>
      <c r="BI1730" s="265"/>
      <c r="BJ1730" s="104"/>
    </row>
    <row r="1731" spans="2:62" s="121" customFormat="1" ht="40.5">
      <c r="B1731" s="114">
        <v>2014</v>
      </c>
      <c r="C1731" s="115">
        <v>8317</v>
      </c>
      <c r="D1731" s="114">
        <v>11</v>
      </c>
      <c r="E1731" s="114">
        <v>515</v>
      </c>
      <c r="F1731" s="114"/>
      <c r="G1731" s="116" t="s">
        <v>68</v>
      </c>
      <c r="H1731" s="117">
        <f>SUM(H1732:H1754)</f>
        <v>1456500</v>
      </c>
      <c r="I1731" s="117">
        <f t="shared" ref="I1731:O1731" si="4010">SUM(I1732:I1754)</f>
        <v>0</v>
      </c>
      <c r="J1731" s="117">
        <f t="shared" si="4010"/>
        <v>1456500</v>
      </c>
      <c r="K1731" s="117">
        <f t="shared" si="4010"/>
        <v>0</v>
      </c>
      <c r="L1731" s="117">
        <f t="shared" si="4010"/>
        <v>0</v>
      </c>
      <c r="M1731" s="117">
        <f t="shared" si="4010"/>
        <v>0</v>
      </c>
      <c r="N1731" s="117">
        <f t="shared" si="4010"/>
        <v>1456500</v>
      </c>
      <c r="O1731" s="117">
        <f t="shared" si="4010"/>
        <v>0</v>
      </c>
      <c r="P1731" s="117">
        <f t="shared" ref="P1731:BD1731" si="4011">SUM(P1732:P1754)</f>
        <v>0</v>
      </c>
      <c r="Q1731" s="117">
        <f t="shared" si="4011"/>
        <v>0</v>
      </c>
      <c r="R1731" s="117">
        <f t="shared" si="4011"/>
        <v>0</v>
      </c>
      <c r="S1731" s="117">
        <f t="shared" si="4011"/>
        <v>0</v>
      </c>
      <c r="T1731" s="117">
        <f t="shared" si="4011"/>
        <v>0</v>
      </c>
      <c r="U1731" s="117">
        <f t="shared" si="4011"/>
        <v>0</v>
      </c>
      <c r="V1731" s="117">
        <f t="shared" si="4011"/>
        <v>1456500</v>
      </c>
      <c r="W1731" s="117">
        <f t="shared" si="4011"/>
        <v>0</v>
      </c>
      <c r="X1731" s="117">
        <f t="shared" si="4011"/>
        <v>1456500</v>
      </c>
      <c r="Y1731" s="117">
        <f t="shared" si="4011"/>
        <v>0</v>
      </c>
      <c r="Z1731" s="117">
        <f t="shared" si="4011"/>
        <v>0</v>
      </c>
      <c r="AA1731" s="117">
        <f t="shared" si="4011"/>
        <v>0</v>
      </c>
      <c r="AB1731" s="117">
        <f t="shared" si="4011"/>
        <v>1456500</v>
      </c>
      <c r="AC1731" s="117">
        <f t="shared" si="4011"/>
        <v>0</v>
      </c>
      <c r="AD1731" s="117">
        <f t="shared" si="4011"/>
        <v>0</v>
      </c>
      <c r="AE1731" s="117">
        <f t="shared" si="4011"/>
        <v>0</v>
      </c>
      <c r="AF1731" s="117">
        <f t="shared" si="4011"/>
        <v>0</v>
      </c>
      <c r="AG1731" s="117">
        <f t="shared" si="4011"/>
        <v>0</v>
      </c>
      <c r="AH1731" s="117">
        <f t="shared" si="4011"/>
        <v>0</v>
      </c>
      <c r="AI1731" s="117">
        <f t="shared" si="4011"/>
        <v>0</v>
      </c>
      <c r="AJ1731" s="117">
        <f t="shared" si="4011"/>
        <v>0</v>
      </c>
      <c r="AK1731" s="117">
        <f t="shared" si="4011"/>
        <v>0</v>
      </c>
      <c r="AL1731" s="117">
        <f t="shared" si="4011"/>
        <v>0</v>
      </c>
      <c r="AM1731" s="117">
        <f t="shared" si="4011"/>
        <v>0</v>
      </c>
      <c r="AN1731" s="117">
        <f t="shared" si="4011"/>
        <v>0</v>
      </c>
      <c r="AO1731" s="117">
        <f t="shared" si="4011"/>
        <v>0</v>
      </c>
      <c r="AP1731" s="117">
        <f t="shared" si="4011"/>
        <v>0</v>
      </c>
      <c r="AQ1731" s="117">
        <f t="shared" si="4011"/>
        <v>0</v>
      </c>
      <c r="AR1731" s="117">
        <f t="shared" si="4011"/>
        <v>0</v>
      </c>
      <c r="AS1731" s="117">
        <f t="shared" si="4011"/>
        <v>0</v>
      </c>
      <c r="AT1731" s="117">
        <f t="shared" si="4011"/>
        <v>0</v>
      </c>
      <c r="AU1731" s="117">
        <f t="shared" si="4011"/>
        <v>0</v>
      </c>
      <c r="AV1731" s="117">
        <f t="shared" si="4011"/>
        <v>0</v>
      </c>
      <c r="AW1731" s="117">
        <f t="shared" si="4011"/>
        <v>0</v>
      </c>
      <c r="AX1731" s="117">
        <f t="shared" si="4011"/>
        <v>1456500</v>
      </c>
      <c r="AY1731" s="117">
        <f t="shared" si="4011"/>
        <v>0</v>
      </c>
      <c r="AZ1731" s="117">
        <f t="shared" si="4011"/>
        <v>1456500</v>
      </c>
      <c r="BA1731" s="117">
        <f t="shared" si="4011"/>
        <v>0</v>
      </c>
      <c r="BB1731" s="117">
        <f t="shared" si="4011"/>
        <v>0</v>
      </c>
      <c r="BC1731" s="117">
        <f t="shared" si="4011"/>
        <v>0</v>
      </c>
      <c r="BD1731" s="117">
        <f t="shared" si="4011"/>
        <v>1456500</v>
      </c>
      <c r="BE1731" s="239"/>
      <c r="BF1731" s="262"/>
      <c r="BG1731" s="118"/>
      <c r="BH1731" s="140"/>
      <c r="BI1731" s="140"/>
      <c r="BJ1731" s="104"/>
    </row>
    <row r="1732" spans="2:62" s="96" customFormat="1" ht="36.75" hidden="1" customHeight="1">
      <c r="B1732" s="122"/>
      <c r="C1732" s="143"/>
      <c r="D1732" s="122"/>
      <c r="E1732" s="122"/>
      <c r="F1732" s="132">
        <v>1</v>
      </c>
      <c r="G1732" s="224" t="s">
        <v>961</v>
      </c>
      <c r="H1732" s="126">
        <v>0</v>
      </c>
      <c r="I1732" s="126">
        <v>0</v>
      </c>
      <c r="J1732" s="127">
        <f t="shared" ref="J1732:J1754" si="4012">H1732+I1732</f>
        <v>0</v>
      </c>
      <c r="K1732" s="126">
        <v>0</v>
      </c>
      <c r="L1732" s="126">
        <v>0</v>
      </c>
      <c r="M1732" s="127">
        <f t="shared" ref="M1732:M1754" si="4013">K1732+L1732</f>
        <v>0</v>
      </c>
      <c r="N1732" s="127">
        <f t="shared" ref="N1732:N1754" si="4014">J1732+M1732</f>
        <v>0</v>
      </c>
      <c r="O1732" s="127"/>
      <c r="P1732" s="127"/>
      <c r="Q1732" s="127"/>
      <c r="R1732" s="127"/>
      <c r="S1732" s="127"/>
      <c r="T1732" s="127"/>
      <c r="U1732" s="127"/>
      <c r="V1732" s="127"/>
      <c r="W1732" s="127"/>
      <c r="X1732" s="127"/>
      <c r="Y1732" s="127"/>
      <c r="Z1732" s="127"/>
      <c r="AA1732" s="127"/>
      <c r="AB1732" s="127"/>
      <c r="AC1732" s="127"/>
      <c r="AD1732" s="127"/>
      <c r="AE1732" s="127"/>
      <c r="AF1732" s="127"/>
      <c r="AG1732" s="127"/>
      <c r="AH1732" s="127"/>
      <c r="AI1732" s="127"/>
      <c r="AJ1732" s="127"/>
      <c r="AK1732" s="127"/>
      <c r="AL1732" s="127"/>
      <c r="AM1732" s="127"/>
      <c r="AN1732" s="127"/>
      <c r="AO1732" s="127"/>
      <c r="AP1732" s="127"/>
      <c r="AQ1732" s="127"/>
      <c r="AR1732" s="127"/>
      <c r="AS1732" s="127"/>
      <c r="AT1732" s="127"/>
      <c r="AU1732" s="127"/>
      <c r="AV1732" s="127"/>
      <c r="AW1732" s="127"/>
      <c r="AX1732" s="127"/>
      <c r="AY1732" s="127"/>
      <c r="AZ1732" s="127"/>
      <c r="BA1732" s="127"/>
      <c r="BB1732" s="127"/>
      <c r="BC1732" s="127"/>
      <c r="BD1732" s="127"/>
      <c r="BE1732" s="128" t="s">
        <v>50</v>
      </c>
      <c r="BF1732" s="134"/>
      <c r="BG1732" s="128"/>
      <c r="BH1732" s="265" t="s">
        <v>128</v>
      </c>
      <c r="BI1732" s="265"/>
      <c r="BJ1732" s="104"/>
    </row>
    <row r="1733" spans="2:62" s="96" customFormat="1" ht="36.75" customHeight="1">
      <c r="B1733" s="122"/>
      <c r="C1733" s="143"/>
      <c r="D1733" s="122"/>
      <c r="E1733" s="122"/>
      <c r="F1733" s="132">
        <v>2</v>
      </c>
      <c r="G1733" s="224" t="s">
        <v>496</v>
      </c>
      <c r="H1733" s="126">
        <v>540000</v>
      </c>
      <c r="I1733" s="126">
        <v>0</v>
      </c>
      <c r="J1733" s="127">
        <f t="shared" si="4012"/>
        <v>540000</v>
      </c>
      <c r="K1733" s="126">
        <v>0</v>
      </c>
      <c r="L1733" s="126">
        <v>0</v>
      </c>
      <c r="M1733" s="127">
        <f t="shared" si="4013"/>
        <v>0</v>
      </c>
      <c r="N1733" s="127">
        <f t="shared" si="4014"/>
        <v>540000</v>
      </c>
      <c r="O1733" s="127">
        <v>0</v>
      </c>
      <c r="P1733" s="127">
        <v>0</v>
      </c>
      <c r="Q1733" s="127">
        <f t="shared" ref="Q1733:Q1754" si="4015">+O1733+P1733</f>
        <v>0</v>
      </c>
      <c r="R1733" s="127">
        <v>0</v>
      </c>
      <c r="S1733" s="127">
        <v>0</v>
      </c>
      <c r="T1733" s="127"/>
      <c r="U1733" s="127"/>
      <c r="V1733" s="127">
        <f>H1733+O1733</f>
        <v>540000</v>
      </c>
      <c r="W1733" s="127">
        <f>I1733+P1733</f>
        <v>0</v>
      </c>
      <c r="X1733" s="127">
        <f>V1733+W1733</f>
        <v>540000</v>
      </c>
      <c r="Y1733" s="127">
        <f>K1733+R1733</f>
        <v>0</v>
      </c>
      <c r="Z1733" s="127">
        <f>L1733+S1733</f>
        <v>0</v>
      </c>
      <c r="AA1733" s="127">
        <f>Y1733+Z1733</f>
        <v>0</v>
      </c>
      <c r="AB1733" s="127">
        <f>X1733+AA1733</f>
        <v>540000</v>
      </c>
      <c r="AC1733" s="127">
        <v>0</v>
      </c>
      <c r="AD1733" s="127">
        <v>0</v>
      </c>
      <c r="AE1733" s="127">
        <f t="shared" ref="AE1733:AE1754" si="4016">+AC1733+AD1733</f>
        <v>0</v>
      </c>
      <c r="AF1733" s="127">
        <v>0</v>
      </c>
      <c r="AG1733" s="127">
        <v>0</v>
      </c>
      <c r="AH1733" s="127">
        <f t="shared" ref="AH1733:AH1754" si="4017">+AF1733+AG1733</f>
        <v>0</v>
      </c>
      <c r="AI1733" s="127">
        <f t="shared" ref="AI1733:AI1754" si="4018">+AE1733+AH1733</f>
        <v>0</v>
      </c>
      <c r="AJ1733" s="127">
        <v>0</v>
      </c>
      <c r="AK1733" s="127">
        <v>0</v>
      </c>
      <c r="AL1733" s="127">
        <f t="shared" ref="AL1733:AL1754" si="4019">+AJ1733+AK1733</f>
        <v>0</v>
      </c>
      <c r="AM1733" s="127">
        <v>0</v>
      </c>
      <c r="AN1733" s="127">
        <v>0</v>
      </c>
      <c r="AO1733" s="127">
        <f t="shared" ref="AO1733:AO1754" si="4020">+AM1733+AN1733</f>
        <v>0</v>
      </c>
      <c r="AP1733" s="127">
        <f t="shared" ref="AP1733:AP1754" si="4021">+AL1733+AO1733</f>
        <v>0</v>
      </c>
      <c r="AQ1733" s="127">
        <v>0</v>
      </c>
      <c r="AR1733" s="127">
        <v>0</v>
      </c>
      <c r="AS1733" s="127">
        <f t="shared" ref="AS1733:AS1754" si="4022">+AQ1733+AR1733</f>
        <v>0</v>
      </c>
      <c r="AT1733" s="127">
        <v>0</v>
      </c>
      <c r="AU1733" s="127">
        <v>0</v>
      </c>
      <c r="AV1733" s="127">
        <f t="shared" ref="AV1733:AV1754" si="4023">+AT1733+AU1733</f>
        <v>0</v>
      </c>
      <c r="AW1733" s="127">
        <f t="shared" ref="AW1733:AW1754" si="4024">+AS1733+AV1733</f>
        <v>0</v>
      </c>
      <c r="AX1733" s="127">
        <f t="shared" ref="AX1733:AX1754" si="4025">V1733-AC1733-AJ1733-AQ1733</f>
        <v>540000</v>
      </c>
      <c r="AY1733" s="127">
        <f t="shared" ref="AY1733:AY1754" si="4026">W1733-AD1733-AK1733-AR1733</f>
        <v>0</v>
      </c>
      <c r="AZ1733" s="127">
        <f t="shared" ref="AZ1733:AZ1754" si="4027">AX1733+AY1733</f>
        <v>540000</v>
      </c>
      <c r="BA1733" s="127">
        <f t="shared" ref="BA1733:BA1754" si="4028">Y1733-AF1733-AM1733-AT1733</f>
        <v>0</v>
      </c>
      <c r="BB1733" s="127">
        <f t="shared" ref="BB1733:BB1754" si="4029">Z1733-AG1733-AN1733-AU1733</f>
        <v>0</v>
      </c>
      <c r="BC1733" s="127">
        <f t="shared" ref="BC1733:BC1754" si="4030">BA1733+BB1733</f>
        <v>0</v>
      </c>
      <c r="BD1733" s="127">
        <f t="shared" ref="BD1733:BD1754" si="4031">AZ1733+BC1733</f>
        <v>540000</v>
      </c>
      <c r="BE1733" s="128" t="s">
        <v>50</v>
      </c>
      <c r="BF1733" s="134">
        <v>27</v>
      </c>
      <c r="BG1733" s="128"/>
      <c r="BH1733" s="265" t="s">
        <v>128</v>
      </c>
      <c r="BI1733" s="265"/>
      <c r="BJ1733" s="104"/>
    </row>
    <row r="1734" spans="2:62" s="96" customFormat="1" ht="36.75" customHeight="1">
      <c r="B1734" s="122"/>
      <c r="C1734" s="143"/>
      <c r="D1734" s="122"/>
      <c r="E1734" s="122"/>
      <c r="F1734" s="132">
        <v>3</v>
      </c>
      <c r="G1734" s="224" t="s">
        <v>72</v>
      </c>
      <c r="H1734" s="126">
        <f>100000+46000</f>
        <v>146000</v>
      </c>
      <c r="I1734" s="126">
        <v>0</v>
      </c>
      <c r="J1734" s="127">
        <f t="shared" si="4012"/>
        <v>146000</v>
      </c>
      <c r="K1734" s="126">
        <v>0</v>
      </c>
      <c r="L1734" s="126">
        <v>0</v>
      </c>
      <c r="M1734" s="127">
        <f t="shared" si="4013"/>
        <v>0</v>
      </c>
      <c r="N1734" s="127">
        <f t="shared" si="4014"/>
        <v>146000</v>
      </c>
      <c r="O1734" s="127">
        <v>0</v>
      </c>
      <c r="P1734" s="127">
        <v>0</v>
      </c>
      <c r="Q1734" s="127">
        <f t="shared" si="4015"/>
        <v>0</v>
      </c>
      <c r="R1734" s="127">
        <v>0</v>
      </c>
      <c r="S1734" s="127">
        <v>0</v>
      </c>
      <c r="T1734" s="127"/>
      <c r="U1734" s="127"/>
      <c r="V1734" s="127">
        <f>H1734+O1734</f>
        <v>146000</v>
      </c>
      <c r="W1734" s="127">
        <f>I1734+P1734</f>
        <v>0</v>
      </c>
      <c r="X1734" s="127">
        <f>V1734+W1734</f>
        <v>146000</v>
      </c>
      <c r="Y1734" s="127">
        <f>K1734+R1734</f>
        <v>0</v>
      </c>
      <c r="Z1734" s="127">
        <f>L1734+S1734</f>
        <v>0</v>
      </c>
      <c r="AA1734" s="127">
        <f>Y1734+Z1734</f>
        <v>0</v>
      </c>
      <c r="AB1734" s="127">
        <f>X1734+AA1734</f>
        <v>146000</v>
      </c>
      <c r="AC1734" s="127">
        <v>0</v>
      </c>
      <c r="AD1734" s="127">
        <v>0</v>
      </c>
      <c r="AE1734" s="127">
        <f t="shared" si="4016"/>
        <v>0</v>
      </c>
      <c r="AF1734" s="127">
        <v>0</v>
      </c>
      <c r="AG1734" s="127">
        <v>0</v>
      </c>
      <c r="AH1734" s="127">
        <f t="shared" si="4017"/>
        <v>0</v>
      </c>
      <c r="AI1734" s="127">
        <f t="shared" si="4018"/>
        <v>0</v>
      </c>
      <c r="AJ1734" s="127">
        <v>0</v>
      </c>
      <c r="AK1734" s="127">
        <v>0</v>
      </c>
      <c r="AL1734" s="127">
        <f t="shared" si="4019"/>
        <v>0</v>
      </c>
      <c r="AM1734" s="127">
        <v>0</v>
      </c>
      <c r="AN1734" s="127">
        <v>0</v>
      </c>
      <c r="AO1734" s="127">
        <f t="shared" si="4020"/>
        <v>0</v>
      </c>
      <c r="AP1734" s="127">
        <f t="shared" si="4021"/>
        <v>0</v>
      </c>
      <c r="AQ1734" s="127">
        <v>0</v>
      </c>
      <c r="AR1734" s="127">
        <v>0</v>
      </c>
      <c r="AS1734" s="127">
        <f t="shared" si="4022"/>
        <v>0</v>
      </c>
      <c r="AT1734" s="127">
        <v>0</v>
      </c>
      <c r="AU1734" s="127">
        <v>0</v>
      </c>
      <c r="AV1734" s="127">
        <f t="shared" si="4023"/>
        <v>0</v>
      </c>
      <c r="AW1734" s="127">
        <f t="shared" si="4024"/>
        <v>0</v>
      </c>
      <c r="AX1734" s="127">
        <f t="shared" si="4025"/>
        <v>146000</v>
      </c>
      <c r="AY1734" s="127">
        <f t="shared" si="4026"/>
        <v>0</v>
      </c>
      <c r="AZ1734" s="127">
        <f t="shared" si="4027"/>
        <v>146000</v>
      </c>
      <c r="BA1734" s="127">
        <f t="shared" si="4028"/>
        <v>0</v>
      </c>
      <c r="BB1734" s="127">
        <f t="shared" si="4029"/>
        <v>0</v>
      </c>
      <c r="BC1734" s="127">
        <f t="shared" si="4030"/>
        <v>0</v>
      </c>
      <c r="BD1734" s="127">
        <f t="shared" si="4031"/>
        <v>146000</v>
      </c>
      <c r="BE1734" s="128" t="s">
        <v>50</v>
      </c>
      <c r="BF1734" s="134">
        <f>5+2</f>
        <v>7</v>
      </c>
      <c r="BG1734" s="128"/>
      <c r="BH1734" s="265" t="s">
        <v>128</v>
      </c>
      <c r="BI1734" s="265"/>
      <c r="BJ1734" s="104"/>
    </row>
    <row r="1735" spans="2:62" s="96" customFormat="1" ht="36.75" hidden="1" customHeight="1">
      <c r="B1735" s="122"/>
      <c r="C1735" s="143"/>
      <c r="D1735" s="122"/>
      <c r="E1735" s="122"/>
      <c r="F1735" s="132">
        <v>4</v>
      </c>
      <c r="G1735" s="224" t="s">
        <v>622</v>
      </c>
      <c r="H1735" s="126">
        <v>0</v>
      </c>
      <c r="I1735" s="126">
        <v>0</v>
      </c>
      <c r="J1735" s="127">
        <f t="shared" si="4012"/>
        <v>0</v>
      </c>
      <c r="K1735" s="126">
        <v>0</v>
      </c>
      <c r="L1735" s="126">
        <v>0</v>
      </c>
      <c r="M1735" s="127">
        <f t="shared" si="4013"/>
        <v>0</v>
      </c>
      <c r="N1735" s="127">
        <f t="shared" si="4014"/>
        <v>0</v>
      </c>
      <c r="O1735" s="127">
        <v>0</v>
      </c>
      <c r="P1735" s="127">
        <v>0</v>
      </c>
      <c r="Q1735" s="127">
        <f t="shared" si="4015"/>
        <v>0</v>
      </c>
      <c r="R1735" s="127">
        <v>0</v>
      </c>
      <c r="S1735" s="127">
        <v>0</v>
      </c>
      <c r="T1735" s="127"/>
      <c r="U1735" s="127"/>
      <c r="V1735" s="127">
        <f>H1735+O1735</f>
        <v>0</v>
      </c>
      <c r="W1735" s="127">
        <f>I1735+P1735</f>
        <v>0</v>
      </c>
      <c r="X1735" s="127">
        <f>V1735+W1735</f>
        <v>0</v>
      </c>
      <c r="Y1735" s="127">
        <f>K1735+R1735</f>
        <v>0</v>
      </c>
      <c r="Z1735" s="127">
        <f>L1735+S1735</f>
        <v>0</v>
      </c>
      <c r="AA1735" s="127">
        <f>Y1735+Z1735</f>
        <v>0</v>
      </c>
      <c r="AB1735" s="127">
        <f>X1735+AA1735</f>
        <v>0</v>
      </c>
      <c r="AC1735" s="127">
        <v>0</v>
      </c>
      <c r="AD1735" s="127">
        <v>0</v>
      </c>
      <c r="AE1735" s="127">
        <f t="shared" si="4016"/>
        <v>0</v>
      </c>
      <c r="AF1735" s="127">
        <v>0</v>
      </c>
      <c r="AG1735" s="127">
        <v>0</v>
      </c>
      <c r="AH1735" s="127">
        <f t="shared" si="4017"/>
        <v>0</v>
      </c>
      <c r="AI1735" s="127">
        <f t="shared" si="4018"/>
        <v>0</v>
      </c>
      <c r="AJ1735" s="127">
        <v>0</v>
      </c>
      <c r="AK1735" s="127">
        <v>0</v>
      </c>
      <c r="AL1735" s="127">
        <f t="shared" si="4019"/>
        <v>0</v>
      </c>
      <c r="AM1735" s="127">
        <v>0</v>
      </c>
      <c r="AN1735" s="127">
        <v>0</v>
      </c>
      <c r="AO1735" s="127">
        <f t="shared" si="4020"/>
        <v>0</v>
      </c>
      <c r="AP1735" s="127">
        <f t="shared" si="4021"/>
        <v>0</v>
      </c>
      <c r="AQ1735" s="127">
        <v>0</v>
      </c>
      <c r="AR1735" s="127">
        <v>0</v>
      </c>
      <c r="AS1735" s="127">
        <f t="shared" si="4022"/>
        <v>0</v>
      </c>
      <c r="AT1735" s="127">
        <v>0</v>
      </c>
      <c r="AU1735" s="127">
        <v>0</v>
      </c>
      <c r="AV1735" s="127">
        <f t="shared" si="4023"/>
        <v>0</v>
      </c>
      <c r="AW1735" s="127">
        <f t="shared" si="4024"/>
        <v>0</v>
      </c>
      <c r="AX1735" s="127">
        <f t="shared" si="4025"/>
        <v>0</v>
      </c>
      <c r="AY1735" s="127">
        <f t="shared" si="4026"/>
        <v>0</v>
      </c>
      <c r="AZ1735" s="127">
        <f t="shared" si="4027"/>
        <v>0</v>
      </c>
      <c r="BA1735" s="127">
        <f t="shared" si="4028"/>
        <v>0</v>
      </c>
      <c r="BB1735" s="127">
        <f t="shared" si="4029"/>
        <v>0</v>
      </c>
      <c r="BC1735" s="127">
        <f t="shared" si="4030"/>
        <v>0</v>
      </c>
      <c r="BD1735" s="127">
        <f t="shared" si="4031"/>
        <v>0</v>
      </c>
      <c r="BE1735" s="128" t="s">
        <v>50</v>
      </c>
      <c r="BF1735" s="134"/>
      <c r="BG1735" s="128"/>
      <c r="BH1735" s="265" t="s">
        <v>128</v>
      </c>
      <c r="BI1735" s="265"/>
      <c r="BJ1735" s="104"/>
    </row>
    <row r="1736" spans="2:62" s="96" customFormat="1" ht="36.75" hidden="1" customHeight="1">
      <c r="B1736" s="122"/>
      <c r="C1736" s="143"/>
      <c r="D1736" s="122"/>
      <c r="E1736" s="122"/>
      <c r="F1736" s="132">
        <v>5</v>
      </c>
      <c r="G1736" s="224" t="s">
        <v>962</v>
      </c>
      <c r="H1736" s="126">
        <v>0</v>
      </c>
      <c r="I1736" s="126">
        <v>0</v>
      </c>
      <c r="J1736" s="127">
        <f t="shared" si="4012"/>
        <v>0</v>
      </c>
      <c r="K1736" s="126">
        <v>0</v>
      </c>
      <c r="L1736" s="126">
        <v>0</v>
      </c>
      <c r="M1736" s="127">
        <f t="shared" si="4013"/>
        <v>0</v>
      </c>
      <c r="N1736" s="127">
        <f t="shared" si="4014"/>
        <v>0</v>
      </c>
      <c r="O1736" s="127">
        <v>0</v>
      </c>
      <c r="P1736" s="127">
        <v>0</v>
      </c>
      <c r="Q1736" s="127">
        <f t="shared" si="4015"/>
        <v>0</v>
      </c>
      <c r="R1736" s="127">
        <v>0</v>
      </c>
      <c r="S1736" s="127">
        <v>0</v>
      </c>
      <c r="T1736" s="127"/>
      <c r="U1736" s="127"/>
      <c r="V1736" s="127">
        <f>H1736+O1736</f>
        <v>0</v>
      </c>
      <c r="W1736" s="127">
        <f>I1736+P1736</f>
        <v>0</v>
      </c>
      <c r="X1736" s="127">
        <f>V1736+W1736</f>
        <v>0</v>
      </c>
      <c r="Y1736" s="127">
        <f>K1736+R1736</f>
        <v>0</v>
      </c>
      <c r="Z1736" s="127">
        <f>L1736+S1736</f>
        <v>0</v>
      </c>
      <c r="AA1736" s="127">
        <f>Y1736+Z1736</f>
        <v>0</v>
      </c>
      <c r="AB1736" s="127">
        <f>X1736+AA1736</f>
        <v>0</v>
      </c>
      <c r="AC1736" s="127">
        <v>0</v>
      </c>
      <c r="AD1736" s="127">
        <v>0</v>
      </c>
      <c r="AE1736" s="127">
        <f t="shared" si="4016"/>
        <v>0</v>
      </c>
      <c r="AF1736" s="127">
        <v>0</v>
      </c>
      <c r="AG1736" s="127">
        <v>0</v>
      </c>
      <c r="AH1736" s="127">
        <f t="shared" si="4017"/>
        <v>0</v>
      </c>
      <c r="AI1736" s="127">
        <f t="shared" si="4018"/>
        <v>0</v>
      </c>
      <c r="AJ1736" s="127">
        <v>0</v>
      </c>
      <c r="AK1736" s="127">
        <v>0</v>
      </c>
      <c r="AL1736" s="127">
        <f t="shared" si="4019"/>
        <v>0</v>
      </c>
      <c r="AM1736" s="127">
        <v>0</v>
      </c>
      <c r="AN1736" s="127">
        <v>0</v>
      </c>
      <c r="AO1736" s="127">
        <f t="shared" si="4020"/>
        <v>0</v>
      </c>
      <c r="AP1736" s="127">
        <f t="shared" si="4021"/>
        <v>0</v>
      </c>
      <c r="AQ1736" s="127">
        <v>0</v>
      </c>
      <c r="AR1736" s="127">
        <v>0</v>
      </c>
      <c r="AS1736" s="127">
        <f t="shared" si="4022"/>
        <v>0</v>
      </c>
      <c r="AT1736" s="127">
        <v>0</v>
      </c>
      <c r="AU1736" s="127">
        <v>0</v>
      </c>
      <c r="AV1736" s="127">
        <f t="shared" si="4023"/>
        <v>0</v>
      </c>
      <c r="AW1736" s="127">
        <f t="shared" si="4024"/>
        <v>0</v>
      </c>
      <c r="AX1736" s="127">
        <f t="shared" si="4025"/>
        <v>0</v>
      </c>
      <c r="AY1736" s="127">
        <f t="shared" si="4026"/>
        <v>0</v>
      </c>
      <c r="AZ1736" s="127">
        <f t="shared" si="4027"/>
        <v>0</v>
      </c>
      <c r="BA1736" s="127">
        <f t="shared" si="4028"/>
        <v>0</v>
      </c>
      <c r="BB1736" s="127">
        <f t="shared" si="4029"/>
        <v>0</v>
      </c>
      <c r="BC1736" s="127">
        <f t="shared" si="4030"/>
        <v>0</v>
      </c>
      <c r="BD1736" s="127">
        <f t="shared" si="4031"/>
        <v>0</v>
      </c>
      <c r="BE1736" s="128" t="s">
        <v>50</v>
      </c>
      <c r="BF1736" s="134"/>
      <c r="BG1736" s="128"/>
      <c r="BH1736" s="265" t="s">
        <v>128</v>
      </c>
      <c r="BI1736" s="265"/>
      <c r="BJ1736" s="104"/>
    </row>
    <row r="1737" spans="2:62" s="96" customFormat="1" ht="36.75" hidden="1" customHeight="1">
      <c r="B1737" s="122"/>
      <c r="C1737" s="143"/>
      <c r="D1737" s="122"/>
      <c r="E1737" s="122"/>
      <c r="F1737" s="132">
        <v>6</v>
      </c>
      <c r="G1737" s="224" t="s">
        <v>963</v>
      </c>
      <c r="H1737" s="126">
        <v>0</v>
      </c>
      <c r="I1737" s="126">
        <v>0</v>
      </c>
      <c r="J1737" s="127">
        <f t="shared" si="4012"/>
        <v>0</v>
      </c>
      <c r="K1737" s="126">
        <v>0</v>
      </c>
      <c r="L1737" s="126">
        <v>0</v>
      </c>
      <c r="M1737" s="127">
        <f t="shared" si="4013"/>
        <v>0</v>
      </c>
      <c r="N1737" s="127">
        <f t="shared" si="4014"/>
        <v>0</v>
      </c>
      <c r="O1737" s="127">
        <v>0</v>
      </c>
      <c r="P1737" s="127">
        <v>0</v>
      </c>
      <c r="Q1737" s="127">
        <f t="shared" si="4015"/>
        <v>0</v>
      </c>
      <c r="R1737" s="127">
        <v>0</v>
      </c>
      <c r="S1737" s="127">
        <v>0</v>
      </c>
      <c r="T1737" s="127"/>
      <c r="U1737" s="127"/>
      <c r="V1737" s="127">
        <f>H1737+O1737</f>
        <v>0</v>
      </c>
      <c r="W1737" s="127">
        <f>I1737+P1737</f>
        <v>0</v>
      </c>
      <c r="X1737" s="127">
        <f>V1737+W1737</f>
        <v>0</v>
      </c>
      <c r="Y1737" s="127">
        <f>K1737+R1737</f>
        <v>0</v>
      </c>
      <c r="Z1737" s="127">
        <f>L1737+S1737</f>
        <v>0</v>
      </c>
      <c r="AA1737" s="127">
        <f>Y1737+Z1737</f>
        <v>0</v>
      </c>
      <c r="AB1737" s="127">
        <f>X1737+AA1737</f>
        <v>0</v>
      </c>
      <c r="AC1737" s="127">
        <v>0</v>
      </c>
      <c r="AD1737" s="127">
        <v>0</v>
      </c>
      <c r="AE1737" s="127">
        <f t="shared" si="4016"/>
        <v>0</v>
      </c>
      <c r="AF1737" s="127">
        <v>0</v>
      </c>
      <c r="AG1737" s="127">
        <v>0</v>
      </c>
      <c r="AH1737" s="127">
        <f t="shared" si="4017"/>
        <v>0</v>
      </c>
      <c r="AI1737" s="127">
        <f t="shared" si="4018"/>
        <v>0</v>
      </c>
      <c r="AJ1737" s="127">
        <v>0</v>
      </c>
      <c r="AK1737" s="127">
        <v>0</v>
      </c>
      <c r="AL1737" s="127">
        <f t="shared" si="4019"/>
        <v>0</v>
      </c>
      <c r="AM1737" s="127">
        <v>0</v>
      </c>
      <c r="AN1737" s="127">
        <v>0</v>
      </c>
      <c r="AO1737" s="127">
        <f t="shared" si="4020"/>
        <v>0</v>
      </c>
      <c r="AP1737" s="127">
        <f t="shared" si="4021"/>
        <v>0</v>
      </c>
      <c r="AQ1737" s="127">
        <v>0</v>
      </c>
      <c r="AR1737" s="127">
        <v>0</v>
      </c>
      <c r="AS1737" s="127">
        <f t="shared" si="4022"/>
        <v>0</v>
      </c>
      <c r="AT1737" s="127">
        <v>0</v>
      </c>
      <c r="AU1737" s="127">
        <v>0</v>
      </c>
      <c r="AV1737" s="127">
        <f t="shared" si="4023"/>
        <v>0</v>
      </c>
      <c r="AW1737" s="127">
        <f t="shared" si="4024"/>
        <v>0</v>
      </c>
      <c r="AX1737" s="127">
        <f t="shared" si="4025"/>
        <v>0</v>
      </c>
      <c r="AY1737" s="127">
        <f t="shared" si="4026"/>
        <v>0</v>
      </c>
      <c r="AZ1737" s="127">
        <f t="shared" si="4027"/>
        <v>0</v>
      </c>
      <c r="BA1737" s="127">
        <f t="shared" si="4028"/>
        <v>0</v>
      </c>
      <c r="BB1737" s="127">
        <f t="shared" si="4029"/>
        <v>0</v>
      </c>
      <c r="BC1737" s="127">
        <f t="shared" si="4030"/>
        <v>0</v>
      </c>
      <c r="BD1737" s="127">
        <f t="shared" si="4031"/>
        <v>0</v>
      </c>
      <c r="BE1737" s="128" t="s">
        <v>50</v>
      </c>
      <c r="BF1737" s="134"/>
      <c r="BG1737" s="128"/>
      <c r="BH1737" s="265" t="s">
        <v>128</v>
      </c>
      <c r="BI1737" s="265"/>
      <c r="BJ1737" s="104"/>
    </row>
    <row r="1738" spans="2:62" s="96" customFormat="1" ht="36.75" hidden="1" customHeight="1">
      <c r="B1738" s="122"/>
      <c r="C1738" s="143"/>
      <c r="D1738" s="122"/>
      <c r="E1738" s="122"/>
      <c r="F1738" s="132">
        <v>7</v>
      </c>
      <c r="G1738" s="224" t="s">
        <v>964</v>
      </c>
      <c r="H1738" s="126">
        <v>0</v>
      </c>
      <c r="I1738" s="126">
        <v>0</v>
      </c>
      <c r="J1738" s="127">
        <f t="shared" si="4012"/>
        <v>0</v>
      </c>
      <c r="K1738" s="126">
        <v>0</v>
      </c>
      <c r="L1738" s="126">
        <v>0</v>
      </c>
      <c r="M1738" s="127">
        <f t="shared" si="4013"/>
        <v>0</v>
      </c>
      <c r="N1738" s="127">
        <f t="shared" si="4014"/>
        <v>0</v>
      </c>
      <c r="O1738" s="127">
        <v>0</v>
      </c>
      <c r="P1738" s="127">
        <v>0</v>
      </c>
      <c r="Q1738" s="127">
        <f t="shared" si="4015"/>
        <v>0</v>
      </c>
      <c r="R1738" s="127">
        <v>0</v>
      </c>
      <c r="S1738" s="127">
        <v>0</v>
      </c>
      <c r="T1738" s="127"/>
      <c r="U1738" s="127"/>
      <c r="V1738" s="127">
        <f>H1738+O1738</f>
        <v>0</v>
      </c>
      <c r="W1738" s="127">
        <f>I1738+P1738</f>
        <v>0</v>
      </c>
      <c r="X1738" s="127">
        <f>V1738+W1738</f>
        <v>0</v>
      </c>
      <c r="Y1738" s="127">
        <f>K1738+R1738</f>
        <v>0</v>
      </c>
      <c r="Z1738" s="127">
        <f>L1738+S1738</f>
        <v>0</v>
      </c>
      <c r="AA1738" s="127">
        <f>Y1738+Z1738</f>
        <v>0</v>
      </c>
      <c r="AB1738" s="127">
        <f>X1738+AA1738</f>
        <v>0</v>
      </c>
      <c r="AC1738" s="127">
        <v>0</v>
      </c>
      <c r="AD1738" s="127">
        <v>0</v>
      </c>
      <c r="AE1738" s="127">
        <f t="shared" si="4016"/>
        <v>0</v>
      </c>
      <c r="AF1738" s="127">
        <v>0</v>
      </c>
      <c r="AG1738" s="127">
        <v>0</v>
      </c>
      <c r="AH1738" s="127">
        <f t="shared" si="4017"/>
        <v>0</v>
      </c>
      <c r="AI1738" s="127">
        <f t="shared" si="4018"/>
        <v>0</v>
      </c>
      <c r="AJ1738" s="127">
        <v>0</v>
      </c>
      <c r="AK1738" s="127">
        <v>0</v>
      </c>
      <c r="AL1738" s="127">
        <f t="shared" si="4019"/>
        <v>0</v>
      </c>
      <c r="AM1738" s="127">
        <v>0</v>
      </c>
      <c r="AN1738" s="127">
        <v>0</v>
      </c>
      <c r="AO1738" s="127">
        <f t="shared" si="4020"/>
        <v>0</v>
      </c>
      <c r="AP1738" s="127">
        <f t="shared" si="4021"/>
        <v>0</v>
      </c>
      <c r="AQ1738" s="127">
        <v>0</v>
      </c>
      <c r="AR1738" s="127">
        <v>0</v>
      </c>
      <c r="AS1738" s="127">
        <f t="shared" si="4022"/>
        <v>0</v>
      </c>
      <c r="AT1738" s="127">
        <v>0</v>
      </c>
      <c r="AU1738" s="127">
        <v>0</v>
      </c>
      <c r="AV1738" s="127">
        <f t="shared" si="4023"/>
        <v>0</v>
      </c>
      <c r="AW1738" s="127">
        <f t="shared" si="4024"/>
        <v>0</v>
      </c>
      <c r="AX1738" s="127">
        <f t="shared" si="4025"/>
        <v>0</v>
      </c>
      <c r="AY1738" s="127">
        <f t="shared" si="4026"/>
        <v>0</v>
      </c>
      <c r="AZ1738" s="127">
        <f t="shared" si="4027"/>
        <v>0</v>
      </c>
      <c r="BA1738" s="127">
        <f t="shared" si="4028"/>
        <v>0</v>
      </c>
      <c r="BB1738" s="127">
        <f t="shared" si="4029"/>
        <v>0</v>
      </c>
      <c r="BC1738" s="127">
        <f t="shared" si="4030"/>
        <v>0</v>
      </c>
      <c r="BD1738" s="127">
        <f t="shared" si="4031"/>
        <v>0</v>
      </c>
      <c r="BE1738" s="128" t="s">
        <v>50</v>
      </c>
      <c r="BF1738" s="134"/>
      <c r="BG1738" s="128"/>
      <c r="BH1738" s="265" t="s">
        <v>128</v>
      </c>
      <c r="BI1738" s="265"/>
      <c r="BJ1738" s="104"/>
    </row>
    <row r="1739" spans="2:62" s="96" customFormat="1" ht="36.75" customHeight="1">
      <c r="B1739" s="122"/>
      <c r="C1739" s="143"/>
      <c r="D1739" s="122"/>
      <c r="E1739" s="122"/>
      <c r="F1739" s="132">
        <v>8</v>
      </c>
      <c r="G1739" s="224" t="s">
        <v>791</v>
      </c>
      <c r="H1739" s="126">
        <v>12500</v>
      </c>
      <c r="I1739" s="126">
        <v>0</v>
      </c>
      <c r="J1739" s="127">
        <f t="shared" si="4012"/>
        <v>12500</v>
      </c>
      <c r="K1739" s="126">
        <v>0</v>
      </c>
      <c r="L1739" s="126">
        <v>0</v>
      </c>
      <c r="M1739" s="127">
        <f t="shared" si="4013"/>
        <v>0</v>
      </c>
      <c r="N1739" s="127">
        <f t="shared" si="4014"/>
        <v>12500</v>
      </c>
      <c r="O1739" s="127">
        <v>0</v>
      </c>
      <c r="P1739" s="127">
        <v>0</v>
      </c>
      <c r="Q1739" s="127">
        <f t="shared" si="4015"/>
        <v>0</v>
      </c>
      <c r="R1739" s="127">
        <v>0</v>
      </c>
      <c r="S1739" s="127">
        <v>0</v>
      </c>
      <c r="T1739" s="127"/>
      <c r="U1739" s="127"/>
      <c r="V1739" s="127">
        <f>H1739+O1739</f>
        <v>12500</v>
      </c>
      <c r="W1739" s="127">
        <f>I1739+P1739</f>
        <v>0</v>
      </c>
      <c r="X1739" s="127">
        <f>V1739+W1739</f>
        <v>12500</v>
      </c>
      <c r="Y1739" s="127">
        <f>K1739+R1739</f>
        <v>0</v>
      </c>
      <c r="Z1739" s="127">
        <f>L1739+S1739</f>
        <v>0</v>
      </c>
      <c r="AA1739" s="127">
        <f>Y1739+Z1739</f>
        <v>0</v>
      </c>
      <c r="AB1739" s="127">
        <f>X1739+AA1739</f>
        <v>12500</v>
      </c>
      <c r="AC1739" s="127">
        <v>0</v>
      </c>
      <c r="AD1739" s="127">
        <v>0</v>
      </c>
      <c r="AE1739" s="127">
        <f t="shared" si="4016"/>
        <v>0</v>
      </c>
      <c r="AF1739" s="127">
        <v>0</v>
      </c>
      <c r="AG1739" s="127">
        <v>0</v>
      </c>
      <c r="AH1739" s="127">
        <f t="shared" si="4017"/>
        <v>0</v>
      </c>
      <c r="AI1739" s="127">
        <f t="shared" si="4018"/>
        <v>0</v>
      </c>
      <c r="AJ1739" s="127">
        <v>0</v>
      </c>
      <c r="AK1739" s="127">
        <v>0</v>
      </c>
      <c r="AL1739" s="127">
        <f t="shared" si="4019"/>
        <v>0</v>
      </c>
      <c r="AM1739" s="127">
        <v>0</v>
      </c>
      <c r="AN1739" s="127">
        <v>0</v>
      </c>
      <c r="AO1739" s="127">
        <f t="shared" si="4020"/>
        <v>0</v>
      </c>
      <c r="AP1739" s="127">
        <f t="shared" si="4021"/>
        <v>0</v>
      </c>
      <c r="AQ1739" s="127">
        <v>0</v>
      </c>
      <c r="AR1739" s="127">
        <v>0</v>
      </c>
      <c r="AS1739" s="127">
        <f t="shared" si="4022"/>
        <v>0</v>
      </c>
      <c r="AT1739" s="127">
        <v>0</v>
      </c>
      <c r="AU1739" s="127">
        <v>0</v>
      </c>
      <c r="AV1739" s="127">
        <f t="shared" si="4023"/>
        <v>0</v>
      </c>
      <c r="AW1739" s="127">
        <f t="shared" si="4024"/>
        <v>0</v>
      </c>
      <c r="AX1739" s="127">
        <f t="shared" si="4025"/>
        <v>12500</v>
      </c>
      <c r="AY1739" s="127">
        <f t="shared" si="4026"/>
        <v>0</v>
      </c>
      <c r="AZ1739" s="127">
        <f t="shared" si="4027"/>
        <v>12500</v>
      </c>
      <c r="BA1739" s="127">
        <f t="shared" si="4028"/>
        <v>0</v>
      </c>
      <c r="BB1739" s="127">
        <f t="shared" si="4029"/>
        <v>0</v>
      </c>
      <c r="BC1739" s="127">
        <f t="shared" si="4030"/>
        <v>0</v>
      </c>
      <c r="BD1739" s="127">
        <f t="shared" si="4031"/>
        <v>12500</v>
      </c>
      <c r="BE1739" s="128" t="s">
        <v>50</v>
      </c>
      <c r="BF1739" s="134">
        <v>5</v>
      </c>
      <c r="BG1739" s="128"/>
      <c r="BH1739" s="265" t="s">
        <v>128</v>
      </c>
      <c r="BI1739" s="265"/>
      <c r="BJ1739" s="104"/>
    </row>
    <row r="1740" spans="2:62" s="96" customFormat="1" ht="36.75" hidden="1" customHeight="1">
      <c r="B1740" s="122"/>
      <c r="C1740" s="143"/>
      <c r="D1740" s="122"/>
      <c r="E1740" s="122"/>
      <c r="F1740" s="132">
        <v>9</v>
      </c>
      <c r="G1740" s="224" t="s">
        <v>965</v>
      </c>
      <c r="H1740" s="126">
        <v>0</v>
      </c>
      <c r="I1740" s="126">
        <v>0</v>
      </c>
      <c r="J1740" s="127">
        <f t="shared" si="4012"/>
        <v>0</v>
      </c>
      <c r="K1740" s="126">
        <v>0</v>
      </c>
      <c r="L1740" s="126">
        <v>0</v>
      </c>
      <c r="M1740" s="127">
        <f t="shared" si="4013"/>
        <v>0</v>
      </c>
      <c r="N1740" s="127">
        <f t="shared" si="4014"/>
        <v>0</v>
      </c>
      <c r="O1740" s="127">
        <v>0</v>
      </c>
      <c r="P1740" s="127">
        <v>0</v>
      </c>
      <c r="Q1740" s="127">
        <f t="shared" si="4015"/>
        <v>0</v>
      </c>
      <c r="R1740" s="127">
        <v>0</v>
      </c>
      <c r="S1740" s="127">
        <v>0</v>
      </c>
      <c r="T1740" s="127"/>
      <c r="U1740" s="127"/>
      <c r="V1740" s="127">
        <f>H1740+O1740</f>
        <v>0</v>
      </c>
      <c r="W1740" s="127">
        <f>I1740+P1740</f>
        <v>0</v>
      </c>
      <c r="X1740" s="127">
        <f>V1740+W1740</f>
        <v>0</v>
      </c>
      <c r="Y1740" s="127">
        <f>K1740+R1740</f>
        <v>0</v>
      </c>
      <c r="Z1740" s="127">
        <f>L1740+S1740</f>
        <v>0</v>
      </c>
      <c r="AA1740" s="127">
        <f>Y1740+Z1740</f>
        <v>0</v>
      </c>
      <c r="AB1740" s="127">
        <f>X1740+AA1740</f>
        <v>0</v>
      </c>
      <c r="AC1740" s="127">
        <v>0</v>
      </c>
      <c r="AD1740" s="127">
        <v>0</v>
      </c>
      <c r="AE1740" s="127">
        <f t="shared" si="4016"/>
        <v>0</v>
      </c>
      <c r="AF1740" s="127">
        <v>0</v>
      </c>
      <c r="AG1740" s="127">
        <v>0</v>
      </c>
      <c r="AH1740" s="127">
        <f t="shared" si="4017"/>
        <v>0</v>
      </c>
      <c r="AI1740" s="127">
        <f t="shared" si="4018"/>
        <v>0</v>
      </c>
      <c r="AJ1740" s="127">
        <v>0</v>
      </c>
      <c r="AK1740" s="127">
        <v>0</v>
      </c>
      <c r="AL1740" s="127">
        <f t="shared" si="4019"/>
        <v>0</v>
      </c>
      <c r="AM1740" s="127">
        <v>0</v>
      </c>
      <c r="AN1740" s="127">
        <v>0</v>
      </c>
      <c r="AO1740" s="127">
        <f t="shared" si="4020"/>
        <v>0</v>
      </c>
      <c r="AP1740" s="127">
        <f t="shared" si="4021"/>
        <v>0</v>
      </c>
      <c r="AQ1740" s="127">
        <v>0</v>
      </c>
      <c r="AR1740" s="127">
        <v>0</v>
      </c>
      <c r="AS1740" s="127">
        <f t="shared" si="4022"/>
        <v>0</v>
      </c>
      <c r="AT1740" s="127">
        <v>0</v>
      </c>
      <c r="AU1740" s="127">
        <v>0</v>
      </c>
      <c r="AV1740" s="127">
        <f t="shared" si="4023"/>
        <v>0</v>
      </c>
      <c r="AW1740" s="127">
        <f t="shared" si="4024"/>
        <v>0</v>
      </c>
      <c r="AX1740" s="127">
        <f t="shared" si="4025"/>
        <v>0</v>
      </c>
      <c r="AY1740" s="127">
        <f t="shared" si="4026"/>
        <v>0</v>
      </c>
      <c r="AZ1740" s="127">
        <f t="shared" si="4027"/>
        <v>0</v>
      </c>
      <c r="BA1740" s="127">
        <f t="shared" si="4028"/>
        <v>0</v>
      </c>
      <c r="BB1740" s="127">
        <f t="shared" si="4029"/>
        <v>0</v>
      </c>
      <c r="BC1740" s="127">
        <f t="shared" si="4030"/>
        <v>0</v>
      </c>
      <c r="BD1740" s="127">
        <f t="shared" si="4031"/>
        <v>0</v>
      </c>
      <c r="BE1740" s="128" t="s">
        <v>50</v>
      </c>
      <c r="BF1740" s="134"/>
      <c r="BG1740" s="128"/>
      <c r="BH1740" s="265" t="s">
        <v>128</v>
      </c>
      <c r="BI1740" s="265"/>
      <c r="BJ1740" s="104"/>
    </row>
    <row r="1741" spans="2:62" s="96" customFormat="1" ht="36.75" hidden="1" customHeight="1">
      <c r="B1741" s="122"/>
      <c r="C1741" s="143"/>
      <c r="D1741" s="122"/>
      <c r="E1741" s="122"/>
      <c r="F1741" s="132">
        <v>10</v>
      </c>
      <c r="G1741" s="224" t="s">
        <v>966</v>
      </c>
      <c r="H1741" s="126">
        <v>0</v>
      </c>
      <c r="I1741" s="126">
        <v>0</v>
      </c>
      <c r="J1741" s="127">
        <f t="shared" si="4012"/>
        <v>0</v>
      </c>
      <c r="K1741" s="126">
        <v>0</v>
      </c>
      <c r="L1741" s="126">
        <v>0</v>
      </c>
      <c r="M1741" s="127">
        <f t="shared" si="4013"/>
        <v>0</v>
      </c>
      <c r="N1741" s="127">
        <f t="shared" si="4014"/>
        <v>0</v>
      </c>
      <c r="O1741" s="127">
        <v>0</v>
      </c>
      <c r="P1741" s="127">
        <v>0</v>
      </c>
      <c r="Q1741" s="127">
        <f t="shared" si="4015"/>
        <v>0</v>
      </c>
      <c r="R1741" s="127">
        <v>0</v>
      </c>
      <c r="S1741" s="127">
        <v>0</v>
      </c>
      <c r="T1741" s="127"/>
      <c r="U1741" s="127"/>
      <c r="V1741" s="127">
        <f>H1741+O1741</f>
        <v>0</v>
      </c>
      <c r="W1741" s="127">
        <f>I1741+P1741</f>
        <v>0</v>
      </c>
      <c r="X1741" s="127">
        <f>V1741+W1741</f>
        <v>0</v>
      </c>
      <c r="Y1741" s="127">
        <f>K1741+R1741</f>
        <v>0</v>
      </c>
      <c r="Z1741" s="127">
        <f>L1741+S1741</f>
        <v>0</v>
      </c>
      <c r="AA1741" s="127">
        <f>Y1741+Z1741</f>
        <v>0</v>
      </c>
      <c r="AB1741" s="127">
        <f>X1741+AA1741</f>
        <v>0</v>
      </c>
      <c r="AC1741" s="127">
        <v>0</v>
      </c>
      <c r="AD1741" s="127">
        <v>0</v>
      </c>
      <c r="AE1741" s="127">
        <f t="shared" si="4016"/>
        <v>0</v>
      </c>
      <c r="AF1741" s="127">
        <v>0</v>
      </c>
      <c r="AG1741" s="127">
        <v>0</v>
      </c>
      <c r="AH1741" s="127">
        <f t="shared" si="4017"/>
        <v>0</v>
      </c>
      <c r="AI1741" s="127">
        <f t="shared" si="4018"/>
        <v>0</v>
      </c>
      <c r="AJ1741" s="127">
        <v>0</v>
      </c>
      <c r="AK1741" s="127">
        <v>0</v>
      </c>
      <c r="AL1741" s="127">
        <f t="shared" si="4019"/>
        <v>0</v>
      </c>
      <c r="AM1741" s="127">
        <v>0</v>
      </c>
      <c r="AN1741" s="127">
        <v>0</v>
      </c>
      <c r="AO1741" s="127">
        <f t="shared" si="4020"/>
        <v>0</v>
      </c>
      <c r="AP1741" s="127">
        <f t="shared" si="4021"/>
        <v>0</v>
      </c>
      <c r="AQ1741" s="127">
        <v>0</v>
      </c>
      <c r="AR1741" s="127">
        <v>0</v>
      </c>
      <c r="AS1741" s="127">
        <f t="shared" si="4022"/>
        <v>0</v>
      </c>
      <c r="AT1741" s="127">
        <v>0</v>
      </c>
      <c r="AU1741" s="127">
        <v>0</v>
      </c>
      <c r="AV1741" s="127">
        <f t="shared" si="4023"/>
        <v>0</v>
      </c>
      <c r="AW1741" s="127">
        <f t="shared" si="4024"/>
        <v>0</v>
      </c>
      <c r="AX1741" s="127">
        <f t="shared" si="4025"/>
        <v>0</v>
      </c>
      <c r="AY1741" s="127">
        <f t="shared" si="4026"/>
        <v>0</v>
      </c>
      <c r="AZ1741" s="127">
        <f t="shared" si="4027"/>
        <v>0</v>
      </c>
      <c r="BA1741" s="127">
        <f t="shared" si="4028"/>
        <v>0</v>
      </c>
      <c r="BB1741" s="127">
        <f t="shared" si="4029"/>
        <v>0</v>
      </c>
      <c r="BC1741" s="127">
        <f t="shared" si="4030"/>
        <v>0</v>
      </c>
      <c r="BD1741" s="127">
        <f t="shared" si="4031"/>
        <v>0</v>
      </c>
      <c r="BE1741" s="128" t="s">
        <v>50</v>
      </c>
      <c r="BF1741" s="134"/>
      <c r="BG1741" s="128"/>
      <c r="BH1741" s="265" t="s">
        <v>128</v>
      </c>
      <c r="BI1741" s="265"/>
      <c r="BJ1741" s="104"/>
    </row>
    <row r="1742" spans="2:62" s="96" customFormat="1" ht="36.75" hidden="1" customHeight="1">
      <c r="B1742" s="122"/>
      <c r="C1742" s="143"/>
      <c r="D1742" s="122"/>
      <c r="E1742" s="122"/>
      <c r="F1742" s="132">
        <v>11</v>
      </c>
      <c r="G1742" s="224" t="s">
        <v>967</v>
      </c>
      <c r="H1742" s="126">
        <v>0</v>
      </c>
      <c r="I1742" s="126">
        <v>0</v>
      </c>
      <c r="J1742" s="127">
        <f t="shared" si="4012"/>
        <v>0</v>
      </c>
      <c r="K1742" s="126">
        <v>0</v>
      </c>
      <c r="L1742" s="126">
        <v>0</v>
      </c>
      <c r="M1742" s="127">
        <f t="shared" si="4013"/>
        <v>0</v>
      </c>
      <c r="N1742" s="127">
        <f t="shared" si="4014"/>
        <v>0</v>
      </c>
      <c r="O1742" s="127">
        <v>0</v>
      </c>
      <c r="P1742" s="127">
        <v>0</v>
      </c>
      <c r="Q1742" s="127">
        <f t="shared" si="4015"/>
        <v>0</v>
      </c>
      <c r="R1742" s="127">
        <v>0</v>
      </c>
      <c r="S1742" s="127">
        <v>0</v>
      </c>
      <c r="T1742" s="127"/>
      <c r="U1742" s="127"/>
      <c r="V1742" s="127">
        <f>H1742+O1742</f>
        <v>0</v>
      </c>
      <c r="W1742" s="127">
        <f>I1742+P1742</f>
        <v>0</v>
      </c>
      <c r="X1742" s="127">
        <f>V1742+W1742</f>
        <v>0</v>
      </c>
      <c r="Y1742" s="127">
        <f>K1742+R1742</f>
        <v>0</v>
      </c>
      <c r="Z1742" s="127">
        <f>L1742+S1742</f>
        <v>0</v>
      </c>
      <c r="AA1742" s="127">
        <f>Y1742+Z1742</f>
        <v>0</v>
      </c>
      <c r="AB1742" s="127">
        <f>X1742+AA1742</f>
        <v>0</v>
      </c>
      <c r="AC1742" s="127">
        <v>0</v>
      </c>
      <c r="AD1742" s="127">
        <v>0</v>
      </c>
      <c r="AE1742" s="127">
        <f t="shared" si="4016"/>
        <v>0</v>
      </c>
      <c r="AF1742" s="127">
        <v>0</v>
      </c>
      <c r="AG1742" s="127">
        <v>0</v>
      </c>
      <c r="AH1742" s="127">
        <f t="shared" si="4017"/>
        <v>0</v>
      </c>
      <c r="AI1742" s="127">
        <f t="shared" si="4018"/>
        <v>0</v>
      </c>
      <c r="AJ1742" s="127">
        <v>0</v>
      </c>
      <c r="AK1742" s="127">
        <v>0</v>
      </c>
      <c r="AL1742" s="127">
        <f t="shared" si="4019"/>
        <v>0</v>
      </c>
      <c r="AM1742" s="127">
        <v>0</v>
      </c>
      <c r="AN1742" s="127">
        <v>0</v>
      </c>
      <c r="AO1742" s="127">
        <f t="shared" si="4020"/>
        <v>0</v>
      </c>
      <c r="AP1742" s="127">
        <f t="shared" si="4021"/>
        <v>0</v>
      </c>
      <c r="AQ1742" s="127">
        <v>0</v>
      </c>
      <c r="AR1742" s="127">
        <v>0</v>
      </c>
      <c r="AS1742" s="127">
        <f t="shared" si="4022"/>
        <v>0</v>
      </c>
      <c r="AT1742" s="127">
        <v>0</v>
      </c>
      <c r="AU1742" s="127">
        <v>0</v>
      </c>
      <c r="AV1742" s="127">
        <f t="shared" si="4023"/>
        <v>0</v>
      </c>
      <c r="AW1742" s="127">
        <f t="shared" si="4024"/>
        <v>0</v>
      </c>
      <c r="AX1742" s="127">
        <f t="shared" si="4025"/>
        <v>0</v>
      </c>
      <c r="AY1742" s="127">
        <f t="shared" si="4026"/>
        <v>0</v>
      </c>
      <c r="AZ1742" s="127">
        <f t="shared" si="4027"/>
        <v>0</v>
      </c>
      <c r="BA1742" s="127">
        <f t="shared" si="4028"/>
        <v>0</v>
      </c>
      <c r="BB1742" s="127">
        <f t="shared" si="4029"/>
        <v>0</v>
      </c>
      <c r="BC1742" s="127">
        <f t="shared" si="4030"/>
        <v>0</v>
      </c>
      <c r="BD1742" s="127">
        <f t="shared" si="4031"/>
        <v>0</v>
      </c>
      <c r="BE1742" s="128" t="s">
        <v>50</v>
      </c>
      <c r="BF1742" s="134"/>
      <c r="BG1742" s="128"/>
      <c r="BH1742" s="265" t="s">
        <v>128</v>
      </c>
      <c r="BI1742" s="265"/>
      <c r="BJ1742" s="104"/>
    </row>
    <row r="1743" spans="2:62" s="96" customFormat="1" ht="36.75" hidden="1" customHeight="1">
      <c r="B1743" s="122"/>
      <c r="C1743" s="143"/>
      <c r="D1743" s="122"/>
      <c r="E1743" s="122"/>
      <c r="F1743" s="132">
        <v>12</v>
      </c>
      <c r="G1743" s="224" t="s">
        <v>968</v>
      </c>
      <c r="H1743" s="126">
        <v>0</v>
      </c>
      <c r="I1743" s="126">
        <v>0</v>
      </c>
      <c r="J1743" s="127">
        <f t="shared" si="4012"/>
        <v>0</v>
      </c>
      <c r="K1743" s="126">
        <v>0</v>
      </c>
      <c r="L1743" s="126">
        <v>0</v>
      </c>
      <c r="M1743" s="127">
        <f t="shared" si="4013"/>
        <v>0</v>
      </c>
      <c r="N1743" s="127">
        <f t="shared" si="4014"/>
        <v>0</v>
      </c>
      <c r="O1743" s="127">
        <v>0</v>
      </c>
      <c r="P1743" s="127">
        <v>0</v>
      </c>
      <c r="Q1743" s="127">
        <f t="shared" si="4015"/>
        <v>0</v>
      </c>
      <c r="R1743" s="127">
        <v>0</v>
      </c>
      <c r="S1743" s="127">
        <v>0</v>
      </c>
      <c r="T1743" s="127"/>
      <c r="U1743" s="127"/>
      <c r="V1743" s="127">
        <f>H1743+O1743</f>
        <v>0</v>
      </c>
      <c r="W1743" s="127">
        <f>I1743+P1743</f>
        <v>0</v>
      </c>
      <c r="X1743" s="127">
        <f>V1743+W1743</f>
        <v>0</v>
      </c>
      <c r="Y1743" s="127">
        <f>K1743+R1743</f>
        <v>0</v>
      </c>
      <c r="Z1743" s="127">
        <f>L1743+S1743</f>
        <v>0</v>
      </c>
      <c r="AA1743" s="127">
        <f>Y1743+Z1743</f>
        <v>0</v>
      </c>
      <c r="AB1743" s="127">
        <f>X1743+AA1743</f>
        <v>0</v>
      </c>
      <c r="AC1743" s="127">
        <v>0</v>
      </c>
      <c r="AD1743" s="127">
        <v>0</v>
      </c>
      <c r="AE1743" s="127">
        <f t="shared" si="4016"/>
        <v>0</v>
      </c>
      <c r="AF1743" s="127">
        <v>0</v>
      </c>
      <c r="AG1743" s="127">
        <v>0</v>
      </c>
      <c r="AH1743" s="127">
        <f t="shared" si="4017"/>
        <v>0</v>
      </c>
      <c r="AI1743" s="127">
        <f t="shared" si="4018"/>
        <v>0</v>
      </c>
      <c r="AJ1743" s="127">
        <v>0</v>
      </c>
      <c r="AK1743" s="127">
        <v>0</v>
      </c>
      <c r="AL1743" s="127">
        <f t="shared" si="4019"/>
        <v>0</v>
      </c>
      <c r="AM1743" s="127">
        <v>0</v>
      </c>
      <c r="AN1743" s="127">
        <v>0</v>
      </c>
      <c r="AO1743" s="127">
        <f t="shared" si="4020"/>
        <v>0</v>
      </c>
      <c r="AP1743" s="127">
        <f t="shared" si="4021"/>
        <v>0</v>
      </c>
      <c r="AQ1743" s="127">
        <v>0</v>
      </c>
      <c r="AR1743" s="127">
        <v>0</v>
      </c>
      <c r="AS1743" s="127">
        <f t="shared" si="4022"/>
        <v>0</v>
      </c>
      <c r="AT1743" s="127">
        <v>0</v>
      </c>
      <c r="AU1743" s="127">
        <v>0</v>
      </c>
      <c r="AV1743" s="127">
        <f t="shared" si="4023"/>
        <v>0</v>
      </c>
      <c r="AW1743" s="127">
        <f t="shared" si="4024"/>
        <v>0</v>
      </c>
      <c r="AX1743" s="127">
        <f t="shared" si="4025"/>
        <v>0</v>
      </c>
      <c r="AY1743" s="127">
        <f t="shared" si="4026"/>
        <v>0</v>
      </c>
      <c r="AZ1743" s="127">
        <f t="shared" si="4027"/>
        <v>0</v>
      </c>
      <c r="BA1743" s="127">
        <f t="shared" si="4028"/>
        <v>0</v>
      </c>
      <c r="BB1743" s="127">
        <f t="shared" si="4029"/>
        <v>0</v>
      </c>
      <c r="BC1743" s="127">
        <f t="shared" si="4030"/>
        <v>0</v>
      </c>
      <c r="BD1743" s="127">
        <f t="shared" si="4031"/>
        <v>0</v>
      </c>
      <c r="BE1743" s="128" t="s">
        <v>50</v>
      </c>
      <c r="BF1743" s="134"/>
      <c r="BG1743" s="128"/>
      <c r="BH1743" s="265" t="s">
        <v>128</v>
      </c>
      <c r="BI1743" s="265"/>
      <c r="BJ1743" s="104"/>
    </row>
    <row r="1744" spans="2:62" s="96" customFormat="1" ht="36.75" hidden="1" customHeight="1">
      <c r="B1744" s="122"/>
      <c r="C1744" s="143"/>
      <c r="D1744" s="122"/>
      <c r="E1744" s="122"/>
      <c r="F1744" s="132">
        <v>13</v>
      </c>
      <c r="G1744" s="224" t="s">
        <v>969</v>
      </c>
      <c r="H1744" s="126">
        <v>0</v>
      </c>
      <c r="I1744" s="126">
        <v>0</v>
      </c>
      <c r="J1744" s="127">
        <f t="shared" si="4012"/>
        <v>0</v>
      </c>
      <c r="K1744" s="126">
        <v>0</v>
      </c>
      <c r="L1744" s="126">
        <v>0</v>
      </c>
      <c r="M1744" s="127">
        <f t="shared" si="4013"/>
        <v>0</v>
      </c>
      <c r="N1744" s="127">
        <f t="shared" si="4014"/>
        <v>0</v>
      </c>
      <c r="O1744" s="127">
        <v>0</v>
      </c>
      <c r="P1744" s="127">
        <v>0</v>
      </c>
      <c r="Q1744" s="127">
        <f t="shared" si="4015"/>
        <v>0</v>
      </c>
      <c r="R1744" s="127">
        <v>0</v>
      </c>
      <c r="S1744" s="127">
        <v>0</v>
      </c>
      <c r="T1744" s="127"/>
      <c r="U1744" s="127"/>
      <c r="V1744" s="127">
        <f>H1744+O1744</f>
        <v>0</v>
      </c>
      <c r="W1744" s="127">
        <f>I1744+P1744</f>
        <v>0</v>
      </c>
      <c r="X1744" s="127">
        <f>V1744+W1744</f>
        <v>0</v>
      </c>
      <c r="Y1744" s="127">
        <f>K1744+R1744</f>
        <v>0</v>
      </c>
      <c r="Z1744" s="127">
        <f>L1744+S1744</f>
        <v>0</v>
      </c>
      <c r="AA1744" s="127">
        <f>Y1744+Z1744</f>
        <v>0</v>
      </c>
      <c r="AB1744" s="127">
        <f>X1744+AA1744</f>
        <v>0</v>
      </c>
      <c r="AC1744" s="127">
        <v>0</v>
      </c>
      <c r="AD1744" s="127">
        <v>0</v>
      </c>
      <c r="AE1744" s="127">
        <f t="shared" si="4016"/>
        <v>0</v>
      </c>
      <c r="AF1744" s="127">
        <v>0</v>
      </c>
      <c r="AG1744" s="127">
        <v>0</v>
      </c>
      <c r="AH1744" s="127">
        <f t="shared" si="4017"/>
        <v>0</v>
      </c>
      <c r="AI1744" s="127">
        <f t="shared" si="4018"/>
        <v>0</v>
      </c>
      <c r="AJ1744" s="127">
        <v>0</v>
      </c>
      <c r="AK1744" s="127">
        <v>0</v>
      </c>
      <c r="AL1744" s="127">
        <f t="shared" si="4019"/>
        <v>0</v>
      </c>
      <c r="AM1744" s="127">
        <v>0</v>
      </c>
      <c r="AN1744" s="127">
        <v>0</v>
      </c>
      <c r="AO1744" s="127">
        <f t="shared" si="4020"/>
        <v>0</v>
      </c>
      <c r="AP1744" s="127">
        <f t="shared" si="4021"/>
        <v>0</v>
      </c>
      <c r="AQ1744" s="127">
        <v>0</v>
      </c>
      <c r="AR1744" s="127">
        <v>0</v>
      </c>
      <c r="AS1744" s="127">
        <f t="shared" si="4022"/>
        <v>0</v>
      </c>
      <c r="AT1744" s="127">
        <v>0</v>
      </c>
      <c r="AU1744" s="127">
        <v>0</v>
      </c>
      <c r="AV1744" s="127">
        <f t="shared" si="4023"/>
        <v>0</v>
      </c>
      <c r="AW1744" s="127">
        <f t="shared" si="4024"/>
        <v>0</v>
      </c>
      <c r="AX1744" s="127">
        <f t="shared" si="4025"/>
        <v>0</v>
      </c>
      <c r="AY1744" s="127">
        <f t="shared" si="4026"/>
        <v>0</v>
      </c>
      <c r="AZ1744" s="127">
        <f t="shared" si="4027"/>
        <v>0</v>
      </c>
      <c r="BA1744" s="127">
        <f t="shared" si="4028"/>
        <v>0</v>
      </c>
      <c r="BB1744" s="127">
        <f t="shared" si="4029"/>
        <v>0</v>
      </c>
      <c r="BC1744" s="127">
        <f t="shared" si="4030"/>
        <v>0</v>
      </c>
      <c r="BD1744" s="127">
        <f t="shared" si="4031"/>
        <v>0</v>
      </c>
      <c r="BE1744" s="128" t="s">
        <v>50</v>
      </c>
      <c r="BF1744" s="134"/>
      <c r="BG1744" s="128"/>
      <c r="BH1744" s="265" t="s">
        <v>128</v>
      </c>
      <c r="BI1744" s="265"/>
      <c r="BJ1744" s="104"/>
    </row>
    <row r="1745" spans="2:62" s="96" customFormat="1" ht="36.75" hidden="1" customHeight="1">
      <c r="B1745" s="122"/>
      <c r="C1745" s="143"/>
      <c r="D1745" s="122"/>
      <c r="E1745" s="122"/>
      <c r="F1745" s="132">
        <v>14</v>
      </c>
      <c r="G1745" s="224" t="s">
        <v>970</v>
      </c>
      <c r="H1745" s="126">
        <v>0</v>
      </c>
      <c r="I1745" s="126">
        <v>0</v>
      </c>
      <c r="J1745" s="127">
        <f t="shared" si="4012"/>
        <v>0</v>
      </c>
      <c r="K1745" s="126">
        <v>0</v>
      </c>
      <c r="L1745" s="126">
        <v>0</v>
      </c>
      <c r="M1745" s="127">
        <f t="shared" si="4013"/>
        <v>0</v>
      </c>
      <c r="N1745" s="127">
        <f t="shared" si="4014"/>
        <v>0</v>
      </c>
      <c r="O1745" s="127">
        <v>0</v>
      </c>
      <c r="P1745" s="127">
        <v>0</v>
      </c>
      <c r="Q1745" s="127">
        <f t="shared" si="4015"/>
        <v>0</v>
      </c>
      <c r="R1745" s="127">
        <v>0</v>
      </c>
      <c r="S1745" s="127">
        <v>0</v>
      </c>
      <c r="T1745" s="127"/>
      <c r="U1745" s="127"/>
      <c r="V1745" s="127">
        <f>H1745+O1745</f>
        <v>0</v>
      </c>
      <c r="W1745" s="127">
        <f>I1745+P1745</f>
        <v>0</v>
      </c>
      <c r="X1745" s="127">
        <f>V1745+W1745</f>
        <v>0</v>
      </c>
      <c r="Y1745" s="127">
        <f>K1745+R1745</f>
        <v>0</v>
      </c>
      <c r="Z1745" s="127">
        <f>L1745+S1745</f>
        <v>0</v>
      </c>
      <c r="AA1745" s="127">
        <f>Y1745+Z1745</f>
        <v>0</v>
      </c>
      <c r="AB1745" s="127">
        <f>X1745+AA1745</f>
        <v>0</v>
      </c>
      <c r="AC1745" s="127">
        <v>0</v>
      </c>
      <c r="AD1745" s="127">
        <v>0</v>
      </c>
      <c r="AE1745" s="127">
        <f t="shared" si="4016"/>
        <v>0</v>
      </c>
      <c r="AF1745" s="127">
        <v>0</v>
      </c>
      <c r="AG1745" s="127">
        <v>0</v>
      </c>
      <c r="AH1745" s="127">
        <f t="shared" si="4017"/>
        <v>0</v>
      </c>
      <c r="AI1745" s="127">
        <f t="shared" si="4018"/>
        <v>0</v>
      </c>
      <c r="AJ1745" s="127">
        <v>0</v>
      </c>
      <c r="AK1745" s="127">
        <v>0</v>
      </c>
      <c r="AL1745" s="127">
        <f t="shared" si="4019"/>
        <v>0</v>
      </c>
      <c r="AM1745" s="127">
        <v>0</v>
      </c>
      <c r="AN1745" s="127">
        <v>0</v>
      </c>
      <c r="AO1745" s="127">
        <f t="shared" si="4020"/>
        <v>0</v>
      </c>
      <c r="AP1745" s="127">
        <f t="shared" si="4021"/>
        <v>0</v>
      </c>
      <c r="AQ1745" s="127">
        <v>0</v>
      </c>
      <c r="AR1745" s="127">
        <v>0</v>
      </c>
      <c r="AS1745" s="127">
        <f t="shared" si="4022"/>
        <v>0</v>
      </c>
      <c r="AT1745" s="127">
        <v>0</v>
      </c>
      <c r="AU1745" s="127">
        <v>0</v>
      </c>
      <c r="AV1745" s="127">
        <f t="shared" si="4023"/>
        <v>0</v>
      </c>
      <c r="AW1745" s="127">
        <f t="shared" si="4024"/>
        <v>0</v>
      </c>
      <c r="AX1745" s="127">
        <f t="shared" si="4025"/>
        <v>0</v>
      </c>
      <c r="AY1745" s="127">
        <f t="shared" si="4026"/>
        <v>0</v>
      </c>
      <c r="AZ1745" s="127">
        <f t="shared" si="4027"/>
        <v>0</v>
      </c>
      <c r="BA1745" s="127">
        <f t="shared" si="4028"/>
        <v>0</v>
      </c>
      <c r="BB1745" s="127">
        <f t="shared" si="4029"/>
        <v>0</v>
      </c>
      <c r="BC1745" s="127">
        <f t="shared" si="4030"/>
        <v>0</v>
      </c>
      <c r="BD1745" s="127">
        <f t="shared" si="4031"/>
        <v>0</v>
      </c>
      <c r="BE1745" s="128" t="s">
        <v>50</v>
      </c>
      <c r="BF1745" s="134"/>
      <c r="BG1745" s="128"/>
      <c r="BH1745" s="265" t="s">
        <v>128</v>
      </c>
      <c r="BI1745" s="265"/>
      <c r="BJ1745" s="104"/>
    </row>
    <row r="1746" spans="2:62" s="96" customFormat="1" ht="36.75" hidden="1" customHeight="1">
      <c r="B1746" s="122"/>
      <c r="C1746" s="143"/>
      <c r="D1746" s="122"/>
      <c r="E1746" s="122"/>
      <c r="F1746" s="132">
        <v>15</v>
      </c>
      <c r="G1746" s="224" t="s">
        <v>971</v>
      </c>
      <c r="H1746" s="126">
        <v>0</v>
      </c>
      <c r="I1746" s="126">
        <v>0</v>
      </c>
      <c r="J1746" s="127">
        <f t="shared" si="4012"/>
        <v>0</v>
      </c>
      <c r="K1746" s="126">
        <v>0</v>
      </c>
      <c r="L1746" s="126">
        <v>0</v>
      </c>
      <c r="M1746" s="127">
        <f t="shared" si="4013"/>
        <v>0</v>
      </c>
      <c r="N1746" s="127">
        <f t="shared" si="4014"/>
        <v>0</v>
      </c>
      <c r="O1746" s="127">
        <v>0</v>
      </c>
      <c r="P1746" s="127">
        <v>0</v>
      </c>
      <c r="Q1746" s="127">
        <f t="shared" si="4015"/>
        <v>0</v>
      </c>
      <c r="R1746" s="127">
        <v>0</v>
      </c>
      <c r="S1746" s="127">
        <v>0</v>
      </c>
      <c r="T1746" s="127"/>
      <c r="U1746" s="127"/>
      <c r="V1746" s="127">
        <f>H1746+O1746</f>
        <v>0</v>
      </c>
      <c r="W1746" s="127">
        <f>I1746+P1746</f>
        <v>0</v>
      </c>
      <c r="X1746" s="127">
        <f>V1746+W1746</f>
        <v>0</v>
      </c>
      <c r="Y1746" s="127">
        <f>K1746+R1746</f>
        <v>0</v>
      </c>
      <c r="Z1746" s="127">
        <f>L1746+S1746</f>
        <v>0</v>
      </c>
      <c r="AA1746" s="127">
        <f>Y1746+Z1746</f>
        <v>0</v>
      </c>
      <c r="AB1746" s="127">
        <f>X1746+AA1746</f>
        <v>0</v>
      </c>
      <c r="AC1746" s="127">
        <v>0</v>
      </c>
      <c r="AD1746" s="127">
        <v>0</v>
      </c>
      <c r="AE1746" s="127">
        <f t="shared" si="4016"/>
        <v>0</v>
      </c>
      <c r="AF1746" s="127">
        <v>0</v>
      </c>
      <c r="AG1746" s="127">
        <v>0</v>
      </c>
      <c r="AH1746" s="127">
        <f t="shared" si="4017"/>
        <v>0</v>
      </c>
      <c r="AI1746" s="127">
        <f t="shared" si="4018"/>
        <v>0</v>
      </c>
      <c r="AJ1746" s="127">
        <v>0</v>
      </c>
      <c r="AK1746" s="127">
        <v>0</v>
      </c>
      <c r="AL1746" s="127">
        <f t="shared" si="4019"/>
        <v>0</v>
      </c>
      <c r="AM1746" s="127">
        <v>0</v>
      </c>
      <c r="AN1746" s="127">
        <v>0</v>
      </c>
      <c r="AO1746" s="127">
        <f t="shared" si="4020"/>
        <v>0</v>
      </c>
      <c r="AP1746" s="127">
        <f t="shared" si="4021"/>
        <v>0</v>
      </c>
      <c r="AQ1746" s="127">
        <v>0</v>
      </c>
      <c r="AR1746" s="127">
        <v>0</v>
      </c>
      <c r="AS1746" s="127">
        <f t="shared" si="4022"/>
        <v>0</v>
      </c>
      <c r="AT1746" s="127">
        <v>0</v>
      </c>
      <c r="AU1746" s="127">
        <v>0</v>
      </c>
      <c r="AV1746" s="127">
        <f t="shared" si="4023"/>
        <v>0</v>
      </c>
      <c r="AW1746" s="127">
        <f t="shared" si="4024"/>
        <v>0</v>
      </c>
      <c r="AX1746" s="127">
        <f t="shared" si="4025"/>
        <v>0</v>
      </c>
      <c r="AY1746" s="127">
        <f t="shared" si="4026"/>
        <v>0</v>
      </c>
      <c r="AZ1746" s="127">
        <f t="shared" si="4027"/>
        <v>0</v>
      </c>
      <c r="BA1746" s="127">
        <f t="shared" si="4028"/>
        <v>0</v>
      </c>
      <c r="BB1746" s="127">
        <f t="shared" si="4029"/>
        <v>0</v>
      </c>
      <c r="BC1746" s="127">
        <f t="shared" si="4030"/>
        <v>0</v>
      </c>
      <c r="BD1746" s="127">
        <f t="shared" si="4031"/>
        <v>0</v>
      </c>
      <c r="BE1746" s="128" t="s">
        <v>50</v>
      </c>
      <c r="BF1746" s="134"/>
      <c r="BG1746" s="128"/>
      <c r="BH1746" s="265" t="s">
        <v>128</v>
      </c>
      <c r="BI1746" s="265"/>
      <c r="BJ1746" s="104"/>
    </row>
    <row r="1747" spans="2:62" s="96" customFormat="1" ht="36.75" customHeight="1">
      <c r="B1747" s="122"/>
      <c r="C1747" s="143"/>
      <c r="D1747" s="122"/>
      <c r="E1747" s="122"/>
      <c r="F1747" s="132">
        <v>16</v>
      </c>
      <c r="G1747" s="224" t="s">
        <v>794</v>
      </c>
      <c r="H1747" s="126">
        <v>52000</v>
      </c>
      <c r="I1747" s="126">
        <v>0</v>
      </c>
      <c r="J1747" s="127">
        <f t="shared" si="4012"/>
        <v>52000</v>
      </c>
      <c r="K1747" s="126">
        <v>0</v>
      </c>
      <c r="L1747" s="126">
        <v>0</v>
      </c>
      <c r="M1747" s="127">
        <f t="shared" si="4013"/>
        <v>0</v>
      </c>
      <c r="N1747" s="127">
        <f t="shared" si="4014"/>
        <v>52000</v>
      </c>
      <c r="O1747" s="127">
        <v>0</v>
      </c>
      <c r="P1747" s="127">
        <v>0</v>
      </c>
      <c r="Q1747" s="127">
        <f t="shared" si="4015"/>
        <v>0</v>
      </c>
      <c r="R1747" s="127">
        <v>0</v>
      </c>
      <c r="S1747" s="127">
        <v>0</v>
      </c>
      <c r="T1747" s="127"/>
      <c r="U1747" s="127"/>
      <c r="V1747" s="127">
        <f>H1747+O1747</f>
        <v>52000</v>
      </c>
      <c r="W1747" s="127">
        <f>I1747+P1747</f>
        <v>0</v>
      </c>
      <c r="X1747" s="127">
        <f>V1747+W1747</f>
        <v>52000</v>
      </c>
      <c r="Y1747" s="127">
        <f>K1747+R1747</f>
        <v>0</v>
      </c>
      <c r="Z1747" s="127">
        <f>L1747+S1747</f>
        <v>0</v>
      </c>
      <c r="AA1747" s="127">
        <f>Y1747+Z1747</f>
        <v>0</v>
      </c>
      <c r="AB1747" s="127">
        <f>X1747+AA1747</f>
        <v>52000</v>
      </c>
      <c r="AC1747" s="127">
        <v>0</v>
      </c>
      <c r="AD1747" s="127">
        <v>0</v>
      </c>
      <c r="AE1747" s="127">
        <f t="shared" si="4016"/>
        <v>0</v>
      </c>
      <c r="AF1747" s="127">
        <v>0</v>
      </c>
      <c r="AG1747" s="127">
        <v>0</v>
      </c>
      <c r="AH1747" s="127">
        <f t="shared" si="4017"/>
        <v>0</v>
      </c>
      <c r="AI1747" s="127">
        <f t="shared" si="4018"/>
        <v>0</v>
      </c>
      <c r="AJ1747" s="127">
        <v>0</v>
      </c>
      <c r="AK1747" s="127">
        <v>0</v>
      </c>
      <c r="AL1747" s="127">
        <f t="shared" si="4019"/>
        <v>0</v>
      </c>
      <c r="AM1747" s="127">
        <v>0</v>
      </c>
      <c r="AN1747" s="127">
        <v>0</v>
      </c>
      <c r="AO1747" s="127">
        <f t="shared" si="4020"/>
        <v>0</v>
      </c>
      <c r="AP1747" s="127">
        <f t="shared" si="4021"/>
        <v>0</v>
      </c>
      <c r="AQ1747" s="127">
        <v>0</v>
      </c>
      <c r="AR1747" s="127">
        <v>0</v>
      </c>
      <c r="AS1747" s="127">
        <f t="shared" si="4022"/>
        <v>0</v>
      </c>
      <c r="AT1747" s="127">
        <v>0</v>
      </c>
      <c r="AU1747" s="127">
        <v>0</v>
      </c>
      <c r="AV1747" s="127">
        <f t="shared" si="4023"/>
        <v>0</v>
      </c>
      <c r="AW1747" s="127">
        <f t="shared" si="4024"/>
        <v>0</v>
      </c>
      <c r="AX1747" s="127">
        <f t="shared" si="4025"/>
        <v>52000</v>
      </c>
      <c r="AY1747" s="127">
        <f t="shared" si="4026"/>
        <v>0</v>
      </c>
      <c r="AZ1747" s="127">
        <f t="shared" si="4027"/>
        <v>52000</v>
      </c>
      <c r="BA1747" s="127">
        <f t="shared" si="4028"/>
        <v>0</v>
      </c>
      <c r="BB1747" s="127">
        <f t="shared" si="4029"/>
        <v>0</v>
      </c>
      <c r="BC1747" s="127">
        <f t="shared" si="4030"/>
        <v>0</v>
      </c>
      <c r="BD1747" s="127">
        <f t="shared" si="4031"/>
        <v>52000</v>
      </c>
      <c r="BE1747" s="128" t="s">
        <v>50</v>
      </c>
      <c r="BF1747" s="134">
        <v>4</v>
      </c>
      <c r="BG1747" s="128"/>
      <c r="BH1747" s="265" t="s">
        <v>128</v>
      </c>
      <c r="BI1747" s="265"/>
      <c r="BJ1747" s="104"/>
    </row>
    <row r="1748" spans="2:62" s="96" customFormat="1" ht="36.75" hidden="1" customHeight="1">
      <c r="B1748" s="122"/>
      <c r="C1748" s="143"/>
      <c r="D1748" s="122"/>
      <c r="E1748" s="122"/>
      <c r="F1748" s="132">
        <v>17</v>
      </c>
      <c r="G1748" s="224" t="s">
        <v>972</v>
      </c>
      <c r="H1748" s="126">
        <v>0</v>
      </c>
      <c r="I1748" s="126">
        <v>0</v>
      </c>
      <c r="J1748" s="127">
        <f t="shared" si="4012"/>
        <v>0</v>
      </c>
      <c r="K1748" s="126">
        <v>0</v>
      </c>
      <c r="L1748" s="126">
        <v>0</v>
      </c>
      <c r="M1748" s="127">
        <f t="shared" si="4013"/>
        <v>0</v>
      </c>
      <c r="N1748" s="127">
        <f t="shared" si="4014"/>
        <v>0</v>
      </c>
      <c r="O1748" s="127">
        <v>0</v>
      </c>
      <c r="P1748" s="127">
        <v>0</v>
      </c>
      <c r="Q1748" s="127">
        <f t="shared" si="4015"/>
        <v>0</v>
      </c>
      <c r="R1748" s="127">
        <v>0</v>
      </c>
      <c r="S1748" s="127">
        <v>0</v>
      </c>
      <c r="T1748" s="127"/>
      <c r="U1748" s="127"/>
      <c r="V1748" s="127">
        <f>H1748+O1748</f>
        <v>0</v>
      </c>
      <c r="W1748" s="127">
        <f>I1748+P1748</f>
        <v>0</v>
      </c>
      <c r="X1748" s="127">
        <f>V1748+W1748</f>
        <v>0</v>
      </c>
      <c r="Y1748" s="127">
        <f>K1748+R1748</f>
        <v>0</v>
      </c>
      <c r="Z1748" s="127">
        <f>L1748+S1748</f>
        <v>0</v>
      </c>
      <c r="AA1748" s="127">
        <f>Y1748+Z1748</f>
        <v>0</v>
      </c>
      <c r="AB1748" s="127">
        <f>X1748+AA1748</f>
        <v>0</v>
      </c>
      <c r="AC1748" s="127">
        <v>0</v>
      </c>
      <c r="AD1748" s="127">
        <v>0</v>
      </c>
      <c r="AE1748" s="127">
        <f t="shared" si="4016"/>
        <v>0</v>
      </c>
      <c r="AF1748" s="127">
        <v>0</v>
      </c>
      <c r="AG1748" s="127">
        <v>0</v>
      </c>
      <c r="AH1748" s="127">
        <f t="shared" si="4017"/>
        <v>0</v>
      </c>
      <c r="AI1748" s="127">
        <f t="shared" si="4018"/>
        <v>0</v>
      </c>
      <c r="AJ1748" s="127">
        <v>0</v>
      </c>
      <c r="AK1748" s="127">
        <v>0</v>
      </c>
      <c r="AL1748" s="127">
        <f t="shared" si="4019"/>
        <v>0</v>
      </c>
      <c r="AM1748" s="127">
        <v>0</v>
      </c>
      <c r="AN1748" s="127">
        <v>0</v>
      </c>
      <c r="AO1748" s="127">
        <f t="shared" si="4020"/>
        <v>0</v>
      </c>
      <c r="AP1748" s="127">
        <f t="shared" si="4021"/>
        <v>0</v>
      </c>
      <c r="AQ1748" s="127">
        <v>0</v>
      </c>
      <c r="AR1748" s="127">
        <v>0</v>
      </c>
      <c r="AS1748" s="127">
        <f t="shared" si="4022"/>
        <v>0</v>
      </c>
      <c r="AT1748" s="127">
        <v>0</v>
      </c>
      <c r="AU1748" s="127">
        <v>0</v>
      </c>
      <c r="AV1748" s="127">
        <f t="shared" si="4023"/>
        <v>0</v>
      </c>
      <c r="AW1748" s="127">
        <f t="shared" si="4024"/>
        <v>0</v>
      </c>
      <c r="AX1748" s="127">
        <f t="shared" si="4025"/>
        <v>0</v>
      </c>
      <c r="AY1748" s="127">
        <f t="shared" si="4026"/>
        <v>0</v>
      </c>
      <c r="AZ1748" s="127">
        <f t="shared" si="4027"/>
        <v>0</v>
      </c>
      <c r="BA1748" s="127">
        <f t="shared" si="4028"/>
        <v>0</v>
      </c>
      <c r="BB1748" s="127">
        <f t="shared" si="4029"/>
        <v>0</v>
      </c>
      <c r="BC1748" s="127">
        <f t="shared" si="4030"/>
        <v>0</v>
      </c>
      <c r="BD1748" s="127">
        <f t="shared" si="4031"/>
        <v>0</v>
      </c>
      <c r="BE1748" s="128" t="s">
        <v>50</v>
      </c>
      <c r="BF1748" s="134"/>
      <c r="BG1748" s="128"/>
      <c r="BH1748" s="265" t="s">
        <v>128</v>
      </c>
      <c r="BI1748" s="265"/>
      <c r="BJ1748" s="104"/>
    </row>
    <row r="1749" spans="2:62" s="96" customFormat="1" ht="36.75" customHeight="1">
      <c r="B1749" s="122"/>
      <c r="C1749" s="143"/>
      <c r="D1749" s="122"/>
      <c r="E1749" s="122"/>
      <c r="F1749" s="132">
        <v>18</v>
      </c>
      <c r="G1749" s="224" t="s">
        <v>973</v>
      </c>
      <c r="H1749" s="126">
        <v>100000</v>
      </c>
      <c r="I1749" s="126">
        <v>0</v>
      </c>
      <c r="J1749" s="127">
        <f t="shared" si="4012"/>
        <v>100000</v>
      </c>
      <c r="K1749" s="126">
        <v>0</v>
      </c>
      <c r="L1749" s="126">
        <v>0</v>
      </c>
      <c r="M1749" s="127">
        <f t="shared" si="4013"/>
        <v>0</v>
      </c>
      <c r="N1749" s="127">
        <f t="shared" si="4014"/>
        <v>100000</v>
      </c>
      <c r="O1749" s="127">
        <v>0</v>
      </c>
      <c r="P1749" s="127">
        <v>0</v>
      </c>
      <c r="Q1749" s="127">
        <f t="shared" si="4015"/>
        <v>0</v>
      </c>
      <c r="R1749" s="127">
        <v>0</v>
      </c>
      <c r="S1749" s="127">
        <v>0</v>
      </c>
      <c r="T1749" s="127"/>
      <c r="U1749" s="127"/>
      <c r="V1749" s="127">
        <f>H1749+O1749</f>
        <v>100000</v>
      </c>
      <c r="W1749" s="127">
        <f>I1749+P1749</f>
        <v>0</v>
      </c>
      <c r="X1749" s="127">
        <f>V1749+W1749</f>
        <v>100000</v>
      </c>
      <c r="Y1749" s="127">
        <f>K1749+R1749</f>
        <v>0</v>
      </c>
      <c r="Z1749" s="127">
        <f>L1749+S1749</f>
        <v>0</v>
      </c>
      <c r="AA1749" s="127">
        <f>Y1749+Z1749</f>
        <v>0</v>
      </c>
      <c r="AB1749" s="127">
        <f>X1749+AA1749</f>
        <v>100000</v>
      </c>
      <c r="AC1749" s="127">
        <v>0</v>
      </c>
      <c r="AD1749" s="127">
        <v>0</v>
      </c>
      <c r="AE1749" s="127">
        <f t="shared" si="4016"/>
        <v>0</v>
      </c>
      <c r="AF1749" s="127">
        <v>0</v>
      </c>
      <c r="AG1749" s="127">
        <v>0</v>
      </c>
      <c r="AH1749" s="127">
        <f t="shared" si="4017"/>
        <v>0</v>
      </c>
      <c r="AI1749" s="127">
        <f t="shared" si="4018"/>
        <v>0</v>
      </c>
      <c r="AJ1749" s="127">
        <v>0</v>
      </c>
      <c r="AK1749" s="127">
        <v>0</v>
      </c>
      <c r="AL1749" s="127">
        <f t="shared" si="4019"/>
        <v>0</v>
      </c>
      <c r="AM1749" s="127">
        <v>0</v>
      </c>
      <c r="AN1749" s="127">
        <v>0</v>
      </c>
      <c r="AO1749" s="127">
        <f t="shared" si="4020"/>
        <v>0</v>
      </c>
      <c r="AP1749" s="127">
        <f t="shared" si="4021"/>
        <v>0</v>
      </c>
      <c r="AQ1749" s="127">
        <v>0</v>
      </c>
      <c r="AR1749" s="127">
        <v>0</v>
      </c>
      <c r="AS1749" s="127">
        <f t="shared" si="4022"/>
        <v>0</v>
      </c>
      <c r="AT1749" s="127">
        <v>0</v>
      </c>
      <c r="AU1749" s="127">
        <v>0</v>
      </c>
      <c r="AV1749" s="127">
        <f t="shared" si="4023"/>
        <v>0</v>
      </c>
      <c r="AW1749" s="127">
        <f t="shared" si="4024"/>
        <v>0</v>
      </c>
      <c r="AX1749" s="127">
        <f t="shared" si="4025"/>
        <v>100000</v>
      </c>
      <c r="AY1749" s="127">
        <f t="shared" si="4026"/>
        <v>0</v>
      </c>
      <c r="AZ1749" s="127">
        <f t="shared" si="4027"/>
        <v>100000</v>
      </c>
      <c r="BA1749" s="127">
        <f t="shared" si="4028"/>
        <v>0</v>
      </c>
      <c r="BB1749" s="127">
        <f t="shared" si="4029"/>
        <v>0</v>
      </c>
      <c r="BC1749" s="127">
        <f t="shared" si="4030"/>
        <v>0</v>
      </c>
      <c r="BD1749" s="127">
        <f t="shared" si="4031"/>
        <v>100000</v>
      </c>
      <c r="BE1749" s="128" t="s">
        <v>50</v>
      </c>
      <c r="BF1749" s="134">
        <v>2</v>
      </c>
      <c r="BG1749" s="128"/>
      <c r="BH1749" s="265" t="s">
        <v>128</v>
      </c>
      <c r="BI1749" s="265"/>
      <c r="BJ1749" s="104"/>
    </row>
    <row r="1750" spans="2:62" s="96" customFormat="1" ht="36.75" hidden="1" customHeight="1">
      <c r="B1750" s="122"/>
      <c r="C1750" s="143"/>
      <c r="D1750" s="122"/>
      <c r="E1750" s="122"/>
      <c r="F1750" s="132">
        <v>19</v>
      </c>
      <c r="G1750" s="224" t="s">
        <v>400</v>
      </c>
      <c r="H1750" s="126">
        <v>0</v>
      </c>
      <c r="I1750" s="126">
        <v>0</v>
      </c>
      <c r="J1750" s="127">
        <f t="shared" si="4012"/>
        <v>0</v>
      </c>
      <c r="K1750" s="126">
        <v>0</v>
      </c>
      <c r="L1750" s="126">
        <v>0</v>
      </c>
      <c r="M1750" s="127">
        <f t="shared" si="4013"/>
        <v>0</v>
      </c>
      <c r="N1750" s="127">
        <f t="shared" si="4014"/>
        <v>0</v>
      </c>
      <c r="O1750" s="127">
        <v>0</v>
      </c>
      <c r="P1750" s="127">
        <v>0</v>
      </c>
      <c r="Q1750" s="127">
        <f t="shared" si="4015"/>
        <v>0</v>
      </c>
      <c r="R1750" s="127">
        <v>0</v>
      </c>
      <c r="S1750" s="127">
        <v>0</v>
      </c>
      <c r="T1750" s="127"/>
      <c r="U1750" s="127"/>
      <c r="V1750" s="127">
        <f>H1750+O1750</f>
        <v>0</v>
      </c>
      <c r="W1750" s="127">
        <f>I1750+P1750</f>
        <v>0</v>
      </c>
      <c r="X1750" s="127">
        <f>V1750+W1750</f>
        <v>0</v>
      </c>
      <c r="Y1750" s="127">
        <f>K1750+R1750</f>
        <v>0</v>
      </c>
      <c r="Z1750" s="127">
        <f>L1750+S1750</f>
        <v>0</v>
      </c>
      <c r="AA1750" s="127">
        <f>Y1750+Z1750</f>
        <v>0</v>
      </c>
      <c r="AB1750" s="127">
        <f>X1750+AA1750</f>
        <v>0</v>
      </c>
      <c r="AC1750" s="127">
        <v>0</v>
      </c>
      <c r="AD1750" s="127">
        <v>0</v>
      </c>
      <c r="AE1750" s="127">
        <f t="shared" si="4016"/>
        <v>0</v>
      </c>
      <c r="AF1750" s="127">
        <v>0</v>
      </c>
      <c r="AG1750" s="127">
        <v>0</v>
      </c>
      <c r="AH1750" s="127">
        <f t="shared" si="4017"/>
        <v>0</v>
      </c>
      <c r="AI1750" s="127">
        <f t="shared" si="4018"/>
        <v>0</v>
      </c>
      <c r="AJ1750" s="127">
        <v>0</v>
      </c>
      <c r="AK1750" s="127">
        <v>0</v>
      </c>
      <c r="AL1750" s="127">
        <f t="shared" si="4019"/>
        <v>0</v>
      </c>
      <c r="AM1750" s="127">
        <v>0</v>
      </c>
      <c r="AN1750" s="127">
        <v>0</v>
      </c>
      <c r="AO1750" s="127">
        <f t="shared" si="4020"/>
        <v>0</v>
      </c>
      <c r="AP1750" s="127">
        <f t="shared" si="4021"/>
        <v>0</v>
      </c>
      <c r="AQ1750" s="127">
        <v>0</v>
      </c>
      <c r="AR1750" s="127">
        <v>0</v>
      </c>
      <c r="AS1750" s="127">
        <f t="shared" si="4022"/>
        <v>0</v>
      </c>
      <c r="AT1750" s="127">
        <v>0</v>
      </c>
      <c r="AU1750" s="127">
        <v>0</v>
      </c>
      <c r="AV1750" s="127">
        <f t="shared" si="4023"/>
        <v>0</v>
      </c>
      <c r="AW1750" s="127">
        <f t="shared" si="4024"/>
        <v>0</v>
      </c>
      <c r="AX1750" s="127">
        <f t="shared" si="4025"/>
        <v>0</v>
      </c>
      <c r="AY1750" s="127">
        <f t="shared" si="4026"/>
        <v>0</v>
      </c>
      <c r="AZ1750" s="127">
        <f t="shared" si="4027"/>
        <v>0</v>
      </c>
      <c r="BA1750" s="127">
        <f t="shared" si="4028"/>
        <v>0</v>
      </c>
      <c r="BB1750" s="127">
        <f t="shared" si="4029"/>
        <v>0</v>
      </c>
      <c r="BC1750" s="127">
        <f t="shared" si="4030"/>
        <v>0</v>
      </c>
      <c r="BD1750" s="127">
        <f t="shared" si="4031"/>
        <v>0</v>
      </c>
      <c r="BE1750" s="128" t="s">
        <v>50</v>
      </c>
      <c r="BF1750" s="134"/>
      <c r="BG1750" s="128"/>
      <c r="BH1750" s="265" t="s">
        <v>128</v>
      </c>
      <c r="BI1750" s="265"/>
      <c r="BJ1750" s="104"/>
    </row>
    <row r="1751" spans="2:62" s="96" customFormat="1" ht="36.75" customHeight="1">
      <c r="B1751" s="122"/>
      <c r="C1751" s="143"/>
      <c r="D1751" s="122"/>
      <c r="E1751" s="122"/>
      <c r="F1751" s="132">
        <v>20</v>
      </c>
      <c r="G1751" s="224" t="s">
        <v>974</v>
      </c>
      <c r="H1751" s="126">
        <f>300000+11000</f>
        <v>311000</v>
      </c>
      <c r="I1751" s="126">
        <v>0</v>
      </c>
      <c r="J1751" s="127">
        <f t="shared" si="4012"/>
        <v>311000</v>
      </c>
      <c r="K1751" s="126">
        <v>0</v>
      </c>
      <c r="L1751" s="126">
        <v>0</v>
      </c>
      <c r="M1751" s="127">
        <f t="shared" si="4013"/>
        <v>0</v>
      </c>
      <c r="N1751" s="127">
        <f t="shared" si="4014"/>
        <v>311000</v>
      </c>
      <c r="O1751" s="127">
        <v>0</v>
      </c>
      <c r="P1751" s="127">
        <v>0</v>
      </c>
      <c r="Q1751" s="127">
        <f t="shared" si="4015"/>
        <v>0</v>
      </c>
      <c r="R1751" s="127">
        <v>0</v>
      </c>
      <c r="S1751" s="127">
        <v>0</v>
      </c>
      <c r="T1751" s="127"/>
      <c r="U1751" s="127"/>
      <c r="V1751" s="127">
        <f>H1751+O1751</f>
        <v>311000</v>
      </c>
      <c r="W1751" s="127">
        <f>I1751+P1751</f>
        <v>0</v>
      </c>
      <c r="X1751" s="127">
        <f>V1751+W1751</f>
        <v>311000</v>
      </c>
      <c r="Y1751" s="127">
        <f>K1751+R1751</f>
        <v>0</v>
      </c>
      <c r="Z1751" s="127">
        <f>L1751+S1751</f>
        <v>0</v>
      </c>
      <c r="AA1751" s="127">
        <f>Y1751+Z1751</f>
        <v>0</v>
      </c>
      <c r="AB1751" s="127">
        <f>X1751+AA1751</f>
        <v>311000</v>
      </c>
      <c r="AC1751" s="127">
        <v>0</v>
      </c>
      <c r="AD1751" s="127">
        <v>0</v>
      </c>
      <c r="AE1751" s="127">
        <f t="shared" si="4016"/>
        <v>0</v>
      </c>
      <c r="AF1751" s="127">
        <v>0</v>
      </c>
      <c r="AG1751" s="127">
        <v>0</v>
      </c>
      <c r="AH1751" s="127">
        <f t="shared" si="4017"/>
        <v>0</v>
      </c>
      <c r="AI1751" s="127">
        <f t="shared" si="4018"/>
        <v>0</v>
      </c>
      <c r="AJ1751" s="127">
        <v>0</v>
      </c>
      <c r="AK1751" s="127">
        <v>0</v>
      </c>
      <c r="AL1751" s="127">
        <f t="shared" si="4019"/>
        <v>0</v>
      </c>
      <c r="AM1751" s="127">
        <v>0</v>
      </c>
      <c r="AN1751" s="127">
        <v>0</v>
      </c>
      <c r="AO1751" s="127">
        <f t="shared" si="4020"/>
        <v>0</v>
      </c>
      <c r="AP1751" s="127">
        <f t="shared" si="4021"/>
        <v>0</v>
      </c>
      <c r="AQ1751" s="127">
        <v>0</v>
      </c>
      <c r="AR1751" s="127">
        <v>0</v>
      </c>
      <c r="AS1751" s="127">
        <f t="shared" si="4022"/>
        <v>0</v>
      </c>
      <c r="AT1751" s="127">
        <v>0</v>
      </c>
      <c r="AU1751" s="127">
        <v>0</v>
      </c>
      <c r="AV1751" s="127">
        <f t="shared" si="4023"/>
        <v>0</v>
      </c>
      <c r="AW1751" s="127">
        <f t="shared" si="4024"/>
        <v>0</v>
      </c>
      <c r="AX1751" s="127">
        <f t="shared" si="4025"/>
        <v>311000</v>
      </c>
      <c r="AY1751" s="127">
        <f t="shared" si="4026"/>
        <v>0</v>
      </c>
      <c r="AZ1751" s="127">
        <f t="shared" si="4027"/>
        <v>311000</v>
      </c>
      <c r="BA1751" s="127">
        <f t="shared" si="4028"/>
        <v>0</v>
      </c>
      <c r="BB1751" s="127">
        <f t="shared" si="4029"/>
        <v>0</v>
      </c>
      <c r="BC1751" s="127">
        <f t="shared" si="4030"/>
        <v>0</v>
      </c>
      <c r="BD1751" s="127">
        <f t="shared" si="4031"/>
        <v>311000</v>
      </c>
      <c r="BE1751" s="128" t="s">
        <v>50</v>
      </c>
      <c r="BF1751" s="134">
        <f>2+10</f>
        <v>12</v>
      </c>
      <c r="BG1751" s="128"/>
      <c r="BH1751" s="265" t="s">
        <v>128</v>
      </c>
      <c r="BI1751" s="265"/>
      <c r="BJ1751" s="104"/>
    </row>
    <row r="1752" spans="2:62" s="96" customFormat="1" ht="36.75" customHeight="1">
      <c r="B1752" s="122"/>
      <c r="C1752" s="143"/>
      <c r="D1752" s="122"/>
      <c r="E1752" s="122"/>
      <c r="F1752" s="132">
        <v>21</v>
      </c>
      <c r="G1752" s="224" t="s">
        <v>194</v>
      </c>
      <c r="H1752" s="126">
        <v>120000</v>
      </c>
      <c r="I1752" s="126">
        <v>0</v>
      </c>
      <c r="J1752" s="127">
        <f t="shared" si="4012"/>
        <v>120000</v>
      </c>
      <c r="K1752" s="126">
        <v>0</v>
      </c>
      <c r="L1752" s="126">
        <v>0</v>
      </c>
      <c r="M1752" s="127">
        <f t="shared" si="4013"/>
        <v>0</v>
      </c>
      <c r="N1752" s="127">
        <f t="shared" si="4014"/>
        <v>120000</v>
      </c>
      <c r="O1752" s="127">
        <v>0</v>
      </c>
      <c r="P1752" s="127">
        <v>0</v>
      </c>
      <c r="Q1752" s="127">
        <f t="shared" si="4015"/>
        <v>0</v>
      </c>
      <c r="R1752" s="127">
        <v>0</v>
      </c>
      <c r="S1752" s="127">
        <v>0</v>
      </c>
      <c r="T1752" s="127"/>
      <c r="U1752" s="127"/>
      <c r="V1752" s="127">
        <f>H1752+O1752</f>
        <v>120000</v>
      </c>
      <c r="W1752" s="127">
        <f>I1752+P1752</f>
        <v>0</v>
      </c>
      <c r="X1752" s="127">
        <f>V1752+W1752</f>
        <v>120000</v>
      </c>
      <c r="Y1752" s="127">
        <f>K1752+R1752</f>
        <v>0</v>
      </c>
      <c r="Z1752" s="127">
        <f>L1752+S1752</f>
        <v>0</v>
      </c>
      <c r="AA1752" s="127">
        <f>Y1752+Z1752</f>
        <v>0</v>
      </c>
      <c r="AB1752" s="127">
        <f>X1752+AA1752</f>
        <v>120000</v>
      </c>
      <c r="AC1752" s="127">
        <v>0</v>
      </c>
      <c r="AD1752" s="127">
        <v>0</v>
      </c>
      <c r="AE1752" s="127">
        <f t="shared" si="4016"/>
        <v>0</v>
      </c>
      <c r="AF1752" s="127">
        <v>0</v>
      </c>
      <c r="AG1752" s="127">
        <v>0</v>
      </c>
      <c r="AH1752" s="127">
        <f t="shared" si="4017"/>
        <v>0</v>
      </c>
      <c r="AI1752" s="127">
        <f t="shared" si="4018"/>
        <v>0</v>
      </c>
      <c r="AJ1752" s="127">
        <v>0</v>
      </c>
      <c r="AK1752" s="127">
        <v>0</v>
      </c>
      <c r="AL1752" s="127">
        <f t="shared" si="4019"/>
        <v>0</v>
      </c>
      <c r="AM1752" s="127">
        <v>0</v>
      </c>
      <c r="AN1752" s="127">
        <v>0</v>
      </c>
      <c r="AO1752" s="127">
        <f t="shared" si="4020"/>
        <v>0</v>
      </c>
      <c r="AP1752" s="127">
        <f t="shared" si="4021"/>
        <v>0</v>
      </c>
      <c r="AQ1752" s="127">
        <v>0</v>
      </c>
      <c r="AR1752" s="127">
        <v>0</v>
      </c>
      <c r="AS1752" s="127">
        <f t="shared" si="4022"/>
        <v>0</v>
      </c>
      <c r="AT1752" s="127">
        <v>0</v>
      </c>
      <c r="AU1752" s="127">
        <v>0</v>
      </c>
      <c r="AV1752" s="127">
        <f t="shared" si="4023"/>
        <v>0</v>
      </c>
      <c r="AW1752" s="127">
        <f t="shared" si="4024"/>
        <v>0</v>
      </c>
      <c r="AX1752" s="127">
        <f t="shared" si="4025"/>
        <v>120000</v>
      </c>
      <c r="AY1752" s="127">
        <f t="shared" si="4026"/>
        <v>0</v>
      </c>
      <c r="AZ1752" s="127">
        <f t="shared" si="4027"/>
        <v>120000</v>
      </c>
      <c r="BA1752" s="127">
        <f t="shared" si="4028"/>
        <v>0</v>
      </c>
      <c r="BB1752" s="127">
        <f t="shared" si="4029"/>
        <v>0</v>
      </c>
      <c r="BC1752" s="127">
        <f t="shared" si="4030"/>
        <v>0</v>
      </c>
      <c r="BD1752" s="127">
        <f t="shared" si="4031"/>
        <v>120000</v>
      </c>
      <c r="BE1752" s="128" t="s">
        <v>50</v>
      </c>
      <c r="BF1752" s="134">
        <v>1</v>
      </c>
      <c r="BG1752" s="128"/>
      <c r="BH1752" s="265" t="s">
        <v>128</v>
      </c>
      <c r="BI1752" s="265"/>
      <c r="BJ1752" s="104"/>
    </row>
    <row r="1753" spans="2:62" s="96" customFormat="1" ht="36.75" hidden="1" customHeight="1">
      <c r="B1753" s="122"/>
      <c r="C1753" s="143"/>
      <c r="D1753" s="122"/>
      <c r="E1753" s="122"/>
      <c r="F1753" s="132">
        <v>22</v>
      </c>
      <c r="G1753" s="224" t="s">
        <v>975</v>
      </c>
      <c r="H1753" s="126">
        <v>0</v>
      </c>
      <c r="I1753" s="126">
        <v>0</v>
      </c>
      <c r="J1753" s="127">
        <f t="shared" si="4012"/>
        <v>0</v>
      </c>
      <c r="K1753" s="126">
        <v>0</v>
      </c>
      <c r="L1753" s="126">
        <v>0</v>
      </c>
      <c r="M1753" s="127">
        <f t="shared" si="4013"/>
        <v>0</v>
      </c>
      <c r="N1753" s="127">
        <f t="shared" si="4014"/>
        <v>0</v>
      </c>
      <c r="O1753" s="127">
        <v>0</v>
      </c>
      <c r="P1753" s="127">
        <v>0</v>
      </c>
      <c r="Q1753" s="127">
        <f t="shared" si="4015"/>
        <v>0</v>
      </c>
      <c r="R1753" s="127">
        <v>0</v>
      </c>
      <c r="S1753" s="127">
        <v>0</v>
      </c>
      <c r="T1753" s="127"/>
      <c r="U1753" s="127"/>
      <c r="V1753" s="127">
        <f>H1753+O1753</f>
        <v>0</v>
      </c>
      <c r="W1753" s="127">
        <f>I1753+P1753</f>
        <v>0</v>
      </c>
      <c r="X1753" s="127">
        <f>V1753+W1753</f>
        <v>0</v>
      </c>
      <c r="Y1753" s="127">
        <f>K1753+R1753</f>
        <v>0</v>
      </c>
      <c r="Z1753" s="127">
        <f>L1753+S1753</f>
        <v>0</v>
      </c>
      <c r="AA1753" s="127">
        <f>Y1753+Z1753</f>
        <v>0</v>
      </c>
      <c r="AB1753" s="127">
        <f>X1753+AA1753</f>
        <v>0</v>
      </c>
      <c r="AC1753" s="127">
        <v>0</v>
      </c>
      <c r="AD1753" s="127">
        <v>0</v>
      </c>
      <c r="AE1753" s="127">
        <f t="shared" si="4016"/>
        <v>0</v>
      </c>
      <c r="AF1753" s="127">
        <v>0</v>
      </c>
      <c r="AG1753" s="127">
        <v>0</v>
      </c>
      <c r="AH1753" s="127">
        <f t="shared" si="4017"/>
        <v>0</v>
      </c>
      <c r="AI1753" s="127">
        <f t="shared" si="4018"/>
        <v>0</v>
      </c>
      <c r="AJ1753" s="127">
        <v>0</v>
      </c>
      <c r="AK1753" s="127">
        <v>0</v>
      </c>
      <c r="AL1753" s="127">
        <f t="shared" si="4019"/>
        <v>0</v>
      </c>
      <c r="AM1753" s="127">
        <v>0</v>
      </c>
      <c r="AN1753" s="127">
        <v>0</v>
      </c>
      <c r="AO1753" s="127">
        <f t="shared" si="4020"/>
        <v>0</v>
      </c>
      <c r="AP1753" s="127">
        <f t="shared" si="4021"/>
        <v>0</v>
      </c>
      <c r="AQ1753" s="127">
        <v>0</v>
      </c>
      <c r="AR1753" s="127">
        <v>0</v>
      </c>
      <c r="AS1753" s="127">
        <f t="shared" si="4022"/>
        <v>0</v>
      </c>
      <c r="AT1753" s="127">
        <v>0</v>
      </c>
      <c r="AU1753" s="127">
        <v>0</v>
      </c>
      <c r="AV1753" s="127">
        <f t="shared" si="4023"/>
        <v>0</v>
      </c>
      <c r="AW1753" s="127">
        <f t="shared" si="4024"/>
        <v>0</v>
      </c>
      <c r="AX1753" s="127">
        <f t="shared" si="4025"/>
        <v>0</v>
      </c>
      <c r="AY1753" s="127">
        <f t="shared" si="4026"/>
        <v>0</v>
      </c>
      <c r="AZ1753" s="127">
        <f t="shared" si="4027"/>
        <v>0</v>
      </c>
      <c r="BA1753" s="127">
        <f t="shared" si="4028"/>
        <v>0</v>
      </c>
      <c r="BB1753" s="127">
        <f t="shared" si="4029"/>
        <v>0</v>
      </c>
      <c r="BC1753" s="127">
        <f t="shared" si="4030"/>
        <v>0</v>
      </c>
      <c r="BD1753" s="127">
        <f t="shared" si="4031"/>
        <v>0</v>
      </c>
      <c r="BE1753" s="128" t="s">
        <v>50</v>
      </c>
      <c r="BF1753" s="134"/>
      <c r="BG1753" s="128"/>
      <c r="BH1753" s="265" t="s">
        <v>128</v>
      </c>
      <c r="BI1753" s="265"/>
      <c r="BJ1753" s="104"/>
    </row>
    <row r="1754" spans="2:62" s="96" customFormat="1" ht="36.75" customHeight="1">
      <c r="B1754" s="122"/>
      <c r="C1754" s="143"/>
      <c r="D1754" s="122"/>
      <c r="E1754" s="122"/>
      <c r="F1754" s="132">
        <v>23</v>
      </c>
      <c r="G1754" s="224" t="s">
        <v>78</v>
      </c>
      <c r="H1754" s="126">
        <f>150000+25000</f>
        <v>175000</v>
      </c>
      <c r="I1754" s="126">
        <v>0</v>
      </c>
      <c r="J1754" s="127">
        <f t="shared" si="4012"/>
        <v>175000</v>
      </c>
      <c r="K1754" s="126">
        <v>0</v>
      </c>
      <c r="L1754" s="126">
        <v>0</v>
      </c>
      <c r="M1754" s="127">
        <f t="shared" si="4013"/>
        <v>0</v>
      </c>
      <c r="N1754" s="127">
        <f t="shared" si="4014"/>
        <v>175000</v>
      </c>
      <c r="O1754" s="127">
        <v>0</v>
      </c>
      <c r="P1754" s="127">
        <v>0</v>
      </c>
      <c r="Q1754" s="127">
        <f t="shared" si="4015"/>
        <v>0</v>
      </c>
      <c r="R1754" s="127">
        <v>0</v>
      </c>
      <c r="S1754" s="127">
        <v>0</v>
      </c>
      <c r="T1754" s="127"/>
      <c r="U1754" s="127"/>
      <c r="V1754" s="127">
        <f>H1754+O1754</f>
        <v>175000</v>
      </c>
      <c r="W1754" s="127">
        <f>I1754+P1754</f>
        <v>0</v>
      </c>
      <c r="X1754" s="127">
        <f>V1754+W1754</f>
        <v>175000</v>
      </c>
      <c r="Y1754" s="127">
        <f>K1754+R1754</f>
        <v>0</v>
      </c>
      <c r="Z1754" s="127">
        <f>L1754+S1754</f>
        <v>0</v>
      </c>
      <c r="AA1754" s="127">
        <f>Y1754+Z1754</f>
        <v>0</v>
      </c>
      <c r="AB1754" s="127">
        <f>X1754+AA1754</f>
        <v>175000</v>
      </c>
      <c r="AC1754" s="127">
        <v>0</v>
      </c>
      <c r="AD1754" s="127">
        <v>0</v>
      </c>
      <c r="AE1754" s="127">
        <f t="shared" si="4016"/>
        <v>0</v>
      </c>
      <c r="AF1754" s="127">
        <v>0</v>
      </c>
      <c r="AG1754" s="127">
        <v>0</v>
      </c>
      <c r="AH1754" s="127">
        <f t="shared" si="4017"/>
        <v>0</v>
      </c>
      <c r="AI1754" s="127">
        <f t="shared" si="4018"/>
        <v>0</v>
      </c>
      <c r="AJ1754" s="127">
        <v>0</v>
      </c>
      <c r="AK1754" s="127">
        <v>0</v>
      </c>
      <c r="AL1754" s="127">
        <f t="shared" si="4019"/>
        <v>0</v>
      </c>
      <c r="AM1754" s="127">
        <v>0</v>
      </c>
      <c r="AN1754" s="127">
        <v>0</v>
      </c>
      <c r="AO1754" s="127">
        <f t="shared" si="4020"/>
        <v>0</v>
      </c>
      <c r="AP1754" s="127">
        <f t="shared" si="4021"/>
        <v>0</v>
      </c>
      <c r="AQ1754" s="127">
        <v>0</v>
      </c>
      <c r="AR1754" s="127">
        <v>0</v>
      </c>
      <c r="AS1754" s="127">
        <f t="shared" si="4022"/>
        <v>0</v>
      </c>
      <c r="AT1754" s="127">
        <v>0</v>
      </c>
      <c r="AU1754" s="127">
        <v>0</v>
      </c>
      <c r="AV1754" s="127">
        <f t="shared" si="4023"/>
        <v>0</v>
      </c>
      <c r="AW1754" s="127">
        <f t="shared" si="4024"/>
        <v>0</v>
      </c>
      <c r="AX1754" s="127">
        <f t="shared" si="4025"/>
        <v>175000</v>
      </c>
      <c r="AY1754" s="127">
        <f t="shared" si="4026"/>
        <v>0</v>
      </c>
      <c r="AZ1754" s="127">
        <f t="shared" si="4027"/>
        <v>175000</v>
      </c>
      <c r="BA1754" s="127">
        <f t="shared" si="4028"/>
        <v>0</v>
      </c>
      <c r="BB1754" s="127">
        <f t="shared" si="4029"/>
        <v>0</v>
      </c>
      <c r="BC1754" s="127">
        <f t="shared" si="4030"/>
        <v>0</v>
      </c>
      <c r="BD1754" s="127">
        <f t="shared" si="4031"/>
        <v>175000</v>
      </c>
      <c r="BE1754" s="128" t="s">
        <v>50</v>
      </c>
      <c r="BF1754" s="134">
        <f>50+10</f>
        <v>60</v>
      </c>
      <c r="BG1754" s="128"/>
      <c r="BH1754" s="265" t="s">
        <v>128</v>
      </c>
      <c r="BI1754" s="265"/>
      <c r="BJ1754" s="104"/>
    </row>
    <row r="1755" spans="2:62" s="121" customFormat="1" hidden="1">
      <c r="B1755" s="114">
        <v>2014</v>
      </c>
      <c r="C1755" s="115">
        <v>8317</v>
      </c>
      <c r="D1755" s="114">
        <v>11</v>
      </c>
      <c r="E1755" s="114">
        <v>519</v>
      </c>
      <c r="F1755" s="114"/>
      <c r="G1755" s="116" t="s">
        <v>79</v>
      </c>
      <c r="H1755" s="117">
        <f>SUM(H1756:H1758)</f>
        <v>0</v>
      </c>
      <c r="I1755" s="117">
        <f t="shared" ref="I1755:N1755" si="4032">SUM(I1756:I1758)</f>
        <v>0</v>
      </c>
      <c r="J1755" s="117">
        <f t="shared" si="4032"/>
        <v>0</v>
      </c>
      <c r="K1755" s="117">
        <f t="shared" si="4032"/>
        <v>0</v>
      </c>
      <c r="L1755" s="117">
        <f t="shared" si="4032"/>
        <v>0</v>
      </c>
      <c r="M1755" s="117">
        <f t="shared" si="4032"/>
        <v>0</v>
      </c>
      <c r="N1755" s="117">
        <f t="shared" si="4032"/>
        <v>0</v>
      </c>
      <c r="O1755" s="117"/>
      <c r="P1755" s="117"/>
      <c r="Q1755" s="117"/>
      <c r="R1755" s="117"/>
      <c r="S1755" s="117"/>
      <c r="T1755" s="117"/>
      <c r="U1755" s="117"/>
      <c r="V1755" s="117"/>
      <c r="W1755" s="117"/>
      <c r="X1755" s="117"/>
      <c r="Y1755" s="117"/>
      <c r="Z1755" s="117"/>
      <c r="AA1755" s="117"/>
      <c r="AB1755" s="117"/>
      <c r="AC1755" s="117"/>
      <c r="AD1755" s="117"/>
      <c r="AE1755" s="117"/>
      <c r="AF1755" s="117"/>
      <c r="AG1755" s="117"/>
      <c r="AH1755" s="117"/>
      <c r="AI1755" s="117"/>
      <c r="AJ1755" s="117"/>
      <c r="AK1755" s="117"/>
      <c r="AL1755" s="117"/>
      <c r="AM1755" s="117"/>
      <c r="AN1755" s="117"/>
      <c r="AO1755" s="117"/>
      <c r="AP1755" s="117"/>
      <c r="AQ1755" s="117"/>
      <c r="AR1755" s="117"/>
      <c r="AS1755" s="117"/>
      <c r="AT1755" s="117"/>
      <c r="AU1755" s="117"/>
      <c r="AV1755" s="117"/>
      <c r="AW1755" s="117"/>
      <c r="AX1755" s="117"/>
      <c r="AY1755" s="117"/>
      <c r="AZ1755" s="117"/>
      <c r="BA1755" s="117"/>
      <c r="BB1755" s="117"/>
      <c r="BC1755" s="117"/>
      <c r="BD1755" s="117"/>
      <c r="BE1755" s="118"/>
      <c r="BF1755" s="119"/>
      <c r="BG1755" s="118"/>
      <c r="BH1755" s="140"/>
      <c r="BI1755" s="140"/>
      <c r="BJ1755" s="104"/>
    </row>
    <row r="1756" spans="2:62" s="96" customFormat="1" ht="36.75" hidden="1" customHeight="1">
      <c r="B1756" s="122"/>
      <c r="C1756" s="143"/>
      <c r="D1756" s="122"/>
      <c r="E1756" s="122"/>
      <c r="F1756" s="132">
        <v>1</v>
      </c>
      <c r="G1756" s="133" t="s">
        <v>415</v>
      </c>
      <c r="H1756" s="126">
        <v>0</v>
      </c>
      <c r="I1756" s="126">
        <v>0</v>
      </c>
      <c r="J1756" s="127">
        <f>H1756+I1756</f>
        <v>0</v>
      </c>
      <c r="K1756" s="126">
        <v>0</v>
      </c>
      <c r="L1756" s="126">
        <v>0</v>
      </c>
      <c r="M1756" s="127">
        <f>K1756+L1756</f>
        <v>0</v>
      </c>
      <c r="N1756" s="127">
        <f>J1756+M1756</f>
        <v>0</v>
      </c>
      <c r="O1756" s="127"/>
      <c r="P1756" s="127"/>
      <c r="Q1756" s="127"/>
      <c r="R1756" s="127"/>
      <c r="S1756" s="127"/>
      <c r="T1756" s="127"/>
      <c r="U1756" s="127"/>
      <c r="V1756" s="127"/>
      <c r="W1756" s="127"/>
      <c r="X1756" s="127"/>
      <c r="Y1756" s="127"/>
      <c r="Z1756" s="127"/>
      <c r="AA1756" s="127"/>
      <c r="AB1756" s="127"/>
      <c r="AC1756" s="127"/>
      <c r="AD1756" s="127"/>
      <c r="AE1756" s="127"/>
      <c r="AF1756" s="127"/>
      <c r="AG1756" s="127"/>
      <c r="AH1756" s="127"/>
      <c r="AI1756" s="127"/>
      <c r="AJ1756" s="127"/>
      <c r="AK1756" s="127"/>
      <c r="AL1756" s="127"/>
      <c r="AM1756" s="127"/>
      <c r="AN1756" s="127"/>
      <c r="AO1756" s="127"/>
      <c r="AP1756" s="127"/>
      <c r="AQ1756" s="127"/>
      <c r="AR1756" s="127"/>
      <c r="AS1756" s="127"/>
      <c r="AT1756" s="127"/>
      <c r="AU1756" s="127"/>
      <c r="AV1756" s="127"/>
      <c r="AW1756" s="127"/>
      <c r="AX1756" s="127"/>
      <c r="AY1756" s="127"/>
      <c r="AZ1756" s="127"/>
      <c r="BA1756" s="127"/>
      <c r="BB1756" s="127"/>
      <c r="BC1756" s="127"/>
      <c r="BD1756" s="127"/>
      <c r="BE1756" s="128" t="s">
        <v>50</v>
      </c>
      <c r="BF1756" s="134"/>
      <c r="BG1756" s="128"/>
      <c r="BH1756" s="265" t="s">
        <v>128</v>
      </c>
      <c r="BI1756" s="265"/>
      <c r="BJ1756" s="104"/>
    </row>
    <row r="1757" spans="2:62" s="96" customFormat="1" ht="36.75" hidden="1" customHeight="1">
      <c r="B1757" s="122"/>
      <c r="C1757" s="143"/>
      <c r="D1757" s="122"/>
      <c r="E1757" s="122"/>
      <c r="F1757" s="132">
        <v>2</v>
      </c>
      <c r="G1757" s="133" t="s">
        <v>976</v>
      </c>
      <c r="H1757" s="126">
        <v>0</v>
      </c>
      <c r="I1757" s="126">
        <v>0</v>
      </c>
      <c r="J1757" s="127">
        <f>H1757+I1757</f>
        <v>0</v>
      </c>
      <c r="K1757" s="126">
        <v>0</v>
      </c>
      <c r="L1757" s="126">
        <v>0</v>
      </c>
      <c r="M1757" s="127">
        <f>K1757+L1757</f>
        <v>0</v>
      </c>
      <c r="N1757" s="127">
        <f>J1757+M1757</f>
        <v>0</v>
      </c>
      <c r="O1757" s="127"/>
      <c r="P1757" s="127"/>
      <c r="Q1757" s="127"/>
      <c r="R1757" s="127"/>
      <c r="S1757" s="127"/>
      <c r="T1757" s="127"/>
      <c r="U1757" s="127"/>
      <c r="V1757" s="127"/>
      <c r="W1757" s="127"/>
      <c r="X1757" s="127"/>
      <c r="Y1757" s="127"/>
      <c r="Z1757" s="127"/>
      <c r="AA1757" s="127"/>
      <c r="AB1757" s="127"/>
      <c r="AC1757" s="127"/>
      <c r="AD1757" s="127"/>
      <c r="AE1757" s="127"/>
      <c r="AF1757" s="127"/>
      <c r="AG1757" s="127"/>
      <c r="AH1757" s="127"/>
      <c r="AI1757" s="127"/>
      <c r="AJ1757" s="127"/>
      <c r="AK1757" s="127"/>
      <c r="AL1757" s="127"/>
      <c r="AM1757" s="127"/>
      <c r="AN1757" s="127"/>
      <c r="AO1757" s="127"/>
      <c r="AP1757" s="127"/>
      <c r="AQ1757" s="127"/>
      <c r="AR1757" s="127"/>
      <c r="AS1757" s="127"/>
      <c r="AT1757" s="127"/>
      <c r="AU1757" s="127"/>
      <c r="AV1757" s="127"/>
      <c r="AW1757" s="127"/>
      <c r="AX1757" s="127"/>
      <c r="AY1757" s="127"/>
      <c r="AZ1757" s="127"/>
      <c r="BA1757" s="127"/>
      <c r="BB1757" s="127"/>
      <c r="BC1757" s="127"/>
      <c r="BD1757" s="127"/>
      <c r="BE1757" s="128" t="s">
        <v>50</v>
      </c>
      <c r="BF1757" s="134"/>
      <c r="BG1757" s="128"/>
      <c r="BH1757" s="265" t="s">
        <v>128</v>
      </c>
      <c r="BI1757" s="265"/>
      <c r="BJ1757" s="104"/>
    </row>
    <row r="1758" spans="2:62" s="96" customFormat="1" ht="36.75" hidden="1" customHeight="1">
      <c r="B1758" s="122"/>
      <c r="C1758" s="143"/>
      <c r="D1758" s="122"/>
      <c r="E1758" s="122"/>
      <c r="F1758" s="132">
        <v>3</v>
      </c>
      <c r="G1758" s="135" t="s">
        <v>977</v>
      </c>
      <c r="H1758" s="126">
        <v>0</v>
      </c>
      <c r="I1758" s="126">
        <v>0</v>
      </c>
      <c r="J1758" s="127">
        <f>H1758+I1758</f>
        <v>0</v>
      </c>
      <c r="K1758" s="126">
        <v>0</v>
      </c>
      <c r="L1758" s="126">
        <v>0</v>
      </c>
      <c r="M1758" s="127">
        <f>K1758+L1758</f>
        <v>0</v>
      </c>
      <c r="N1758" s="127">
        <f>J1758+M1758</f>
        <v>0</v>
      </c>
      <c r="O1758" s="127"/>
      <c r="P1758" s="127"/>
      <c r="Q1758" s="127"/>
      <c r="R1758" s="127"/>
      <c r="S1758" s="127"/>
      <c r="T1758" s="127"/>
      <c r="U1758" s="127"/>
      <c r="V1758" s="127"/>
      <c r="W1758" s="127"/>
      <c r="X1758" s="127"/>
      <c r="Y1758" s="127"/>
      <c r="Z1758" s="127"/>
      <c r="AA1758" s="127"/>
      <c r="AB1758" s="127"/>
      <c r="AC1758" s="127"/>
      <c r="AD1758" s="127"/>
      <c r="AE1758" s="127"/>
      <c r="AF1758" s="127"/>
      <c r="AG1758" s="127"/>
      <c r="AH1758" s="127"/>
      <c r="AI1758" s="127"/>
      <c r="AJ1758" s="127"/>
      <c r="AK1758" s="127"/>
      <c r="AL1758" s="127"/>
      <c r="AM1758" s="127"/>
      <c r="AN1758" s="127"/>
      <c r="AO1758" s="127"/>
      <c r="AP1758" s="127"/>
      <c r="AQ1758" s="127"/>
      <c r="AR1758" s="127"/>
      <c r="AS1758" s="127"/>
      <c r="AT1758" s="127"/>
      <c r="AU1758" s="127"/>
      <c r="AV1758" s="127"/>
      <c r="AW1758" s="127"/>
      <c r="AX1758" s="127"/>
      <c r="AY1758" s="127"/>
      <c r="AZ1758" s="127"/>
      <c r="BA1758" s="127"/>
      <c r="BB1758" s="127"/>
      <c r="BC1758" s="127"/>
      <c r="BD1758" s="127"/>
      <c r="BE1758" s="128" t="s">
        <v>50</v>
      </c>
      <c r="BF1758" s="134"/>
      <c r="BG1758" s="128"/>
      <c r="BH1758" s="265" t="s">
        <v>128</v>
      </c>
      <c r="BI1758" s="265"/>
      <c r="BJ1758" s="104"/>
    </row>
    <row r="1759" spans="2:62" s="113" customFormat="1">
      <c r="B1759" s="106">
        <v>2014</v>
      </c>
      <c r="C1759" s="146">
        <v>8317</v>
      </c>
      <c r="D1759" s="106">
        <v>11</v>
      </c>
      <c r="E1759" s="106"/>
      <c r="F1759" s="106"/>
      <c r="G1759" s="108" t="s">
        <v>200</v>
      </c>
      <c r="H1759" s="109">
        <f t="shared" ref="H1759:N1759" si="4033">H1760+H1767</f>
        <v>147200</v>
      </c>
      <c r="I1759" s="109">
        <f t="shared" si="4033"/>
        <v>0</v>
      </c>
      <c r="J1759" s="109">
        <f t="shared" si="4033"/>
        <v>147200</v>
      </c>
      <c r="K1759" s="109">
        <f t="shared" si="4033"/>
        <v>0</v>
      </c>
      <c r="L1759" s="109">
        <f t="shared" si="4033"/>
        <v>0</v>
      </c>
      <c r="M1759" s="109">
        <f t="shared" si="4033"/>
        <v>0</v>
      </c>
      <c r="N1759" s="109">
        <f t="shared" si="4033"/>
        <v>147200</v>
      </c>
      <c r="O1759" s="109">
        <f t="shared" ref="O1759:BD1759" si="4034">O1760+O1767</f>
        <v>0</v>
      </c>
      <c r="P1759" s="109">
        <f t="shared" si="4034"/>
        <v>0</v>
      </c>
      <c r="Q1759" s="109">
        <f t="shared" si="4034"/>
        <v>0</v>
      </c>
      <c r="R1759" s="109">
        <f t="shared" si="4034"/>
        <v>0</v>
      </c>
      <c r="S1759" s="109">
        <f t="shared" si="4034"/>
        <v>0</v>
      </c>
      <c r="T1759" s="109">
        <f t="shared" si="4034"/>
        <v>0</v>
      </c>
      <c r="U1759" s="109">
        <f t="shared" si="4034"/>
        <v>0</v>
      </c>
      <c r="V1759" s="109">
        <f t="shared" si="4034"/>
        <v>147200</v>
      </c>
      <c r="W1759" s="109">
        <f t="shared" si="4034"/>
        <v>0</v>
      </c>
      <c r="X1759" s="109">
        <f t="shared" si="4034"/>
        <v>147200</v>
      </c>
      <c r="Y1759" s="109">
        <f t="shared" si="4034"/>
        <v>0</v>
      </c>
      <c r="Z1759" s="109">
        <f t="shared" si="4034"/>
        <v>0</v>
      </c>
      <c r="AA1759" s="109">
        <f t="shared" si="4034"/>
        <v>0</v>
      </c>
      <c r="AB1759" s="109">
        <f t="shared" si="4034"/>
        <v>147200</v>
      </c>
      <c r="AC1759" s="109">
        <f t="shared" si="4034"/>
        <v>0</v>
      </c>
      <c r="AD1759" s="109">
        <f t="shared" si="4034"/>
        <v>0</v>
      </c>
      <c r="AE1759" s="109">
        <f t="shared" si="4034"/>
        <v>0</v>
      </c>
      <c r="AF1759" s="109">
        <f t="shared" si="4034"/>
        <v>0</v>
      </c>
      <c r="AG1759" s="109">
        <f t="shared" si="4034"/>
        <v>0</v>
      </c>
      <c r="AH1759" s="109">
        <f t="shared" si="4034"/>
        <v>0</v>
      </c>
      <c r="AI1759" s="109">
        <f t="shared" si="4034"/>
        <v>0</v>
      </c>
      <c r="AJ1759" s="109">
        <f t="shared" si="4034"/>
        <v>0</v>
      </c>
      <c r="AK1759" s="109">
        <f t="shared" si="4034"/>
        <v>0</v>
      </c>
      <c r="AL1759" s="109">
        <f t="shared" si="4034"/>
        <v>0</v>
      </c>
      <c r="AM1759" s="109">
        <f t="shared" si="4034"/>
        <v>0</v>
      </c>
      <c r="AN1759" s="109">
        <f t="shared" si="4034"/>
        <v>0</v>
      </c>
      <c r="AO1759" s="109">
        <f t="shared" si="4034"/>
        <v>0</v>
      </c>
      <c r="AP1759" s="109">
        <f t="shared" si="4034"/>
        <v>0</v>
      </c>
      <c r="AQ1759" s="109">
        <f t="shared" si="4034"/>
        <v>0</v>
      </c>
      <c r="AR1759" s="109">
        <f t="shared" si="4034"/>
        <v>0</v>
      </c>
      <c r="AS1759" s="109">
        <f t="shared" si="4034"/>
        <v>0</v>
      </c>
      <c r="AT1759" s="109">
        <f t="shared" si="4034"/>
        <v>0</v>
      </c>
      <c r="AU1759" s="109">
        <f t="shared" si="4034"/>
        <v>0</v>
      </c>
      <c r="AV1759" s="109">
        <f t="shared" si="4034"/>
        <v>0</v>
      </c>
      <c r="AW1759" s="109">
        <f t="shared" si="4034"/>
        <v>0</v>
      </c>
      <c r="AX1759" s="109">
        <f t="shared" si="4034"/>
        <v>147200</v>
      </c>
      <c r="AY1759" s="109">
        <f t="shared" si="4034"/>
        <v>0</v>
      </c>
      <c r="AZ1759" s="109">
        <f t="shared" si="4034"/>
        <v>147200</v>
      </c>
      <c r="BA1759" s="109">
        <f t="shared" si="4034"/>
        <v>0</v>
      </c>
      <c r="BB1759" s="109">
        <f t="shared" si="4034"/>
        <v>0</v>
      </c>
      <c r="BC1759" s="109">
        <f t="shared" si="4034"/>
        <v>0</v>
      </c>
      <c r="BD1759" s="109">
        <f t="shared" si="4034"/>
        <v>147200</v>
      </c>
      <c r="BE1759" s="110"/>
      <c r="BF1759" s="111"/>
      <c r="BG1759" s="110"/>
      <c r="BH1759" s="142"/>
      <c r="BI1759" s="142"/>
      <c r="BJ1759" s="104"/>
    </row>
    <row r="1760" spans="2:62" s="121" customFormat="1" ht="36.75" customHeight="1">
      <c r="B1760" s="114">
        <v>2014</v>
      </c>
      <c r="C1760" s="115">
        <v>8317</v>
      </c>
      <c r="D1760" s="114">
        <v>11</v>
      </c>
      <c r="E1760" s="114">
        <v>521</v>
      </c>
      <c r="F1760" s="114"/>
      <c r="G1760" s="116" t="s">
        <v>83</v>
      </c>
      <c r="H1760" s="117">
        <f>SUM(H1761:H1766)</f>
        <v>45000</v>
      </c>
      <c r="I1760" s="117">
        <f t="shared" ref="I1760:O1760" si="4035">SUM(I1761:I1766)</f>
        <v>0</v>
      </c>
      <c r="J1760" s="117">
        <f t="shared" si="4035"/>
        <v>45000</v>
      </c>
      <c r="K1760" s="117">
        <f t="shared" si="4035"/>
        <v>0</v>
      </c>
      <c r="L1760" s="117">
        <f t="shared" si="4035"/>
        <v>0</v>
      </c>
      <c r="M1760" s="117">
        <f t="shared" si="4035"/>
        <v>0</v>
      </c>
      <c r="N1760" s="117">
        <f t="shared" si="4035"/>
        <v>45000</v>
      </c>
      <c r="O1760" s="117">
        <f t="shared" si="4035"/>
        <v>0</v>
      </c>
      <c r="P1760" s="117">
        <f t="shared" ref="P1760:BD1760" si="4036">SUM(P1761:P1766)</f>
        <v>0</v>
      </c>
      <c r="Q1760" s="117">
        <f t="shared" si="4036"/>
        <v>0</v>
      </c>
      <c r="R1760" s="117">
        <f t="shared" si="4036"/>
        <v>0</v>
      </c>
      <c r="S1760" s="117">
        <f t="shared" si="4036"/>
        <v>0</v>
      </c>
      <c r="T1760" s="117">
        <f t="shared" si="4036"/>
        <v>0</v>
      </c>
      <c r="U1760" s="117">
        <f t="shared" si="4036"/>
        <v>0</v>
      </c>
      <c r="V1760" s="117">
        <f t="shared" si="4036"/>
        <v>45000</v>
      </c>
      <c r="W1760" s="117">
        <f t="shared" si="4036"/>
        <v>0</v>
      </c>
      <c r="X1760" s="117">
        <f t="shared" si="4036"/>
        <v>45000</v>
      </c>
      <c r="Y1760" s="117">
        <f t="shared" si="4036"/>
        <v>0</v>
      </c>
      <c r="Z1760" s="117">
        <f t="shared" si="4036"/>
        <v>0</v>
      </c>
      <c r="AA1760" s="117">
        <f t="shared" si="4036"/>
        <v>0</v>
      </c>
      <c r="AB1760" s="117">
        <f t="shared" si="4036"/>
        <v>45000</v>
      </c>
      <c r="AC1760" s="117">
        <f t="shared" si="4036"/>
        <v>0</v>
      </c>
      <c r="AD1760" s="117">
        <f t="shared" si="4036"/>
        <v>0</v>
      </c>
      <c r="AE1760" s="117">
        <f t="shared" si="4036"/>
        <v>0</v>
      </c>
      <c r="AF1760" s="117">
        <f t="shared" si="4036"/>
        <v>0</v>
      </c>
      <c r="AG1760" s="117">
        <f t="shared" si="4036"/>
        <v>0</v>
      </c>
      <c r="AH1760" s="117">
        <f t="shared" si="4036"/>
        <v>0</v>
      </c>
      <c r="AI1760" s="117">
        <f t="shared" si="4036"/>
        <v>0</v>
      </c>
      <c r="AJ1760" s="117">
        <f t="shared" si="4036"/>
        <v>0</v>
      </c>
      <c r="AK1760" s="117">
        <f t="shared" si="4036"/>
        <v>0</v>
      </c>
      <c r="AL1760" s="117">
        <f t="shared" si="4036"/>
        <v>0</v>
      </c>
      <c r="AM1760" s="117">
        <f t="shared" si="4036"/>
        <v>0</v>
      </c>
      <c r="AN1760" s="117">
        <f t="shared" si="4036"/>
        <v>0</v>
      </c>
      <c r="AO1760" s="117">
        <f t="shared" si="4036"/>
        <v>0</v>
      </c>
      <c r="AP1760" s="117">
        <f t="shared" si="4036"/>
        <v>0</v>
      </c>
      <c r="AQ1760" s="117">
        <f t="shared" si="4036"/>
        <v>0</v>
      </c>
      <c r="AR1760" s="117">
        <f t="shared" si="4036"/>
        <v>0</v>
      </c>
      <c r="AS1760" s="117">
        <f t="shared" si="4036"/>
        <v>0</v>
      </c>
      <c r="AT1760" s="117">
        <f t="shared" si="4036"/>
        <v>0</v>
      </c>
      <c r="AU1760" s="117">
        <f t="shared" si="4036"/>
        <v>0</v>
      </c>
      <c r="AV1760" s="117">
        <f t="shared" si="4036"/>
        <v>0</v>
      </c>
      <c r="AW1760" s="117">
        <f t="shared" si="4036"/>
        <v>0</v>
      </c>
      <c r="AX1760" s="117">
        <f t="shared" si="4036"/>
        <v>45000</v>
      </c>
      <c r="AY1760" s="117">
        <f t="shared" si="4036"/>
        <v>0</v>
      </c>
      <c r="AZ1760" s="117">
        <f t="shared" si="4036"/>
        <v>45000</v>
      </c>
      <c r="BA1760" s="117">
        <f t="shared" si="4036"/>
        <v>0</v>
      </c>
      <c r="BB1760" s="117">
        <f t="shared" si="4036"/>
        <v>0</v>
      </c>
      <c r="BC1760" s="117">
        <f t="shared" si="4036"/>
        <v>0</v>
      </c>
      <c r="BD1760" s="117">
        <f t="shared" si="4036"/>
        <v>45000</v>
      </c>
      <c r="BE1760" s="118"/>
      <c r="BF1760" s="119"/>
      <c r="BG1760" s="118"/>
      <c r="BH1760" s="140"/>
      <c r="BI1760" s="140"/>
      <c r="BJ1760" s="104"/>
    </row>
    <row r="1761" spans="2:62" s="96" customFormat="1" ht="36.75" customHeight="1">
      <c r="B1761" s="122"/>
      <c r="C1761" s="143"/>
      <c r="D1761" s="122"/>
      <c r="E1761" s="122"/>
      <c r="F1761" s="132">
        <v>1</v>
      </c>
      <c r="G1761" s="224" t="s">
        <v>201</v>
      </c>
      <c r="H1761" s="126">
        <v>6000</v>
      </c>
      <c r="I1761" s="126">
        <v>0</v>
      </c>
      <c r="J1761" s="127">
        <f t="shared" ref="J1761:J1766" si="4037">H1761+I1761</f>
        <v>6000</v>
      </c>
      <c r="K1761" s="126">
        <v>0</v>
      </c>
      <c r="L1761" s="126">
        <v>0</v>
      </c>
      <c r="M1761" s="127">
        <f t="shared" ref="M1761:M1766" si="4038">K1761+L1761</f>
        <v>0</v>
      </c>
      <c r="N1761" s="127">
        <f t="shared" ref="N1761:N1766" si="4039">J1761+M1761</f>
        <v>6000</v>
      </c>
      <c r="O1761" s="127">
        <v>0</v>
      </c>
      <c r="P1761" s="127">
        <v>0</v>
      </c>
      <c r="Q1761" s="127">
        <f t="shared" ref="Q1761:Q1764" si="4040">+O1761+P1761</f>
        <v>0</v>
      </c>
      <c r="R1761" s="127">
        <v>0</v>
      </c>
      <c r="S1761" s="127">
        <v>0</v>
      </c>
      <c r="T1761" s="127"/>
      <c r="U1761" s="127"/>
      <c r="V1761" s="127">
        <f>H1761+O1761</f>
        <v>6000</v>
      </c>
      <c r="W1761" s="127">
        <f>I1761+P1761</f>
        <v>0</v>
      </c>
      <c r="X1761" s="127">
        <f>V1761+W1761</f>
        <v>6000</v>
      </c>
      <c r="Y1761" s="127">
        <f>K1761+R1761</f>
        <v>0</v>
      </c>
      <c r="Z1761" s="127">
        <f>L1761+S1761</f>
        <v>0</v>
      </c>
      <c r="AA1761" s="127">
        <f>Y1761+Z1761</f>
        <v>0</v>
      </c>
      <c r="AB1761" s="127">
        <f>X1761+AA1761</f>
        <v>6000</v>
      </c>
      <c r="AC1761" s="127">
        <v>0</v>
      </c>
      <c r="AD1761" s="127">
        <v>0</v>
      </c>
      <c r="AE1761" s="127">
        <f t="shared" ref="AE1761:AE1764" si="4041">+AC1761+AD1761</f>
        <v>0</v>
      </c>
      <c r="AF1761" s="127">
        <v>0</v>
      </c>
      <c r="AG1761" s="127">
        <v>0</v>
      </c>
      <c r="AH1761" s="127">
        <f t="shared" ref="AH1761:AH1764" si="4042">+AF1761+AG1761</f>
        <v>0</v>
      </c>
      <c r="AI1761" s="127">
        <f t="shared" ref="AI1761:AI1764" si="4043">+AE1761+AH1761</f>
        <v>0</v>
      </c>
      <c r="AJ1761" s="127">
        <v>0</v>
      </c>
      <c r="AK1761" s="127">
        <v>0</v>
      </c>
      <c r="AL1761" s="127">
        <f t="shared" ref="AL1761:AL1764" si="4044">+AJ1761+AK1761</f>
        <v>0</v>
      </c>
      <c r="AM1761" s="127">
        <v>0</v>
      </c>
      <c r="AN1761" s="127">
        <v>0</v>
      </c>
      <c r="AO1761" s="127">
        <f t="shared" ref="AO1761:AO1764" si="4045">+AM1761+AN1761</f>
        <v>0</v>
      </c>
      <c r="AP1761" s="127">
        <f t="shared" ref="AP1761:AP1764" si="4046">+AL1761+AO1761</f>
        <v>0</v>
      </c>
      <c r="AQ1761" s="127">
        <v>0</v>
      </c>
      <c r="AR1761" s="127">
        <v>0</v>
      </c>
      <c r="AS1761" s="127">
        <f t="shared" ref="AS1761:AS1764" si="4047">+AQ1761+AR1761</f>
        <v>0</v>
      </c>
      <c r="AT1761" s="127">
        <v>0</v>
      </c>
      <c r="AU1761" s="127">
        <v>0</v>
      </c>
      <c r="AV1761" s="127">
        <f t="shared" ref="AV1761:AV1764" si="4048">+AT1761+AU1761</f>
        <v>0</v>
      </c>
      <c r="AW1761" s="127">
        <f t="shared" ref="AW1761:AW1764" si="4049">+AS1761+AV1761</f>
        <v>0</v>
      </c>
      <c r="AX1761" s="127">
        <f t="shared" ref="AX1761:AX1764" si="4050">V1761-AC1761-AJ1761-AQ1761</f>
        <v>6000</v>
      </c>
      <c r="AY1761" s="127">
        <f t="shared" ref="AY1761:AY1764" si="4051">W1761-AD1761-AK1761-AR1761</f>
        <v>0</v>
      </c>
      <c r="AZ1761" s="127">
        <f t="shared" ref="AZ1761:AZ1764" si="4052">AX1761+AY1761</f>
        <v>6000</v>
      </c>
      <c r="BA1761" s="127">
        <f t="shared" ref="BA1761:BA1764" si="4053">Y1761-AF1761-AM1761-AT1761</f>
        <v>0</v>
      </c>
      <c r="BB1761" s="127">
        <f t="shared" ref="BB1761:BB1764" si="4054">Z1761-AG1761-AN1761-AU1761</f>
        <v>0</v>
      </c>
      <c r="BC1761" s="127">
        <f t="shared" ref="BC1761:BC1764" si="4055">BA1761+BB1761</f>
        <v>0</v>
      </c>
      <c r="BD1761" s="127">
        <f t="shared" ref="BD1761:BD1764" si="4056">AZ1761+BC1761</f>
        <v>6000</v>
      </c>
      <c r="BE1761" s="145" t="s">
        <v>70</v>
      </c>
      <c r="BF1761" s="134">
        <v>4</v>
      </c>
      <c r="BG1761" s="128"/>
      <c r="BH1761" s="265" t="s">
        <v>128</v>
      </c>
      <c r="BI1761" s="265"/>
      <c r="BJ1761" s="104"/>
    </row>
    <row r="1762" spans="2:62" s="96" customFormat="1" ht="36.75" customHeight="1">
      <c r="B1762" s="122"/>
      <c r="C1762" s="143"/>
      <c r="D1762" s="122"/>
      <c r="E1762" s="122"/>
      <c r="F1762" s="132">
        <v>2</v>
      </c>
      <c r="G1762" s="224" t="s">
        <v>978</v>
      </c>
      <c r="H1762" s="126">
        <v>12000</v>
      </c>
      <c r="I1762" s="126">
        <v>0</v>
      </c>
      <c r="J1762" s="127">
        <f t="shared" si="4037"/>
        <v>12000</v>
      </c>
      <c r="K1762" s="126">
        <v>0</v>
      </c>
      <c r="L1762" s="126">
        <v>0</v>
      </c>
      <c r="M1762" s="127">
        <f t="shared" si="4038"/>
        <v>0</v>
      </c>
      <c r="N1762" s="127">
        <f t="shared" si="4039"/>
        <v>12000</v>
      </c>
      <c r="O1762" s="127">
        <v>0</v>
      </c>
      <c r="P1762" s="127">
        <v>0</v>
      </c>
      <c r="Q1762" s="127">
        <f t="shared" si="4040"/>
        <v>0</v>
      </c>
      <c r="R1762" s="127">
        <v>0</v>
      </c>
      <c r="S1762" s="127">
        <v>0</v>
      </c>
      <c r="T1762" s="127"/>
      <c r="U1762" s="127"/>
      <c r="V1762" s="127">
        <f>H1762+O1762</f>
        <v>12000</v>
      </c>
      <c r="W1762" s="127">
        <f>I1762+P1762</f>
        <v>0</v>
      </c>
      <c r="X1762" s="127">
        <f>V1762+W1762</f>
        <v>12000</v>
      </c>
      <c r="Y1762" s="127">
        <f>K1762+R1762</f>
        <v>0</v>
      </c>
      <c r="Z1762" s="127">
        <f>L1762+S1762</f>
        <v>0</v>
      </c>
      <c r="AA1762" s="127">
        <f>Y1762+Z1762</f>
        <v>0</v>
      </c>
      <c r="AB1762" s="127">
        <f>X1762+AA1762</f>
        <v>12000</v>
      </c>
      <c r="AC1762" s="127">
        <v>0</v>
      </c>
      <c r="AD1762" s="127">
        <v>0</v>
      </c>
      <c r="AE1762" s="127">
        <f t="shared" si="4041"/>
        <v>0</v>
      </c>
      <c r="AF1762" s="127">
        <v>0</v>
      </c>
      <c r="AG1762" s="127">
        <v>0</v>
      </c>
      <c r="AH1762" s="127">
        <f t="shared" si="4042"/>
        <v>0</v>
      </c>
      <c r="AI1762" s="127">
        <f t="shared" si="4043"/>
        <v>0</v>
      </c>
      <c r="AJ1762" s="127">
        <v>0</v>
      </c>
      <c r="AK1762" s="127">
        <v>0</v>
      </c>
      <c r="AL1762" s="127">
        <f t="shared" si="4044"/>
        <v>0</v>
      </c>
      <c r="AM1762" s="127">
        <v>0</v>
      </c>
      <c r="AN1762" s="127">
        <v>0</v>
      </c>
      <c r="AO1762" s="127">
        <f t="shared" si="4045"/>
        <v>0</v>
      </c>
      <c r="AP1762" s="127">
        <f t="shared" si="4046"/>
        <v>0</v>
      </c>
      <c r="AQ1762" s="127">
        <v>0</v>
      </c>
      <c r="AR1762" s="127">
        <v>0</v>
      </c>
      <c r="AS1762" s="127">
        <f t="shared" si="4047"/>
        <v>0</v>
      </c>
      <c r="AT1762" s="127">
        <v>0</v>
      </c>
      <c r="AU1762" s="127">
        <v>0</v>
      </c>
      <c r="AV1762" s="127">
        <f t="shared" si="4048"/>
        <v>0</v>
      </c>
      <c r="AW1762" s="127">
        <f t="shared" si="4049"/>
        <v>0</v>
      </c>
      <c r="AX1762" s="127">
        <f t="shared" si="4050"/>
        <v>12000</v>
      </c>
      <c r="AY1762" s="127">
        <f t="shared" si="4051"/>
        <v>0</v>
      </c>
      <c r="AZ1762" s="127">
        <f t="shared" si="4052"/>
        <v>12000</v>
      </c>
      <c r="BA1762" s="127">
        <f t="shared" si="4053"/>
        <v>0</v>
      </c>
      <c r="BB1762" s="127">
        <f t="shared" si="4054"/>
        <v>0</v>
      </c>
      <c r="BC1762" s="127">
        <f t="shared" si="4055"/>
        <v>0</v>
      </c>
      <c r="BD1762" s="127">
        <f t="shared" si="4056"/>
        <v>12000</v>
      </c>
      <c r="BE1762" s="145" t="s">
        <v>70</v>
      </c>
      <c r="BF1762" s="134">
        <v>3</v>
      </c>
      <c r="BG1762" s="128"/>
      <c r="BH1762" s="265" t="s">
        <v>128</v>
      </c>
      <c r="BI1762" s="265"/>
      <c r="BJ1762" s="104"/>
    </row>
    <row r="1763" spans="2:62" s="96" customFormat="1" ht="36.75" hidden="1" customHeight="1">
      <c r="B1763" s="122"/>
      <c r="C1763" s="143"/>
      <c r="D1763" s="122"/>
      <c r="E1763" s="122"/>
      <c r="F1763" s="132">
        <v>3</v>
      </c>
      <c r="G1763" s="224" t="s">
        <v>415</v>
      </c>
      <c r="H1763" s="126">
        <v>0</v>
      </c>
      <c r="I1763" s="126">
        <v>0</v>
      </c>
      <c r="J1763" s="127">
        <f t="shared" si="4037"/>
        <v>0</v>
      </c>
      <c r="K1763" s="126">
        <v>0</v>
      </c>
      <c r="L1763" s="126">
        <v>0</v>
      </c>
      <c r="M1763" s="127">
        <f t="shared" si="4038"/>
        <v>0</v>
      </c>
      <c r="N1763" s="127">
        <f t="shared" si="4039"/>
        <v>0</v>
      </c>
      <c r="O1763" s="127">
        <v>0</v>
      </c>
      <c r="P1763" s="127">
        <v>0</v>
      </c>
      <c r="Q1763" s="127">
        <f t="shared" si="4040"/>
        <v>0</v>
      </c>
      <c r="R1763" s="127">
        <v>0</v>
      </c>
      <c r="S1763" s="127">
        <v>0</v>
      </c>
      <c r="T1763" s="127"/>
      <c r="U1763" s="127"/>
      <c r="V1763" s="127">
        <f>H1763+O1763</f>
        <v>0</v>
      </c>
      <c r="W1763" s="127">
        <f>I1763+P1763</f>
        <v>0</v>
      </c>
      <c r="X1763" s="127">
        <f>V1763+W1763</f>
        <v>0</v>
      </c>
      <c r="Y1763" s="127">
        <f>K1763+R1763</f>
        <v>0</v>
      </c>
      <c r="Z1763" s="127">
        <f>L1763+S1763</f>
        <v>0</v>
      </c>
      <c r="AA1763" s="127">
        <f>Y1763+Z1763</f>
        <v>0</v>
      </c>
      <c r="AB1763" s="127">
        <f>X1763+AA1763</f>
        <v>0</v>
      </c>
      <c r="AC1763" s="127">
        <v>0</v>
      </c>
      <c r="AD1763" s="127">
        <v>0</v>
      </c>
      <c r="AE1763" s="127">
        <f t="shared" si="4041"/>
        <v>0</v>
      </c>
      <c r="AF1763" s="127">
        <v>0</v>
      </c>
      <c r="AG1763" s="127">
        <v>0</v>
      </c>
      <c r="AH1763" s="127">
        <f t="shared" si="4042"/>
        <v>0</v>
      </c>
      <c r="AI1763" s="127">
        <f t="shared" si="4043"/>
        <v>0</v>
      </c>
      <c r="AJ1763" s="127">
        <v>0</v>
      </c>
      <c r="AK1763" s="127">
        <v>0</v>
      </c>
      <c r="AL1763" s="127">
        <f t="shared" si="4044"/>
        <v>0</v>
      </c>
      <c r="AM1763" s="127">
        <v>0</v>
      </c>
      <c r="AN1763" s="127">
        <v>0</v>
      </c>
      <c r="AO1763" s="127">
        <f t="shared" si="4045"/>
        <v>0</v>
      </c>
      <c r="AP1763" s="127">
        <f t="shared" si="4046"/>
        <v>0</v>
      </c>
      <c r="AQ1763" s="127">
        <v>0</v>
      </c>
      <c r="AR1763" s="127">
        <v>0</v>
      </c>
      <c r="AS1763" s="127">
        <f t="shared" si="4047"/>
        <v>0</v>
      </c>
      <c r="AT1763" s="127">
        <v>0</v>
      </c>
      <c r="AU1763" s="127">
        <v>0</v>
      </c>
      <c r="AV1763" s="127">
        <f t="shared" si="4048"/>
        <v>0</v>
      </c>
      <c r="AW1763" s="127">
        <f t="shared" si="4049"/>
        <v>0</v>
      </c>
      <c r="AX1763" s="127">
        <f t="shared" si="4050"/>
        <v>0</v>
      </c>
      <c r="AY1763" s="127">
        <f t="shared" si="4051"/>
        <v>0</v>
      </c>
      <c r="AZ1763" s="127">
        <f t="shared" si="4052"/>
        <v>0</v>
      </c>
      <c r="BA1763" s="127">
        <f t="shared" si="4053"/>
        <v>0</v>
      </c>
      <c r="BB1763" s="127">
        <f t="shared" si="4054"/>
        <v>0</v>
      </c>
      <c r="BC1763" s="127">
        <f t="shared" si="4055"/>
        <v>0</v>
      </c>
      <c r="BD1763" s="127">
        <f t="shared" si="4056"/>
        <v>0</v>
      </c>
      <c r="BE1763" s="145" t="s">
        <v>70</v>
      </c>
      <c r="BF1763" s="134"/>
      <c r="BG1763" s="128"/>
      <c r="BH1763" s="265" t="s">
        <v>128</v>
      </c>
      <c r="BI1763" s="265"/>
      <c r="BJ1763" s="104"/>
    </row>
    <row r="1764" spans="2:62" s="96" customFormat="1" ht="36.75" customHeight="1">
      <c r="B1764" s="122"/>
      <c r="C1764" s="143"/>
      <c r="D1764" s="122"/>
      <c r="E1764" s="122"/>
      <c r="F1764" s="132">
        <v>4</v>
      </c>
      <c r="G1764" s="224" t="s">
        <v>806</v>
      </c>
      <c r="H1764" s="126">
        <v>27000</v>
      </c>
      <c r="I1764" s="126">
        <v>0</v>
      </c>
      <c r="J1764" s="127">
        <f t="shared" si="4037"/>
        <v>27000</v>
      </c>
      <c r="K1764" s="126">
        <v>0</v>
      </c>
      <c r="L1764" s="126">
        <v>0</v>
      </c>
      <c r="M1764" s="127">
        <f t="shared" si="4038"/>
        <v>0</v>
      </c>
      <c r="N1764" s="127">
        <f t="shared" si="4039"/>
        <v>27000</v>
      </c>
      <c r="O1764" s="127">
        <v>0</v>
      </c>
      <c r="P1764" s="127">
        <v>0</v>
      </c>
      <c r="Q1764" s="127">
        <f t="shared" si="4040"/>
        <v>0</v>
      </c>
      <c r="R1764" s="127">
        <v>0</v>
      </c>
      <c r="S1764" s="127">
        <v>0</v>
      </c>
      <c r="T1764" s="127"/>
      <c r="U1764" s="127"/>
      <c r="V1764" s="127">
        <f>H1764+O1764</f>
        <v>27000</v>
      </c>
      <c r="W1764" s="127">
        <f>I1764+P1764</f>
        <v>0</v>
      </c>
      <c r="X1764" s="127">
        <f>V1764+W1764</f>
        <v>27000</v>
      </c>
      <c r="Y1764" s="127">
        <f>K1764+R1764</f>
        <v>0</v>
      </c>
      <c r="Z1764" s="127">
        <f>L1764+S1764</f>
        <v>0</v>
      </c>
      <c r="AA1764" s="127">
        <f>Y1764+Z1764</f>
        <v>0</v>
      </c>
      <c r="AB1764" s="127">
        <f>X1764+AA1764</f>
        <v>27000</v>
      </c>
      <c r="AC1764" s="127">
        <v>0</v>
      </c>
      <c r="AD1764" s="127">
        <v>0</v>
      </c>
      <c r="AE1764" s="127">
        <f t="shared" si="4041"/>
        <v>0</v>
      </c>
      <c r="AF1764" s="127">
        <v>0</v>
      </c>
      <c r="AG1764" s="127">
        <v>0</v>
      </c>
      <c r="AH1764" s="127">
        <f t="shared" si="4042"/>
        <v>0</v>
      </c>
      <c r="AI1764" s="127">
        <f t="shared" si="4043"/>
        <v>0</v>
      </c>
      <c r="AJ1764" s="127">
        <v>0</v>
      </c>
      <c r="AK1764" s="127">
        <v>0</v>
      </c>
      <c r="AL1764" s="127">
        <f t="shared" si="4044"/>
        <v>0</v>
      </c>
      <c r="AM1764" s="127">
        <v>0</v>
      </c>
      <c r="AN1764" s="127">
        <v>0</v>
      </c>
      <c r="AO1764" s="127">
        <f t="shared" si="4045"/>
        <v>0</v>
      </c>
      <c r="AP1764" s="127">
        <f t="shared" si="4046"/>
        <v>0</v>
      </c>
      <c r="AQ1764" s="127">
        <v>0</v>
      </c>
      <c r="AR1764" s="127">
        <v>0</v>
      </c>
      <c r="AS1764" s="127">
        <f t="shared" si="4047"/>
        <v>0</v>
      </c>
      <c r="AT1764" s="127">
        <v>0</v>
      </c>
      <c r="AU1764" s="127">
        <v>0</v>
      </c>
      <c r="AV1764" s="127">
        <f t="shared" si="4048"/>
        <v>0</v>
      </c>
      <c r="AW1764" s="127">
        <f t="shared" si="4049"/>
        <v>0</v>
      </c>
      <c r="AX1764" s="127">
        <f t="shared" si="4050"/>
        <v>27000</v>
      </c>
      <c r="AY1764" s="127">
        <f t="shared" si="4051"/>
        <v>0</v>
      </c>
      <c r="AZ1764" s="127">
        <f t="shared" si="4052"/>
        <v>27000</v>
      </c>
      <c r="BA1764" s="127">
        <f t="shared" si="4053"/>
        <v>0</v>
      </c>
      <c r="BB1764" s="127">
        <f t="shared" si="4054"/>
        <v>0</v>
      </c>
      <c r="BC1764" s="127">
        <f t="shared" si="4055"/>
        <v>0</v>
      </c>
      <c r="BD1764" s="127">
        <f t="shared" si="4056"/>
        <v>27000</v>
      </c>
      <c r="BE1764" s="145" t="s">
        <v>70</v>
      </c>
      <c r="BF1764" s="134">
        <v>3</v>
      </c>
      <c r="BG1764" s="128"/>
      <c r="BH1764" s="265" t="s">
        <v>128</v>
      </c>
      <c r="BI1764" s="265"/>
      <c r="BJ1764" s="104"/>
    </row>
    <row r="1765" spans="2:62" s="96" customFormat="1" ht="36.75" hidden="1" customHeight="1">
      <c r="B1765" s="122"/>
      <c r="C1765" s="143"/>
      <c r="D1765" s="122"/>
      <c r="E1765" s="122"/>
      <c r="F1765" s="132">
        <v>5</v>
      </c>
      <c r="G1765" s="224" t="s">
        <v>783</v>
      </c>
      <c r="H1765" s="126">
        <v>0</v>
      </c>
      <c r="I1765" s="126">
        <v>0</v>
      </c>
      <c r="J1765" s="127">
        <f t="shared" si="4037"/>
        <v>0</v>
      </c>
      <c r="K1765" s="126">
        <v>0</v>
      </c>
      <c r="L1765" s="126">
        <v>0</v>
      </c>
      <c r="M1765" s="127">
        <f t="shared" si="4038"/>
        <v>0</v>
      </c>
      <c r="N1765" s="127">
        <f t="shared" si="4039"/>
        <v>0</v>
      </c>
      <c r="O1765" s="127"/>
      <c r="P1765" s="127"/>
      <c r="Q1765" s="127"/>
      <c r="R1765" s="127"/>
      <c r="S1765" s="127"/>
      <c r="T1765" s="127"/>
      <c r="U1765" s="127"/>
      <c r="V1765" s="127"/>
      <c r="W1765" s="127"/>
      <c r="X1765" s="127"/>
      <c r="Y1765" s="127"/>
      <c r="Z1765" s="127"/>
      <c r="AA1765" s="127"/>
      <c r="AB1765" s="127"/>
      <c r="AC1765" s="127"/>
      <c r="AD1765" s="127"/>
      <c r="AE1765" s="127"/>
      <c r="AF1765" s="127"/>
      <c r="AG1765" s="127"/>
      <c r="AH1765" s="127"/>
      <c r="AI1765" s="127"/>
      <c r="AJ1765" s="127"/>
      <c r="AK1765" s="127"/>
      <c r="AL1765" s="127"/>
      <c r="AM1765" s="127"/>
      <c r="AN1765" s="127"/>
      <c r="AO1765" s="127"/>
      <c r="AP1765" s="127"/>
      <c r="AQ1765" s="127"/>
      <c r="AR1765" s="127"/>
      <c r="AS1765" s="127"/>
      <c r="AT1765" s="127"/>
      <c r="AU1765" s="127"/>
      <c r="AV1765" s="127"/>
      <c r="AW1765" s="127"/>
      <c r="AX1765" s="127"/>
      <c r="AY1765" s="127"/>
      <c r="AZ1765" s="127"/>
      <c r="BA1765" s="127"/>
      <c r="BB1765" s="127"/>
      <c r="BC1765" s="127"/>
      <c r="BD1765" s="127"/>
      <c r="BE1765" s="144" t="s">
        <v>70</v>
      </c>
      <c r="BF1765" s="134"/>
      <c r="BG1765" s="128"/>
      <c r="BH1765" s="265" t="s">
        <v>128</v>
      </c>
      <c r="BI1765" s="265"/>
      <c r="BJ1765" s="104"/>
    </row>
    <row r="1766" spans="2:62" s="96" customFormat="1" ht="36.75" hidden="1" customHeight="1">
      <c r="B1766" s="122"/>
      <c r="C1766" s="143"/>
      <c r="D1766" s="122"/>
      <c r="E1766" s="122"/>
      <c r="F1766" s="132">
        <v>7</v>
      </c>
      <c r="G1766" s="224" t="s">
        <v>979</v>
      </c>
      <c r="H1766" s="126">
        <v>0</v>
      </c>
      <c r="I1766" s="126">
        <v>0</v>
      </c>
      <c r="J1766" s="127">
        <f t="shared" si="4037"/>
        <v>0</v>
      </c>
      <c r="K1766" s="126">
        <v>0</v>
      </c>
      <c r="L1766" s="126">
        <v>0</v>
      </c>
      <c r="M1766" s="127">
        <f t="shared" si="4038"/>
        <v>0</v>
      </c>
      <c r="N1766" s="127">
        <f t="shared" si="4039"/>
        <v>0</v>
      </c>
      <c r="O1766" s="127"/>
      <c r="P1766" s="127"/>
      <c r="Q1766" s="127"/>
      <c r="R1766" s="127"/>
      <c r="S1766" s="127"/>
      <c r="T1766" s="127"/>
      <c r="U1766" s="127"/>
      <c r="V1766" s="127"/>
      <c r="W1766" s="127"/>
      <c r="X1766" s="127"/>
      <c r="Y1766" s="127"/>
      <c r="Z1766" s="127"/>
      <c r="AA1766" s="127"/>
      <c r="AB1766" s="127"/>
      <c r="AC1766" s="127"/>
      <c r="AD1766" s="127"/>
      <c r="AE1766" s="127"/>
      <c r="AF1766" s="127"/>
      <c r="AG1766" s="127"/>
      <c r="AH1766" s="127"/>
      <c r="AI1766" s="127"/>
      <c r="AJ1766" s="127"/>
      <c r="AK1766" s="127"/>
      <c r="AL1766" s="127"/>
      <c r="AM1766" s="127"/>
      <c r="AN1766" s="127"/>
      <c r="AO1766" s="127"/>
      <c r="AP1766" s="127"/>
      <c r="AQ1766" s="127"/>
      <c r="AR1766" s="127"/>
      <c r="AS1766" s="127"/>
      <c r="AT1766" s="127"/>
      <c r="AU1766" s="127"/>
      <c r="AV1766" s="127"/>
      <c r="AW1766" s="127"/>
      <c r="AX1766" s="127"/>
      <c r="AY1766" s="127"/>
      <c r="AZ1766" s="127"/>
      <c r="BA1766" s="127"/>
      <c r="BB1766" s="127"/>
      <c r="BC1766" s="127"/>
      <c r="BD1766" s="127"/>
      <c r="BE1766" s="144" t="s">
        <v>70</v>
      </c>
      <c r="BF1766" s="134"/>
      <c r="BG1766" s="128"/>
      <c r="BH1766" s="265" t="s">
        <v>128</v>
      </c>
      <c r="BI1766" s="265"/>
      <c r="BJ1766" s="104"/>
    </row>
    <row r="1767" spans="2:62" s="121" customFormat="1" ht="36.75" customHeight="1">
      <c r="B1767" s="114">
        <v>2014</v>
      </c>
      <c r="C1767" s="115">
        <v>8317</v>
      </c>
      <c r="D1767" s="114">
        <v>11</v>
      </c>
      <c r="E1767" s="114">
        <v>523</v>
      </c>
      <c r="F1767" s="114"/>
      <c r="G1767" s="116" t="s">
        <v>85</v>
      </c>
      <c r="H1767" s="117">
        <f>SUM(H1768:H1771)</f>
        <v>102200</v>
      </c>
      <c r="I1767" s="117">
        <f t="shared" ref="I1767:BD1767" si="4057">SUM(I1768:I1771)</f>
        <v>0</v>
      </c>
      <c r="J1767" s="117">
        <f t="shared" si="4057"/>
        <v>102200</v>
      </c>
      <c r="K1767" s="117">
        <f t="shared" si="4057"/>
        <v>0</v>
      </c>
      <c r="L1767" s="117">
        <f t="shared" si="4057"/>
        <v>0</v>
      </c>
      <c r="M1767" s="117">
        <f t="shared" si="4057"/>
        <v>0</v>
      </c>
      <c r="N1767" s="117">
        <f t="shared" si="4057"/>
        <v>102200</v>
      </c>
      <c r="O1767" s="117">
        <f t="shared" si="4057"/>
        <v>0</v>
      </c>
      <c r="P1767" s="117">
        <f t="shared" si="4057"/>
        <v>0</v>
      </c>
      <c r="Q1767" s="117">
        <f t="shared" si="4057"/>
        <v>0</v>
      </c>
      <c r="R1767" s="117">
        <f t="shared" si="4057"/>
        <v>0</v>
      </c>
      <c r="S1767" s="117">
        <f t="shared" si="4057"/>
        <v>0</v>
      </c>
      <c r="T1767" s="117">
        <f t="shared" si="4057"/>
        <v>0</v>
      </c>
      <c r="U1767" s="117">
        <f t="shared" si="4057"/>
        <v>0</v>
      </c>
      <c r="V1767" s="117">
        <f t="shared" si="4057"/>
        <v>102200</v>
      </c>
      <c r="W1767" s="117">
        <f t="shared" si="4057"/>
        <v>0</v>
      </c>
      <c r="X1767" s="117">
        <f t="shared" si="4057"/>
        <v>102200</v>
      </c>
      <c r="Y1767" s="117">
        <f t="shared" si="4057"/>
        <v>0</v>
      </c>
      <c r="Z1767" s="117">
        <f t="shared" si="4057"/>
        <v>0</v>
      </c>
      <c r="AA1767" s="117">
        <f t="shared" si="4057"/>
        <v>0</v>
      </c>
      <c r="AB1767" s="117">
        <f t="shared" si="4057"/>
        <v>102200</v>
      </c>
      <c r="AC1767" s="117">
        <f t="shared" si="4057"/>
        <v>0</v>
      </c>
      <c r="AD1767" s="117">
        <f t="shared" si="4057"/>
        <v>0</v>
      </c>
      <c r="AE1767" s="117">
        <f t="shared" si="4057"/>
        <v>0</v>
      </c>
      <c r="AF1767" s="117">
        <f t="shared" si="4057"/>
        <v>0</v>
      </c>
      <c r="AG1767" s="117">
        <f t="shared" si="4057"/>
        <v>0</v>
      </c>
      <c r="AH1767" s="117">
        <f t="shared" si="4057"/>
        <v>0</v>
      </c>
      <c r="AI1767" s="117">
        <f t="shared" si="4057"/>
        <v>0</v>
      </c>
      <c r="AJ1767" s="117">
        <f t="shared" si="4057"/>
        <v>0</v>
      </c>
      <c r="AK1767" s="117">
        <f t="shared" si="4057"/>
        <v>0</v>
      </c>
      <c r="AL1767" s="117">
        <f t="shared" si="4057"/>
        <v>0</v>
      </c>
      <c r="AM1767" s="117">
        <f t="shared" si="4057"/>
        <v>0</v>
      </c>
      <c r="AN1767" s="117">
        <f t="shared" si="4057"/>
        <v>0</v>
      </c>
      <c r="AO1767" s="117">
        <f t="shared" si="4057"/>
        <v>0</v>
      </c>
      <c r="AP1767" s="117">
        <f t="shared" si="4057"/>
        <v>0</v>
      </c>
      <c r="AQ1767" s="117">
        <f t="shared" si="4057"/>
        <v>0</v>
      </c>
      <c r="AR1767" s="117">
        <f t="shared" si="4057"/>
        <v>0</v>
      </c>
      <c r="AS1767" s="117">
        <f t="shared" si="4057"/>
        <v>0</v>
      </c>
      <c r="AT1767" s="117">
        <f t="shared" si="4057"/>
        <v>0</v>
      </c>
      <c r="AU1767" s="117">
        <f t="shared" si="4057"/>
        <v>0</v>
      </c>
      <c r="AV1767" s="117">
        <f t="shared" si="4057"/>
        <v>0</v>
      </c>
      <c r="AW1767" s="117">
        <f t="shared" si="4057"/>
        <v>0</v>
      </c>
      <c r="AX1767" s="117">
        <f t="shared" si="4057"/>
        <v>102200</v>
      </c>
      <c r="AY1767" s="117">
        <f t="shared" si="4057"/>
        <v>0</v>
      </c>
      <c r="AZ1767" s="117">
        <f t="shared" si="4057"/>
        <v>102200</v>
      </c>
      <c r="BA1767" s="117">
        <f t="shared" si="4057"/>
        <v>0</v>
      </c>
      <c r="BB1767" s="117">
        <f t="shared" si="4057"/>
        <v>0</v>
      </c>
      <c r="BC1767" s="117">
        <f t="shared" si="4057"/>
        <v>0</v>
      </c>
      <c r="BD1767" s="117">
        <f t="shared" si="4057"/>
        <v>102200</v>
      </c>
      <c r="BE1767" s="118"/>
      <c r="BF1767" s="119"/>
      <c r="BG1767" s="118"/>
      <c r="BH1767" s="140"/>
      <c r="BI1767" s="140"/>
      <c r="BJ1767" s="104"/>
    </row>
    <row r="1768" spans="2:62" s="96" customFormat="1" ht="36.75" customHeight="1">
      <c r="B1768" s="122"/>
      <c r="C1768" s="143"/>
      <c r="D1768" s="122"/>
      <c r="E1768" s="122"/>
      <c r="F1768" s="132">
        <v>1</v>
      </c>
      <c r="G1768" s="133" t="s">
        <v>86</v>
      </c>
      <c r="H1768" s="126">
        <v>78000</v>
      </c>
      <c r="I1768" s="126">
        <v>0</v>
      </c>
      <c r="J1768" s="127">
        <f>H1768+I1768</f>
        <v>78000</v>
      </c>
      <c r="K1768" s="126">
        <v>0</v>
      </c>
      <c r="L1768" s="126">
        <v>0</v>
      </c>
      <c r="M1768" s="127">
        <f>K1768+L1768</f>
        <v>0</v>
      </c>
      <c r="N1768" s="127">
        <f>J1768+M1768</f>
        <v>78000</v>
      </c>
      <c r="O1768" s="127">
        <v>0</v>
      </c>
      <c r="P1768" s="127">
        <v>0</v>
      </c>
      <c r="Q1768" s="127">
        <f t="shared" ref="Q1768:Q1771" si="4058">+O1768+P1768</f>
        <v>0</v>
      </c>
      <c r="R1768" s="127">
        <v>0</v>
      </c>
      <c r="S1768" s="127">
        <v>0</v>
      </c>
      <c r="T1768" s="127"/>
      <c r="U1768" s="127"/>
      <c r="V1768" s="127">
        <f>H1768+O1768</f>
        <v>78000</v>
      </c>
      <c r="W1768" s="127">
        <f>I1768+P1768</f>
        <v>0</v>
      </c>
      <c r="X1768" s="127">
        <f>V1768+W1768</f>
        <v>78000</v>
      </c>
      <c r="Y1768" s="127">
        <f>K1768+R1768</f>
        <v>0</v>
      </c>
      <c r="Z1768" s="127">
        <f>L1768+S1768</f>
        <v>0</v>
      </c>
      <c r="AA1768" s="127">
        <f>Y1768+Z1768</f>
        <v>0</v>
      </c>
      <c r="AB1768" s="127">
        <f>X1768+AA1768</f>
        <v>78000</v>
      </c>
      <c r="AC1768" s="127">
        <v>0</v>
      </c>
      <c r="AD1768" s="127">
        <v>0</v>
      </c>
      <c r="AE1768" s="127">
        <f t="shared" ref="AE1768:AE1771" si="4059">+AC1768+AD1768</f>
        <v>0</v>
      </c>
      <c r="AF1768" s="127">
        <v>0</v>
      </c>
      <c r="AG1768" s="127">
        <v>0</v>
      </c>
      <c r="AH1768" s="127">
        <f t="shared" ref="AH1768:AH1771" si="4060">+AF1768+AG1768</f>
        <v>0</v>
      </c>
      <c r="AI1768" s="127">
        <f t="shared" ref="AI1768:AI1771" si="4061">+AE1768+AH1768</f>
        <v>0</v>
      </c>
      <c r="AJ1768" s="127">
        <v>0</v>
      </c>
      <c r="AK1768" s="127">
        <v>0</v>
      </c>
      <c r="AL1768" s="127">
        <f t="shared" ref="AL1768:AL1771" si="4062">+AJ1768+AK1768</f>
        <v>0</v>
      </c>
      <c r="AM1768" s="127">
        <v>0</v>
      </c>
      <c r="AN1768" s="127">
        <v>0</v>
      </c>
      <c r="AO1768" s="127">
        <f t="shared" ref="AO1768:AO1771" si="4063">+AM1768+AN1768</f>
        <v>0</v>
      </c>
      <c r="AP1768" s="127">
        <f t="shared" ref="AP1768:AP1771" si="4064">+AL1768+AO1768</f>
        <v>0</v>
      </c>
      <c r="AQ1768" s="127">
        <v>0</v>
      </c>
      <c r="AR1768" s="127">
        <v>0</v>
      </c>
      <c r="AS1768" s="127">
        <f t="shared" ref="AS1768:AS1771" si="4065">+AQ1768+AR1768</f>
        <v>0</v>
      </c>
      <c r="AT1768" s="127">
        <v>0</v>
      </c>
      <c r="AU1768" s="127">
        <v>0</v>
      </c>
      <c r="AV1768" s="127">
        <f t="shared" ref="AV1768:AV1771" si="4066">+AT1768+AU1768</f>
        <v>0</v>
      </c>
      <c r="AW1768" s="127">
        <f t="shared" ref="AW1768:AW1771" si="4067">+AS1768+AV1768</f>
        <v>0</v>
      </c>
      <c r="AX1768" s="127">
        <f t="shared" ref="AX1768:AX1771" si="4068">V1768-AC1768-AJ1768-AQ1768</f>
        <v>78000</v>
      </c>
      <c r="AY1768" s="127">
        <f t="shared" ref="AY1768:AY1771" si="4069">W1768-AD1768-AK1768-AR1768</f>
        <v>0</v>
      </c>
      <c r="AZ1768" s="127">
        <f t="shared" ref="AZ1768:AZ1771" si="4070">AX1768+AY1768</f>
        <v>78000</v>
      </c>
      <c r="BA1768" s="127">
        <f t="shared" ref="BA1768:BA1771" si="4071">Y1768-AF1768-AM1768-AT1768</f>
        <v>0</v>
      </c>
      <c r="BB1768" s="127">
        <f t="shared" ref="BB1768:BB1771" si="4072">Z1768-AG1768-AN1768-AU1768</f>
        <v>0</v>
      </c>
      <c r="BC1768" s="127">
        <f t="shared" ref="BC1768:BC1771" si="4073">BA1768+BB1768</f>
        <v>0</v>
      </c>
      <c r="BD1768" s="127">
        <f t="shared" ref="BD1768:BD1771" si="4074">AZ1768+BC1768</f>
        <v>78000</v>
      </c>
      <c r="BE1768" s="128" t="s">
        <v>50</v>
      </c>
      <c r="BF1768" s="134">
        <v>3</v>
      </c>
      <c r="BG1768" s="128"/>
      <c r="BH1768" s="265" t="s">
        <v>128</v>
      </c>
      <c r="BI1768" s="265"/>
      <c r="BJ1768" s="104"/>
    </row>
    <row r="1769" spans="2:62" s="96" customFormat="1" ht="36.75" customHeight="1">
      <c r="B1769" s="122"/>
      <c r="C1769" s="143"/>
      <c r="D1769" s="122"/>
      <c r="E1769" s="122"/>
      <c r="F1769" s="132">
        <v>2</v>
      </c>
      <c r="G1769" s="135" t="s">
        <v>809</v>
      </c>
      <c r="H1769" s="126">
        <v>11200</v>
      </c>
      <c r="I1769" s="126">
        <v>0</v>
      </c>
      <c r="J1769" s="127">
        <f>H1769+I1769</f>
        <v>11200</v>
      </c>
      <c r="K1769" s="126">
        <v>0</v>
      </c>
      <c r="L1769" s="126">
        <v>0</v>
      </c>
      <c r="M1769" s="127">
        <f>K1769+L1769</f>
        <v>0</v>
      </c>
      <c r="N1769" s="127">
        <f>J1769+M1769</f>
        <v>11200</v>
      </c>
      <c r="O1769" s="127">
        <v>0</v>
      </c>
      <c r="P1769" s="127">
        <v>0</v>
      </c>
      <c r="Q1769" s="127">
        <f t="shared" si="4058"/>
        <v>0</v>
      </c>
      <c r="R1769" s="127">
        <v>0</v>
      </c>
      <c r="S1769" s="127">
        <v>0</v>
      </c>
      <c r="T1769" s="127"/>
      <c r="U1769" s="127"/>
      <c r="V1769" s="127">
        <f>H1769+O1769</f>
        <v>11200</v>
      </c>
      <c r="W1769" s="127">
        <f>I1769+P1769</f>
        <v>0</v>
      </c>
      <c r="X1769" s="127">
        <f>V1769+W1769</f>
        <v>11200</v>
      </c>
      <c r="Y1769" s="127">
        <f>K1769+R1769</f>
        <v>0</v>
      </c>
      <c r="Z1769" s="127">
        <f>L1769+S1769</f>
        <v>0</v>
      </c>
      <c r="AA1769" s="127">
        <f>Y1769+Z1769</f>
        <v>0</v>
      </c>
      <c r="AB1769" s="127">
        <f>X1769+AA1769</f>
        <v>11200</v>
      </c>
      <c r="AC1769" s="127">
        <v>0</v>
      </c>
      <c r="AD1769" s="127">
        <v>0</v>
      </c>
      <c r="AE1769" s="127">
        <f t="shared" si="4059"/>
        <v>0</v>
      </c>
      <c r="AF1769" s="127">
        <v>0</v>
      </c>
      <c r="AG1769" s="127">
        <v>0</v>
      </c>
      <c r="AH1769" s="127">
        <f t="shared" si="4060"/>
        <v>0</v>
      </c>
      <c r="AI1769" s="127">
        <f t="shared" si="4061"/>
        <v>0</v>
      </c>
      <c r="AJ1769" s="127">
        <v>0</v>
      </c>
      <c r="AK1769" s="127">
        <v>0</v>
      </c>
      <c r="AL1769" s="127">
        <f t="shared" si="4062"/>
        <v>0</v>
      </c>
      <c r="AM1769" s="127">
        <v>0</v>
      </c>
      <c r="AN1769" s="127">
        <v>0</v>
      </c>
      <c r="AO1769" s="127">
        <f t="shared" si="4063"/>
        <v>0</v>
      </c>
      <c r="AP1769" s="127">
        <f t="shared" si="4064"/>
        <v>0</v>
      </c>
      <c r="AQ1769" s="127">
        <v>0</v>
      </c>
      <c r="AR1769" s="127">
        <v>0</v>
      </c>
      <c r="AS1769" s="127">
        <f t="shared" si="4065"/>
        <v>0</v>
      </c>
      <c r="AT1769" s="127">
        <v>0</v>
      </c>
      <c r="AU1769" s="127">
        <v>0</v>
      </c>
      <c r="AV1769" s="127">
        <f t="shared" si="4066"/>
        <v>0</v>
      </c>
      <c r="AW1769" s="127">
        <f t="shared" si="4067"/>
        <v>0</v>
      </c>
      <c r="AX1769" s="127">
        <f t="shared" si="4068"/>
        <v>11200</v>
      </c>
      <c r="AY1769" s="127">
        <f t="shared" si="4069"/>
        <v>0</v>
      </c>
      <c r="AZ1769" s="127">
        <f t="shared" si="4070"/>
        <v>11200</v>
      </c>
      <c r="BA1769" s="127">
        <f t="shared" si="4071"/>
        <v>0</v>
      </c>
      <c r="BB1769" s="127">
        <f t="shared" si="4072"/>
        <v>0</v>
      </c>
      <c r="BC1769" s="127">
        <f t="shared" si="4073"/>
        <v>0</v>
      </c>
      <c r="BD1769" s="127">
        <f t="shared" si="4074"/>
        <v>11200</v>
      </c>
      <c r="BE1769" s="128" t="s">
        <v>50</v>
      </c>
      <c r="BF1769" s="134">
        <v>7</v>
      </c>
      <c r="BG1769" s="128"/>
      <c r="BH1769" s="265" t="s">
        <v>128</v>
      </c>
      <c r="BI1769" s="265"/>
      <c r="BJ1769" s="104"/>
    </row>
    <row r="1770" spans="2:62" s="96" customFormat="1" ht="36.75" hidden="1" customHeight="1">
      <c r="B1770" s="122"/>
      <c r="C1770" s="143"/>
      <c r="D1770" s="122"/>
      <c r="E1770" s="122"/>
      <c r="F1770" s="132">
        <v>3</v>
      </c>
      <c r="G1770" s="133" t="s">
        <v>980</v>
      </c>
      <c r="H1770" s="126">
        <v>0</v>
      </c>
      <c r="I1770" s="126">
        <v>0</v>
      </c>
      <c r="J1770" s="127">
        <f>H1770+I1770</f>
        <v>0</v>
      </c>
      <c r="K1770" s="126">
        <v>0</v>
      </c>
      <c r="L1770" s="126">
        <v>0</v>
      </c>
      <c r="M1770" s="127">
        <f>K1770+L1770</f>
        <v>0</v>
      </c>
      <c r="N1770" s="127">
        <f>J1770+M1770</f>
        <v>0</v>
      </c>
      <c r="O1770" s="127">
        <v>0</v>
      </c>
      <c r="P1770" s="127">
        <v>0</v>
      </c>
      <c r="Q1770" s="127">
        <f t="shared" si="4058"/>
        <v>0</v>
      </c>
      <c r="R1770" s="127">
        <v>0</v>
      </c>
      <c r="S1770" s="127">
        <v>0</v>
      </c>
      <c r="T1770" s="127"/>
      <c r="U1770" s="127"/>
      <c r="V1770" s="127">
        <f>H1770+O1770</f>
        <v>0</v>
      </c>
      <c r="W1770" s="127">
        <f>I1770+P1770</f>
        <v>0</v>
      </c>
      <c r="X1770" s="127">
        <f>V1770+W1770</f>
        <v>0</v>
      </c>
      <c r="Y1770" s="127">
        <f>K1770+R1770</f>
        <v>0</v>
      </c>
      <c r="Z1770" s="127">
        <f>L1770+S1770</f>
        <v>0</v>
      </c>
      <c r="AA1770" s="127">
        <f>Y1770+Z1770</f>
        <v>0</v>
      </c>
      <c r="AB1770" s="127">
        <f>X1770+AA1770</f>
        <v>0</v>
      </c>
      <c r="AC1770" s="127">
        <v>0</v>
      </c>
      <c r="AD1770" s="127">
        <v>0</v>
      </c>
      <c r="AE1770" s="127">
        <f t="shared" si="4059"/>
        <v>0</v>
      </c>
      <c r="AF1770" s="127">
        <v>0</v>
      </c>
      <c r="AG1770" s="127">
        <v>0</v>
      </c>
      <c r="AH1770" s="127">
        <f t="shared" si="4060"/>
        <v>0</v>
      </c>
      <c r="AI1770" s="127">
        <f t="shared" si="4061"/>
        <v>0</v>
      </c>
      <c r="AJ1770" s="127">
        <v>0</v>
      </c>
      <c r="AK1770" s="127">
        <v>0</v>
      </c>
      <c r="AL1770" s="127">
        <f t="shared" si="4062"/>
        <v>0</v>
      </c>
      <c r="AM1770" s="127">
        <v>0</v>
      </c>
      <c r="AN1770" s="127">
        <v>0</v>
      </c>
      <c r="AO1770" s="127">
        <f t="shared" si="4063"/>
        <v>0</v>
      </c>
      <c r="AP1770" s="127">
        <f t="shared" si="4064"/>
        <v>0</v>
      </c>
      <c r="AQ1770" s="127">
        <v>0</v>
      </c>
      <c r="AR1770" s="127">
        <v>0</v>
      </c>
      <c r="AS1770" s="127">
        <f t="shared" si="4065"/>
        <v>0</v>
      </c>
      <c r="AT1770" s="127">
        <v>0</v>
      </c>
      <c r="AU1770" s="127">
        <v>0</v>
      </c>
      <c r="AV1770" s="127">
        <f t="shared" si="4066"/>
        <v>0</v>
      </c>
      <c r="AW1770" s="127">
        <f t="shared" si="4067"/>
        <v>0</v>
      </c>
      <c r="AX1770" s="127">
        <f t="shared" si="4068"/>
        <v>0</v>
      </c>
      <c r="AY1770" s="127">
        <f t="shared" si="4069"/>
        <v>0</v>
      </c>
      <c r="AZ1770" s="127">
        <f t="shared" si="4070"/>
        <v>0</v>
      </c>
      <c r="BA1770" s="127">
        <f t="shared" si="4071"/>
        <v>0</v>
      </c>
      <c r="BB1770" s="127">
        <f t="shared" si="4072"/>
        <v>0</v>
      </c>
      <c r="BC1770" s="127">
        <f t="shared" si="4073"/>
        <v>0</v>
      </c>
      <c r="BD1770" s="127">
        <f t="shared" si="4074"/>
        <v>0</v>
      </c>
      <c r="BE1770" s="128" t="s">
        <v>50</v>
      </c>
      <c r="BF1770" s="134"/>
      <c r="BG1770" s="128"/>
      <c r="BH1770" s="265" t="s">
        <v>128</v>
      </c>
      <c r="BI1770" s="265"/>
      <c r="BJ1770" s="104"/>
    </row>
    <row r="1771" spans="2:62" s="96" customFormat="1" ht="36.75" customHeight="1">
      <c r="B1771" s="122"/>
      <c r="C1771" s="143"/>
      <c r="D1771" s="122"/>
      <c r="E1771" s="122"/>
      <c r="F1771" s="132">
        <v>4</v>
      </c>
      <c r="G1771" s="266" t="s">
        <v>87</v>
      </c>
      <c r="H1771" s="126">
        <v>13000</v>
      </c>
      <c r="I1771" s="126">
        <v>0</v>
      </c>
      <c r="J1771" s="127">
        <f>H1771+I1771</f>
        <v>13000</v>
      </c>
      <c r="K1771" s="126">
        <v>0</v>
      </c>
      <c r="L1771" s="126">
        <v>0</v>
      </c>
      <c r="M1771" s="127">
        <f>K1771+L1771</f>
        <v>0</v>
      </c>
      <c r="N1771" s="127">
        <f>J1771+M1771</f>
        <v>13000</v>
      </c>
      <c r="O1771" s="127">
        <v>0</v>
      </c>
      <c r="P1771" s="127">
        <v>0</v>
      </c>
      <c r="Q1771" s="127">
        <f t="shared" si="4058"/>
        <v>0</v>
      </c>
      <c r="R1771" s="127">
        <v>0</v>
      </c>
      <c r="S1771" s="127">
        <v>0</v>
      </c>
      <c r="T1771" s="127"/>
      <c r="U1771" s="127"/>
      <c r="V1771" s="127">
        <f>H1771+O1771</f>
        <v>13000</v>
      </c>
      <c r="W1771" s="127">
        <f>I1771+P1771</f>
        <v>0</v>
      </c>
      <c r="X1771" s="127">
        <f>V1771+W1771</f>
        <v>13000</v>
      </c>
      <c r="Y1771" s="127">
        <f>K1771+R1771</f>
        <v>0</v>
      </c>
      <c r="Z1771" s="127">
        <f>L1771+S1771</f>
        <v>0</v>
      </c>
      <c r="AA1771" s="127">
        <f>Y1771+Z1771</f>
        <v>0</v>
      </c>
      <c r="AB1771" s="127">
        <f>X1771+AA1771</f>
        <v>13000</v>
      </c>
      <c r="AC1771" s="127">
        <v>0</v>
      </c>
      <c r="AD1771" s="127">
        <v>0</v>
      </c>
      <c r="AE1771" s="127">
        <f t="shared" si="4059"/>
        <v>0</v>
      </c>
      <c r="AF1771" s="127">
        <v>0</v>
      </c>
      <c r="AG1771" s="127">
        <v>0</v>
      </c>
      <c r="AH1771" s="127">
        <f t="shared" si="4060"/>
        <v>0</v>
      </c>
      <c r="AI1771" s="127">
        <f t="shared" si="4061"/>
        <v>0</v>
      </c>
      <c r="AJ1771" s="127">
        <v>0</v>
      </c>
      <c r="AK1771" s="127">
        <v>0</v>
      </c>
      <c r="AL1771" s="127">
        <f t="shared" si="4062"/>
        <v>0</v>
      </c>
      <c r="AM1771" s="127">
        <v>0</v>
      </c>
      <c r="AN1771" s="127">
        <v>0</v>
      </c>
      <c r="AO1771" s="127">
        <f t="shared" si="4063"/>
        <v>0</v>
      </c>
      <c r="AP1771" s="127">
        <f t="shared" si="4064"/>
        <v>0</v>
      </c>
      <c r="AQ1771" s="127">
        <v>0</v>
      </c>
      <c r="AR1771" s="127">
        <v>0</v>
      </c>
      <c r="AS1771" s="127">
        <f t="shared" si="4065"/>
        <v>0</v>
      </c>
      <c r="AT1771" s="127">
        <v>0</v>
      </c>
      <c r="AU1771" s="127">
        <v>0</v>
      </c>
      <c r="AV1771" s="127">
        <f t="shared" si="4066"/>
        <v>0</v>
      </c>
      <c r="AW1771" s="127">
        <f t="shared" si="4067"/>
        <v>0</v>
      </c>
      <c r="AX1771" s="127">
        <f t="shared" si="4068"/>
        <v>13000</v>
      </c>
      <c r="AY1771" s="127">
        <f t="shared" si="4069"/>
        <v>0</v>
      </c>
      <c r="AZ1771" s="127">
        <f t="shared" si="4070"/>
        <v>13000</v>
      </c>
      <c r="BA1771" s="127">
        <f t="shared" si="4071"/>
        <v>0</v>
      </c>
      <c r="BB1771" s="127">
        <f t="shared" si="4072"/>
        <v>0</v>
      </c>
      <c r="BC1771" s="127">
        <f t="shared" si="4073"/>
        <v>0</v>
      </c>
      <c r="BD1771" s="127">
        <f t="shared" si="4074"/>
        <v>13000</v>
      </c>
      <c r="BE1771" s="145" t="s">
        <v>70</v>
      </c>
      <c r="BF1771" s="134">
        <v>1</v>
      </c>
      <c r="BG1771" s="128"/>
      <c r="BH1771" s="265" t="s">
        <v>128</v>
      </c>
      <c r="BI1771" s="265"/>
      <c r="BJ1771" s="104"/>
    </row>
    <row r="1772" spans="2:62" s="113" customFormat="1" ht="36.75" customHeight="1">
      <c r="B1772" s="106">
        <v>2014</v>
      </c>
      <c r="C1772" s="146">
        <v>8317</v>
      </c>
      <c r="D1772" s="106">
        <v>11</v>
      </c>
      <c r="E1772" s="106"/>
      <c r="F1772" s="106"/>
      <c r="G1772" s="108" t="s">
        <v>448</v>
      </c>
      <c r="H1772" s="109">
        <f>H1773</f>
        <v>200000</v>
      </c>
      <c r="I1772" s="109">
        <f t="shared" ref="I1772:X1773" si="4075">I1773</f>
        <v>0</v>
      </c>
      <c r="J1772" s="109">
        <f t="shared" si="4075"/>
        <v>200000</v>
      </c>
      <c r="K1772" s="109">
        <f t="shared" si="4075"/>
        <v>0</v>
      </c>
      <c r="L1772" s="109">
        <f t="shared" si="4075"/>
        <v>0</v>
      </c>
      <c r="M1772" s="109">
        <f t="shared" si="4075"/>
        <v>0</v>
      </c>
      <c r="N1772" s="109">
        <f t="shared" si="4075"/>
        <v>200000</v>
      </c>
      <c r="O1772" s="109">
        <f t="shared" si="4075"/>
        <v>0</v>
      </c>
      <c r="P1772" s="109">
        <f t="shared" si="4075"/>
        <v>0</v>
      </c>
      <c r="Q1772" s="109">
        <f t="shared" si="4075"/>
        <v>0</v>
      </c>
      <c r="R1772" s="109">
        <f t="shared" si="4075"/>
        <v>0</v>
      </c>
      <c r="S1772" s="109">
        <f t="shared" si="4075"/>
        <v>0</v>
      </c>
      <c r="T1772" s="109">
        <f t="shared" si="4075"/>
        <v>0</v>
      </c>
      <c r="U1772" s="109">
        <f t="shared" si="4075"/>
        <v>0</v>
      </c>
      <c r="V1772" s="109">
        <f t="shared" si="4075"/>
        <v>200000</v>
      </c>
      <c r="W1772" s="109">
        <f t="shared" si="4075"/>
        <v>0</v>
      </c>
      <c r="X1772" s="109">
        <f t="shared" si="4075"/>
        <v>200000</v>
      </c>
      <c r="Y1772" s="109">
        <f t="shared" ref="P1772:BD1773" si="4076">Y1773</f>
        <v>0</v>
      </c>
      <c r="Z1772" s="109">
        <f t="shared" si="4076"/>
        <v>0</v>
      </c>
      <c r="AA1772" s="109">
        <f t="shared" si="4076"/>
        <v>0</v>
      </c>
      <c r="AB1772" s="109">
        <f t="shared" si="4076"/>
        <v>200000</v>
      </c>
      <c r="AC1772" s="109">
        <f t="shared" si="4076"/>
        <v>0</v>
      </c>
      <c r="AD1772" s="109">
        <f t="shared" si="4076"/>
        <v>0</v>
      </c>
      <c r="AE1772" s="109">
        <f t="shared" si="4076"/>
        <v>0</v>
      </c>
      <c r="AF1772" s="109">
        <f t="shared" si="4076"/>
        <v>0</v>
      </c>
      <c r="AG1772" s="109">
        <f t="shared" si="4076"/>
        <v>0</v>
      </c>
      <c r="AH1772" s="109">
        <f t="shared" si="4076"/>
        <v>0</v>
      </c>
      <c r="AI1772" s="109">
        <f t="shared" si="4076"/>
        <v>0</v>
      </c>
      <c r="AJ1772" s="109">
        <f t="shared" si="4076"/>
        <v>0</v>
      </c>
      <c r="AK1772" s="109">
        <f t="shared" si="4076"/>
        <v>0</v>
      </c>
      <c r="AL1772" s="109">
        <f t="shared" si="4076"/>
        <v>0</v>
      </c>
      <c r="AM1772" s="109">
        <f t="shared" si="4076"/>
        <v>0</v>
      </c>
      <c r="AN1772" s="109">
        <f t="shared" si="4076"/>
        <v>0</v>
      </c>
      <c r="AO1772" s="109">
        <f t="shared" si="4076"/>
        <v>0</v>
      </c>
      <c r="AP1772" s="109">
        <f t="shared" si="4076"/>
        <v>0</v>
      </c>
      <c r="AQ1772" s="109">
        <f t="shared" si="4076"/>
        <v>0</v>
      </c>
      <c r="AR1772" s="109">
        <f t="shared" si="4076"/>
        <v>0</v>
      </c>
      <c r="AS1772" s="109">
        <f t="shared" si="4076"/>
        <v>0</v>
      </c>
      <c r="AT1772" s="109">
        <f t="shared" si="4076"/>
        <v>0</v>
      </c>
      <c r="AU1772" s="109">
        <f t="shared" si="4076"/>
        <v>0</v>
      </c>
      <c r="AV1772" s="109">
        <f t="shared" si="4076"/>
        <v>0</v>
      </c>
      <c r="AW1772" s="109">
        <f t="shared" si="4076"/>
        <v>0</v>
      </c>
      <c r="AX1772" s="109">
        <f t="shared" si="4076"/>
        <v>200000</v>
      </c>
      <c r="AY1772" s="109">
        <f t="shared" si="4076"/>
        <v>0</v>
      </c>
      <c r="AZ1772" s="109">
        <f t="shared" si="4076"/>
        <v>200000</v>
      </c>
      <c r="BA1772" s="109">
        <f t="shared" si="4076"/>
        <v>0</v>
      </c>
      <c r="BB1772" s="109">
        <f t="shared" si="4076"/>
        <v>0</v>
      </c>
      <c r="BC1772" s="109">
        <f t="shared" si="4076"/>
        <v>0</v>
      </c>
      <c r="BD1772" s="109">
        <f t="shared" si="4076"/>
        <v>200000</v>
      </c>
      <c r="BE1772" s="110"/>
      <c r="BF1772" s="111"/>
      <c r="BG1772" s="110"/>
      <c r="BH1772" s="142"/>
      <c r="BI1772" s="142"/>
      <c r="BJ1772" s="104"/>
    </row>
    <row r="1773" spans="2:62" s="121" customFormat="1" ht="36.75" customHeight="1">
      <c r="B1773" s="114">
        <v>2014</v>
      </c>
      <c r="C1773" s="115">
        <v>8317</v>
      </c>
      <c r="D1773" s="114">
        <v>11</v>
      </c>
      <c r="E1773" s="114">
        <v>551</v>
      </c>
      <c r="F1773" s="114"/>
      <c r="G1773" s="116" t="s">
        <v>449</v>
      </c>
      <c r="H1773" s="117">
        <f>H1774</f>
        <v>200000</v>
      </c>
      <c r="I1773" s="117">
        <f t="shared" si="4075"/>
        <v>0</v>
      </c>
      <c r="J1773" s="117">
        <f t="shared" si="4075"/>
        <v>200000</v>
      </c>
      <c r="K1773" s="117">
        <f t="shared" si="4075"/>
        <v>0</v>
      </c>
      <c r="L1773" s="117">
        <f t="shared" si="4075"/>
        <v>0</v>
      </c>
      <c r="M1773" s="117">
        <f t="shared" si="4075"/>
        <v>0</v>
      </c>
      <c r="N1773" s="117">
        <f t="shared" si="4075"/>
        <v>200000</v>
      </c>
      <c r="O1773" s="117">
        <f t="shared" si="4075"/>
        <v>0</v>
      </c>
      <c r="P1773" s="117">
        <f t="shared" si="4076"/>
        <v>0</v>
      </c>
      <c r="Q1773" s="117">
        <f t="shared" si="4076"/>
        <v>0</v>
      </c>
      <c r="R1773" s="117">
        <f t="shared" si="4076"/>
        <v>0</v>
      </c>
      <c r="S1773" s="117">
        <f t="shared" si="4076"/>
        <v>0</v>
      </c>
      <c r="T1773" s="117">
        <f t="shared" si="4076"/>
        <v>0</v>
      </c>
      <c r="U1773" s="117">
        <f t="shared" si="4076"/>
        <v>0</v>
      </c>
      <c r="V1773" s="117">
        <f t="shared" si="4075"/>
        <v>200000</v>
      </c>
      <c r="W1773" s="117">
        <f t="shared" si="4076"/>
        <v>0</v>
      </c>
      <c r="X1773" s="117">
        <f t="shared" si="4076"/>
        <v>200000</v>
      </c>
      <c r="Y1773" s="117">
        <f t="shared" si="4076"/>
        <v>0</v>
      </c>
      <c r="Z1773" s="117">
        <f t="shared" si="4076"/>
        <v>0</v>
      </c>
      <c r="AA1773" s="117">
        <f t="shared" si="4076"/>
        <v>0</v>
      </c>
      <c r="AB1773" s="117">
        <f t="shared" si="4076"/>
        <v>200000</v>
      </c>
      <c r="AC1773" s="117">
        <f t="shared" si="4076"/>
        <v>0</v>
      </c>
      <c r="AD1773" s="117">
        <f t="shared" si="4076"/>
        <v>0</v>
      </c>
      <c r="AE1773" s="117">
        <f t="shared" si="4076"/>
        <v>0</v>
      </c>
      <c r="AF1773" s="117">
        <f t="shared" si="4076"/>
        <v>0</v>
      </c>
      <c r="AG1773" s="117">
        <f t="shared" si="4076"/>
        <v>0</v>
      </c>
      <c r="AH1773" s="117">
        <f t="shared" si="4076"/>
        <v>0</v>
      </c>
      <c r="AI1773" s="117">
        <f t="shared" si="4076"/>
        <v>0</v>
      </c>
      <c r="AJ1773" s="117">
        <f t="shared" si="4076"/>
        <v>0</v>
      </c>
      <c r="AK1773" s="117">
        <f t="shared" si="4076"/>
        <v>0</v>
      </c>
      <c r="AL1773" s="117">
        <f t="shared" si="4076"/>
        <v>0</v>
      </c>
      <c r="AM1773" s="117">
        <f t="shared" si="4076"/>
        <v>0</v>
      </c>
      <c r="AN1773" s="117">
        <f t="shared" si="4076"/>
        <v>0</v>
      </c>
      <c r="AO1773" s="117">
        <f t="shared" si="4076"/>
        <v>0</v>
      </c>
      <c r="AP1773" s="117">
        <f t="shared" si="4076"/>
        <v>0</v>
      </c>
      <c r="AQ1773" s="117">
        <f t="shared" si="4076"/>
        <v>0</v>
      </c>
      <c r="AR1773" s="117">
        <f t="shared" si="4076"/>
        <v>0</v>
      </c>
      <c r="AS1773" s="117">
        <f t="shared" si="4076"/>
        <v>0</v>
      </c>
      <c r="AT1773" s="117">
        <f t="shared" si="4076"/>
        <v>0</v>
      </c>
      <c r="AU1773" s="117">
        <f t="shared" si="4076"/>
        <v>0</v>
      </c>
      <c r="AV1773" s="117">
        <f t="shared" si="4076"/>
        <v>0</v>
      </c>
      <c r="AW1773" s="117">
        <f t="shared" si="4076"/>
        <v>0</v>
      </c>
      <c r="AX1773" s="117">
        <f t="shared" si="4076"/>
        <v>200000</v>
      </c>
      <c r="AY1773" s="117">
        <f t="shared" si="4076"/>
        <v>0</v>
      </c>
      <c r="AZ1773" s="117">
        <f t="shared" si="4076"/>
        <v>200000</v>
      </c>
      <c r="BA1773" s="117">
        <f t="shared" si="4076"/>
        <v>0</v>
      </c>
      <c r="BB1773" s="117">
        <f t="shared" si="4076"/>
        <v>0</v>
      </c>
      <c r="BC1773" s="117">
        <f t="shared" si="4076"/>
        <v>0</v>
      </c>
      <c r="BD1773" s="117">
        <f t="shared" si="4076"/>
        <v>200000</v>
      </c>
      <c r="BE1773" s="118"/>
      <c r="BF1773" s="119"/>
      <c r="BG1773" s="118"/>
      <c r="BH1773" s="140"/>
      <c r="BI1773" s="140"/>
      <c r="BJ1773" s="104"/>
    </row>
    <row r="1774" spans="2:62" s="104" customFormat="1" ht="36.75" customHeight="1">
      <c r="B1774" s="49"/>
      <c r="C1774" s="165"/>
      <c r="D1774" s="49"/>
      <c r="E1774" s="49"/>
      <c r="F1774" s="132">
        <v>1</v>
      </c>
      <c r="G1774" s="133" t="s">
        <v>981</v>
      </c>
      <c r="H1774" s="126">
        <v>200000</v>
      </c>
      <c r="I1774" s="126">
        <v>0</v>
      </c>
      <c r="J1774" s="127">
        <f>H1774+I1774</f>
        <v>200000</v>
      </c>
      <c r="K1774" s="126">
        <v>0</v>
      </c>
      <c r="L1774" s="126">
        <v>0</v>
      </c>
      <c r="M1774" s="127">
        <f>K1774+L1774</f>
        <v>0</v>
      </c>
      <c r="N1774" s="127">
        <f>J1774+M1774</f>
        <v>200000</v>
      </c>
      <c r="O1774" s="127">
        <v>0</v>
      </c>
      <c r="P1774" s="127">
        <v>0</v>
      </c>
      <c r="Q1774" s="127">
        <f>+O1774+P1774</f>
        <v>0</v>
      </c>
      <c r="R1774" s="127">
        <v>0</v>
      </c>
      <c r="S1774" s="127">
        <v>0</v>
      </c>
      <c r="T1774" s="127"/>
      <c r="U1774" s="127"/>
      <c r="V1774" s="127">
        <f>H1774+O1774</f>
        <v>200000</v>
      </c>
      <c r="W1774" s="127">
        <f>I1774+P1774</f>
        <v>0</v>
      </c>
      <c r="X1774" s="127">
        <f>V1774+W1774</f>
        <v>200000</v>
      </c>
      <c r="Y1774" s="127">
        <f>K1774+R1774</f>
        <v>0</v>
      </c>
      <c r="Z1774" s="127">
        <f>L1774+S1774</f>
        <v>0</v>
      </c>
      <c r="AA1774" s="127">
        <f>Y1774+Z1774</f>
        <v>0</v>
      </c>
      <c r="AB1774" s="127">
        <f>X1774+AA1774</f>
        <v>200000</v>
      </c>
      <c r="AC1774" s="127">
        <v>0</v>
      </c>
      <c r="AD1774" s="127">
        <v>0</v>
      </c>
      <c r="AE1774" s="127">
        <f>+AC1774+AD1774</f>
        <v>0</v>
      </c>
      <c r="AF1774" s="127">
        <v>0</v>
      </c>
      <c r="AG1774" s="127">
        <v>0</v>
      </c>
      <c r="AH1774" s="127">
        <f>+AF1774+AG1774</f>
        <v>0</v>
      </c>
      <c r="AI1774" s="127">
        <f>+AE1774+AH1774</f>
        <v>0</v>
      </c>
      <c r="AJ1774" s="127">
        <v>0</v>
      </c>
      <c r="AK1774" s="127">
        <v>0</v>
      </c>
      <c r="AL1774" s="127">
        <f>+AJ1774+AK1774</f>
        <v>0</v>
      </c>
      <c r="AM1774" s="127">
        <v>0</v>
      </c>
      <c r="AN1774" s="127">
        <v>0</v>
      </c>
      <c r="AO1774" s="127">
        <f>+AM1774+AN1774</f>
        <v>0</v>
      </c>
      <c r="AP1774" s="127">
        <f>+AL1774+AO1774</f>
        <v>0</v>
      </c>
      <c r="AQ1774" s="127">
        <v>0</v>
      </c>
      <c r="AR1774" s="127">
        <v>0</v>
      </c>
      <c r="AS1774" s="127">
        <f>+AQ1774+AR1774</f>
        <v>0</v>
      </c>
      <c r="AT1774" s="127">
        <v>0</v>
      </c>
      <c r="AU1774" s="127">
        <v>0</v>
      </c>
      <c r="AV1774" s="127">
        <f>+AT1774+AU1774</f>
        <v>0</v>
      </c>
      <c r="AW1774" s="127">
        <f>+AS1774+AV1774</f>
        <v>0</v>
      </c>
      <c r="AX1774" s="127">
        <f>V1774-AC1774-AJ1774-AQ1774</f>
        <v>200000</v>
      </c>
      <c r="AY1774" s="127">
        <f>W1774-AD1774-AK1774-AR1774</f>
        <v>0</v>
      </c>
      <c r="AZ1774" s="127">
        <f>AX1774+AY1774</f>
        <v>200000</v>
      </c>
      <c r="BA1774" s="127">
        <f t="shared" ref="BA1774" si="4077">Y1774-AF1774-AM1774-AT1774</f>
        <v>0</v>
      </c>
      <c r="BB1774" s="127">
        <f t="shared" ref="BB1774" si="4078">Z1774-AG1774-AN1774-AU1774</f>
        <v>0</v>
      </c>
      <c r="BC1774" s="127">
        <f>BA1774+BB1774</f>
        <v>0</v>
      </c>
      <c r="BD1774" s="127">
        <f>AZ1774+BC1774</f>
        <v>200000</v>
      </c>
      <c r="BE1774" s="128" t="s">
        <v>50</v>
      </c>
      <c r="BF1774" s="129">
        <v>2</v>
      </c>
      <c r="BG1774" s="138"/>
      <c r="BH1774" s="152" t="s">
        <v>128</v>
      </c>
      <c r="BI1774" s="152"/>
    </row>
    <row r="1775" spans="2:62" s="113" customFormat="1" hidden="1">
      <c r="B1775" s="106">
        <v>2014</v>
      </c>
      <c r="C1775" s="146">
        <v>8317</v>
      </c>
      <c r="D1775" s="106">
        <v>11</v>
      </c>
      <c r="E1775" s="106"/>
      <c r="F1775" s="106"/>
      <c r="G1775" s="108" t="s">
        <v>662</v>
      </c>
      <c r="H1775" s="109">
        <f>H1776</f>
        <v>0</v>
      </c>
      <c r="I1775" s="109">
        <f t="shared" ref="I1775:N1776" si="4079">I1776</f>
        <v>0</v>
      </c>
      <c r="J1775" s="109">
        <f t="shared" si="4079"/>
        <v>0</v>
      </c>
      <c r="K1775" s="109">
        <f t="shared" si="4079"/>
        <v>0</v>
      </c>
      <c r="L1775" s="109">
        <f t="shared" si="4079"/>
        <v>0</v>
      </c>
      <c r="M1775" s="109">
        <f t="shared" si="4079"/>
        <v>0</v>
      </c>
      <c r="N1775" s="109">
        <f t="shared" si="4079"/>
        <v>0</v>
      </c>
      <c r="O1775" s="109"/>
      <c r="P1775" s="109"/>
      <c r="Q1775" s="109"/>
      <c r="R1775" s="109"/>
      <c r="S1775" s="109"/>
      <c r="T1775" s="109"/>
      <c r="U1775" s="109"/>
      <c r="V1775" s="109"/>
      <c r="W1775" s="109"/>
      <c r="X1775" s="109"/>
      <c r="Y1775" s="109"/>
      <c r="Z1775" s="109"/>
      <c r="AA1775" s="109"/>
      <c r="AB1775" s="109"/>
      <c r="AC1775" s="109"/>
      <c r="AD1775" s="109"/>
      <c r="AE1775" s="109"/>
      <c r="AF1775" s="109"/>
      <c r="AG1775" s="109"/>
      <c r="AH1775" s="109"/>
      <c r="AI1775" s="109"/>
      <c r="AJ1775" s="109"/>
      <c r="AK1775" s="109"/>
      <c r="AL1775" s="109"/>
      <c r="AM1775" s="109"/>
      <c r="AN1775" s="109"/>
      <c r="AO1775" s="109"/>
      <c r="AP1775" s="109"/>
      <c r="AQ1775" s="109"/>
      <c r="AR1775" s="109"/>
      <c r="AS1775" s="109"/>
      <c r="AT1775" s="109"/>
      <c r="AU1775" s="109"/>
      <c r="AV1775" s="109"/>
      <c r="AW1775" s="109"/>
      <c r="AX1775" s="109"/>
      <c r="AY1775" s="109"/>
      <c r="AZ1775" s="109"/>
      <c r="BA1775" s="109"/>
      <c r="BB1775" s="109"/>
      <c r="BC1775" s="109"/>
      <c r="BD1775" s="109"/>
      <c r="BE1775" s="110"/>
      <c r="BF1775" s="111"/>
      <c r="BG1775" s="110"/>
      <c r="BH1775" s="142"/>
      <c r="BI1775" s="142"/>
      <c r="BJ1775" s="104"/>
    </row>
    <row r="1776" spans="2:62" s="121" customFormat="1" ht="40.5" hidden="1">
      <c r="B1776" s="114">
        <v>2014</v>
      </c>
      <c r="C1776" s="115">
        <v>8317</v>
      </c>
      <c r="D1776" s="114">
        <v>11</v>
      </c>
      <c r="E1776" s="114">
        <v>564</v>
      </c>
      <c r="F1776" s="114"/>
      <c r="G1776" s="116" t="s">
        <v>92</v>
      </c>
      <c r="H1776" s="117">
        <f>H1777</f>
        <v>0</v>
      </c>
      <c r="I1776" s="117">
        <f t="shared" si="4079"/>
        <v>0</v>
      </c>
      <c r="J1776" s="117">
        <f t="shared" si="4079"/>
        <v>0</v>
      </c>
      <c r="K1776" s="117">
        <f t="shared" si="4079"/>
        <v>0</v>
      </c>
      <c r="L1776" s="117">
        <f t="shared" si="4079"/>
        <v>0</v>
      </c>
      <c r="M1776" s="117">
        <f t="shared" si="4079"/>
        <v>0</v>
      </c>
      <c r="N1776" s="117">
        <f t="shared" si="4079"/>
        <v>0</v>
      </c>
      <c r="O1776" s="117"/>
      <c r="P1776" s="117"/>
      <c r="Q1776" s="117"/>
      <c r="R1776" s="117"/>
      <c r="S1776" s="117"/>
      <c r="T1776" s="117"/>
      <c r="U1776" s="117"/>
      <c r="V1776" s="117"/>
      <c r="W1776" s="117"/>
      <c r="X1776" s="117"/>
      <c r="Y1776" s="117"/>
      <c r="Z1776" s="117"/>
      <c r="AA1776" s="117"/>
      <c r="AB1776" s="117"/>
      <c r="AC1776" s="117"/>
      <c r="AD1776" s="117"/>
      <c r="AE1776" s="117"/>
      <c r="AF1776" s="117"/>
      <c r="AG1776" s="117"/>
      <c r="AH1776" s="117"/>
      <c r="AI1776" s="117"/>
      <c r="AJ1776" s="117"/>
      <c r="AK1776" s="117"/>
      <c r="AL1776" s="117"/>
      <c r="AM1776" s="117"/>
      <c r="AN1776" s="117"/>
      <c r="AO1776" s="117"/>
      <c r="AP1776" s="117"/>
      <c r="AQ1776" s="117"/>
      <c r="AR1776" s="117"/>
      <c r="AS1776" s="117"/>
      <c r="AT1776" s="117"/>
      <c r="AU1776" s="117"/>
      <c r="AV1776" s="117"/>
      <c r="AW1776" s="117"/>
      <c r="AX1776" s="117"/>
      <c r="AY1776" s="117"/>
      <c r="AZ1776" s="117"/>
      <c r="BA1776" s="117"/>
      <c r="BB1776" s="117"/>
      <c r="BC1776" s="117"/>
      <c r="BD1776" s="117"/>
      <c r="BE1776" s="118"/>
      <c r="BF1776" s="119"/>
      <c r="BG1776" s="118"/>
      <c r="BH1776" s="140"/>
      <c r="BI1776" s="140"/>
      <c r="BJ1776" s="104"/>
    </row>
    <row r="1777" spans="2:62" s="96" customFormat="1" ht="36.75" hidden="1" customHeight="1">
      <c r="B1777" s="122"/>
      <c r="C1777" s="143"/>
      <c r="D1777" s="122"/>
      <c r="E1777" s="122"/>
      <c r="F1777" s="132">
        <v>1</v>
      </c>
      <c r="G1777" s="133" t="s">
        <v>402</v>
      </c>
      <c r="H1777" s="126">
        <v>0</v>
      </c>
      <c r="I1777" s="126">
        <v>0</v>
      </c>
      <c r="J1777" s="127">
        <f>H1777+I1777</f>
        <v>0</v>
      </c>
      <c r="K1777" s="126">
        <v>0</v>
      </c>
      <c r="L1777" s="126">
        <v>0</v>
      </c>
      <c r="M1777" s="127">
        <f>K1777+L1777</f>
        <v>0</v>
      </c>
      <c r="N1777" s="127">
        <f>J1777+M1777</f>
        <v>0</v>
      </c>
      <c r="O1777" s="127"/>
      <c r="P1777" s="127"/>
      <c r="Q1777" s="127"/>
      <c r="R1777" s="127"/>
      <c r="S1777" s="127"/>
      <c r="T1777" s="127"/>
      <c r="U1777" s="127"/>
      <c r="V1777" s="127"/>
      <c r="W1777" s="127"/>
      <c r="X1777" s="127"/>
      <c r="Y1777" s="127"/>
      <c r="Z1777" s="127"/>
      <c r="AA1777" s="127"/>
      <c r="AB1777" s="127"/>
      <c r="AC1777" s="127"/>
      <c r="AD1777" s="127"/>
      <c r="AE1777" s="127"/>
      <c r="AF1777" s="127"/>
      <c r="AG1777" s="127"/>
      <c r="AH1777" s="127"/>
      <c r="AI1777" s="127"/>
      <c r="AJ1777" s="127"/>
      <c r="AK1777" s="127"/>
      <c r="AL1777" s="127"/>
      <c r="AM1777" s="127"/>
      <c r="AN1777" s="127"/>
      <c r="AO1777" s="127"/>
      <c r="AP1777" s="127"/>
      <c r="AQ1777" s="127"/>
      <c r="AR1777" s="127"/>
      <c r="AS1777" s="127"/>
      <c r="AT1777" s="127"/>
      <c r="AU1777" s="127"/>
      <c r="AV1777" s="127"/>
      <c r="AW1777" s="127"/>
      <c r="AX1777" s="127"/>
      <c r="AY1777" s="127"/>
      <c r="AZ1777" s="127"/>
      <c r="BA1777" s="127"/>
      <c r="BB1777" s="127"/>
      <c r="BC1777" s="127"/>
      <c r="BD1777" s="127"/>
      <c r="BE1777" s="128" t="s">
        <v>50</v>
      </c>
      <c r="BF1777" s="134"/>
      <c r="BG1777" s="128"/>
      <c r="BH1777" s="152" t="s">
        <v>128</v>
      </c>
      <c r="BI1777" s="152"/>
      <c r="BJ1777" s="104"/>
    </row>
    <row r="1778" spans="2:62" s="113" customFormat="1" ht="36.75" customHeight="1">
      <c r="B1778" s="106">
        <v>2014</v>
      </c>
      <c r="C1778" s="146">
        <v>8317</v>
      </c>
      <c r="D1778" s="106">
        <v>11</v>
      </c>
      <c r="E1778" s="106"/>
      <c r="F1778" s="106"/>
      <c r="G1778" s="108" t="s">
        <v>268</v>
      </c>
      <c r="H1778" s="109">
        <f>H1779+H1784</f>
        <v>52000</v>
      </c>
      <c r="I1778" s="109">
        <f t="shared" ref="I1778:O1778" si="4080">I1779+I1784</f>
        <v>0</v>
      </c>
      <c r="J1778" s="109">
        <f t="shared" si="4080"/>
        <v>52000</v>
      </c>
      <c r="K1778" s="109">
        <f t="shared" si="4080"/>
        <v>0</v>
      </c>
      <c r="L1778" s="109">
        <f t="shared" si="4080"/>
        <v>0</v>
      </c>
      <c r="M1778" s="109">
        <f t="shared" si="4080"/>
        <v>0</v>
      </c>
      <c r="N1778" s="109">
        <f t="shared" si="4080"/>
        <v>52000</v>
      </c>
      <c r="O1778" s="109">
        <f t="shared" si="4080"/>
        <v>0</v>
      </c>
      <c r="P1778" s="109">
        <f t="shared" ref="P1778:BD1778" si="4081">P1779+P1784</f>
        <v>0</v>
      </c>
      <c r="Q1778" s="109">
        <f t="shared" si="4081"/>
        <v>0</v>
      </c>
      <c r="R1778" s="109">
        <f t="shared" si="4081"/>
        <v>0</v>
      </c>
      <c r="S1778" s="109">
        <f t="shared" si="4081"/>
        <v>0</v>
      </c>
      <c r="T1778" s="109">
        <f t="shared" si="4081"/>
        <v>0</v>
      </c>
      <c r="U1778" s="109">
        <f t="shared" si="4081"/>
        <v>0</v>
      </c>
      <c r="V1778" s="109">
        <f t="shared" si="4081"/>
        <v>52000</v>
      </c>
      <c r="W1778" s="109">
        <f t="shared" si="4081"/>
        <v>0</v>
      </c>
      <c r="X1778" s="109">
        <f t="shared" si="4081"/>
        <v>52000</v>
      </c>
      <c r="Y1778" s="109">
        <f t="shared" si="4081"/>
        <v>0</v>
      </c>
      <c r="Z1778" s="109">
        <f t="shared" si="4081"/>
        <v>0</v>
      </c>
      <c r="AA1778" s="109">
        <f t="shared" si="4081"/>
        <v>0</v>
      </c>
      <c r="AB1778" s="109">
        <f t="shared" si="4081"/>
        <v>52000</v>
      </c>
      <c r="AC1778" s="109">
        <f t="shared" si="4081"/>
        <v>0</v>
      </c>
      <c r="AD1778" s="109">
        <f t="shared" si="4081"/>
        <v>0</v>
      </c>
      <c r="AE1778" s="109">
        <f t="shared" si="4081"/>
        <v>0</v>
      </c>
      <c r="AF1778" s="109">
        <f t="shared" si="4081"/>
        <v>0</v>
      </c>
      <c r="AG1778" s="109">
        <f t="shared" si="4081"/>
        <v>0</v>
      </c>
      <c r="AH1778" s="109">
        <f t="shared" si="4081"/>
        <v>0</v>
      </c>
      <c r="AI1778" s="109">
        <f t="shared" si="4081"/>
        <v>0</v>
      </c>
      <c r="AJ1778" s="109">
        <f t="shared" si="4081"/>
        <v>0</v>
      </c>
      <c r="AK1778" s="109">
        <f t="shared" si="4081"/>
        <v>0</v>
      </c>
      <c r="AL1778" s="109">
        <f t="shared" si="4081"/>
        <v>0</v>
      </c>
      <c r="AM1778" s="109">
        <f t="shared" si="4081"/>
        <v>0</v>
      </c>
      <c r="AN1778" s="109">
        <f t="shared" si="4081"/>
        <v>0</v>
      </c>
      <c r="AO1778" s="109">
        <f t="shared" si="4081"/>
        <v>0</v>
      </c>
      <c r="AP1778" s="109">
        <f t="shared" si="4081"/>
        <v>0</v>
      </c>
      <c r="AQ1778" s="109">
        <f t="shared" si="4081"/>
        <v>0</v>
      </c>
      <c r="AR1778" s="109">
        <f t="shared" si="4081"/>
        <v>0</v>
      </c>
      <c r="AS1778" s="109">
        <f t="shared" si="4081"/>
        <v>0</v>
      </c>
      <c r="AT1778" s="109">
        <f t="shared" si="4081"/>
        <v>0</v>
      </c>
      <c r="AU1778" s="109">
        <f t="shared" si="4081"/>
        <v>0</v>
      </c>
      <c r="AV1778" s="109">
        <f t="shared" si="4081"/>
        <v>0</v>
      </c>
      <c r="AW1778" s="109">
        <f t="shared" si="4081"/>
        <v>0</v>
      </c>
      <c r="AX1778" s="109">
        <f t="shared" si="4081"/>
        <v>52000</v>
      </c>
      <c r="AY1778" s="109">
        <f t="shared" si="4081"/>
        <v>0</v>
      </c>
      <c r="AZ1778" s="109">
        <f t="shared" si="4081"/>
        <v>52000</v>
      </c>
      <c r="BA1778" s="109">
        <f t="shared" si="4081"/>
        <v>0</v>
      </c>
      <c r="BB1778" s="109">
        <f t="shared" si="4081"/>
        <v>0</v>
      </c>
      <c r="BC1778" s="109">
        <f t="shared" si="4081"/>
        <v>0</v>
      </c>
      <c r="BD1778" s="109">
        <f t="shared" si="4081"/>
        <v>52000</v>
      </c>
      <c r="BE1778" s="110"/>
      <c r="BF1778" s="111"/>
      <c r="BG1778" s="110"/>
      <c r="BH1778" s="142"/>
      <c r="BI1778" s="142"/>
      <c r="BJ1778" s="104"/>
    </row>
    <row r="1779" spans="2:62" s="121" customFormat="1" ht="36.75" customHeight="1">
      <c r="B1779" s="114">
        <v>2014</v>
      </c>
      <c r="C1779" s="115">
        <v>8317</v>
      </c>
      <c r="D1779" s="114">
        <v>11</v>
      </c>
      <c r="E1779" s="114">
        <v>591</v>
      </c>
      <c r="F1779" s="114"/>
      <c r="G1779" s="116" t="s">
        <v>98</v>
      </c>
      <c r="H1779" s="117">
        <f>H1780</f>
        <v>52000</v>
      </c>
      <c r="I1779" s="117">
        <f t="shared" ref="I1779:BD1779" si="4082">I1780</f>
        <v>0</v>
      </c>
      <c r="J1779" s="117">
        <f t="shared" si="4082"/>
        <v>52000</v>
      </c>
      <c r="K1779" s="117">
        <f t="shared" si="4082"/>
        <v>0</v>
      </c>
      <c r="L1779" s="117">
        <f t="shared" si="4082"/>
        <v>0</v>
      </c>
      <c r="M1779" s="117">
        <f t="shared" si="4082"/>
        <v>0</v>
      </c>
      <c r="N1779" s="117">
        <f t="shared" si="4082"/>
        <v>52000</v>
      </c>
      <c r="O1779" s="117">
        <f t="shared" si="4082"/>
        <v>0</v>
      </c>
      <c r="P1779" s="117">
        <f t="shared" si="4082"/>
        <v>0</v>
      </c>
      <c r="Q1779" s="117">
        <f t="shared" si="4082"/>
        <v>0</v>
      </c>
      <c r="R1779" s="117">
        <f t="shared" si="4082"/>
        <v>0</v>
      </c>
      <c r="S1779" s="117">
        <f t="shared" si="4082"/>
        <v>0</v>
      </c>
      <c r="T1779" s="117">
        <f t="shared" si="4082"/>
        <v>0</v>
      </c>
      <c r="U1779" s="117">
        <f t="shared" si="4082"/>
        <v>0</v>
      </c>
      <c r="V1779" s="117">
        <f t="shared" si="4082"/>
        <v>52000</v>
      </c>
      <c r="W1779" s="117">
        <f t="shared" si="4082"/>
        <v>0</v>
      </c>
      <c r="X1779" s="117">
        <f t="shared" si="4082"/>
        <v>52000</v>
      </c>
      <c r="Y1779" s="117">
        <f t="shared" si="4082"/>
        <v>0</v>
      </c>
      <c r="Z1779" s="117">
        <f t="shared" si="4082"/>
        <v>0</v>
      </c>
      <c r="AA1779" s="117">
        <f t="shared" si="4082"/>
        <v>0</v>
      </c>
      <c r="AB1779" s="117">
        <f t="shared" si="4082"/>
        <v>52000</v>
      </c>
      <c r="AC1779" s="117">
        <f t="shared" si="4082"/>
        <v>0</v>
      </c>
      <c r="AD1779" s="117">
        <f t="shared" si="4082"/>
        <v>0</v>
      </c>
      <c r="AE1779" s="117">
        <f t="shared" si="4082"/>
        <v>0</v>
      </c>
      <c r="AF1779" s="117">
        <f t="shared" si="4082"/>
        <v>0</v>
      </c>
      <c r="AG1779" s="117">
        <f t="shared" si="4082"/>
        <v>0</v>
      </c>
      <c r="AH1779" s="117">
        <f t="shared" si="4082"/>
        <v>0</v>
      </c>
      <c r="AI1779" s="117">
        <f t="shared" si="4082"/>
        <v>0</v>
      </c>
      <c r="AJ1779" s="117">
        <f t="shared" si="4082"/>
        <v>0</v>
      </c>
      <c r="AK1779" s="117">
        <f t="shared" si="4082"/>
        <v>0</v>
      </c>
      <c r="AL1779" s="117">
        <f t="shared" si="4082"/>
        <v>0</v>
      </c>
      <c r="AM1779" s="117">
        <f t="shared" si="4082"/>
        <v>0</v>
      </c>
      <c r="AN1779" s="117">
        <f t="shared" si="4082"/>
        <v>0</v>
      </c>
      <c r="AO1779" s="117">
        <f t="shared" si="4082"/>
        <v>0</v>
      </c>
      <c r="AP1779" s="117">
        <f t="shared" si="4082"/>
        <v>0</v>
      </c>
      <c r="AQ1779" s="117">
        <f t="shared" si="4082"/>
        <v>0</v>
      </c>
      <c r="AR1779" s="117">
        <f t="shared" si="4082"/>
        <v>0</v>
      </c>
      <c r="AS1779" s="117">
        <f t="shared" si="4082"/>
        <v>0</v>
      </c>
      <c r="AT1779" s="117">
        <f t="shared" si="4082"/>
        <v>0</v>
      </c>
      <c r="AU1779" s="117">
        <f t="shared" si="4082"/>
        <v>0</v>
      </c>
      <c r="AV1779" s="117">
        <f t="shared" si="4082"/>
        <v>0</v>
      </c>
      <c r="AW1779" s="117">
        <f t="shared" si="4082"/>
        <v>0</v>
      </c>
      <c r="AX1779" s="117">
        <f t="shared" si="4082"/>
        <v>52000</v>
      </c>
      <c r="AY1779" s="117">
        <f t="shared" si="4082"/>
        <v>0</v>
      </c>
      <c r="AZ1779" s="117">
        <f t="shared" si="4082"/>
        <v>52000</v>
      </c>
      <c r="BA1779" s="117">
        <f t="shared" si="4082"/>
        <v>0</v>
      </c>
      <c r="BB1779" s="117">
        <f t="shared" si="4082"/>
        <v>0</v>
      </c>
      <c r="BC1779" s="117">
        <f t="shared" si="4082"/>
        <v>0</v>
      </c>
      <c r="BD1779" s="117">
        <f t="shared" si="4082"/>
        <v>52000</v>
      </c>
      <c r="BE1779" s="118"/>
      <c r="BF1779" s="119"/>
      <c r="BG1779" s="118"/>
      <c r="BH1779" s="140"/>
      <c r="BI1779" s="140"/>
      <c r="BJ1779" s="104"/>
    </row>
    <row r="1780" spans="2:62" s="96" customFormat="1" ht="36.75" customHeight="1">
      <c r="B1780" s="132"/>
      <c r="C1780" s="198"/>
      <c r="D1780" s="132"/>
      <c r="E1780" s="132"/>
      <c r="F1780" s="132">
        <v>1</v>
      </c>
      <c r="G1780" s="135" t="s">
        <v>98</v>
      </c>
      <c r="H1780" s="126">
        <v>52000</v>
      </c>
      <c r="I1780" s="126">
        <v>0</v>
      </c>
      <c r="J1780" s="127">
        <f>H1780+I1780</f>
        <v>52000</v>
      </c>
      <c r="K1780" s="126">
        <v>0</v>
      </c>
      <c r="L1780" s="126">
        <v>0</v>
      </c>
      <c r="M1780" s="127">
        <f>K1780+L1780</f>
        <v>0</v>
      </c>
      <c r="N1780" s="127">
        <f>J1780+M1780</f>
        <v>52000</v>
      </c>
      <c r="O1780" s="127">
        <v>0</v>
      </c>
      <c r="P1780" s="127">
        <v>0</v>
      </c>
      <c r="Q1780" s="127">
        <f>+O1780+P1780</f>
        <v>0</v>
      </c>
      <c r="R1780" s="127">
        <v>0</v>
      </c>
      <c r="S1780" s="127">
        <v>0</v>
      </c>
      <c r="T1780" s="127"/>
      <c r="U1780" s="127"/>
      <c r="V1780" s="127">
        <f>H1780+O1780</f>
        <v>52000</v>
      </c>
      <c r="W1780" s="127">
        <f>I1780+P1780</f>
        <v>0</v>
      </c>
      <c r="X1780" s="127">
        <f>V1780+W1780</f>
        <v>52000</v>
      </c>
      <c r="Y1780" s="127">
        <f>K1780+R1780</f>
        <v>0</v>
      </c>
      <c r="Z1780" s="127">
        <f>L1780+S1780</f>
        <v>0</v>
      </c>
      <c r="AA1780" s="127">
        <f>Y1780+Z1780</f>
        <v>0</v>
      </c>
      <c r="AB1780" s="127">
        <f>X1780+AA1780</f>
        <v>52000</v>
      </c>
      <c r="AC1780" s="127">
        <v>0</v>
      </c>
      <c r="AD1780" s="127">
        <v>0</v>
      </c>
      <c r="AE1780" s="127">
        <f>+AC1780+AD1780</f>
        <v>0</v>
      </c>
      <c r="AF1780" s="127">
        <v>0</v>
      </c>
      <c r="AG1780" s="127">
        <v>0</v>
      </c>
      <c r="AH1780" s="127">
        <f>+AF1780+AG1780</f>
        <v>0</v>
      </c>
      <c r="AI1780" s="127">
        <f>+AE1780+AH1780</f>
        <v>0</v>
      </c>
      <c r="AJ1780" s="127">
        <v>0</v>
      </c>
      <c r="AK1780" s="127">
        <v>0</v>
      </c>
      <c r="AL1780" s="127">
        <f>+AJ1780+AK1780</f>
        <v>0</v>
      </c>
      <c r="AM1780" s="127">
        <v>0</v>
      </c>
      <c r="AN1780" s="127">
        <v>0</v>
      </c>
      <c r="AO1780" s="127">
        <f>+AM1780+AN1780</f>
        <v>0</v>
      </c>
      <c r="AP1780" s="127">
        <f>+AL1780+AO1780</f>
        <v>0</v>
      </c>
      <c r="AQ1780" s="127">
        <v>0</v>
      </c>
      <c r="AR1780" s="127">
        <v>0</v>
      </c>
      <c r="AS1780" s="127">
        <f>+AQ1780+AR1780</f>
        <v>0</v>
      </c>
      <c r="AT1780" s="127">
        <v>0</v>
      </c>
      <c r="AU1780" s="127">
        <v>0</v>
      </c>
      <c r="AV1780" s="127">
        <f>+AT1780+AU1780</f>
        <v>0</v>
      </c>
      <c r="AW1780" s="127">
        <f>+AS1780+AV1780</f>
        <v>0</v>
      </c>
      <c r="AX1780" s="127">
        <f>V1780-AC1780-AJ1780-AQ1780</f>
        <v>52000</v>
      </c>
      <c r="AY1780" s="127">
        <f>W1780-AD1780-AK1780-AR1780</f>
        <v>0</v>
      </c>
      <c r="AZ1780" s="127">
        <f>AX1780+AY1780</f>
        <v>52000</v>
      </c>
      <c r="BA1780" s="127">
        <f t="shared" ref="BA1780" si="4083">Y1780-AF1780-AM1780-AT1780</f>
        <v>0</v>
      </c>
      <c r="BB1780" s="127">
        <f t="shared" ref="BB1780" si="4084">Z1780-AG1780-AN1780-AU1780</f>
        <v>0</v>
      </c>
      <c r="BC1780" s="127">
        <f>BA1780+BB1780</f>
        <v>0</v>
      </c>
      <c r="BD1780" s="127">
        <f>AZ1780+BC1780</f>
        <v>52000</v>
      </c>
      <c r="BE1780" s="128" t="s">
        <v>99</v>
      </c>
      <c r="BF1780" s="134">
        <v>3</v>
      </c>
      <c r="BG1780" s="128"/>
      <c r="BH1780" s="265" t="s">
        <v>128</v>
      </c>
      <c r="BI1780" s="265"/>
      <c r="BJ1780" s="104"/>
    </row>
    <row r="1781" spans="2:62" s="96" customFormat="1" ht="43.5" hidden="1" customHeight="1">
      <c r="B1781" s="132"/>
      <c r="C1781" s="198"/>
      <c r="D1781" s="132"/>
      <c r="E1781" s="132"/>
      <c r="F1781" s="132">
        <v>1</v>
      </c>
      <c r="G1781" s="221" t="s">
        <v>982</v>
      </c>
      <c r="H1781" s="126">
        <v>17000</v>
      </c>
      <c r="I1781" s="126">
        <v>0</v>
      </c>
      <c r="J1781" s="127">
        <f>H1781+I1781</f>
        <v>17000</v>
      </c>
      <c r="K1781" s="126">
        <v>0</v>
      </c>
      <c r="L1781" s="126">
        <v>0</v>
      </c>
      <c r="M1781" s="127">
        <f>K1781+L1781</f>
        <v>0</v>
      </c>
      <c r="N1781" s="127">
        <f>J1781+M1781</f>
        <v>17000</v>
      </c>
      <c r="O1781" s="127"/>
      <c r="P1781" s="127"/>
      <c r="Q1781" s="127"/>
      <c r="R1781" s="127"/>
      <c r="S1781" s="127"/>
      <c r="T1781" s="127"/>
      <c r="U1781" s="127"/>
      <c r="V1781" s="127"/>
      <c r="W1781" s="127"/>
      <c r="X1781" s="127"/>
      <c r="Y1781" s="127"/>
      <c r="Z1781" s="127"/>
      <c r="AA1781" s="127"/>
      <c r="AB1781" s="127"/>
      <c r="AC1781" s="127"/>
      <c r="AD1781" s="127"/>
      <c r="AE1781" s="127"/>
      <c r="AF1781" s="127"/>
      <c r="AG1781" s="127"/>
      <c r="AH1781" s="127"/>
      <c r="AI1781" s="127"/>
      <c r="AJ1781" s="127"/>
      <c r="AK1781" s="127"/>
      <c r="AL1781" s="127"/>
      <c r="AM1781" s="127"/>
      <c r="AN1781" s="127"/>
      <c r="AO1781" s="127"/>
      <c r="AP1781" s="127"/>
      <c r="AQ1781" s="127"/>
      <c r="AR1781" s="127"/>
      <c r="AS1781" s="127"/>
      <c r="AT1781" s="127"/>
      <c r="AU1781" s="127"/>
      <c r="AV1781" s="127"/>
      <c r="AW1781" s="127"/>
      <c r="AX1781" s="127"/>
      <c r="AY1781" s="127"/>
      <c r="AZ1781" s="127"/>
      <c r="BA1781" s="127"/>
      <c r="BB1781" s="127"/>
      <c r="BC1781" s="127"/>
      <c r="BD1781" s="127"/>
      <c r="BE1781" s="128" t="s">
        <v>99</v>
      </c>
      <c r="BF1781" s="134">
        <v>1</v>
      </c>
      <c r="BG1781" s="128"/>
      <c r="BH1781" s="265"/>
      <c r="BI1781" s="265"/>
      <c r="BJ1781" s="104"/>
    </row>
    <row r="1782" spans="2:62" s="96" customFormat="1" ht="46.5" hidden="1" customHeight="1">
      <c r="B1782" s="132"/>
      <c r="C1782" s="198"/>
      <c r="D1782" s="132"/>
      <c r="E1782" s="132"/>
      <c r="F1782" s="132">
        <v>2</v>
      </c>
      <c r="G1782" s="221" t="s">
        <v>983</v>
      </c>
      <c r="H1782" s="126">
        <v>26000</v>
      </c>
      <c r="I1782" s="126">
        <v>0</v>
      </c>
      <c r="J1782" s="127">
        <f>H1782+I1782</f>
        <v>26000</v>
      </c>
      <c r="K1782" s="126">
        <v>0</v>
      </c>
      <c r="L1782" s="126">
        <v>0</v>
      </c>
      <c r="M1782" s="127">
        <f>K1782+L1782</f>
        <v>0</v>
      </c>
      <c r="N1782" s="127">
        <f>J1782+M1782</f>
        <v>26000</v>
      </c>
      <c r="O1782" s="127"/>
      <c r="P1782" s="127"/>
      <c r="Q1782" s="127"/>
      <c r="R1782" s="127"/>
      <c r="S1782" s="127"/>
      <c r="T1782" s="127"/>
      <c r="U1782" s="127"/>
      <c r="V1782" s="127"/>
      <c r="W1782" s="127"/>
      <c r="X1782" s="127"/>
      <c r="Y1782" s="127"/>
      <c r="Z1782" s="127"/>
      <c r="AA1782" s="127"/>
      <c r="AB1782" s="127"/>
      <c r="AC1782" s="127"/>
      <c r="AD1782" s="127"/>
      <c r="AE1782" s="127"/>
      <c r="AF1782" s="127"/>
      <c r="AG1782" s="127"/>
      <c r="AH1782" s="127"/>
      <c r="AI1782" s="127"/>
      <c r="AJ1782" s="127"/>
      <c r="AK1782" s="127"/>
      <c r="AL1782" s="127"/>
      <c r="AM1782" s="127"/>
      <c r="AN1782" s="127"/>
      <c r="AO1782" s="127"/>
      <c r="AP1782" s="127"/>
      <c r="AQ1782" s="127"/>
      <c r="AR1782" s="127"/>
      <c r="AS1782" s="127"/>
      <c r="AT1782" s="127"/>
      <c r="AU1782" s="127"/>
      <c r="AV1782" s="127"/>
      <c r="AW1782" s="127"/>
      <c r="AX1782" s="127"/>
      <c r="AY1782" s="127"/>
      <c r="AZ1782" s="127"/>
      <c r="BA1782" s="127"/>
      <c r="BB1782" s="127"/>
      <c r="BC1782" s="127"/>
      <c r="BD1782" s="127"/>
      <c r="BE1782" s="128" t="s">
        <v>99</v>
      </c>
      <c r="BF1782" s="134">
        <v>1</v>
      </c>
      <c r="BG1782" s="128"/>
      <c r="BH1782" s="265"/>
      <c r="BI1782" s="265"/>
      <c r="BJ1782" s="104"/>
    </row>
    <row r="1783" spans="2:62" s="96" customFormat="1" ht="36.75" hidden="1" customHeight="1">
      <c r="B1783" s="132"/>
      <c r="C1783" s="198"/>
      <c r="D1783" s="132"/>
      <c r="E1783" s="132"/>
      <c r="F1783" s="132">
        <v>3</v>
      </c>
      <c r="G1783" s="221" t="s">
        <v>984</v>
      </c>
      <c r="H1783" s="126">
        <v>9000</v>
      </c>
      <c r="I1783" s="126">
        <v>0</v>
      </c>
      <c r="J1783" s="127">
        <f>H1783+I1783</f>
        <v>9000</v>
      </c>
      <c r="K1783" s="126">
        <v>0</v>
      </c>
      <c r="L1783" s="126">
        <v>0</v>
      </c>
      <c r="M1783" s="127">
        <f>K1783+L1783</f>
        <v>0</v>
      </c>
      <c r="N1783" s="127">
        <f>J1783+M1783</f>
        <v>9000</v>
      </c>
      <c r="O1783" s="127"/>
      <c r="P1783" s="127"/>
      <c r="Q1783" s="127"/>
      <c r="R1783" s="127"/>
      <c r="S1783" s="127"/>
      <c r="T1783" s="127"/>
      <c r="U1783" s="127"/>
      <c r="V1783" s="127"/>
      <c r="W1783" s="127"/>
      <c r="X1783" s="127"/>
      <c r="Y1783" s="127"/>
      <c r="Z1783" s="127"/>
      <c r="AA1783" s="127"/>
      <c r="AB1783" s="127"/>
      <c r="AC1783" s="127"/>
      <c r="AD1783" s="127"/>
      <c r="AE1783" s="127"/>
      <c r="AF1783" s="127"/>
      <c r="AG1783" s="127"/>
      <c r="AH1783" s="127"/>
      <c r="AI1783" s="127"/>
      <c r="AJ1783" s="127"/>
      <c r="AK1783" s="127"/>
      <c r="AL1783" s="127"/>
      <c r="AM1783" s="127"/>
      <c r="AN1783" s="127"/>
      <c r="AO1783" s="127"/>
      <c r="AP1783" s="127"/>
      <c r="AQ1783" s="127"/>
      <c r="AR1783" s="127"/>
      <c r="AS1783" s="127"/>
      <c r="AT1783" s="127"/>
      <c r="AU1783" s="127"/>
      <c r="AV1783" s="127"/>
      <c r="AW1783" s="127"/>
      <c r="AX1783" s="127"/>
      <c r="AY1783" s="127"/>
      <c r="AZ1783" s="127"/>
      <c r="BA1783" s="127"/>
      <c r="BB1783" s="127"/>
      <c r="BC1783" s="127"/>
      <c r="BD1783" s="127"/>
      <c r="BE1783" s="128" t="s">
        <v>99</v>
      </c>
      <c r="BF1783" s="134">
        <v>1</v>
      </c>
      <c r="BG1783" s="128"/>
      <c r="BH1783" s="265"/>
      <c r="BI1783" s="265"/>
      <c r="BJ1783" s="104"/>
    </row>
    <row r="1784" spans="2:62" s="121" customFormat="1" hidden="1">
      <c r="B1784" s="114">
        <v>2014</v>
      </c>
      <c r="C1784" s="115">
        <v>8317</v>
      </c>
      <c r="D1784" s="114">
        <v>11</v>
      </c>
      <c r="E1784" s="114">
        <v>597</v>
      </c>
      <c r="F1784" s="114"/>
      <c r="G1784" s="116" t="s">
        <v>269</v>
      </c>
      <c r="H1784" s="117">
        <f>H1785</f>
        <v>0</v>
      </c>
      <c r="I1784" s="117">
        <f t="shared" ref="I1784:N1784" si="4085">I1785</f>
        <v>0</v>
      </c>
      <c r="J1784" s="117">
        <f t="shared" si="4085"/>
        <v>0</v>
      </c>
      <c r="K1784" s="117">
        <f t="shared" si="4085"/>
        <v>0</v>
      </c>
      <c r="L1784" s="117">
        <f t="shared" si="4085"/>
        <v>0</v>
      </c>
      <c r="M1784" s="117">
        <f t="shared" si="4085"/>
        <v>0</v>
      </c>
      <c r="N1784" s="117">
        <f t="shared" si="4085"/>
        <v>0</v>
      </c>
      <c r="O1784" s="117"/>
      <c r="P1784" s="117"/>
      <c r="Q1784" s="117"/>
      <c r="R1784" s="117"/>
      <c r="S1784" s="117"/>
      <c r="T1784" s="117"/>
      <c r="U1784" s="117"/>
      <c r="V1784" s="117"/>
      <c r="W1784" s="117"/>
      <c r="X1784" s="117"/>
      <c r="Y1784" s="117"/>
      <c r="Z1784" s="117"/>
      <c r="AA1784" s="117"/>
      <c r="AB1784" s="117"/>
      <c r="AC1784" s="117"/>
      <c r="AD1784" s="117"/>
      <c r="AE1784" s="117"/>
      <c r="AF1784" s="117"/>
      <c r="AG1784" s="117"/>
      <c r="AH1784" s="117"/>
      <c r="AI1784" s="117"/>
      <c r="AJ1784" s="117"/>
      <c r="AK1784" s="117"/>
      <c r="AL1784" s="117"/>
      <c r="AM1784" s="117"/>
      <c r="AN1784" s="117"/>
      <c r="AO1784" s="117"/>
      <c r="AP1784" s="117"/>
      <c r="AQ1784" s="117"/>
      <c r="AR1784" s="117"/>
      <c r="AS1784" s="117"/>
      <c r="AT1784" s="117"/>
      <c r="AU1784" s="117"/>
      <c r="AV1784" s="117"/>
      <c r="AW1784" s="117"/>
      <c r="AX1784" s="117"/>
      <c r="AY1784" s="117"/>
      <c r="AZ1784" s="117"/>
      <c r="BA1784" s="117"/>
      <c r="BB1784" s="117"/>
      <c r="BC1784" s="117"/>
      <c r="BD1784" s="117"/>
      <c r="BE1784" s="118"/>
      <c r="BF1784" s="119"/>
      <c r="BG1784" s="118"/>
      <c r="BH1784" s="140"/>
      <c r="BI1784" s="140"/>
      <c r="BJ1784" s="104"/>
    </row>
    <row r="1785" spans="2:62" s="96" customFormat="1" ht="36.75" hidden="1" customHeight="1">
      <c r="B1785" s="132"/>
      <c r="C1785" s="198"/>
      <c r="D1785" s="132"/>
      <c r="E1785" s="132"/>
      <c r="F1785" s="132">
        <v>1</v>
      </c>
      <c r="G1785" s="133" t="s">
        <v>581</v>
      </c>
      <c r="H1785" s="126">
        <v>0</v>
      </c>
      <c r="I1785" s="126">
        <v>0</v>
      </c>
      <c r="J1785" s="127">
        <f>H1785+I1785</f>
        <v>0</v>
      </c>
      <c r="K1785" s="126">
        <v>0</v>
      </c>
      <c r="L1785" s="126">
        <v>0</v>
      </c>
      <c r="M1785" s="127">
        <f>K1785+L1785</f>
        <v>0</v>
      </c>
      <c r="N1785" s="127">
        <f>J1785+M1785</f>
        <v>0</v>
      </c>
      <c r="O1785" s="127"/>
      <c r="P1785" s="127"/>
      <c r="Q1785" s="127"/>
      <c r="R1785" s="127"/>
      <c r="S1785" s="127"/>
      <c r="T1785" s="127"/>
      <c r="U1785" s="127"/>
      <c r="V1785" s="127"/>
      <c r="W1785" s="127"/>
      <c r="X1785" s="127"/>
      <c r="Y1785" s="127"/>
      <c r="Z1785" s="127"/>
      <c r="AA1785" s="127"/>
      <c r="AB1785" s="127"/>
      <c r="AC1785" s="127"/>
      <c r="AD1785" s="127"/>
      <c r="AE1785" s="127"/>
      <c r="AF1785" s="127"/>
      <c r="AG1785" s="127"/>
      <c r="AH1785" s="127"/>
      <c r="AI1785" s="127"/>
      <c r="AJ1785" s="127"/>
      <c r="AK1785" s="127"/>
      <c r="AL1785" s="127"/>
      <c r="AM1785" s="127"/>
      <c r="AN1785" s="127"/>
      <c r="AO1785" s="127"/>
      <c r="AP1785" s="127"/>
      <c r="AQ1785" s="127"/>
      <c r="AR1785" s="127"/>
      <c r="AS1785" s="127"/>
      <c r="AT1785" s="127"/>
      <c r="AU1785" s="127"/>
      <c r="AV1785" s="127"/>
      <c r="AW1785" s="127"/>
      <c r="AX1785" s="127"/>
      <c r="AY1785" s="127"/>
      <c r="AZ1785" s="127"/>
      <c r="BA1785" s="127"/>
      <c r="BB1785" s="127"/>
      <c r="BC1785" s="127"/>
      <c r="BD1785" s="127"/>
      <c r="BE1785" s="128" t="s">
        <v>99</v>
      </c>
      <c r="BF1785" s="134"/>
      <c r="BG1785" s="128"/>
      <c r="BH1785" s="265" t="s">
        <v>128</v>
      </c>
      <c r="BI1785" s="265"/>
      <c r="BJ1785" s="104"/>
    </row>
    <row r="1786" spans="2:62" s="105" customFormat="1" ht="36.75" hidden="1" customHeight="1">
      <c r="B1786" s="97">
        <v>2014</v>
      </c>
      <c r="C1786" s="98">
        <v>8317</v>
      </c>
      <c r="D1786" s="97">
        <v>11</v>
      </c>
      <c r="E1786" s="97"/>
      <c r="F1786" s="97"/>
      <c r="G1786" s="99" t="s">
        <v>100</v>
      </c>
      <c r="H1786" s="100">
        <f>H1787</f>
        <v>0</v>
      </c>
      <c r="I1786" s="100">
        <f t="shared" ref="I1786:N1786" si="4086">I1787</f>
        <v>0</v>
      </c>
      <c r="J1786" s="100">
        <f t="shared" si="4086"/>
        <v>0</v>
      </c>
      <c r="K1786" s="100">
        <f t="shared" si="4086"/>
        <v>0</v>
      </c>
      <c r="L1786" s="100">
        <f t="shared" si="4086"/>
        <v>0</v>
      </c>
      <c r="M1786" s="100">
        <f t="shared" si="4086"/>
        <v>0</v>
      </c>
      <c r="N1786" s="100">
        <f t="shared" si="4086"/>
        <v>0</v>
      </c>
      <c r="O1786" s="100"/>
      <c r="P1786" s="100"/>
      <c r="Q1786" s="100"/>
      <c r="R1786" s="100"/>
      <c r="S1786" s="100"/>
      <c r="T1786" s="100"/>
      <c r="U1786" s="100"/>
      <c r="V1786" s="100"/>
      <c r="W1786" s="100"/>
      <c r="X1786" s="100"/>
      <c r="Y1786" s="100"/>
      <c r="Z1786" s="100"/>
      <c r="AA1786" s="100"/>
      <c r="AB1786" s="100"/>
      <c r="AC1786" s="100"/>
      <c r="AD1786" s="100"/>
      <c r="AE1786" s="100"/>
      <c r="AF1786" s="100"/>
      <c r="AG1786" s="100"/>
      <c r="AH1786" s="100"/>
      <c r="AI1786" s="100"/>
      <c r="AJ1786" s="100"/>
      <c r="AK1786" s="100"/>
      <c r="AL1786" s="100"/>
      <c r="AM1786" s="100"/>
      <c r="AN1786" s="100"/>
      <c r="AO1786" s="100"/>
      <c r="AP1786" s="100"/>
      <c r="AQ1786" s="100"/>
      <c r="AR1786" s="100"/>
      <c r="AS1786" s="100"/>
      <c r="AT1786" s="100"/>
      <c r="AU1786" s="100"/>
      <c r="AV1786" s="100"/>
      <c r="AW1786" s="100"/>
      <c r="AX1786" s="100"/>
      <c r="AY1786" s="100"/>
      <c r="AZ1786" s="100"/>
      <c r="BA1786" s="100"/>
      <c r="BB1786" s="100"/>
      <c r="BC1786" s="100"/>
      <c r="BD1786" s="100"/>
      <c r="BE1786" s="101"/>
      <c r="BF1786" s="102"/>
      <c r="BG1786" s="101"/>
      <c r="BH1786" s="141"/>
      <c r="BI1786" s="141"/>
      <c r="BJ1786" s="104"/>
    </row>
    <row r="1787" spans="2:62" s="113" customFormat="1" ht="36.75" hidden="1" customHeight="1">
      <c r="B1787" s="106">
        <v>2014</v>
      </c>
      <c r="C1787" s="146">
        <v>8317</v>
      </c>
      <c r="D1787" s="106">
        <v>11</v>
      </c>
      <c r="E1787" s="106"/>
      <c r="F1787" s="106"/>
      <c r="G1787" s="108" t="s">
        <v>101</v>
      </c>
      <c r="H1787" s="109">
        <f t="shared" ref="H1787:N1787" si="4087">H1788+H1790+H1792</f>
        <v>0</v>
      </c>
      <c r="I1787" s="109">
        <f t="shared" si="4087"/>
        <v>0</v>
      </c>
      <c r="J1787" s="109">
        <f t="shared" si="4087"/>
        <v>0</v>
      </c>
      <c r="K1787" s="109">
        <f t="shared" si="4087"/>
        <v>0</v>
      </c>
      <c r="L1787" s="109">
        <f t="shared" si="4087"/>
        <v>0</v>
      </c>
      <c r="M1787" s="109">
        <f t="shared" si="4087"/>
        <v>0</v>
      </c>
      <c r="N1787" s="109">
        <f t="shared" si="4087"/>
        <v>0</v>
      </c>
      <c r="O1787" s="109"/>
      <c r="P1787" s="109"/>
      <c r="Q1787" s="109"/>
      <c r="R1787" s="109"/>
      <c r="S1787" s="109"/>
      <c r="T1787" s="109"/>
      <c r="U1787" s="109"/>
      <c r="V1787" s="109"/>
      <c r="W1787" s="109"/>
      <c r="X1787" s="109"/>
      <c r="Y1787" s="109"/>
      <c r="Z1787" s="109"/>
      <c r="AA1787" s="109"/>
      <c r="AB1787" s="109"/>
      <c r="AC1787" s="109"/>
      <c r="AD1787" s="109"/>
      <c r="AE1787" s="109"/>
      <c r="AF1787" s="109"/>
      <c r="AG1787" s="109"/>
      <c r="AH1787" s="109"/>
      <c r="AI1787" s="109"/>
      <c r="AJ1787" s="109"/>
      <c r="AK1787" s="109"/>
      <c r="AL1787" s="109"/>
      <c r="AM1787" s="109"/>
      <c r="AN1787" s="109"/>
      <c r="AO1787" s="109"/>
      <c r="AP1787" s="109"/>
      <c r="AQ1787" s="109"/>
      <c r="AR1787" s="109"/>
      <c r="AS1787" s="109"/>
      <c r="AT1787" s="109"/>
      <c r="AU1787" s="109"/>
      <c r="AV1787" s="109"/>
      <c r="AW1787" s="109"/>
      <c r="AX1787" s="109"/>
      <c r="AY1787" s="109"/>
      <c r="AZ1787" s="109"/>
      <c r="BA1787" s="109"/>
      <c r="BB1787" s="109"/>
      <c r="BC1787" s="109"/>
      <c r="BD1787" s="109"/>
      <c r="BE1787" s="110"/>
      <c r="BF1787" s="111"/>
      <c r="BG1787" s="110"/>
      <c r="BH1787" s="142"/>
      <c r="BI1787" s="142"/>
      <c r="BJ1787" s="104"/>
    </row>
    <row r="1788" spans="2:62" s="121" customFormat="1" ht="36.75" hidden="1" customHeight="1">
      <c r="B1788" s="114">
        <v>2014</v>
      </c>
      <c r="C1788" s="115">
        <v>8317</v>
      </c>
      <c r="D1788" s="114">
        <v>11</v>
      </c>
      <c r="E1788" s="114">
        <v>622</v>
      </c>
      <c r="F1788" s="114"/>
      <c r="G1788" s="116" t="s">
        <v>102</v>
      </c>
      <c r="H1788" s="117">
        <f>H1789</f>
        <v>0</v>
      </c>
      <c r="I1788" s="117">
        <f t="shared" ref="I1788:N1788" si="4088">I1789</f>
        <v>0</v>
      </c>
      <c r="J1788" s="117">
        <f t="shared" si="4088"/>
        <v>0</v>
      </c>
      <c r="K1788" s="117">
        <f t="shared" si="4088"/>
        <v>0</v>
      </c>
      <c r="L1788" s="117">
        <f t="shared" si="4088"/>
        <v>0</v>
      </c>
      <c r="M1788" s="117">
        <f t="shared" si="4088"/>
        <v>0</v>
      </c>
      <c r="N1788" s="117">
        <f t="shared" si="4088"/>
        <v>0</v>
      </c>
      <c r="O1788" s="117"/>
      <c r="P1788" s="117"/>
      <c r="Q1788" s="117"/>
      <c r="R1788" s="117"/>
      <c r="S1788" s="117"/>
      <c r="T1788" s="117"/>
      <c r="U1788" s="117"/>
      <c r="V1788" s="117"/>
      <c r="W1788" s="117"/>
      <c r="X1788" s="117"/>
      <c r="Y1788" s="117"/>
      <c r="Z1788" s="117"/>
      <c r="AA1788" s="117"/>
      <c r="AB1788" s="117"/>
      <c r="AC1788" s="117"/>
      <c r="AD1788" s="117"/>
      <c r="AE1788" s="117"/>
      <c r="AF1788" s="117"/>
      <c r="AG1788" s="117"/>
      <c r="AH1788" s="117"/>
      <c r="AI1788" s="117"/>
      <c r="AJ1788" s="117"/>
      <c r="AK1788" s="117"/>
      <c r="AL1788" s="117"/>
      <c r="AM1788" s="117"/>
      <c r="AN1788" s="117"/>
      <c r="AO1788" s="117"/>
      <c r="AP1788" s="117"/>
      <c r="AQ1788" s="117"/>
      <c r="AR1788" s="117"/>
      <c r="AS1788" s="117"/>
      <c r="AT1788" s="117"/>
      <c r="AU1788" s="117"/>
      <c r="AV1788" s="117"/>
      <c r="AW1788" s="117"/>
      <c r="AX1788" s="117"/>
      <c r="AY1788" s="117"/>
      <c r="AZ1788" s="117"/>
      <c r="BA1788" s="117"/>
      <c r="BB1788" s="117"/>
      <c r="BC1788" s="117"/>
      <c r="BD1788" s="117"/>
      <c r="BE1788" s="118"/>
      <c r="BF1788" s="119"/>
      <c r="BG1788" s="118"/>
      <c r="BH1788" s="140"/>
      <c r="BI1788" s="140"/>
      <c r="BJ1788" s="104"/>
    </row>
    <row r="1789" spans="2:62" s="96" customFormat="1" ht="36.75" hidden="1" customHeight="1">
      <c r="B1789" s="122"/>
      <c r="C1789" s="143"/>
      <c r="D1789" s="122"/>
      <c r="E1789" s="122"/>
      <c r="F1789" s="132">
        <v>1</v>
      </c>
      <c r="G1789" s="135" t="s">
        <v>273</v>
      </c>
      <c r="H1789" s="126">
        <v>0</v>
      </c>
      <c r="I1789" s="126">
        <v>0</v>
      </c>
      <c r="J1789" s="127">
        <f>H1789+I1789</f>
        <v>0</v>
      </c>
      <c r="K1789" s="126">
        <v>0</v>
      </c>
      <c r="L1789" s="126">
        <v>0</v>
      </c>
      <c r="M1789" s="127">
        <f>K1789+L1789</f>
        <v>0</v>
      </c>
      <c r="N1789" s="127">
        <f>J1789+M1789</f>
        <v>0</v>
      </c>
      <c r="O1789" s="127"/>
      <c r="P1789" s="127"/>
      <c r="Q1789" s="127"/>
      <c r="R1789" s="127"/>
      <c r="S1789" s="127"/>
      <c r="T1789" s="127"/>
      <c r="U1789" s="127"/>
      <c r="V1789" s="127"/>
      <c r="W1789" s="127"/>
      <c r="X1789" s="127"/>
      <c r="Y1789" s="127"/>
      <c r="Z1789" s="127"/>
      <c r="AA1789" s="127"/>
      <c r="AB1789" s="127"/>
      <c r="AC1789" s="127"/>
      <c r="AD1789" s="127"/>
      <c r="AE1789" s="127"/>
      <c r="AF1789" s="127"/>
      <c r="AG1789" s="127"/>
      <c r="AH1789" s="127"/>
      <c r="AI1789" s="127"/>
      <c r="AJ1789" s="127"/>
      <c r="AK1789" s="127"/>
      <c r="AL1789" s="127"/>
      <c r="AM1789" s="127"/>
      <c r="AN1789" s="127"/>
      <c r="AO1789" s="127"/>
      <c r="AP1789" s="127"/>
      <c r="AQ1789" s="127"/>
      <c r="AR1789" s="127"/>
      <c r="AS1789" s="127"/>
      <c r="AT1789" s="127"/>
      <c r="AU1789" s="127"/>
      <c r="AV1789" s="127"/>
      <c r="AW1789" s="127"/>
      <c r="AX1789" s="127"/>
      <c r="AY1789" s="127"/>
      <c r="AZ1789" s="127"/>
      <c r="BA1789" s="127"/>
      <c r="BB1789" s="127"/>
      <c r="BC1789" s="127"/>
      <c r="BD1789" s="127"/>
      <c r="BE1789" s="128" t="s">
        <v>104</v>
      </c>
      <c r="BF1789" s="134"/>
      <c r="BG1789" s="128"/>
      <c r="BH1789" s="152" t="s">
        <v>128</v>
      </c>
      <c r="BI1789" s="152"/>
      <c r="BJ1789" s="104"/>
    </row>
    <row r="1790" spans="2:62" s="121" customFormat="1" hidden="1">
      <c r="B1790" s="114">
        <v>2014</v>
      </c>
      <c r="C1790" s="115">
        <v>8317</v>
      </c>
      <c r="D1790" s="114">
        <v>11</v>
      </c>
      <c r="E1790" s="114">
        <v>627</v>
      </c>
      <c r="F1790" s="114"/>
      <c r="G1790" s="116" t="s">
        <v>106</v>
      </c>
      <c r="H1790" s="117">
        <f>H1791</f>
        <v>0</v>
      </c>
      <c r="I1790" s="117">
        <f t="shared" ref="I1790:N1790" si="4089">I1791</f>
        <v>0</v>
      </c>
      <c r="J1790" s="117">
        <f t="shared" si="4089"/>
        <v>0</v>
      </c>
      <c r="K1790" s="117">
        <f t="shared" si="4089"/>
        <v>0</v>
      </c>
      <c r="L1790" s="117">
        <f t="shared" si="4089"/>
        <v>0</v>
      </c>
      <c r="M1790" s="117">
        <f t="shared" si="4089"/>
        <v>0</v>
      </c>
      <c r="N1790" s="117">
        <f t="shared" si="4089"/>
        <v>0</v>
      </c>
      <c r="O1790" s="117"/>
      <c r="P1790" s="117"/>
      <c r="Q1790" s="117"/>
      <c r="R1790" s="117"/>
      <c r="S1790" s="117"/>
      <c r="T1790" s="117"/>
      <c r="U1790" s="117"/>
      <c r="V1790" s="117"/>
      <c r="W1790" s="117"/>
      <c r="X1790" s="117"/>
      <c r="Y1790" s="117"/>
      <c r="Z1790" s="117"/>
      <c r="AA1790" s="117"/>
      <c r="AB1790" s="117"/>
      <c r="AC1790" s="117"/>
      <c r="AD1790" s="117"/>
      <c r="AE1790" s="117"/>
      <c r="AF1790" s="117"/>
      <c r="AG1790" s="117"/>
      <c r="AH1790" s="117"/>
      <c r="AI1790" s="117"/>
      <c r="AJ1790" s="117"/>
      <c r="AK1790" s="117"/>
      <c r="AL1790" s="117"/>
      <c r="AM1790" s="117"/>
      <c r="AN1790" s="117"/>
      <c r="AO1790" s="117"/>
      <c r="AP1790" s="117"/>
      <c r="AQ1790" s="117"/>
      <c r="AR1790" s="117"/>
      <c r="AS1790" s="117"/>
      <c r="AT1790" s="117"/>
      <c r="AU1790" s="117"/>
      <c r="AV1790" s="117"/>
      <c r="AW1790" s="117"/>
      <c r="AX1790" s="117"/>
      <c r="AY1790" s="117"/>
      <c r="AZ1790" s="117"/>
      <c r="BA1790" s="117"/>
      <c r="BB1790" s="117"/>
      <c r="BC1790" s="117"/>
      <c r="BD1790" s="117"/>
      <c r="BE1790" s="118"/>
      <c r="BF1790" s="119"/>
      <c r="BG1790" s="118"/>
      <c r="BH1790" s="140"/>
      <c r="BI1790" s="140"/>
      <c r="BJ1790" s="104"/>
    </row>
    <row r="1791" spans="2:62" s="96" customFormat="1" ht="36.75" hidden="1" customHeight="1">
      <c r="B1791" s="122"/>
      <c r="C1791" s="143"/>
      <c r="D1791" s="122"/>
      <c r="E1791" s="122"/>
      <c r="F1791" s="132">
        <v>1</v>
      </c>
      <c r="G1791" s="133" t="s">
        <v>107</v>
      </c>
      <c r="H1791" s="126">
        <v>0</v>
      </c>
      <c r="I1791" s="126">
        <v>0</v>
      </c>
      <c r="J1791" s="127">
        <f>H1791+I1791</f>
        <v>0</v>
      </c>
      <c r="K1791" s="126">
        <v>0</v>
      </c>
      <c r="L1791" s="126">
        <v>0</v>
      </c>
      <c r="M1791" s="127">
        <f>K1791+L1791</f>
        <v>0</v>
      </c>
      <c r="N1791" s="127">
        <f>J1791+M1791</f>
        <v>0</v>
      </c>
      <c r="O1791" s="127"/>
      <c r="P1791" s="127"/>
      <c r="Q1791" s="127"/>
      <c r="R1791" s="127"/>
      <c r="S1791" s="127"/>
      <c r="T1791" s="127"/>
      <c r="U1791" s="127"/>
      <c r="V1791" s="127"/>
      <c r="W1791" s="127"/>
      <c r="X1791" s="127"/>
      <c r="Y1791" s="127"/>
      <c r="Z1791" s="127"/>
      <c r="AA1791" s="127"/>
      <c r="AB1791" s="127"/>
      <c r="AC1791" s="127"/>
      <c r="AD1791" s="127"/>
      <c r="AE1791" s="127"/>
      <c r="AF1791" s="127"/>
      <c r="AG1791" s="127"/>
      <c r="AH1791" s="127"/>
      <c r="AI1791" s="127"/>
      <c r="AJ1791" s="127"/>
      <c r="AK1791" s="127"/>
      <c r="AL1791" s="127"/>
      <c r="AM1791" s="127"/>
      <c r="AN1791" s="127"/>
      <c r="AO1791" s="127"/>
      <c r="AP1791" s="127"/>
      <c r="AQ1791" s="127"/>
      <c r="AR1791" s="127"/>
      <c r="AS1791" s="127"/>
      <c r="AT1791" s="127"/>
      <c r="AU1791" s="127"/>
      <c r="AV1791" s="127"/>
      <c r="AW1791" s="127"/>
      <c r="AX1791" s="127"/>
      <c r="AY1791" s="127"/>
      <c r="AZ1791" s="127"/>
      <c r="BA1791" s="127"/>
      <c r="BB1791" s="127"/>
      <c r="BC1791" s="127"/>
      <c r="BD1791" s="127"/>
      <c r="BE1791" s="144" t="s">
        <v>108</v>
      </c>
      <c r="BF1791" s="134"/>
      <c r="BG1791" s="128"/>
      <c r="BH1791" s="152" t="s">
        <v>128</v>
      </c>
      <c r="BI1791" s="152"/>
      <c r="BJ1791" s="104"/>
    </row>
    <row r="1792" spans="2:62" s="121" customFormat="1" ht="36" hidden="1" customHeight="1">
      <c r="B1792" s="114">
        <v>2014</v>
      </c>
      <c r="C1792" s="115">
        <v>8317</v>
      </c>
      <c r="D1792" s="114">
        <v>11</v>
      </c>
      <c r="E1792" s="114">
        <v>629</v>
      </c>
      <c r="F1792" s="114"/>
      <c r="G1792" s="116" t="s">
        <v>109</v>
      </c>
      <c r="H1792" s="117">
        <f>H1793</f>
        <v>0</v>
      </c>
      <c r="I1792" s="117">
        <f t="shared" ref="I1792:N1792" si="4090">I1793</f>
        <v>0</v>
      </c>
      <c r="J1792" s="117">
        <f t="shared" si="4090"/>
        <v>0</v>
      </c>
      <c r="K1792" s="117">
        <f t="shared" si="4090"/>
        <v>0</v>
      </c>
      <c r="L1792" s="117">
        <f t="shared" si="4090"/>
        <v>0</v>
      </c>
      <c r="M1792" s="117">
        <f t="shared" si="4090"/>
        <v>0</v>
      </c>
      <c r="N1792" s="117">
        <f t="shared" si="4090"/>
        <v>0</v>
      </c>
      <c r="O1792" s="117"/>
      <c r="P1792" s="117"/>
      <c r="Q1792" s="117"/>
      <c r="R1792" s="117"/>
      <c r="S1792" s="117"/>
      <c r="T1792" s="117"/>
      <c r="U1792" s="117"/>
      <c r="V1792" s="117"/>
      <c r="W1792" s="117"/>
      <c r="X1792" s="117"/>
      <c r="Y1792" s="117"/>
      <c r="Z1792" s="117"/>
      <c r="AA1792" s="117"/>
      <c r="AB1792" s="117"/>
      <c r="AC1792" s="117"/>
      <c r="AD1792" s="117"/>
      <c r="AE1792" s="117"/>
      <c r="AF1792" s="117"/>
      <c r="AG1792" s="117"/>
      <c r="AH1792" s="117"/>
      <c r="AI1792" s="117"/>
      <c r="AJ1792" s="117"/>
      <c r="AK1792" s="117"/>
      <c r="AL1792" s="117"/>
      <c r="AM1792" s="117"/>
      <c r="AN1792" s="117"/>
      <c r="AO1792" s="117"/>
      <c r="AP1792" s="117"/>
      <c r="AQ1792" s="117"/>
      <c r="AR1792" s="117"/>
      <c r="AS1792" s="117"/>
      <c r="AT1792" s="117"/>
      <c r="AU1792" s="117"/>
      <c r="AV1792" s="117"/>
      <c r="AW1792" s="117"/>
      <c r="AX1792" s="117"/>
      <c r="AY1792" s="117"/>
      <c r="AZ1792" s="117"/>
      <c r="BA1792" s="117"/>
      <c r="BB1792" s="117"/>
      <c r="BC1792" s="117"/>
      <c r="BD1792" s="117"/>
      <c r="BE1792" s="118"/>
      <c r="BF1792" s="119"/>
      <c r="BG1792" s="118"/>
      <c r="BH1792" s="140"/>
      <c r="BI1792" s="140"/>
      <c r="BJ1792" s="104"/>
    </row>
    <row r="1793" spans="2:62" s="96" customFormat="1" ht="36.75" hidden="1" customHeight="1">
      <c r="B1793" s="122"/>
      <c r="C1793" s="143"/>
      <c r="D1793" s="122"/>
      <c r="E1793" s="122"/>
      <c r="F1793" s="132">
        <v>1</v>
      </c>
      <c r="G1793" s="133" t="s">
        <v>110</v>
      </c>
      <c r="H1793" s="126">
        <v>0</v>
      </c>
      <c r="I1793" s="126">
        <v>0</v>
      </c>
      <c r="J1793" s="127">
        <f>H1793+I1793</f>
        <v>0</v>
      </c>
      <c r="K1793" s="126">
        <v>0</v>
      </c>
      <c r="L1793" s="126">
        <v>0</v>
      </c>
      <c r="M1793" s="127">
        <f>K1793+L1793</f>
        <v>0</v>
      </c>
      <c r="N1793" s="127">
        <f>J1793+M1793</f>
        <v>0</v>
      </c>
      <c r="O1793" s="127"/>
      <c r="P1793" s="127"/>
      <c r="Q1793" s="127"/>
      <c r="R1793" s="127"/>
      <c r="S1793" s="127"/>
      <c r="T1793" s="127"/>
      <c r="U1793" s="127"/>
      <c r="V1793" s="127"/>
      <c r="W1793" s="127"/>
      <c r="X1793" s="127"/>
      <c r="Y1793" s="127"/>
      <c r="Z1793" s="127"/>
      <c r="AA1793" s="127"/>
      <c r="AB1793" s="127"/>
      <c r="AC1793" s="127"/>
      <c r="AD1793" s="127"/>
      <c r="AE1793" s="127"/>
      <c r="AF1793" s="127"/>
      <c r="AG1793" s="127"/>
      <c r="AH1793" s="127"/>
      <c r="AI1793" s="127"/>
      <c r="AJ1793" s="127"/>
      <c r="AK1793" s="127"/>
      <c r="AL1793" s="127"/>
      <c r="AM1793" s="127"/>
      <c r="AN1793" s="127"/>
      <c r="AO1793" s="127"/>
      <c r="AP1793" s="127"/>
      <c r="AQ1793" s="127"/>
      <c r="AR1793" s="127"/>
      <c r="AS1793" s="127"/>
      <c r="AT1793" s="127"/>
      <c r="AU1793" s="127"/>
      <c r="AV1793" s="127"/>
      <c r="AW1793" s="127"/>
      <c r="AX1793" s="127"/>
      <c r="AY1793" s="127"/>
      <c r="AZ1793" s="127"/>
      <c r="BA1793" s="127"/>
      <c r="BB1793" s="127"/>
      <c r="BC1793" s="127"/>
      <c r="BD1793" s="127"/>
      <c r="BE1793" s="144" t="s">
        <v>111</v>
      </c>
      <c r="BF1793" s="134"/>
      <c r="BG1793" s="128"/>
      <c r="BH1793" s="152" t="s">
        <v>128</v>
      </c>
      <c r="BI1793" s="152"/>
      <c r="BJ1793" s="104"/>
    </row>
    <row r="1794" spans="2:62" s="150" customFormat="1" ht="63.75" customHeight="1">
      <c r="B1794" s="90">
        <v>2014</v>
      </c>
      <c r="C1794" s="256">
        <v>8317</v>
      </c>
      <c r="D1794" s="90">
        <v>12</v>
      </c>
      <c r="E1794" s="90"/>
      <c r="F1794" s="90"/>
      <c r="G1794" s="92" t="s">
        <v>985</v>
      </c>
      <c r="H1794" s="93">
        <f t="shared" ref="H1794:N1794" si="4091">H1795+H1801+H1812+H1842+H1884</f>
        <v>9401077.3200000003</v>
      </c>
      <c r="I1794" s="93">
        <f t="shared" si="4091"/>
        <v>8004461.4000000004</v>
      </c>
      <c r="J1794" s="93">
        <f t="shared" si="4091"/>
        <v>17405538.719999999</v>
      </c>
      <c r="K1794" s="93">
        <f t="shared" si="4091"/>
        <v>9830381</v>
      </c>
      <c r="L1794" s="93">
        <f t="shared" si="4091"/>
        <v>0</v>
      </c>
      <c r="M1794" s="93">
        <f t="shared" si="4091"/>
        <v>9830381</v>
      </c>
      <c r="N1794" s="93">
        <f t="shared" si="4091"/>
        <v>27235919.719999999</v>
      </c>
      <c r="O1794" s="93">
        <f t="shared" ref="O1794:BD1794" si="4092">O1795+O1801+O1812+O1842+O1884</f>
        <v>0</v>
      </c>
      <c r="P1794" s="93">
        <f t="shared" si="4092"/>
        <v>0</v>
      </c>
      <c r="Q1794" s="93">
        <f t="shared" si="4092"/>
        <v>0</v>
      </c>
      <c r="R1794" s="93">
        <f t="shared" si="4092"/>
        <v>0</v>
      </c>
      <c r="S1794" s="93">
        <f t="shared" si="4092"/>
        <v>0</v>
      </c>
      <c r="T1794" s="93">
        <f t="shared" si="4092"/>
        <v>0</v>
      </c>
      <c r="U1794" s="93">
        <f t="shared" si="4092"/>
        <v>0</v>
      </c>
      <c r="V1794" s="93">
        <f t="shared" si="4092"/>
        <v>9401077.3200000003</v>
      </c>
      <c r="W1794" s="93">
        <f t="shared" si="4092"/>
        <v>8004461.4000000004</v>
      </c>
      <c r="X1794" s="93">
        <f t="shared" si="4092"/>
        <v>17405538.719999999</v>
      </c>
      <c r="Y1794" s="93">
        <f t="shared" si="4092"/>
        <v>9830381</v>
      </c>
      <c r="Z1794" s="93">
        <f t="shared" si="4092"/>
        <v>0</v>
      </c>
      <c r="AA1794" s="93">
        <f t="shared" si="4092"/>
        <v>9830381</v>
      </c>
      <c r="AB1794" s="93">
        <f t="shared" si="4092"/>
        <v>27235919.719999999</v>
      </c>
      <c r="AC1794" s="93">
        <f t="shared" si="4092"/>
        <v>0</v>
      </c>
      <c r="AD1794" s="93">
        <f t="shared" si="4092"/>
        <v>0</v>
      </c>
      <c r="AE1794" s="93">
        <f t="shared" si="4092"/>
        <v>0</v>
      </c>
      <c r="AF1794" s="93">
        <f t="shared" si="4092"/>
        <v>0</v>
      </c>
      <c r="AG1794" s="93">
        <f t="shared" si="4092"/>
        <v>0</v>
      </c>
      <c r="AH1794" s="93">
        <f t="shared" si="4092"/>
        <v>0</v>
      </c>
      <c r="AI1794" s="93">
        <f t="shared" si="4092"/>
        <v>0</v>
      </c>
      <c r="AJ1794" s="93">
        <f t="shared" si="4092"/>
        <v>0</v>
      </c>
      <c r="AK1794" s="93">
        <f t="shared" si="4092"/>
        <v>0</v>
      </c>
      <c r="AL1794" s="93">
        <f t="shared" si="4092"/>
        <v>0</v>
      </c>
      <c r="AM1794" s="93">
        <f t="shared" si="4092"/>
        <v>0</v>
      </c>
      <c r="AN1794" s="93">
        <f t="shared" si="4092"/>
        <v>0</v>
      </c>
      <c r="AO1794" s="93">
        <f t="shared" si="4092"/>
        <v>0</v>
      </c>
      <c r="AP1794" s="93">
        <f t="shared" si="4092"/>
        <v>0</v>
      </c>
      <c r="AQ1794" s="93">
        <f t="shared" si="4092"/>
        <v>0</v>
      </c>
      <c r="AR1794" s="93">
        <f t="shared" si="4092"/>
        <v>0</v>
      </c>
      <c r="AS1794" s="93">
        <f t="shared" si="4092"/>
        <v>0</v>
      </c>
      <c r="AT1794" s="93">
        <f t="shared" si="4092"/>
        <v>0</v>
      </c>
      <c r="AU1794" s="93">
        <f t="shared" si="4092"/>
        <v>0</v>
      </c>
      <c r="AV1794" s="93">
        <f t="shared" si="4092"/>
        <v>0</v>
      </c>
      <c r="AW1794" s="93">
        <f t="shared" si="4092"/>
        <v>0</v>
      </c>
      <c r="AX1794" s="93">
        <f t="shared" si="4092"/>
        <v>9401077.3200000003</v>
      </c>
      <c r="AY1794" s="93">
        <f t="shared" si="4092"/>
        <v>8004461.4000000004</v>
      </c>
      <c r="AZ1794" s="93">
        <f t="shared" si="4092"/>
        <v>17405538.719999999</v>
      </c>
      <c r="BA1794" s="93">
        <f t="shared" si="4092"/>
        <v>9830381</v>
      </c>
      <c r="BB1794" s="93">
        <f t="shared" si="4092"/>
        <v>0</v>
      </c>
      <c r="BC1794" s="93">
        <f t="shared" si="4092"/>
        <v>9830381</v>
      </c>
      <c r="BD1794" s="93">
        <f t="shared" si="4092"/>
        <v>27235919.719999999</v>
      </c>
      <c r="BE1794" s="94"/>
      <c r="BF1794" s="95"/>
      <c r="BG1794" s="94"/>
      <c r="BH1794" s="149"/>
      <c r="BI1794" s="149"/>
      <c r="BJ1794" s="104"/>
    </row>
    <row r="1795" spans="2:62" s="105" customFormat="1" ht="36.75" customHeight="1">
      <c r="B1795" s="97">
        <v>2014</v>
      </c>
      <c r="C1795" s="98">
        <v>8317</v>
      </c>
      <c r="D1795" s="97">
        <v>12</v>
      </c>
      <c r="E1795" s="97"/>
      <c r="F1795" s="97"/>
      <c r="G1795" s="99" t="s">
        <v>30</v>
      </c>
      <c r="H1795" s="100">
        <f>H1796</f>
        <v>0</v>
      </c>
      <c r="I1795" s="100">
        <f t="shared" ref="I1795:X1797" si="4093">I1796</f>
        <v>0</v>
      </c>
      <c r="J1795" s="100">
        <f t="shared" si="4093"/>
        <v>0</v>
      </c>
      <c r="K1795" s="100">
        <f t="shared" si="4093"/>
        <v>9830381</v>
      </c>
      <c r="L1795" s="100">
        <f t="shared" si="4093"/>
        <v>0</v>
      </c>
      <c r="M1795" s="100">
        <f t="shared" si="4093"/>
        <v>9830381</v>
      </c>
      <c r="N1795" s="100">
        <f t="shared" si="4093"/>
        <v>9830381</v>
      </c>
      <c r="O1795" s="100">
        <f t="shared" si="4093"/>
        <v>0</v>
      </c>
      <c r="P1795" s="100">
        <f t="shared" si="4093"/>
        <v>0</v>
      </c>
      <c r="Q1795" s="100">
        <f t="shared" si="4093"/>
        <v>0</v>
      </c>
      <c r="R1795" s="100">
        <f t="shared" si="4093"/>
        <v>0</v>
      </c>
      <c r="S1795" s="100">
        <f t="shared" si="4093"/>
        <v>0</v>
      </c>
      <c r="T1795" s="100">
        <f t="shared" si="4093"/>
        <v>0</v>
      </c>
      <c r="U1795" s="100">
        <f t="shared" si="4093"/>
        <v>0</v>
      </c>
      <c r="V1795" s="100">
        <f t="shared" si="4093"/>
        <v>0</v>
      </c>
      <c r="W1795" s="100">
        <f t="shared" si="4093"/>
        <v>0</v>
      </c>
      <c r="X1795" s="100">
        <f t="shared" si="4093"/>
        <v>0</v>
      </c>
      <c r="Y1795" s="100">
        <f t="shared" ref="P1795:BD1797" si="4094">Y1796</f>
        <v>9830381</v>
      </c>
      <c r="Z1795" s="100">
        <f t="shared" si="4094"/>
        <v>0</v>
      </c>
      <c r="AA1795" s="100">
        <f t="shared" si="4094"/>
        <v>9830381</v>
      </c>
      <c r="AB1795" s="100">
        <f t="shared" si="4094"/>
        <v>9830381</v>
      </c>
      <c r="AC1795" s="100">
        <f t="shared" si="4094"/>
        <v>0</v>
      </c>
      <c r="AD1795" s="100">
        <f t="shared" si="4094"/>
        <v>0</v>
      </c>
      <c r="AE1795" s="100">
        <f t="shared" si="4094"/>
        <v>0</v>
      </c>
      <c r="AF1795" s="100">
        <f t="shared" si="4094"/>
        <v>0</v>
      </c>
      <c r="AG1795" s="100">
        <f t="shared" si="4094"/>
        <v>0</v>
      </c>
      <c r="AH1795" s="100">
        <f t="shared" si="4094"/>
        <v>0</v>
      </c>
      <c r="AI1795" s="100">
        <f t="shared" si="4094"/>
        <v>0</v>
      </c>
      <c r="AJ1795" s="100">
        <f t="shared" si="4094"/>
        <v>0</v>
      </c>
      <c r="AK1795" s="100">
        <f t="shared" si="4094"/>
        <v>0</v>
      </c>
      <c r="AL1795" s="100">
        <f t="shared" si="4094"/>
        <v>0</v>
      </c>
      <c r="AM1795" s="100">
        <f t="shared" si="4094"/>
        <v>0</v>
      </c>
      <c r="AN1795" s="100">
        <f t="shared" si="4094"/>
        <v>0</v>
      </c>
      <c r="AO1795" s="100">
        <f t="shared" si="4094"/>
        <v>0</v>
      </c>
      <c r="AP1795" s="100">
        <f t="shared" si="4094"/>
        <v>0</v>
      </c>
      <c r="AQ1795" s="100">
        <f t="shared" si="4094"/>
        <v>0</v>
      </c>
      <c r="AR1795" s="100">
        <f t="shared" si="4094"/>
        <v>0</v>
      </c>
      <c r="AS1795" s="100">
        <f t="shared" si="4094"/>
        <v>0</v>
      </c>
      <c r="AT1795" s="100">
        <f t="shared" si="4094"/>
        <v>0</v>
      </c>
      <c r="AU1795" s="100">
        <f t="shared" si="4094"/>
        <v>0</v>
      </c>
      <c r="AV1795" s="100">
        <f t="shared" si="4094"/>
        <v>0</v>
      </c>
      <c r="AW1795" s="100">
        <f t="shared" si="4094"/>
        <v>0</v>
      </c>
      <c r="AX1795" s="100">
        <f t="shared" si="4094"/>
        <v>0</v>
      </c>
      <c r="AY1795" s="100">
        <f t="shared" si="4094"/>
        <v>0</v>
      </c>
      <c r="AZ1795" s="100">
        <f t="shared" si="4094"/>
        <v>0</v>
      </c>
      <c r="BA1795" s="100">
        <f t="shared" si="4094"/>
        <v>9830381</v>
      </c>
      <c r="BB1795" s="100">
        <f t="shared" si="4094"/>
        <v>0</v>
      </c>
      <c r="BC1795" s="100">
        <f t="shared" si="4094"/>
        <v>9830381</v>
      </c>
      <c r="BD1795" s="100">
        <f t="shared" si="4094"/>
        <v>9830381</v>
      </c>
      <c r="BE1795" s="101"/>
      <c r="BF1795" s="102"/>
      <c r="BG1795" s="101"/>
      <c r="BH1795" s="141"/>
      <c r="BI1795" s="141"/>
      <c r="BJ1795" s="104"/>
    </row>
    <row r="1796" spans="2:62" s="113" customFormat="1" ht="40.5">
      <c r="B1796" s="106">
        <v>2014</v>
      </c>
      <c r="C1796" s="146">
        <v>8317</v>
      </c>
      <c r="D1796" s="106">
        <v>12</v>
      </c>
      <c r="E1796" s="106"/>
      <c r="F1796" s="106"/>
      <c r="G1796" s="108" t="s">
        <v>275</v>
      </c>
      <c r="H1796" s="109">
        <f>H1797+H1799</f>
        <v>0</v>
      </c>
      <c r="I1796" s="109">
        <f t="shared" ref="I1796:O1796" si="4095">I1797+I1799</f>
        <v>0</v>
      </c>
      <c r="J1796" s="109">
        <f t="shared" si="4095"/>
        <v>0</v>
      </c>
      <c r="K1796" s="109">
        <f t="shared" si="4095"/>
        <v>9830381</v>
      </c>
      <c r="L1796" s="109">
        <f t="shared" si="4095"/>
        <v>0</v>
      </c>
      <c r="M1796" s="109">
        <f t="shared" si="4095"/>
        <v>9830381</v>
      </c>
      <c r="N1796" s="109">
        <f t="shared" si="4095"/>
        <v>9830381</v>
      </c>
      <c r="O1796" s="109">
        <f t="shared" si="4095"/>
        <v>0</v>
      </c>
      <c r="P1796" s="109">
        <f t="shared" ref="P1796:BD1796" si="4096">P1797+P1799</f>
        <v>0</v>
      </c>
      <c r="Q1796" s="109">
        <f t="shared" si="4096"/>
        <v>0</v>
      </c>
      <c r="R1796" s="109">
        <f t="shared" si="4096"/>
        <v>0</v>
      </c>
      <c r="S1796" s="109">
        <f t="shared" si="4096"/>
        <v>0</v>
      </c>
      <c r="T1796" s="109">
        <f t="shared" si="4096"/>
        <v>0</v>
      </c>
      <c r="U1796" s="109">
        <f t="shared" si="4096"/>
        <v>0</v>
      </c>
      <c r="V1796" s="109">
        <f t="shared" si="4096"/>
        <v>0</v>
      </c>
      <c r="W1796" s="109">
        <f t="shared" si="4096"/>
        <v>0</v>
      </c>
      <c r="X1796" s="109">
        <f t="shared" si="4096"/>
        <v>0</v>
      </c>
      <c r="Y1796" s="109">
        <f t="shared" si="4096"/>
        <v>9830381</v>
      </c>
      <c r="Z1796" s="109">
        <f t="shared" si="4096"/>
        <v>0</v>
      </c>
      <c r="AA1796" s="109">
        <f t="shared" si="4096"/>
        <v>9830381</v>
      </c>
      <c r="AB1796" s="109">
        <f t="shared" si="4096"/>
        <v>9830381</v>
      </c>
      <c r="AC1796" s="109">
        <f t="shared" si="4096"/>
        <v>0</v>
      </c>
      <c r="AD1796" s="109">
        <f t="shared" si="4096"/>
        <v>0</v>
      </c>
      <c r="AE1796" s="109">
        <f t="shared" si="4096"/>
        <v>0</v>
      </c>
      <c r="AF1796" s="109">
        <f t="shared" si="4096"/>
        <v>0</v>
      </c>
      <c r="AG1796" s="109">
        <f t="shared" si="4096"/>
        <v>0</v>
      </c>
      <c r="AH1796" s="109">
        <f t="shared" si="4096"/>
        <v>0</v>
      </c>
      <c r="AI1796" s="109">
        <f t="shared" si="4096"/>
        <v>0</v>
      </c>
      <c r="AJ1796" s="109">
        <f t="shared" si="4096"/>
        <v>0</v>
      </c>
      <c r="AK1796" s="109">
        <f t="shared" si="4096"/>
        <v>0</v>
      </c>
      <c r="AL1796" s="109">
        <f t="shared" si="4096"/>
        <v>0</v>
      </c>
      <c r="AM1796" s="109">
        <f t="shared" si="4096"/>
        <v>0</v>
      </c>
      <c r="AN1796" s="109">
        <f t="shared" si="4096"/>
        <v>0</v>
      </c>
      <c r="AO1796" s="109">
        <f t="shared" si="4096"/>
        <v>0</v>
      </c>
      <c r="AP1796" s="109">
        <f t="shared" si="4096"/>
        <v>0</v>
      </c>
      <c r="AQ1796" s="109">
        <f t="shared" si="4096"/>
        <v>0</v>
      </c>
      <c r="AR1796" s="109">
        <f t="shared" si="4096"/>
        <v>0</v>
      </c>
      <c r="AS1796" s="109">
        <f t="shared" si="4096"/>
        <v>0</v>
      </c>
      <c r="AT1796" s="109">
        <f t="shared" si="4096"/>
        <v>0</v>
      </c>
      <c r="AU1796" s="109">
        <f t="shared" si="4096"/>
        <v>0</v>
      </c>
      <c r="AV1796" s="109">
        <f t="shared" si="4096"/>
        <v>0</v>
      </c>
      <c r="AW1796" s="109">
        <f t="shared" si="4096"/>
        <v>0</v>
      </c>
      <c r="AX1796" s="109">
        <f t="shared" si="4096"/>
        <v>0</v>
      </c>
      <c r="AY1796" s="109">
        <f t="shared" si="4096"/>
        <v>0</v>
      </c>
      <c r="AZ1796" s="109">
        <f t="shared" si="4096"/>
        <v>0</v>
      </c>
      <c r="BA1796" s="109">
        <f t="shared" si="4096"/>
        <v>9830381</v>
      </c>
      <c r="BB1796" s="109">
        <f t="shared" si="4096"/>
        <v>0</v>
      </c>
      <c r="BC1796" s="109">
        <f t="shared" si="4096"/>
        <v>9830381</v>
      </c>
      <c r="BD1796" s="109">
        <f t="shared" si="4096"/>
        <v>9830381</v>
      </c>
      <c r="BE1796" s="110"/>
      <c r="BF1796" s="111"/>
      <c r="BG1796" s="110"/>
      <c r="BH1796" s="142"/>
      <c r="BI1796" s="142"/>
      <c r="BJ1796" s="104"/>
    </row>
    <row r="1797" spans="2:62" s="121" customFormat="1" ht="36.75" hidden="1" customHeight="1">
      <c r="B1797" s="114">
        <v>2014</v>
      </c>
      <c r="C1797" s="115">
        <v>8317</v>
      </c>
      <c r="D1797" s="114">
        <v>12</v>
      </c>
      <c r="E1797" s="114">
        <v>121</v>
      </c>
      <c r="F1797" s="114"/>
      <c r="G1797" s="116" t="s">
        <v>113</v>
      </c>
      <c r="H1797" s="117">
        <f>H1798</f>
        <v>0</v>
      </c>
      <c r="I1797" s="117">
        <f t="shared" si="4093"/>
        <v>0</v>
      </c>
      <c r="J1797" s="117">
        <f t="shared" si="4093"/>
        <v>0</v>
      </c>
      <c r="K1797" s="117">
        <f t="shared" si="4093"/>
        <v>0</v>
      </c>
      <c r="L1797" s="117">
        <f t="shared" si="4093"/>
        <v>0</v>
      </c>
      <c r="M1797" s="117">
        <f t="shared" si="4093"/>
        <v>0</v>
      </c>
      <c r="N1797" s="117">
        <f t="shared" si="4093"/>
        <v>0</v>
      </c>
      <c r="O1797" s="117">
        <f t="shared" si="4093"/>
        <v>0</v>
      </c>
      <c r="P1797" s="117">
        <f t="shared" si="4094"/>
        <v>0</v>
      </c>
      <c r="Q1797" s="117">
        <f t="shared" si="4094"/>
        <v>0</v>
      </c>
      <c r="R1797" s="117">
        <f t="shared" si="4094"/>
        <v>0</v>
      </c>
      <c r="S1797" s="117">
        <f t="shared" si="4094"/>
        <v>0</v>
      </c>
      <c r="T1797" s="117">
        <f t="shared" si="4094"/>
        <v>0</v>
      </c>
      <c r="U1797" s="117">
        <f t="shared" si="4094"/>
        <v>0</v>
      </c>
      <c r="V1797" s="117">
        <f t="shared" si="4094"/>
        <v>0</v>
      </c>
      <c r="W1797" s="117">
        <f t="shared" si="4094"/>
        <v>0</v>
      </c>
      <c r="X1797" s="117">
        <f t="shared" si="4094"/>
        <v>0</v>
      </c>
      <c r="Y1797" s="117">
        <f t="shared" si="4094"/>
        <v>0</v>
      </c>
      <c r="Z1797" s="117">
        <f t="shared" si="4094"/>
        <v>0</v>
      </c>
      <c r="AA1797" s="117">
        <f t="shared" si="4094"/>
        <v>0</v>
      </c>
      <c r="AB1797" s="117">
        <f t="shared" si="4094"/>
        <v>0</v>
      </c>
      <c r="AC1797" s="117">
        <f t="shared" si="4094"/>
        <v>0</v>
      </c>
      <c r="AD1797" s="117">
        <f t="shared" si="4094"/>
        <v>0</v>
      </c>
      <c r="AE1797" s="117">
        <f t="shared" si="4094"/>
        <v>0</v>
      </c>
      <c r="AF1797" s="117">
        <f t="shared" si="4094"/>
        <v>0</v>
      </c>
      <c r="AG1797" s="117">
        <f t="shared" si="4094"/>
        <v>0</v>
      </c>
      <c r="AH1797" s="117">
        <f t="shared" si="4094"/>
        <v>0</v>
      </c>
      <c r="AI1797" s="117">
        <f t="shared" si="4094"/>
        <v>0</v>
      </c>
      <c r="AJ1797" s="117">
        <f t="shared" si="4094"/>
        <v>0</v>
      </c>
      <c r="AK1797" s="117">
        <f t="shared" si="4094"/>
        <v>0</v>
      </c>
      <c r="AL1797" s="117">
        <f t="shared" si="4094"/>
        <v>0</v>
      </c>
      <c r="AM1797" s="117">
        <f t="shared" si="4094"/>
        <v>0</v>
      </c>
      <c r="AN1797" s="117">
        <f t="shared" si="4094"/>
        <v>0</v>
      </c>
      <c r="AO1797" s="117">
        <f t="shared" si="4094"/>
        <v>0</v>
      </c>
      <c r="AP1797" s="117">
        <f t="shared" si="4094"/>
        <v>0</v>
      </c>
      <c r="AQ1797" s="117">
        <f t="shared" si="4094"/>
        <v>0</v>
      </c>
      <c r="AR1797" s="117">
        <f t="shared" si="4094"/>
        <v>0</v>
      </c>
      <c r="AS1797" s="117">
        <f t="shared" si="4094"/>
        <v>0</v>
      </c>
      <c r="AT1797" s="117">
        <f t="shared" si="4094"/>
        <v>0</v>
      </c>
      <c r="AU1797" s="117">
        <f t="shared" si="4094"/>
        <v>0</v>
      </c>
      <c r="AV1797" s="117">
        <f t="shared" si="4094"/>
        <v>0</v>
      </c>
      <c r="AW1797" s="117">
        <f t="shared" si="4094"/>
        <v>0</v>
      </c>
      <c r="AX1797" s="117">
        <f t="shared" si="4094"/>
        <v>0</v>
      </c>
      <c r="AY1797" s="117">
        <f t="shared" si="4094"/>
        <v>0</v>
      </c>
      <c r="AZ1797" s="117">
        <f t="shared" si="4094"/>
        <v>0</v>
      </c>
      <c r="BA1797" s="117">
        <f t="shared" si="4094"/>
        <v>0</v>
      </c>
      <c r="BB1797" s="117">
        <f t="shared" si="4094"/>
        <v>0</v>
      </c>
      <c r="BC1797" s="117">
        <f t="shared" si="4094"/>
        <v>0</v>
      </c>
      <c r="BD1797" s="117">
        <f t="shared" si="4094"/>
        <v>0</v>
      </c>
      <c r="BE1797" s="118"/>
      <c r="BF1797" s="119"/>
      <c r="BG1797" s="118"/>
      <c r="BH1797" s="140"/>
      <c r="BI1797" s="140"/>
      <c r="BJ1797" s="104"/>
    </row>
    <row r="1798" spans="2:62" s="96" customFormat="1" ht="36.75" hidden="1" customHeight="1">
      <c r="B1798" s="132"/>
      <c r="C1798" s="198"/>
      <c r="D1798" s="132"/>
      <c r="E1798" s="132"/>
      <c r="F1798" s="132">
        <v>1</v>
      </c>
      <c r="G1798" s="133" t="s">
        <v>114</v>
      </c>
      <c r="H1798" s="126">
        <v>0</v>
      </c>
      <c r="I1798" s="126">
        <v>0</v>
      </c>
      <c r="J1798" s="127">
        <f>H1798+I1798</f>
        <v>0</v>
      </c>
      <c r="K1798" s="126">
        <v>0</v>
      </c>
      <c r="L1798" s="126">
        <v>0</v>
      </c>
      <c r="M1798" s="127">
        <f>K1798+L1798</f>
        <v>0</v>
      </c>
      <c r="N1798" s="127">
        <f>J1798+M1798</f>
        <v>0</v>
      </c>
      <c r="O1798" s="126">
        <v>0</v>
      </c>
      <c r="P1798" s="126">
        <v>0</v>
      </c>
      <c r="Q1798" s="127">
        <f t="shared" ref="Q1798" si="4097">O1798+P1798</f>
        <v>0</v>
      </c>
      <c r="R1798" s="126">
        <v>0</v>
      </c>
      <c r="S1798" s="126">
        <v>0</v>
      </c>
      <c r="T1798" s="127">
        <f t="shared" ref="T1798" si="4098">R1798+S1798</f>
        <v>0</v>
      </c>
      <c r="U1798" s="127">
        <f t="shared" ref="U1798" si="4099">Q1798+T1798</f>
        <v>0</v>
      </c>
      <c r="V1798" s="126">
        <v>0</v>
      </c>
      <c r="W1798" s="126">
        <v>0</v>
      </c>
      <c r="X1798" s="127">
        <f t="shared" ref="X1798" si="4100">V1798+W1798</f>
        <v>0</v>
      </c>
      <c r="Y1798" s="126">
        <v>0</v>
      </c>
      <c r="Z1798" s="126">
        <v>0</v>
      </c>
      <c r="AA1798" s="127">
        <f t="shared" ref="AA1798" si="4101">Y1798+Z1798</f>
        <v>0</v>
      </c>
      <c r="AB1798" s="127">
        <f t="shared" ref="AB1798" si="4102">X1798+AA1798</f>
        <v>0</v>
      </c>
      <c r="AC1798" s="126">
        <v>0</v>
      </c>
      <c r="AD1798" s="126">
        <v>0</v>
      </c>
      <c r="AE1798" s="127">
        <f t="shared" ref="AE1798" si="4103">AC1798+AD1798</f>
        <v>0</v>
      </c>
      <c r="AF1798" s="126">
        <v>0</v>
      </c>
      <c r="AG1798" s="126">
        <v>0</v>
      </c>
      <c r="AH1798" s="127">
        <f t="shared" ref="AH1798" si="4104">AF1798+AG1798</f>
        <v>0</v>
      </c>
      <c r="AI1798" s="127">
        <f t="shared" ref="AI1798" si="4105">AE1798+AH1798</f>
        <v>0</v>
      </c>
      <c r="AJ1798" s="126">
        <v>0</v>
      </c>
      <c r="AK1798" s="126">
        <v>0</v>
      </c>
      <c r="AL1798" s="127">
        <f t="shared" ref="AL1798" si="4106">AJ1798+AK1798</f>
        <v>0</v>
      </c>
      <c r="AM1798" s="126">
        <v>0</v>
      </c>
      <c r="AN1798" s="126">
        <v>0</v>
      </c>
      <c r="AO1798" s="127">
        <f t="shared" ref="AO1798" si="4107">AM1798+AN1798</f>
        <v>0</v>
      </c>
      <c r="AP1798" s="127">
        <f t="shared" ref="AP1798" si="4108">AL1798+AO1798</f>
        <v>0</v>
      </c>
      <c r="AQ1798" s="126">
        <v>0</v>
      </c>
      <c r="AR1798" s="126">
        <v>0</v>
      </c>
      <c r="AS1798" s="127">
        <f t="shared" ref="AS1798" si="4109">AQ1798+AR1798</f>
        <v>0</v>
      </c>
      <c r="AT1798" s="126">
        <v>0</v>
      </c>
      <c r="AU1798" s="126">
        <v>0</v>
      </c>
      <c r="AV1798" s="127">
        <f t="shared" ref="AV1798" si="4110">AT1798+AU1798</f>
        <v>0</v>
      </c>
      <c r="AW1798" s="127">
        <f t="shared" ref="AW1798" si="4111">AS1798+AV1798</f>
        <v>0</v>
      </c>
      <c r="AX1798" s="126">
        <v>0</v>
      </c>
      <c r="AY1798" s="126">
        <v>0</v>
      </c>
      <c r="AZ1798" s="127">
        <f t="shared" ref="AZ1798" si="4112">AX1798+AY1798</f>
        <v>0</v>
      </c>
      <c r="BA1798" s="126">
        <v>0</v>
      </c>
      <c r="BB1798" s="126">
        <v>0</v>
      </c>
      <c r="BC1798" s="127">
        <f t="shared" ref="BC1798" si="4113">BA1798+BB1798</f>
        <v>0</v>
      </c>
      <c r="BD1798" s="127">
        <f t="shared" ref="BD1798" si="4114">AZ1798+BC1798</f>
        <v>0</v>
      </c>
      <c r="BE1798" s="128" t="s">
        <v>33</v>
      </c>
      <c r="BF1798" s="134"/>
      <c r="BG1798" s="134"/>
      <c r="BH1798" s="130" t="s">
        <v>34</v>
      </c>
      <c r="BI1798" s="130"/>
      <c r="BJ1798" s="104"/>
    </row>
    <row r="1799" spans="2:62" s="121" customFormat="1" ht="36.75" customHeight="1">
      <c r="B1799" s="114">
        <v>2014</v>
      </c>
      <c r="C1799" s="115">
        <v>8317</v>
      </c>
      <c r="D1799" s="114">
        <v>12</v>
      </c>
      <c r="E1799" s="114">
        <v>122</v>
      </c>
      <c r="F1799" s="114"/>
      <c r="G1799" s="116" t="s">
        <v>32</v>
      </c>
      <c r="H1799" s="117">
        <f>H1800</f>
        <v>0</v>
      </c>
      <c r="I1799" s="117">
        <f t="shared" ref="I1799:BD1799" si="4115">I1800</f>
        <v>0</v>
      </c>
      <c r="J1799" s="117">
        <f t="shared" si="4115"/>
        <v>0</v>
      </c>
      <c r="K1799" s="117">
        <f t="shared" si="4115"/>
        <v>9830381</v>
      </c>
      <c r="L1799" s="117">
        <f t="shared" si="4115"/>
        <v>0</v>
      </c>
      <c r="M1799" s="117">
        <f t="shared" si="4115"/>
        <v>9830381</v>
      </c>
      <c r="N1799" s="117">
        <f t="shared" si="4115"/>
        <v>9830381</v>
      </c>
      <c r="O1799" s="117">
        <f t="shared" si="4115"/>
        <v>0</v>
      </c>
      <c r="P1799" s="117">
        <f t="shared" si="4115"/>
        <v>0</v>
      </c>
      <c r="Q1799" s="117">
        <f t="shared" si="4115"/>
        <v>0</v>
      </c>
      <c r="R1799" s="117">
        <f t="shared" si="4115"/>
        <v>0</v>
      </c>
      <c r="S1799" s="117">
        <f t="shared" si="4115"/>
        <v>0</v>
      </c>
      <c r="T1799" s="117">
        <f t="shared" si="4115"/>
        <v>0</v>
      </c>
      <c r="U1799" s="117">
        <f t="shared" si="4115"/>
        <v>0</v>
      </c>
      <c r="V1799" s="117">
        <f t="shared" si="4115"/>
        <v>0</v>
      </c>
      <c r="W1799" s="117">
        <f t="shared" si="4115"/>
        <v>0</v>
      </c>
      <c r="X1799" s="117">
        <f t="shared" si="4115"/>
        <v>0</v>
      </c>
      <c r="Y1799" s="117">
        <f t="shared" si="4115"/>
        <v>9830381</v>
      </c>
      <c r="Z1799" s="117">
        <f t="shared" si="4115"/>
        <v>0</v>
      </c>
      <c r="AA1799" s="117">
        <f t="shared" si="4115"/>
        <v>9830381</v>
      </c>
      <c r="AB1799" s="117">
        <f t="shared" si="4115"/>
        <v>9830381</v>
      </c>
      <c r="AC1799" s="117">
        <f t="shared" si="4115"/>
        <v>0</v>
      </c>
      <c r="AD1799" s="117">
        <f t="shared" si="4115"/>
        <v>0</v>
      </c>
      <c r="AE1799" s="117">
        <f t="shared" si="4115"/>
        <v>0</v>
      </c>
      <c r="AF1799" s="117">
        <f t="shared" si="4115"/>
        <v>0</v>
      </c>
      <c r="AG1799" s="117">
        <f t="shared" si="4115"/>
        <v>0</v>
      </c>
      <c r="AH1799" s="117">
        <f t="shared" si="4115"/>
        <v>0</v>
      </c>
      <c r="AI1799" s="117">
        <f t="shared" si="4115"/>
        <v>0</v>
      </c>
      <c r="AJ1799" s="117">
        <f t="shared" si="4115"/>
        <v>0</v>
      </c>
      <c r="AK1799" s="117">
        <f t="shared" si="4115"/>
        <v>0</v>
      </c>
      <c r="AL1799" s="117">
        <f t="shared" si="4115"/>
        <v>0</v>
      </c>
      <c r="AM1799" s="117">
        <f t="shared" si="4115"/>
        <v>0</v>
      </c>
      <c r="AN1799" s="117">
        <f t="shared" si="4115"/>
        <v>0</v>
      </c>
      <c r="AO1799" s="117">
        <f t="shared" si="4115"/>
        <v>0</v>
      </c>
      <c r="AP1799" s="117">
        <f t="shared" si="4115"/>
        <v>0</v>
      </c>
      <c r="AQ1799" s="117">
        <f t="shared" si="4115"/>
        <v>0</v>
      </c>
      <c r="AR1799" s="117">
        <f t="shared" si="4115"/>
        <v>0</v>
      </c>
      <c r="AS1799" s="117">
        <f t="shared" si="4115"/>
        <v>0</v>
      </c>
      <c r="AT1799" s="117">
        <f t="shared" si="4115"/>
        <v>0</v>
      </c>
      <c r="AU1799" s="117">
        <f t="shared" si="4115"/>
        <v>0</v>
      </c>
      <c r="AV1799" s="117">
        <f t="shared" si="4115"/>
        <v>0</v>
      </c>
      <c r="AW1799" s="117">
        <f t="shared" si="4115"/>
        <v>0</v>
      </c>
      <c r="AX1799" s="117">
        <f t="shared" si="4115"/>
        <v>0</v>
      </c>
      <c r="AY1799" s="117">
        <f t="shared" si="4115"/>
        <v>0</v>
      </c>
      <c r="AZ1799" s="117">
        <f t="shared" si="4115"/>
        <v>0</v>
      </c>
      <c r="BA1799" s="117">
        <f t="shared" si="4115"/>
        <v>9830381</v>
      </c>
      <c r="BB1799" s="117">
        <f t="shared" si="4115"/>
        <v>0</v>
      </c>
      <c r="BC1799" s="117">
        <f t="shared" si="4115"/>
        <v>9830381</v>
      </c>
      <c r="BD1799" s="117">
        <f t="shared" si="4115"/>
        <v>9830381</v>
      </c>
      <c r="BE1799" s="118"/>
      <c r="BF1799" s="119"/>
      <c r="BG1799" s="118"/>
      <c r="BH1799" s="140"/>
      <c r="BI1799" s="140"/>
      <c r="BJ1799" s="104"/>
    </row>
    <row r="1800" spans="2:62" s="96" customFormat="1" ht="38.25" customHeight="1">
      <c r="B1800" s="122"/>
      <c r="C1800" s="143"/>
      <c r="D1800" s="122"/>
      <c r="E1800" s="122"/>
      <c r="F1800" s="124">
        <v>1</v>
      </c>
      <c r="G1800" s="125" t="s">
        <v>115</v>
      </c>
      <c r="H1800" s="126">
        <v>0</v>
      </c>
      <c r="I1800" s="126">
        <v>0</v>
      </c>
      <c r="J1800" s="127">
        <f>H1800+I1800</f>
        <v>0</v>
      </c>
      <c r="K1800" s="126">
        <v>9830381</v>
      </c>
      <c r="L1800" s="126">
        <v>0</v>
      </c>
      <c r="M1800" s="127">
        <f>K1800+L1800</f>
        <v>9830381</v>
      </c>
      <c r="N1800" s="127">
        <f>J1800+M1800</f>
        <v>9830381</v>
      </c>
      <c r="O1800" s="127">
        <v>0</v>
      </c>
      <c r="P1800" s="127">
        <v>0</v>
      </c>
      <c r="Q1800" s="127">
        <f>+O1800+P1800</f>
        <v>0</v>
      </c>
      <c r="R1800" s="127">
        <v>0</v>
      </c>
      <c r="S1800" s="127">
        <v>0</v>
      </c>
      <c r="T1800" s="127"/>
      <c r="U1800" s="127"/>
      <c r="V1800" s="127">
        <f>H1800+O1800</f>
        <v>0</v>
      </c>
      <c r="W1800" s="127">
        <f>I1800+P1800</f>
        <v>0</v>
      </c>
      <c r="X1800" s="127">
        <f>V1800+W1800</f>
        <v>0</v>
      </c>
      <c r="Y1800" s="127">
        <f>K1800+R1800</f>
        <v>9830381</v>
      </c>
      <c r="Z1800" s="127">
        <f>L1800+S1800</f>
        <v>0</v>
      </c>
      <c r="AA1800" s="127">
        <f>Y1800+Z1800</f>
        <v>9830381</v>
      </c>
      <c r="AB1800" s="127">
        <f>X1800+AA1800</f>
        <v>9830381</v>
      </c>
      <c r="AC1800" s="127">
        <v>0</v>
      </c>
      <c r="AD1800" s="127">
        <v>0</v>
      </c>
      <c r="AE1800" s="127">
        <f>+AC1800+AD1800</f>
        <v>0</v>
      </c>
      <c r="AF1800" s="127">
        <v>0</v>
      </c>
      <c r="AG1800" s="127">
        <v>0</v>
      </c>
      <c r="AH1800" s="127">
        <f>+AF1800+AG1800</f>
        <v>0</v>
      </c>
      <c r="AI1800" s="127">
        <f>+AE1800+AH1800</f>
        <v>0</v>
      </c>
      <c r="AJ1800" s="127">
        <v>0</v>
      </c>
      <c r="AK1800" s="127">
        <v>0</v>
      </c>
      <c r="AL1800" s="127">
        <f>+AJ1800+AK1800</f>
        <v>0</v>
      </c>
      <c r="AM1800" s="127">
        <v>0</v>
      </c>
      <c r="AN1800" s="127">
        <v>0</v>
      </c>
      <c r="AO1800" s="127">
        <f>+AM1800+AN1800</f>
        <v>0</v>
      </c>
      <c r="AP1800" s="127">
        <f>+AL1800+AO1800</f>
        <v>0</v>
      </c>
      <c r="AQ1800" s="127">
        <v>0</v>
      </c>
      <c r="AR1800" s="127">
        <v>0</v>
      </c>
      <c r="AS1800" s="127">
        <f>+AQ1800+AR1800</f>
        <v>0</v>
      </c>
      <c r="AT1800" s="127">
        <v>0</v>
      </c>
      <c r="AU1800" s="127">
        <v>0</v>
      </c>
      <c r="AV1800" s="127">
        <f>+AT1800+AU1800</f>
        <v>0</v>
      </c>
      <c r="AW1800" s="127">
        <f>+AS1800+AV1800</f>
        <v>0</v>
      </c>
      <c r="AX1800" s="127">
        <f>V1800-AC1800-AJ1800-AQ1800</f>
        <v>0</v>
      </c>
      <c r="AY1800" s="127">
        <f>W1800-AD1800-AK1800-AR1800</f>
        <v>0</v>
      </c>
      <c r="AZ1800" s="127">
        <f>AX1800+AY1800</f>
        <v>0</v>
      </c>
      <c r="BA1800" s="127">
        <f t="shared" ref="BA1800" si="4116">Y1800-AF1800-AM1800-AT1800</f>
        <v>9830381</v>
      </c>
      <c r="BB1800" s="127">
        <f t="shared" ref="BB1800" si="4117">Z1800-AG1800-AN1800-AU1800</f>
        <v>0</v>
      </c>
      <c r="BC1800" s="127">
        <f>BA1800+BB1800</f>
        <v>9830381</v>
      </c>
      <c r="BD1800" s="127">
        <f>AZ1800+BC1800</f>
        <v>9830381</v>
      </c>
      <c r="BE1800" s="128" t="s">
        <v>33</v>
      </c>
      <c r="BF1800" s="134">
        <v>62</v>
      </c>
      <c r="BG1800" s="134"/>
      <c r="BH1800" s="130" t="s">
        <v>34</v>
      </c>
      <c r="BI1800" s="131"/>
      <c r="BJ1800" s="104"/>
    </row>
    <row r="1801" spans="2:62" s="105" customFormat="1" ht="36.75" hidden="1" customHeight="1">
      <c r="B1801" s="97">
        <v>2014</v>
      </c>
      <c r="C1801" s="98">
        <v>8317</v>
      </c>
      <c r="D1801" s="97">
        <v>12</v>
      </c>
      <c r="E1801" s="97"/>
      <c r="F1801" s="97"/>
      <c r="G1801" s="99" t="s">
        <v>124</v>
      </c>
      <c r="H1801" s="100">
        <f>H1802+H1805</f>
        <v>0</v>
      </c>
      <c r="I1801" s="100">
        <f t="shared" ref="I1801:N1801" si="4118">I1802+I1805</f>
        <v>0</v>
      </c>
      <c r="J1801" s="100">
        <f t="shared" si="4118"/>
        <v>0</v>
      </c>
      <c r="K1801" s="100">
        <f t="shared" si="4118"/>
        <v>0</v>
      </c>
      <c r="L1801" s="100">
        <f t="shared" si="4118"/>
        <v>0</v>
      </c>
      <c r="M1801" s="100">
        <f t="shared" si="4118"/>
        <v>0</v>
      </c>
      <c r="N1801" s="100">
        <f t="shared" si="4118"/>
        <v>0</v>
      </c>
      <c r="O1801" s="100"/>
      <c r="P1801" s="100"/>
      <c r="Q1801" s="100"/>
      <c r="R1801" s="100"/>
      <c r="S1801" s="100"/>
      <c r="T1801" s="100"/>
      <c r="U1801" s="100"/>
      <c r="V1801" s="100"/>
      <c r="W1801" s="100"/>
      <c r="X1801" s="100"/>
      <c r="Y1801" s="100"/>
      <c r="Z1801" s="100"/>
      <c r="AA1801" s="100"/>
      <c r="AB1801" s="100"/>
      <c r="AC1801" s="100"/>
      <c r="AD1801" s="100"/>
      <c r="AE1801" s="100"/>
      <c r="AF1801" s="100"/>
      <c r="AG1801" s="100"/>
      <c r="AH1801" s="100"/>
      <c r="AI1801" s="100"/>
      <c r="AJ1801" s="100"/>
      <c r="AK1801" s="100"/>
      <c r="AL1801" s="100"/>
      <c r="AM1801" s="100"/>
      <c r="AN1801" s="100"/>
      <c r="AO1801" s="100"/>
      <c r="AP1801" s="100"/>
      <c r="AQ1801" s="100"/>
      <c r="AR1801" s="100"/>
      <c r="AS1801" s="100"/>
      <c r="AT1801" s="100"/>
      <c r="AU1801" s="100"/>
      <c r="AV1801" s="100"/>
      <c r="AW1801" s="100"/>
      <c r="AX1801" s="100"/>
      <c r="AY1801" s="100"/>
      <c r="AZ1801" s="100"/>
      <c r="BA1801" s="100"/>
      <c r="BB1801" s="100"/>
      <c r="BC1801" s="100"/>
      <c r="BD1801" s="100"/>
      <c r="BE1801" s="101"/>
      <c r="BF1801" s="102"/>
      <c r="BG1801" s="101"/>
      <c r="BH1801" s="141"/>
      <c r="BI1801" s="141"/>
      <c r="BJ1801" s="104"/>
    </row>
    <row r="1802" spans="2:62" s="113" customFormat="1" ht="40.5" hidden="1">
      <c r="B1802" s="106">
        <v>2014</v>
      </c>
      <c r="C1802" s="146">
        <v>8317</v>
      </c>
      <c r="D1802" s="106">
        <v>12</v>
      </c>
      <c r="E1802" s="106"/>
      <c r="F1802" s="106"/>
      <c r="G1802" s="108" t="s">
        <v>536</v>
      </c>
      <c r="H1802" s="109">
        <f>H1803</f>
        <v>0</v>
      </c>
      <c r="I1802" s="109">
        <f t="shared" ref="I1802:N1803" si="4119">I1803</f>
        <v>0</v>
      </c>
      <c r="J1802" s="109">
        <f t="shared" si="4119"/>
        <v>0</v>
      </c>
      <c r="K1802" s="109">
        <f t="shared" si="4119"/>
        <v>0</v>
      </c>
      <c r="L1802" s="109">
        <f t="shared" si="4119"/>
        <v>0</v>
      </c>
      <c r="M1802" s="109">
        <f t="shared" si="4119"/>
        <v>0</v>
      </c>
      <c r="N1802" s="109">
        <f t="shared" si="4119"/>
        <v>0</v>
      </c>
      <c r="O1802" s="109"/>
      <c r="P1802" s="109"/>
      <c r="Q1802" s="109"/>
      <c r="R1802" s="109"/>
      <c r="S1802" s="109"/>
      <c r="T1802" s="109"/>
      <c r="U1802" s="109"/>
      <c r="V1802" s="109"/>
      <c r="W1802" s="109"/>
      <c r="X1802" s="109"/>
      <c r="Y1802" s="109"/>
      <c r="Z1802" s="109"/>
      <c r="AA1802" s="109"/>
      <c r="AB1802" s="109"/>
      <c r="AC1802" s="109"/>
      <c r="AD1802" s="109"/>
      <c r="AE1802" s="109"/>
      <c r="AF1802" s="109"/>
      <c r="AG1802" s="109"/>
      <c r="AH1802" s="109"/>
      <c r="AI1802" s="109"/>
      <c r="AJ1802" s="109"/>
      <c r="AK1802" s="109"/>
      <c r="AL1802" s="109"/>
      <c r="AM1802" s="109"/>
      <c r="AN1802" s="109"/>
      <c r="AO1802" s="109"/>
      <c r="AP1802" s="109"/>
      <c r="AQ1802" s="109"/>
      <c r="AR1802" s="109"/>
      <c r="AS1802" s="109"/>
      <c r="AT1802" s="109"/>
      <c r="AU1802" s="109"/>
      <c r="AV1802" s="109"/>
      <c r="AW1802" s="109"/>
      <c r="AX1802" s="109"/>
      <c r="AY1802" s="109"/>
      <c r="AZ1802" s="109"/>
      <c r="BA1802" s="109"/>
      <c r="BB1802" s="109"/>
      <c r="BC1802" s="109"/>
      <c r="BD1802" s="109"/>
      <c r="BE1802" s="110"/>
      <c r="BF1802" s="111"/>
      <c r="BG1802" s="110"/>
      <c r="BH1802" s="142"/>
      <c r="BI1802" s="142"/>
      <c r="BJ1802" s="104"/>
    </row>
    <row r="1803" spans="2:62" s="121" customFormat="1" ht="36.75" hidden="1" customHeight="1">
      <c r="B1803" s="114">
        <v>2014</v>
      </c>
      <c r="C1803" s="115">
        <v>8317</v>
      </c>
      <c r="D1803" s="114">
        <v>12</v>
      </c>
      <c r="E1803" s="114">
        <v>246</v>
      </c>
      <c r="F1803" s="114"/>
      <c r="G1803" s="116" t="s">
        <v>470</v>
      </c>
      <c r="H1803" s="117">
        <f>H1804</f>
        <v>0</v>
      </c>
      <c r="I1803" s="117">
        <f t="shared" si="4119"/>
        <v>0</v>
      </c>
      <c r="J1803" s="117">
        <f t="shared" si="4119"/>
        <v>0</v>
      </c>
      <c r="K1803" s="117">
        <f t="shared" si="4119"/>
        <v>0</v>
      </c>
      <c r="L1803" s="117">
        <f t="shared" si="4119"/>
        <v>0</v>
      </c>
      <c r="M1803" s="117">
        <f t="shared" si="4119"/>
        <v>0</v>
      </c>
      <c r="N1803" s="117">
        <f t="shared" si="4119"/>
        <v>0</v>
      </c>
      <c r="O1803" s="117"/>
      <c r="P1803" s="117"/>
      <c r="Q1803" s="117"/>
      <c r="R1803" s="117"/>
      <c r="S1803" s="117"/>
      <c r="T1803" s="117"/>
      <c r="U1803" s="117"/>
      <c r="V1803" s="117"/>
      <c r="W1803" s="117"/>
      <c r="X1803" s="117"/>
      <c r="Y1803" s="117"/>
      <c r="Z1803" s="117"/>
      <c r="AA1803" s="117"/>
      <c r="AB1803" s="117"/>
      <c r="AC1803" s="117"/>
      <c r="AD1803" s="117"/>
      <c r="AE1803" s="117"/>
      <c r="AF1803" s="117"/>
      <c r="AG1803" s="117"/>
      <c r="AH1803" s="117"/>
      <c r="AI1803" s="117"/>
      <c r="AJ1803" s="117"/>
      <c r="AK1803" s="117"/>
      <c r="AL1803" s="117"/>
      <c r="AM1803" s="117"/>
      <c r="AN1803" s="117"/>
      <c r="AO1803" s="117"/>
      <c r="AP1803" s="117"/>
      <c r="AQ1803" s="117"/>
      <c r="AR1803" s="117"/>
      <c r="AS1803" s="117"/>
      <c r="AT1803" s="117"/>
      <c r="AU1803" s="117"/>
      <c r="AV1803" s="117"/>
      <c r="AW1803" s="117"/>
      <c r="AX1803" s="117"/>
      <c r="AY1803" s="117"/>
      <c r="AZ1803" s="117"/>
      <c r="BA1803" s="117"/>
      <c r="BB1803" s="117"/>
      <c r="BC1803" s="117"/>
      <c r="BD1803" s="117"/>
      <c r="BE1803" s="118"/>
      <c r="BF1803" s="119"/>
      <c r="BG1803" s="179"/>
      <c r="BH1803" s="140"/>
      <c r="BI1803" s="140"/>
      <c r="BJ1803" s="104"/>
    </row>
    <row r="1804" spans="2:62" s="96" customFormat="1" ht="36.75" hidden="1" customHeight="1">
      <c r="B1804" s="122"/>
      <c r="C1804" s="143"/>
      <c r="D1804" s="122"/>
      <c r="E1804" s="122"/>
      <c r="F1804" s="132">
        <v>1</v>
      </c>
      <c r="G1804" s="133" t="s">
        <v>470</v>
      </c>
      <c r="H1804" s="126">
        <v>0</v>
      </c>
      <c r="I1804" s="126">
        <v>0</v>
      </c>
      <c r="J1804" s="127">
        <f>H1804+I1804</f>
        <v>0</v>
      </c>
      <c r="K1804" s="126">
        <v>0</v>
      </c>
      <c r="L1804" s="126">
        <v>0</v>
      </c>
      <c r="M1804" s="127">
        <f>K1804+L1804</f>
        <v>0</v>
      </c>
      <c r="N1804" s="127">
        <f>J1804+M1804</f>
        <v>0</v>
      </c>
      <c r="O1804" s="127"/>
      <c r="P1804" s="127"/>
      <c r="Q1804" s="127"/>
      <c r="R1804" s="127"/>
      <c r="S1804" s="127"/>
      <c r="T1804" s="127"/>
      <c r="U1804" s="127"/>
      <c r="V1804" s="127"/>
      <c r="W1804" s="127"/>
      <c r="X1804" s="127"/>
      <c r="Y1804" s="127"/>
      <c r="Z1804" s="127"/>
      <c r="AA1804" s="127"/>
      <c r="AB1804" s="127"/>
      <c r="AC1804" s="127"/>
      <c r="AD1804" s="127"/>
      <c r="AE1804" s="127"/>
      <c r="AF1804" s="127"/>
      <c r="AG1804" s="127"/>
      <c r="AH1804" s="127"/>
      <c r="AI1804" s="127"/>
      <c r="AJ1804" s="127"/>
      <c r="AK1804" s="127"/>
      <c r="AL1804" s="127"/>
      <c r="AM1804" s="127"/>
      <c r="AN1804" s="127"/>
      <c r="AO1804" s="127"/>
      <c r="AP1804" s="127"/>
      <c r="AQ1804" s="127"/>
      <c r="AR1804" s="127"/>
      <c r="AS1804" s="127"/>
      <c r="AT1804" s="127"/>
      <c r="AU1804" s="127"/>
      <c r="AV1804" s="127"/>
      <c r="AW1804" s="127"/>
      <c r="AX1804" s="127"/>
      <c r="AY1804" s="127"/>
      <c r="AZ1804" s="127"/>
      <c r="BA1804" s="127"/>
      <c r="BB1804" s="127"/>
      <c r="BC1804" s="127"/>
      <c r="BD1804" s="127"/>
      <c r="BE1804" s="128" t="s">
        <v>50</v>
      </c>
      <c r="BF1804" s="134"/>
      <c r="BG1804" s="180"/>
      <c r="BH1804" s="130" t="s">
        <v>34</v>
      </c>
      <c r="BI1804" s="130"/>
      <c r="BJ1804" s="104"/>
    </row>
    <row r="1805" spans="2:62" s="113" customFormat="1" ht="40.5" hidden="1">
      <c r="B1805" s="106">
        <v>2014</v>
      </c>
      <c r="C1805" s="146">
        <v>8317</v>
      </c>
      <c r="D1805" s="106">
        <v>12</v>
      </c>
      <c r="E1805" s="106"/>
      <c r="F1805" s="106"/>
      <c r="G1805" s="108" t="s">
        <v>353</v>
      </c>
      <c r="H1805" s="109">
        <f>H1806+H1808+H1810</f>
        <v>0</v>
      </c>
      <c r="I1805" s="109">
        <f t="shared" ref="I1805:N1805" si="4120">I1806+I1808+I1810</f>
        <v>0</v>
      </c>
      <c r="J1805" s="109">
        <f t="shared" si="4120"/>
        <v>0</v>
      </c>
      <c r="K1805" s="109">
        <f t="shared" si="4120"/>
        <v>0</v>
      </c>
      <c r="L1805" s="109">
        <f t="shared" si="4120"/>
        <v>0</v>
      </c>
      <c r="M1805" s="109">
        <f t="shared" si="4120"/>
        <v>0</v>
      </c>
      <c r="N1805" s="109">
        <f t="shared" si="4120"/>
        <v>0</v>
      </c>
      <c r="O1805" s="109"/>
      <c r="P1805" s="109"/>
      <c r="Q1805" s="109"/>
      <c r="R1805" s="109"/>
      <c r="S1805" s="109"/>
      <c r="T1805" s="109"/>
      <c r="U1805" s="109"/>
      <c r="V1805" s="109"/>
      <c r="W1805" s="109"/>
      <c r="X1805" s="109"/>
      <c r="Y1805" s="109"/>
      <c r="Z1805" s="109"/>
      <c r="AA1805" s="109"/>
      <c r="AB1805" s="109"/>
      <c r="AC1805" s="109"/>
      <c r="AD1805" s="109"/>
      <c r="AE1805" s="109"/>
      <c r="AF1805" s="109"/>
      <c r="AG1805" s="109"/>
      <c r="AH1805" s="109"/>
      <c r="AI1805" s="109"/>
      <c r="AJ1805" s="109"/>
      <c r="AK1805" s="109"/>
      <c r="AL1805" s="109"/>
      <c r="AM1805" s="109"/>
      <c r="AN1805" s="109"/>
      <c r="AO1805" s="109"/>
      <c r="AP1805" s="109"/>
      <c r="AQ1805" s="109"/>
      <c r="AR1805" s="109"/>
      <c r="AS1805" s="109"/>
      <c r="AT1805" s="109"/>
      <c r="AU1805" s="109"/>
      <c r="AV1805" s="109"/>
      <c r="AW1805" s="109"/>
      <c r="AX1805" s="109"/>
      <c r="AY1805" s="109"/>
      <c r="AZ1805" s="109"/>
      <c r="BA1805" s="109"/>
      <c r="BB1805" s="109"/>
      <c r="BC1805" s="109"/>
      <c r="BD1805" s="109"/>
      <c r="BE1805" s="110"/>
      <c r="BF1805" s="111"/>
      <c r="BG1805" s="110"/>
      <c r="BH1805" s="142"/>
      <c r="BI1805" s="142"/>
      <c r="BJ1805" s="104"/>
    </row>
    <row r="1806" spans="2:62" s="121" customFormat="1" ht="36.75" hidden="1" customHeight="1">
      <c r="B1806" s="114">
        <v>2014</v>
      </c>
      <c r="C1806" s="115">
        <v>8317</v>
      </c>
      <c r="D1806" s="114">
        <v>12</v>
      </c>
      <c r="E1806" s="114">
        <v>291</v>
      </c>
      <c r="F1806" s="114"/>
      <c r="G1806" s="116" t="s">
        <v>354</v>
      </c>
      <c r="H1806" s="117">
        <f>H1807</f>
        <v>0</v>
      </c>
      <c r="I1806" s="117">
        <f t="shared" ref="I1806:N1806" si="4121">I1807</f>
        <v>0</v>
      </c>
      <c r="J1806" s="117">
        <f t="shared" si="4121"/>
        <v>0</v>
      </c>
      <c r="K1806" s="117">
        <f t="shared" si="4121"/>
        <v>0</v>
      </c>
      <c r="L1806" s="117">
        <f t="shared" si="4121"/>
        <v>0</v>
      </c>
      <c r="M1806" s="117">
        <f t="shared" si="4121"/>
        <v>0</v>
      </c>
      <c r="N1806" s="117">
        <f t="shared" si="4121"/>
        <v>0</v>
      </c>
      <c r="O1806" s="117"/>
      <c r="P1806" s="117"/>
      <c r="Q1806" s="117"/>
      <c r="R1806" s="117"/>
      <c r="S1806" s="117"/>
      <c r="T1806" s="117"/>
      <c r="U1806" s="117"/>
      <c r="V1806" s="117"/>
      <c r="W1806" s="117"/>
      <c r="X1806" s="117"/>
      <c r="Y1806" s="117"/>
      <c r="Z1806" s="117"/>
      <c r="AA1806" s="117"/>
      <c r="AB1806" s="117"/>
      <c r="AC1806" s="117"/>
      <c r="AD1806" s="117"/>
      <c r="AE1806" s="117"/>
      <c r="AF1806" s="117"/>
      <c r="AG1806" s="117"/>
      <c r="AH1806" s="117"/>
      <c r="AI1806" s="117"/>
      <c r="AJ1806" s="117"/>
      <c r="AK1806" s="117"/>
      <c r="AL1806" s="117"/>
      <c r="AM1806" s="117"/>
      <c r="AN1806" s="117"/>
      <c r="AO1806" s="117"/>
      <c r="AP1806" s="117"/>
      <c r="AQ1806" s="117"/>
      <c r="AR1806" s="117"/>
      <c r="AS1806" s="117"/>
      <c r="AT1806" s="117"/>
      <c r="AU1806" s="117"/>
      <c r="AV1806" s="117"/>
      <c r="AW1806" s="117"/>
      <c r="AX1806" s="117"/>
      <c r="AY1806" s="117"/>
      <c r="AZ1806" s="117"/>
      <c r="BA1806" s="117"/>
      <c r="BB1806" s="117"/>
      <c r="BC1806" s="117"/>
      <c r="BD1806" s="117"/>
      <c r="BE1806" s="118"/>
      <c r="BF1806" s="119"/>
      <c r="BG1806" s="118"/>
      <c r="BH1806" s="140"/>
      <c r="BI1806" s="140"/>
      <c r="BJ1806" s="104"/>
    </row>
    <row r="1807" spans="2:62" s="96" customFormat="1" ht="36.75" hidden="1" customHeight="1">
      <c r="B1807" s="122"/>
      <c r="C1807" s="143"/>
      <c r="D1807" s="122"/>
      <c r="E1807" s="122"/>
      <c r="F1807" s="132">
        <v>1</v>
      </c>
      <c r="G1807" s="133" t="s">
        <v>354</v>
      </c>
      <c r="H1807" s="126">
        <v>0</v>
      </c>
      <c r="I1807" s="126">
        <v>0</v>
      </c>
      <c r="J1807" s="127">
        <f>H1807+I1807</f>
        <v>0</v>
      </c>
      <c r="K1807" s="126">
        <v>0</v>
      </c>
      <c r="L1807" s="126">
        <v>0</v>
      </c>
      <c r="M1807" s="127">
        <f>K1807+L1807</f>
        <v>0</v>
      </c>
      <c r="N1807" s="127">
        <f>J1807+M1807</f>
        <v>0</v>
      </c>
      <c r="O1807" s="127"/>
      <c r="P1807" s="127"/>
      <c r="Q1807" s="127"/>
      <c r="R1807" s="127"/>
      <c r="S1807" s="127"/>
      <c r="T1807" s="127"/>
      <c r="U1807" s="127"/>
      <c r="V1807" s="127"/>
      <c r="W1807" s="127"/>
      <c r="X1807" s="127"/>
      <c r="Y1807" s="127"/>
      <c r="Z1807" s="127"/>
      <c r="AA1807" s="127"/>
      <c r="AB1807" s="127"/>
      <c r="AC1807" s="127"/>
      <c r="AD1807" s="127"/>
      <c r="AE1807" s="127"/>
      <c r="AF1807" s="127"/>
      <c r="AG1807" s="127"/>
      <c r="AH1807" s="127"/>
      <c r="AI1807" s="127"/>
      <c r="AJ1807" s="127"/>
      <c r="AK1807" s="127"/>
      <c r="AL1807" s="127"/>
      <c r="AM1807" s="127"/>
      <c r="AN1807" s="127"/>
      <c r="AO1807" s="127"/>
      <c r="AP1807" s="127"/>
      <c r="AQ1807" s="127"/>
      <c r="AR1807" s="127"/>
      <c r="AS1807" s="127"/>
      <c r="AT1807" s="127"/>
      <c r="AU1807" s="127"/>
      <c r="AV1807" s="127"/>
      <c r="AW1807" s="127"/>
      <c r="AX1807" s="127"/>
      <c r="AY1807" s="127"/>
      <c r="AZ1807" s="127"/>
      <c r="BA1807" s="127"/>
      <c r="BB1807" s="127"/>
      <c r="BC1807" s="127"/>
      <c r="BD1807" s="127"/>
      <c r="BE1807" s="128" t="s">
        <v>50</v>
      </c>
      <c r="BF1807" s="134"/>
      <c r="BG1807" s="128"/>
      <c r="BH1807" s="130" t="s">
        <v>34</v>
      </c>
      <c r="BI1807" s="130"/>
      <c r="BJ1807" s="104"/>
    </row>
    <row r="1808" spans="2:62" s="121" customFormat="1" hidden="1">
      <c r="B1808" s="114">
        <v>2014</v>
      </c>
      <c r="C1808" s="115">
        <v>8317</v>
      </c>
      <c r="D1808" s="114">
        <v>12</v>
      </c>
      <c r="E1808" s="114">
        <v>292</v>
      </c>
      <c r="F1808" s="114"/>
      <c r="G1808" s="116" t="s">
        <v>986</v>
      </c>
      <c r="H1808" s="117">
        <f>H1809</f>
        <v>0</v>
      </c>
      <c r="I1808" s="117">
        <f t="shared" ref="I1808:N1808" si="4122">I1809</f>
        <v>0</v>
      </c>
      <c r="J1808" s="117">
        <f t="shared" si="4122"/>
        <v>0</v>
      </c>
      <c r="K1808" s="117">
        <f t="shared" si="4122"/>
        <v>0</v>
      </c>
      <c r="L1808" s="117">
        <f t="shared" si="4122"/>
        <v>0</v>
      </c>
      <c r="M1808" s="117">
        <f t="shared" si="4122"/>
        <v>0</v>
      </c>
      <c r="N1808" s="117">
        <f t="shared" si="4122"/>
        <v>0</v>
      </c>
      <c r="O1808" s="117"/>
      <c r="P1808" s="117"/>
      <c r="Q1808" s="117"/>
      <c r="R1808" s="117"/>
      <c r="S1808" s="117"/>
      <c r="T1808" s="117"/>
      <c r="U1808" s="117"/>
      <c r="V1808" s="117"/>
      <c r="W1808" s="117"/>
      <c r="X1808" s="117"/>
      <c r="Y1808" s="117"/>
      <c r="Z1808" s="117"/>
      <c r="AA1808" s="117"/>
      <c r="AB1808" s="117"/>
      <c r="AC1808" s="117"/>
      <c r="AD1808" s="117"/>
      <c r="AE1808" s="117"/>
      <c r="AF1808" s="117"/>
      <c r="AG1808" s="117"/>
      <c r="AH1808" s="117"/>
      <c r="AI1808" s="117"/>
      <c r="AJ1808" s="117"/>
      <c r="AK1808" s="117"/>
      <c r="AL1808" s="117"/>
      <c r="AM1808" s="117"/>
      <c r="AN1808" s="117"/>
      <c r="AO1808" s="117"/>
      <c r="AP1808" s="117"/>
      <c r="AQ1808" s="117"/>
      <c r="AR1808" s="117"/>
      <c r="AS1808" s="117"/>
      <c r="AT1808" s="117"/>
      <c r="AU1808" s="117"/>
      <c r="AV1808" s="117"/>
      <c r="AW1808" s="117"/>
      <c r="AX1808" s="117"/>
      <c r="AY1808" s="117"/>
      <c r="AZ1808" s="117"/>
      <c r="BA1808" s="117"/>
      <c r="BB1808" s="117"/>
      <c r="BC1808" s="117"/>
      <c r="BD1808" s="117"/>
      <c r="BE1808" s="118"/>
      <c r="BF1808" s="119"/>
      <c r="BG1808" s="118"/>
      <c r="BH1808" s="140"/>
      <c r="BI1808" s="140"/>
      <c r="BJ1808" s="104"/>
    </row>
    <row r="1809" spans="2:62" s="96" customFormat="1" hidden="1">
      <c r="B1809" s="122"/>
      <c r="C1809" s="143"/>
      <c r="D1809" s="122"/>
      <c r="E1809" s="122"/>
      <c r="F1809" s="132">
        <v>1</v>
      </c>
      <c r="G1809" s="133" t="s">
        <v>986</v>
      </c>
      <c r="H1809" s="126">
        <v>0</v>
      </c>
      <c r="I1809" s="126">
        <v>0</v>
      </c>
      <c r="J1809" s="127">
        <f>H1809+I1809</f>
        <v>0</v>
      </c>
      <c r="K1809" s="126">
        <v>0</v>
      </c>
      <c r="L1809" s="126">
        <v>0</v>
      </c>
      <c r="M1809" s="127">
        <f>K1809+L1809</f>
        <v>0</v>
      </c>
      <c r="N1809" s="127">
        <f>J1809+M1809</f>
        <v>0</v>
      </c>
      <c r="O1809" s="127"/>
      <c r="P1809" s="127"/>
      <c r="Q1809" s="127"/>
      <c r="R1809" s="127"/>
      <c r="S1809" s="127"/>
      <c r="T1809" s="127"/>
      <c r="U1809" s="127"/>
      <c r="V1809" s="127"/>
      <c r="W1809" s="127"/>
      <c r="X1809" s="127"/>
      <c r="Y1809" s="127"/>
      <c r="Z1809" s="127"/>
      <c r="AA1809" s="127"/>
      <c r="AB1809" s="127"/>
      <c r="AC1809" s="127"/>
      <c r="AD1809" s="127"/>
      <c r="AE1809" s="127"/>
      <c r="AF1809" s="127"/>
      <c r="AG1809" s="127"/>
      <c r="AH1809" s="127"/>
      <c r="AI1809" s="127"/>
      <c r="AJ1809" s="127"/>
      <c r="AK1809" s="127"/>
      <c r="AL1809" s="127"/>
      <c r="AM1809" s="127"/>
      <c r="AN1809" s="127"/>
      <c r="AO1809" s="127"/>
      <c r="AP1809" s="127"/>
      <c r="AQ1809" s="127"/>
      <c r="AR1809" s="127"/>
      <c r="AS1809" s="127"/>
      <c r="AT1809" s="127"/>
      <c r="AU1809" s="127"/>
      <c r="AV1809" s="127"/>
      <c r="AW1809" s="127"/>
      <c r="AX1809" s="127"/>
      <c r="AY1809" s="127"/>
      <c r="AZ1809" s="127"/>
      <c r="BA1809" s="127"/>
      <c r="BB1809" s="127"/>
      <c r="BC1809" s="127"/>
      <c r="BD1809" s="127"/>
      <c r="BE1809" s="128" t="s">
        <v>50</v>
      </c>
      <c r="BF1809" s="134"/>
      <c r="BG1809" s="128"/>
      <c r="BH1809" s="130" t="s">
        <v>34</v>
      </c>
      <c r="BI1809" s="130"/>
      <c r="BJ1809" s="104"/>
    </row>
    <row r="1810" spans="2:62" s="121" customFormat="1" ht="40.5" hidden="1">
      <c r="B1810" s="114">
        <v>2014</v>
      </c>
      <c r="C1810" s="115">
        <v>8317</v>
      </c>
      <c r="D1810" s="114">
        <v>12</v>
      </c>
      <c r="E1810" s="114">
        <v>294</v>
      </c>
      <c r="F1810" s="114"/>
      <c r="G1810" s="116" t="s">
        <v>356</v>
      </c>
      <c r="H1810" s="117">
        <f>H1811</f>
        <v>0</v>
      </c>
      <c r="I1810" s="117">
        <f t="shared" ref="I1810:N1810" si="4123">I1811</f>
        <v>0</v>
      </c>
      <c r="J1810" s="117">
        <f t="shared" si="4123"/>
        <v>0</v>
      </c>
      <c r="K1810" s="117">
        <f t="shared" si="4123"/>
        <v>0</v>
      </c>
      <c r="L1810" s="117">
        <f t="shared" si="4123"/>
        <v>0</v>
      </c>
      <c r="M1810" s="117">
        <f t="shared" si="4123"/>
        <v>0</v>
      </c>
      <c r="N1810" s="117">
        <f t="shared" si="4123"/>
        <v>0</v>
      </c>
      <c r="O1810" s="117"/>
      <c r="P1810" s="117"/>
      <c r="Q1810" s="117"/>
      <c r="R1810" s="117"/>
      <c r="S1810" s="117"/>
      <c r="T1810" s="117"/>
      <c r="U1810" s="117"/>
      <c r="V1810" s="117"/>
      <c r="W1810" s="117"/>
      <c r="X1810" s="117"/>
      <c r="Y1810" s="117"/>
      <c r="Z1810" s="117"/>
      <c r="AA1810" s="117"/>
      <c r="AB1810" s="117"/>
      <c r="AC1810" s="117"/>
      <c r="AD1810" s="117"/>
      <c r="AE1810" s="117"/>
      <c r="AF1810" s="117"/>
      <c r="AG1810" s="117"/>
      <c r="AH1810" s="117"/>
      <c r="AI1810" s="117"/>
      <c r="AJ1810" s="117"/>
      <c r="AK1810" s="117"/>
      <c r="AL1810" s="117"/>
      <c r="AM1810" s="117"/>
      <c r="AN1810" s="117"/>
      <c r="AO1810" s="117"/>
      <c r="AP1810" s="117"/>
      <c r="AQ1810" s="117"/>
      <c r="AR1810" s="117"/>
      <c r="AS1810" s="117"/>
      <c r="AT1810" s="117"/>
      <c r="AU1810" s="117"/>
      <c r="AV1810" s="117"/>
      <c r="AW1810" s="117"/>
      <c r="AX1810" s="117"/>
      <c r="AY1810" s="117"/>
      <c r="AZ1810" s="117"/>
      <c r="BA1810" s="117"/>
      <c r="BB1810" s="117"/>
      <c r="BC1810" s="117"/>
      <c r="BD1810" s="117"/>
      <c r="BE1810" s="118"/>
      <c r="BF1810" s="119"/>
      <c r="BG1810" s="118"/>
      <c r="BH1810" s="140"/>
      <c r="BI1810" s="140"/>
      <c r="BJ1810" s="104"/>
    </row>
    <row r="1811" spans="2:62" s="96" customFormat="1" hidden="1">
      <c r="B1811" s="122"/>
      <c r="C1811" s="143"/>
      <c r="D1811" s="122"/>
      <c r="E1811" s="122"/>
      <c r="F1811" s="132">
        <v>1</v>
      </c>
      <c r="G1811" s="133" t="s">
        <v>357</v>
      </c>
      <c r="H1811" s="126">
        <v>0</v>
      </c>
      <c r="I1811" s="126">
        <v>0</v>
      </c>
      <c r="J1811" s="127">
        <f>H1811+I1811</f>
        <v>0</v>
      </c>
      <c r="K1811" s="126">
        <v>0</v>
      </c>
      <c r="L1811" s="126">
        <v>0</v>
      </c>
      <c r="M1811" s="127">
        <f>K1811+L1811</f>
        <v>0</v>
      </c>
      <c r="N1811" s="127">
        <f>J1811+M1811</f>
        <v>0</v>
      </c>
      <c r="O1811" s="127"/>
      <c r="P1811" s="127"/>
      <c r="Q1811" s="127"/>
      <c r="R1811" s="127"/>
      <c r="S1811" s="127"/>
      <c r="T1811" s="127"/>
      <c r="U1811" s="127"/>
      <c r="V1811" s="127"/>
      <c r="W1811" s="127"/>
      <c r="X1811" s="127"/>
      <c r="Y1811" s="127"/>
      <c r="Z1811" s="127"/>
      <c r="AA1811" s="127"/>
      <c r="AB1811" s="127"/>
      <c r="AC1811" s="127"/>
      <c r="AD1811" s="127"/>
      <c r="AE1811" s="127"/>
      <c r="AF1811" s="127"/>
      <c r="AG1811" s="127"/>
      <c r="AH1811" s="127"/>
      <c r="AI1811" s="127"/>
      <c r="AJ1811" s="127"/>
      <c r="AK1811" s="127"/>
      <c r="AL1811" s="127"/>
      <c r="AM1811" s="127"/>
      <c r="AN1811" s="127"/>
      <c r="AO1811" s="127"/>
      <c r="AP1811" s="127"/>
      <c r="AQ1811" s="127"/>
      <c r="AR1811" s="127"/>
      <c r="AS1811" s="127"/>
      <c r="AT1811" s="127"/>
      <c r="AU1811" s="127"/>
      <c r="AV1811" s="127"/>
      <c r="AW1811" s="127"/>
      <c r="AX1811" s="127"/>
      <c r="AY1811" s="127"/>
      <c r="AZ1811" s="127"/>
      <c r="BA1811" s="127"/>
      <c r="BB1811" s="127"/>
      <c r="BC1811" s="127"/>
      <c r="BD1811" s="127"/>
      <c r="BE1811" s="128" t="s">
        <v>50</v>
      </c>
      <c r="BF1811" s="134"/>
      <c r="BG1811" s="128"/>
      <c r="BH1811" s="130" t="s">
        <v>34</v>
      </c>
      <c r="BI1811" s="130"/>
      <c r="BJ1811" s="104"/>
    </row>
    <row r="1812" spans="2:62" s="105" customFormat="1" ht="36.75" customHeight="1">
      <c r="B1812" s="97">
        <v>2014</v>
      </c>
      <c r="C1812" s="98">
        <v>8317</v>
      </c>
      <c r="D1812" s="97">
        <v>12</v>
      </c>
      <c r="E1812" s="97"/>
      <c r="F1812" s="97"/>
      <c r="G1812" s="99" t="s">
        <v>35</v>
      </c>
      <c r="H1812" s="100">
        <f>H1813+H1818+H1832+H1835</f>
        <v>2500000</v>
      </c>
      <c r="I1812" s="100">
        <f t="shared" ref="I1812:O1812" si="4124">I1813+I1818+I1832+I1835</f>
        <v>5730400</v>
      </c>
      <c r="J1812" s="100">
        <f t="shared" si="4124"/>
        <v>8230400</v>
      </c>
      <c r="K1812" s="100">
        <f t="shared" si="4124"/>
        <v>0</v>
      </c>
      <c r="L1812" s="100">
        <f t="shared" si="4124"/>
        <v>0</v>
      </c>
      <c r="M1812" s="100">
        <f t="shared" si="4124"/>
        <v>0</v>
      </c>
      <c r="N1812" s="100">
        <f t="shared" si="4124"/>
        <v>8230400</v>
      </c>
      <c r="O1812" s="100">
        <f t="shared" si="4124"/>
        <v>0</v>
      </c>
      <c r="P1812" s="100">
        <f t="shared" ref="P1812:BD1812" si="4125">P1813+P1818+P1832+P1835</f>
        <v>0</v>
      </c>
      <c r="Q1812" s="100">
        <f t="shared" si="4125"/>
        <v>0</v>
      </c>
      <c r="R1812" s="100">
        <f t="shared" si="4125"/>
        <v>0</v>
      </c>
      <c r="S1812" s="100">
        <f t="shared" si="4125"/>
        <v>0</v>
      </c>
      <c r="T1812" s="100">
        <f t="shared" si="4125"/>
        <v>0</v>
      </c>
      <c r="U1812" s="100">
        <f t="shared" si="4125"/>
        <v>0</v>
      </c>
      <c r="V1812" s="100">
        <f t="shared" si="4125"/>
        <v>2500000</v>
      </c>
      <c r="W1812" s="100">
        <f t="shared" si="4125"/>
        <v>5730400</v>
      </c>
      <c r="X1812" s="100">
        <f t="shared" si="4125"/>
        <v>8230400</v>
      </c>
      <c r="Y1812" s="100">
        <f t="shared" si="4125"/>
        <v>0</v>
      </c>
      <c r="Z1812" s="100">
        <f t="shared" si="4125"/>
        <v>0</v>
      </c>
      <c r="AA1812" s="100">
        <f t="shared" si="4125"/>
        <v>0</v>
      </c>
      <c r="AB1812" s="100">
        <f t="shared" si="4125"/>
        <v>8230400</v>
      </c>
      <c r="AC1812" s="100">
        <f t="shared" si="4125"/>
        <v>0</v>
      </c>
      <c r="AD1812" s="100">
        <f t="shared" si="4125"/>
        <v>0</v>
      </c>
      <c r="AE1812" s="100">
        <f t="shared" si="4125"/>
        <v>0</v>
      </c>
      <c r="AF1812" s="100">
        <f t="shared" si="4125"/>
        <v>0</v>
      </c>
      <c r="AG1812" s="100">
        <f t="shared" si="4125"/>
        <v>0</v>
      </c>
      <c r="AH1812" s="100">
        <f t="shared" si="4125"/>
        <v>0</v>
      </c>
      <c r="AI1812" s="100">
        <f t="shared" si="4125"/>
        <v>0</v>
      </c>
      <c r="AJ1812" s="100">
        <f t="shared" si="4125"/>
        <v>0</v>
      </c>
      <c r="AK1812" s="100">
        <f t="shared" si="4125"/>
        <v>0</v>
      </c>
      <c r="AL1812" s="100">
        <f t="shared" si="4125"/>
        <v>0</v>
      </c>
      <c r="AM1812" s="100">
        <f t="shared" si="4125"/>
        <v>0</v>
      </c>
      <c r="AN1812" s="100">
        <f t="shared" si="4125"/>
        <v>0</v>
      </c>
      <c r="AO1812" s="100">
        <f t="shared" si="4125"/>
        <v>0</v>
      </c>
      <c r="AP1812" s="100">
        <f t="shared" si="4125"/>
        <v>0</v>
      </c>
      <c r="AQ1812" s="100">
        <f t="shared" si="4125"/>
        <v>0</v>
      </c>
      <c r="AR1812" s="100">
        <f t="shared" si="4125"/>
        <v>0</v>
      </c>
      <c r="AS1812" s="100">
        <f t="shared" si="4125"/>
        <v>0</v>
      </c>
      <c r="AT1812" s="100">
        <f t="shared" si="4125"/>
        <v>0</v>
      </c>
      <c r="AU1812" s="100">
        <f t="shared" si="4125"/>
        <v>0</v>
      </c>
      <c r="AV1812" s="100">
        <f t="shared" si="4125"/>
        <v>0</v>
      </c>
      <c r="AW1812" s="100">
        <f t="shared" si="4125"/>
        <v>0</v>
      </c>
      <c r="AX1812" s="100">
        <f t="shared" si="4125"/>
        <v>2500000</v>
      </c>
      <c r="AY1812" s="100">
        <f t="shared" si="4125"/>
        <v>5730400</v>
      </c>
      <c r="AZ1812" s="100">
        <f t="shared" si="4125"/>
        <v>8230400</v>
      </c>
      <c r="BA1812" s="100">
        <f t="shared" si="4125"/>
        <v>0</v>
      </c>
      <c r="BB1812" s="100">
        <f t="shared" si="4125"/>
        <v>0</v>
      </c>
      <c r="BC1812" s="100">
        <f t="shared" si="4125"/>
        <v>0</v>
      </c>
      <c r="BD1812" s="100">
        <f t="shared" si="4125"/>
        <v>8230400</v>
      </c>
      <c r="BE1812" s="101"/>
      <c r="BF1812" s="102"/>
      <c r="BG1812" s="101"/>
      <c r="BH1812" s="141"/>
      <c r="BI1812" s="141"/>
      <c r="BJ1812" s="104"/>
    </row>
    <row r="1813" spans="2:62" s="113" customFormat="1" ht="36.75" customHeight="1">
      <c r="B1813" s="106">
        <v>2014</v>
      </c>
      <c r="C1813" s="146">
        <v>8317</v>
      </c>
      <c r="D1813" s="106">
        <v>12</v>
      </c>
      <c r="E1813" s="106"/>
      <c r="F1813" s="106"/>
      <c r="G1813" s="108" t="s">
        <v>359</v>
      </c>
      <c r="H1813" s="109">
        <f>H1814+H1816</f>
        <v>1000000</v>
      </c>
      <c r="I1813" s="109">
        <f t="shared" ref="I1813:O1813" si="4126">I1814+I1816</f>
        <v>0</v>
      </c>
      <c r="J1813" s="109">
        <f t="shared" si="4126"/>
        <v>1000000</v>
      </c>
      <c r="K1813" s="109">
        <f t="shared" si="4126"/>
        <v>0</v>
      </c>
      <c r="L1813" s="109">
        <f t="shared" si="4126"/>
        <v>0</v>
      </c>
      <c r="M1813" s="109">
        <f t="shared" si="4126"/>
        <v>0</v>
      </c>
      <c r="N1813" s="109">
        <f t="shared" si="4126"/>
        <v>1000000</v>
      </c>
      <c r="O1813" s="109">
        <f t="shared" si="4126"/>
        <v>0</v>
      </c>
      <c r="P1813" s="109">
        <f t="shared" ref="P1813:BD1813" si="4127">P1814+P1816</f>
        <v>0</v>
      </c>
      <c r="Q1813" s="109">
        <f t="shared" si="4127"/>
        <v>0</v>
      </c>
      <c r="R1813" s="109">
        <f t="shared" si="4127"/>
        <v>0</v>
      </c>
      <c r="S1813" s="109">
        <f t="shared" si="4127"/>
        <v>0</v>
      </c>
      <c r="T1813" s="109">
        <f t="shared" si="4127"/>
        <v>0</v>
      </c>
      <c r="U1813" s="109">
        <f t="shared" si="4127"/>
        <v>0</v>
      </c>
      <c r="V1813" s="109">
        <f t="shared" si="4127"/>
        <v>1000000</v>
      </c>
      <c r="W1813" s="109">
        <f t="shared" si="4127"/>
        <v>0</v>
      </c>
      <c r="X1813" s="109">
        <f t="shared" si="4127"/>
        <v>1000000</v>
      </c>
      <c r="Y1813" s="109">
        <f t="shared" si="4127"/>
        <v>0</v>
      </c>
      <c r="Z1813" s="109">
        <f t="shared" si="4127"/>
        <v>0</v>
      </c>
      <c r="AA1813" s="109">
        <f t="shared" si="4127"/>
        <v>0</v>
      </c>
      <c r="AB1813" s="109">
        <f t="shared" si="4127"/>
        <v>1000000</v>
      </c>
      <c r="AC1813" s="109">
        <f t="shared" si="4127"/>
        <v>0</v>
      </c>
      <c r="AD1813" s="109">
        <f t="shared" si="4127"/>
        <v>0</v>
      </c>
      <c r="AE1813" s="109">
        <f t="shared" si="4127"/>
        <v>0</v>
      </c>
      <c r="AF1813" s="109">
        <f t="shared" si="4127"/>
        <v>0</v>
      </c>
      <c r="AG1813" s="109">
        <f t="shared" si="4127"/>
        <v>0</v>
      </c>
      <c r="AH1813" s="109">
        <f t="shared" si="4127"/>
        <v>0</v>
      </c>
      <c r="AI1813" s="109">
        <f t="shared" si="4127"/>
        <v>0</v>
      </c>
      <c r="AJ1813" s="109">
        <f t="shared" si="4127"/>
        <v>0</v>
      </c>
      <c r="AK1813" s="109">
        <f t="shared" si="4127"/>
        <v>0</v>
      </c>
      <c r="AL1813" s="109">
        <f t="shared" si="4127"/>
        <v>0</v>
      </c>
      <c r="AM1813" s="109">
        <f t="shared" si="4127"/>
        <v>0</v>
      </c>
      <c r="AN1813" s="109">
        <f t="shared" si="4127"/>
        <v>0</v>
      </c>
      <c r="AO1813" s="109">
        <f t="shared" si="4127"/>
        <v>0</v>
      </c>
      <c r="AP1813" s="109">
        <f t="shared" si="4127"/>
        <v>0</v>
      </c>
      <c r="AQ1813" s="109">
        <f t="shared" si="4127"/>
        <v>0</v>
      </c>
      <c r="AR1813" s="109">
        <f t="shared" si="4127"/>
        <v>0</v>
      </c>
      <c r="AS1813" s="109">
        <f t="shared" si="4127"/>
        <v>0</v>
      </c>
      <c r="AT1813" s="109">
        <f t="shared" si="4127"/>
        <v>0</v>
      </c>
      <c r="AU1813" s="109">
        <f t="shared" si="4127"/>
        <v>0</v>
      </c>
      <c r="AV1813" s="109">
        <f t="shared" si="4127"/>
        <v>0</v>
      </c>
      <c r="AW1813" s="109">
        <f t="shared" si="4127"/>
        <v>0</v>
      </c>
      <c r="AX1813" s="109">
        <f t="shared" si="4127"/>
        <v>1000000</v>
      </c>
      <c r="AY1813" s="109">
        <f t="shared" si="4127"/>
        <v>0</v>
      </c>
      <c r="AZ1813" s="109">
        <f t="shared" si="4127"/>
        <v>1000000</v>
      </c>
      <c r="BA1813" s="109">
        <f t="shared" si="4127"/>
        <v>0</v>
      </c>
      <c r="BB1813" s="109">
        <f t="shared" si="4127"/>
        <v>0</v>
      </c>
      <c r="BC1813" s="109">
        <f t="shared" si="4127"/>
        <v>0</v>
      </c>
      <c r="BD1813" s="109">
        <f t="shared" si="4127"/>
        <v>1000000</v>
      </c>
      <c r="BE1813" s="110"/>
      <c r="BF1813" s="111"/>
      <c r="BG1813" s="110"/>
      <c r="BH1813" s="142"/>
      <c r="BI1813" s="142"/>
      <c r="BJ1813" s="104"/>
    </row>
    <row r="1814" spans="2:62" s="174" customFormat="1" ht="36.75" hidden="1" customHeight="1">
      <c r="B1814" s="166">
        <v>2014</v>
      </c>
      <c r="C1814" s="115">
        <v>8317</v>
      </c>
      <c r="D1814" s="166">
        <v>12</v>
      </c>
      <c r="E1814" s="166">
        <v>314</v>
      </c>
      <c r="F1814" s="166"/>
      <c r="G1814" s="168" t="s">
        <v>763</v>
      </c>
      <c r="H1814" s="117">
        <f>H1815</f>
        <v>0</v>
      </c>
      <c r="I1814" s="117">
        <f t="shared" ref="I1814:BD1814" si="4128">I1815</f>
        <v>0</v>
      </c>
      <c r="J1814" s="117">
        <f t="shared" si="4128"/>
        <v>0</v>
      </c>
      <c r="K1814" s="117">
        <f t="shared" si="4128"/>
        <v>0</v>
      </c>
      <c r="L1814" s="117">
        <f t="shared" si="4128"/>
        <v>0</v>
      </c>
      <c r="M1814" s="117">
        <f t="shared" si="4128"/>
        <v>0</v>
      </c>
      <c r="N1814" s="117">
        <f t="shared" si="4128"/>
        <v>0</v>
      </c>
      <c r="O1814" s="117">
        <f t="shared" si="4128"/>
        <v>0</v>
      </c>
      <c r="P1814" s="117">
        <f t="shared" si="4128"/>
        <v>0</v>
      </c>
      <c r="Q1814" s="117">
        <f t="shared" si="4128"/>
        <v>0</v>
      </c>
      <c r="R1814" s="117">
        <f t="shared" si="4128"/>
        <v>0</v>
      </c>
      <c r="S1814" s="117">
        <f t="shared" si="4128"/>
        <v>0</v>
      </c>
      <c r="T1814" s="117">
        <f t="shared" si="4128"/>
        <v>0</v>
      </c>
      <c r="U1814" s="117">
        <f t="shared" si="4128"/>
        <v>0</v>
      </c>
      <c r="V1814" s="117">
        <f t="shared" si="4128"/>
        <v>0</v>
      </c>
      <c r="W1814" s="117">
        <f t="shared" si="4128"/>
        <v>0</v>
      </c>
      <c r="X1814" s="117">
        <f t="shared" si="4128"/>
        <v>0</v>
      </c>
      <c r="Y1814" s="117">
        <f t="shared" si="4128"/>
        <v>0</v>
      </c>
      <c r="Z1814" s="117">
        <f t="shared" si="4128"/>
        <v>0</v>
      </c>
      <c r="AA1814" s="117">
        <f t="shared" si="4128"/>
        <v>0</v>
      </c>
      <c r="AB1814" s="117">
        <f t="shared" si="4128"/>
        <v>0</v>
      </c>
      <c r="AC1814" s="117">
        <f t="shared" si="4128"/>
        <v>0</v>
      </c>
      <c r="AD1814" s="117">
        <f t="shared" si="4128"/>
        <v>0</v>
      </c>
      <c r="AE1814" s="117">
        <f t="shared" si="4128"/>
        <v>0</v>
      </c>
      <c r="AF1814" s="117">
        <f t="shared" si="4128"/>
        <v>0</v>
      </c>
      <c r="AG1814" s="117">
        <f t="shared" si="4128"/>
        <v>0</v>
      </c>
      <c r="AH1814" s="117">
        <f t="shared" si="4128"/>
        <v>0</v>
      </c>
      <c r="AI1814" s="117">
        <f t="shared" si="4128"/>
        <v>0</v>
      </c>
      <c r="AJ1814" s="117">
        <f t="shared" si="4128"/>
        <v>0</v>
      </c>
      <c r="AK1814" s="117">
        <f t="shared" si="4128"/>
        <v>0</v>
      </c>
      <c r="AL1814" s="117">
        <f t="shared" si="4128"/>
        <v>0</v>
      </c>
      <c r="AM1814" s="117">
        <f t="shared" si="4128"/>
        <v>0</v>
      </c>
      <c r="AN1814" s="117">
        <f t="shared" si="4128"/>
        <v>0</v>
      </c>
      <c r="AO1814" s="117">
        <f t="shared" si="4128"/>
        <v>0</v>
      </c>
      <c r="AP1814" s="117">
        <f t="shared" si="4128"/>
        <v>0</v>
      </c>
      <c r="AQ1814" s="117">
        <f t="shared" si="4128"/>
        <v>0</v>
      </c>
      <c r="AR1814" s="117">
        <f t="shared" si="4128"/>
        <v>0</v>
      </c>
      <c r="AS1814" s="117">
        <f t="shared" si="4128"/>
        <v>0</v>
      </c>
      <c r="AT1814" s="117">
        <f t="shared" si="4128"/>
        <v>0</v>
      </c>
      <c r="AU1814" s="117">
        <f t="shared" si="4128"/>
        <v>0</v>
      </c>
      <c r="AV1814" s="117">
        <f t="shared" si="4128"/>
        <v>0</v>
      </c>
      <c r="AW1814" s="117">
        <f t="shared" si="4128"/>
        <v>0</v>
      </c>
      <c r="AX1814" s="117">
        <f t="shared" si="4128"/>
        <v>0</v>
      </c>
      <c r="AY1814" s="117">
        <f t="shared" si="4128"/>
        <v>0</v>
      </c>
      <c r="AZ1814" s="117">
        <f t="shared" si="4128"/>
        <v>0</v>
      </c>
      <c r="BA1814" s="117">
        <f t="shared" si="4128"/>
        <v>0</v>
      </c>
      <c r="BB1814" s="117">
        <f t="shared" si="4128"/>
        <v>0</v>
      </c>
      <c r="BC1814" s="117">
        <f t="shared" si="4128"/>
        <v>0</v>
      </c>
      <c r="BD1814" s="117">
        <f t="shared" si="4128"/>
        <v>0</v>
      </c>
      <c r="BE1814" s="169"/>
      <c r="BF1814" s="170"/>
      <c r="BG1814" s="170"/>
      <c r="BH1814" s="172"/>
      <c r="BI1814" s="172"/>
      <c r="BJ1814" s="173"/>
    </row>
    <row r="1815" spans="2:62" s="178" customFormat="1" ht="36.75" hidden="1" customHeight="1">
      <c r="B1815" s="203"/>
      <c r="C1815" s="204"/>
      <c r="D1815" s="203"/>
      <c r="E1815" s="203"/>
      <c r="F1815" s="205">
        <v>1</v>
      </c>
      <c r="G1815" s="211" t="s">
        <v>764</v>
      </c>
      <c r="H1815" s="126">
        <v>0</v>
      </c>
      <c r="I1815" s="126">
        <v>0</v>
      </c>
      <c r="J1815" s="127">
        <f>H1815+I1815</f>
        <v>0</v>
      </c>
      <c r="K1815" s="126">
        <v>0</v>
      </c>
      <c r="L1815" s="126">
        <v>0</v>
      </c>
      <c r="M1815" s="127">
        <f>K1815+L1815</f>
        <v>0</v>
      </c>
      <c r="N1815" s="127">
        <f>J1815+M1815</f>
        <v>0</v>
      </c>
      <c r="O1815" s="126">
        <v>0</v>
      </c>
      <c r="P1815" s="126">
        <v>0</v>
      </c>
      <c r="Q1815" s="127">
        <f t="shared" ref="Q1815" si="4129">O1815+P1815</f>
        <v>0</v>
      </c>
      <c r="R1815" s="126">
        <v>0</v>
      </c>
      <c r="S1815" s="126">
        <v>0</v>
      </c>
      <c r="T1815" s="127">
        <f t="shared" ref="T1815" si="4130">R1815+S1815</f>
        <v>0</v>
      </c>
      <c r="U1815" s="127">
        <f t="shared" ref="U1815" si="4131">Q1815+T1815</f>
        <v>0</v>
      </c>
      <c r="V1815" s="126">
        <v>0</v>
      </c>
      <c r="W1815" s="126">
        <v>0</v>
      </c>
      <c r="X1815" s="127">
        <f t="shared" ref="X1815" si="4132">V1815+W1815</f>
        <v>0</v>
      </c>
      <c r="Y1815" s="126">
        <v>0</v>
      </c>
      <c r="Z1815" s="126">
        <v>0</v>
      </c>
      <c r="AA1815" s="127">
        <f t="shared" ref="AA1815" si="4133">Y1815+Z1815</f>
        <v>0</v>
      </c>
      <c r="AB1815" s="127">
        <f t="shared" ref="AB1815" si="4134">X1815+AA1815</f>
        <v>0</v>
      </c>
      <c r="AC1815" s="126">
        <v>0</v>
      </c>
      <c r="AD1815" s="126">
        <v>0</v>
      </c>
      <c r="AE1815" s="127">
        <f t="shared" ref="AE1815" si="4135">AC1815+AD1815</f>
        <v>0</v>
      </c>
      <c r="AF1815" s="126">
        <v>0</v>
      </c>
      <c r="AG1815" s="126">
        <v>0</v>
      </c>
      <c r="AH1815" s="127">
        <f t="shared" ref="AH1815" si="4136">AF1815+AG1815</f>
        <v>0</v>
      </c>
      <c r="AI1815" s="127">
        <f t="shared" ref="AI1815" si="4137">AE1815+AH1815</f>
        <v>0</v>
      </c>
      <c r="AJ1815" s="126">
        <v>0</v>
      </c>
      <c r="AK1815" s="126">
        <v>0</v>
      </c>
      <c r="AL1815" s="127">
        <f t="shared" ref="AL1815" si="4138">AJ1815+AK1815</f>
        <v>0</v>
      </c>
      <c r="AM1815" s="126">
        <v>0</v>
      </c>
      <c r="AN1815" s="126">
        <v>0</v>
      </c>
      <c r="AO1815" s="127">
        <f t="shared" ref="AO1815" si="4139">AM1815+AN1815</f>
        <v>0</v>
      </c>
      <c r="AP1815" s="127">
        <f t="shared" ref="AP1815" si="4140">AL1815+AO1815</f>
        <v>0</v>
      </c>
      <c r="AQ1815" s="126">
        <v>0</v>
      </c>
      <c r="AR1815" s="126">
        <v>0</v>
      </c>
      <c r="AS1815" s="127">
        <f t="shared" ref="AS1815" si="4141">AQ1815+AR1815</f>
        <v>0</v>
      </c>
      <c r="AT1815" s="126">
        <v>0</v>
      </c>
      <c r="AU1815" s="126">
        <v>0</v>
      </c>
      <c r="AV1815" s="127">
        <f t="shared" ref="AV1815" si="4142">AT1815+AU1815</f>
        <v>0</v>
      </c>
      <c r="AW1815" s="127">
        <f t="shared" ref="AW1815" si="4143">AS1815+AV1815</f>
        <v>0</v>
      </c>
      <c r="AX1815" s="126">
        <v>0</v>
      </c>
      <c r="AY1815" s="126">
        <v>0</v>
      </c>
      <c r="AZ1815" s="127">
        <f t="shared" ref="AZ1815" si="4144">AX1815+AY1815</f>
        <v>0</v>
      </c>
      <c r="BA1815" s="126">
        <v>0</v>
      </c>
      <c r="BB1815" s="126">
        <v>0</v>
      </c>
      <c r="BC1815" s="127">
        <f t="shared" ref="BC1815" si="4145">BA1815+BB1815</f>
        <v>0</v>
      </c>
      <c r="BD1815" s="127">
        <f t="shared" ref="BD1815" si="4146">AZ1815+BC1815</f>
        <v>0</v>
      </c>
      <c r="BE1815" s="206" t="s">
        <v>40</v>
      </c>
      <c r="BF1815" s="207"/>
      <c r="BG1815" s="207"/>
      <c r="BH1815" s="130" t="s">
        <v>34</v>
      </c>
      <c r="BI1815" s="130"/>
      <c r="BJ1815" s="173"/>
    </row>
    <row r="1816" spans="2:62" s="121" customFormat="1" ht="40.5">
      <c r="B1816" s="114">
        <v>2014</v>
      </c>
      <c r="C1816" s="115">
        <v>8317</v>
      </c>
      <c r="D1816" s="114">
        <v>12</v>
      </c>
      <c r="E1816" s="114">
        <v>317</v>
      </c>
      <c r="F1816" s="114"/>
      <c r="G1816" s="116" t="s">
        <v>603</v>
      </c>
      <c r="H1816" s="117">
        <f>H1817</f>
        <v>1000000</v>
      </c>
      <c r="I1816" s="117">
        <f t="shared" ref="I1816:BD1816" si="4147">I1817</f>
        <v>0</v>
      </c>
      <c r="J1816" s="117">
        <f t="shared" si="4147"/>
        <v>1000000</v>
      </c>
      <c r="K1816" s="117">
        <f t="shared" si="4147"/>
        <v>0</v>
      </c>
      <c r="L1816" s="117">
        <f t="shared" si="4147"/>
        <v>0</v>
      </c>
      <c r="M1816" s="117">
        <f t="shared" si="4147"/>
        <v>0</v>
      </c>
      <c r="N1816" s="117">
        <f t="shared" si="4147"/>
        <v>1000000</v>
      </c>
      <c r="O1816" s="117">
        <f t="shared" si="4147"/>
        <v>0</v>
      </c>
      <c r="P1816" s="117">
        <f t="shared" si="4147"/>
        <v>0</v>
      </c>
      <c r="Q1816" s="117">
        <f t="shared" si="4147"/>
        <v>0</v>
      </c>
      <c r="R1816" s="117">
        <f t="shared" si="4147"/>
        <v>0</v>
      </c>
      <c r="S1816" s="117">
        <f t="shared" si="4147"/>
        <v>0</v>
      </c>
      <c r="T1816" s="117">
        <f t="shared" si="4147"/>
        <v>0</v>
      </c>
      <c r="U1816" s="117">
        <f t="shared" si="4147"/>
        <v>0</v>
      </c>
      <c r="V1816" s="117">
        <f t="shared" si="4147"/>
        <v>1000000</v>
      </c>
      <c r="W1816" s="117">
        <f t="shared" si="4147"/>
        <v>0</v>
      </c>
      <c r="X1816" s="117">
        <f t="shared" si="4147"/>
        <v>1000000</v>
      </c>
      <c r="Y1816" s="117">
        <f t="shared" si="4147"/>
        <v>0</v>
      </c>
      <c r="Z1816" s="117">
        <f t="shared" si="4147"/>
        <v>0</v>
      </c>
      <c r="AA1816" s="117">
        <f t="shared" si="4147"/>
        <v>0</v>
      </c>
      <c r="AB1816" s="117">
        <f t="shared" si="4147"/>
        <v>1000000</v>
      </c>
      <c r="AC1816" s="117">
        <f t="shared" si="4147"/>
        <v>0</v>
      </c>
      <c r="AD1816" s="117">
        <f t="shared" si="4147"/>
        <v>0</v>
      </c>
      <c r="AE1816" s="117">
        <f t="shared" si="4147"/>
        <v>0</v>
      </c>
      <c r="AF1816" s="117">
        <f t="shared" si="4147"/>
        <v>0</v>
      </c>
      <c r="AG1816" s="117">
        <f t="shared" si="4147"/>
        <v>0</v>
      </c>
      <c r="AH1816" s="117">
        <f t="shared" si="4147"/>
        <v>0</v>
      </c>
      <c r="AI1816" s="117">
        <f t="shared" si="4147"/>
        <v>0</v>
      </c>
      <c r="AJ1816" s="117">
        <f t="shared" si="4147"/>
        <v>0</v>
      </c>
      <c r="AK1816" s="117">
        <f t="shared" si="4147"/>
        <v>0</v>
      </c>
      <c r="AL1816" s="117">
        <f t="shared" si="4147"/>
        <v>0</v>
      </c>
      <c r="AM1816" s="117">
        <f t="shared" si="4147"/>
        <v>0</v>
      </c>
      <c r="AN1816" s="117">
        <f t="shared" si="4147"/>
        <v>0</v>
      </c>
      <c r="AO1816" s="117">
        <f t="shared" si="4147"/>
        <v>0</v>
      </c>
      <c r="AP1816" s="117">
        <f t="shared" si="4147"/>
        <v>0</v>
      </c>
      <c r="AQ1816" s="117">
        <f t="shared" si="4147"/>
        <v>0</v>
      </c>
      <c r="AR1816" s="117">
        <f t="shared" si="4147"/>
        <v>0</v>
      </c>
      <c r="AS1816" s="117">
        <f t="shared" si="4147"/>
        <v>0</v>
      </c>
      <c r="AT1816" s="117">
        <f t="shared" si="4147"/>
        <v>0</v>
      </c>
      <c r="AU1816" s="117">
        <f t="shared" si="4147"/>
        <v>0</v>
      </c>
      <c r="AV1816" s="117">
        <f t="shared" si="4147"/>
        <v>0</v>
      </c>
      <c r="AW1816" s="117">
        <f t="shared" si="4147"/>
        <v>0</v>
      </c>
      <c r="AX1816" s="117">
        <f t="shared" si="4147"/>
        <v>1000000</v>
      </c>
      <c r="AY1816" s="117">
        <f t="shared" si="4147"/>
        <v>0</v>
      </c>
      <c r="AZ1816" s="117">
        <f t="shared" si="4147"/>
        <v>1000000</v>
      </c>
      <c r="BA1816" s="117">
        <f t="shared" si="4147"/>
        <v>0</v>
      </c>
      <c r="BB1816" s="117">
        <f t="shared" si="4147"/>
        <v>0</v>
      </c>
      <c r="BC1816" s="117">
        <f t="shared" si="4147"/>
        <v>0</v>
      </c>
      <c r="BD1816" s="117">
        <f t="shared" si="4147"/>
        <v>1000000</v>
      </c>
      <c r="BE1816" s="118"/>
      <c r="BF1816" s="119"/>
      <c r="BG1816" s="118"/>
      <c r="BH1816" s="140"/>
      <c r="BI1816" s="140"/>
      <c r="BJ1816" s="104"/>
    </row>
    <row r="1817" spans="2:62" s="96" customFormat="1" ht="40.5">
      <c r="B1817" s="122"/>
      <c r="C1817" s="143"/>
      <c r="D1817" s="122"/>
      <c r="E1817" s="122"/>
      <c r="F1817" s="132">
        <v>1</v>
      </c>
      <c r="G1817" s="133" t="s">
        <v>604</v>
      </c>
      <c r="H1817" s="126">
        <v>1000000</v>
      </c>
      <c r="I1817" s="126">
        <v>0</v>
      </c>
      <c r="J1817" s="127">
        <f>H1817+I1817</f>
        <v>1000000</v>
      </c>
      <c r="K1817" s="126">
        <v>0</v>
      </c>
      <c r="L1817" s="126">
        <v>0</v>
      </c>
      <c r="M1817" s="127">
        <f>K1817+L1817</f>
        <v>0</v>
      </c>
      <c r="N1817" s="127">
        <f>J1817+M1817</f>
        <v>1000000</v>
      </c>
      <c r="O1817" s="127">
        <v>0</v>
      </c>
      <c r="P1817" s="127">
        <v>0</v>
      </c>
      <c r="Q1817" s="127">
        <f>+O1817+P1817</f>
        <v>0</v>
      </c>
      <c r="R1817" s="127">
        <v>0</v>
      </c>
      <c r="S1817" s="127">
        <v>0</v>
      </c>
      <c r="T1817" s="127"/>
      <c r="U1817" s="127"/>
      <c r="V1817" s="127">
        <f>H1817+O1817</f>
        <v>1000000</v>
      </c>
      <c r="W1817" s="127">
        <f>I1817+P1817</f>
        <v>0</v>
      </c>
      <c r="X1817" s="127">
        <f>V1817+W1817</f>
        <v>1000000</v>
      </c>
      <c r="Y1817" s="127">
        <f>K1817+R1817</f>
        <v>0</v>
      </c>
      <c r="Z1817" s="127">
        <f>L1817+S1817</f>
        <v>0</v>
      </c>
      <c r="AA1817" s="127">
        <f>Y1817+Z1817</f>
        <v>0</v>
      </c>
      <c r="AB1817" s="127">
        <f>X1817+AA1817</f>
        <v>1000000</v>
      </c>
      <c r="AC1817" s="127">
        <v>0</v>
      </c>
      <c r="AD1817" s="127">
        <v>0</v>
      </c>
      <c r="AE1817" s="127">
        <f>+AC1817+AD1817</f>
        <v>0</v>
      </c>
      <c r="AF1817" s="127">
        <v>0</v>
      </c>
      <c r="AG1817" s="127">
        <v>0</v>
      </c>
      <c r="AH1817" s="127">
        <f>+AF1817+AG1817</f>
        <v>0</v>
      </c>
      <c r="AI1817" s="127">
        <f>+AE1817+AH1817</f>
        <v>0</v>
      </c>
      <c r="AJ1817" s="127">
        <v>0</v>
      </c>
      <c r="AK1817" s="127">
        <v>0</v>
      </c>
      <c r="AL1817" s="127">
        <f>+AJ1817+AK1817</f>
        <v>0</v>
      </c>
      <c r="AM1817" s="127">
        <v>0</v>
      </c>
      <c r="AN1817" s="127">
        <v>0</v>
      </c>
      <c r="AO1817" s="127">
        <f>+AM1817+AN1817</f>
        <v>0</v>
      </c>
      <c r="AP1817" s="127">
        <f>+AL1817+AO1817</f>
        <v>0</v>
      </c>
      <c r="AQ1817" s="127">
        <v>0</v>
      </c>
      <c r="AR1817" s="127">
        <v>0</v>
      </c>
      <c r="AS1817" s="127">
        <f>+AQ1817+AR1817</f>
        <v>0</v>
      </c>
      <c r="AT1817" s="127">
        <v>0</v>
      </c>
      <c r="AU1817" s="127">
        <v>0</v>
      </c>
      <c r="AV1817" s="127">
        <f>+AT1817+AU1817</f>
        <v>0</v>
      </c>
      <c r="AW1817" s="127">
        <f>+AS1817+AV1817</f>
        <v>0</v>
      </c>
      <c r="AX1817" s="127">
        <f>V1817-AC1817-AJ1817-AQ1817</f>
        <v>1000000</v>
      </c>
      <c r="AY1817" s="127">
        <f>W1817-AD1817-AK1817-AR1817</f>
        <v>0</v>
      </c>
      <c r="AZ1817" s="127">
        <f>AX1817+AY1817</f>
        <v>1000000</v>
      </c>
      <c r="BA1817" s="127">
        <f t="shared" ref="BA1817" si="4148">Y1817-AF1817-AM1817-AT1817</f>
        <v>0</v>
      </c>
      <c r="BB1817" s="127">
        <f t="shared" ref="BB1817" si="4149">Z1817-AG1817-AN1817-AU1817</f>
        <v>0</v>
      </c>
      <c r="BC1817" s="127">
        <f>BA1817+BB1817</f>
        <v>0</v>
      </c>
      <c r="BD1817" s="127">
        <f>AZ1817+BC1817</f>
        <v>1000000</v>
      </c>
      <c r="BE1817" s="128" t="s">
        <v>40</v>
      </c>
      <c r="BF1817" s="134">
        <v>1</v>
      </c>
      <c r="BG1817" s="128"/>
      <c r="BH1817" s="152" t="s">
        <v>128</v>
      </c>
      <c r="BI1817" s="152"/>
      <c r="BJ1817" s="104"/>
    </row>
    <row r="1818" spans="2:62" s="113" customFormat="1" ht="40.5">
      <c r="B1818" s="106">
        <v>2014</v>
      </c>
      <c r="C1818" s="146">
        <v>8317</v>
      </c>
      <c r="D1818" s="106">
        <v>12</v>
      </c>
      <c r="E1818" s="106"/>
      <c r="F1818" s="106"/>
      <c r="G1818" s="108" t="s">
        <v>36</v>
      </c>
      <c r="H1818" s="109">
        <f>H1819+H1824+H1826+H1830</f>
        <v>1500000</v>
      </c>
      <c r="I1818" s="109">
        <f t="shared" ref="I1818:O1818" si="4150">I1819+I1824+I1826+I1830</f>
        <v>5730400</v>
      </c>
      <c r="J1818" s="109">
        <f t="shared" si="4150"/>
        <v>7230400</v>
      </c>
      <c r="K1818" s="109">
        <f t="shared" si="4150"/>
        <v>0</v>
      </c>
      <c r="L1818" s="109">
        <f t="shared" si="4150"/>
        <v>0</v>
      </c>
      <c r="M1818" s="109">
        <f t="shared" si="4150"/>
        <v>0</v>
      </c>
      <c r="N1818" s="109">
        <f t="shared" si="4150"/>
        <v>7230400</v>
      </c>
      <c r="O1818" s="109">
        <f t="shared" si="4150"/>
        <v>0</v>
      </c>
      <c r="P1818" s="109">
        <f t="shared" ref="P1818:BD1818" si="4151">P1819+P1824+P1826+P1830</f>
        <v>0</v>
      </c>
      <c r="Q1818" s="109">
        <f t="shared" si="4151"/>
        <v>0</v>
      </c>
      <c r="R1818" s="109">
        <f t="shared" si="4151"/>
        <v>0</v>
      </c>
      <c r="S1818" s="109">
        <f t="shared" si="4151"/>
        <v>0</v>
      </c>
      <c r="T1818" s="109">
        <f t="shared" si="4151"/>
        <v>0</v>
      </c>
      <c r="U1818" s="109">
        <f t="shared" si="4151"/>
        <v>0</v>
      </c>
      <c r="V1818" s="109">
        <f t="shared" si="4151"/>
        <v>1500000</v>
      </c>
      <c r="W1818" s="109">
        <f t="shared" si="4151"/>
        <v>5730400</v>
      </c>
      <c r="X1818" s="109">
        <f t="shared" si="4151"/>
        <v>7230400</v>
      </c>
      <c r="Y1818" s="109">
        <f t="shared" si="4151"/>
        <v>0</v>
      </c>
      <c r="Z1818" s="109">
        <f t="shared" si="4151"/>
        <v>0</v>
      </c>
      <c r="AA1818" s="109">
        <f t="shared" si="4151"/>
        <v>0</v>
      </c>
      <c r="AB1818" s="109">
        <f t="shared" si="4151"/>
        <v>7230400</v>
      </c>
      <c r="AC1818" s="109">
        <f t="shared" si="4151"/>
        <v>0</v>
      </c>
      <c r="AD1818" s="109">
        <f t="shared" si="4151"/>
        <v>0</v>
      </c>
      <c r="AE1818" s="109">
        <f t="shared" si="4151"/>
        <v>0</v>
      </c>
      <c r="AF1818" s="109">
        <f t="shared" si="4151"/>
        <v>0</v>
      </c>
      <c r="AG1818" s="109">
        <f t="shared" si="4151"/>
        <v>0</v>
      </c>
      <c r="AH1818" s="109">
        <f t="shared" si="4151"/>
        <v>0</v>
      </c>
      <c r="AI1818" s="109">
        <f t="shared" si="4151"/>
        <v>0</v>
      </c>
      <c r="AJ1818" s="109">
        <f t="shared" si="4151"/>
        <v>0</v>
      </c>
      <c r="AK1818" s="109">
        <f t="shared" si="4151"/>
        <v>0</v>
      </c>
      <c r="AL1818" s="109">
        <f t="shared" si="4151"/>
        <v>0</v>
      </c>
      <c r="AM1818" s="109">
        <f t="shared" si="4151"/>
        <v>0</v>
      </c>
      <c r="AN1818" s="109">
        <f t="shared" si="4151"/>
        <v>0</v>
      </c>
      <c r="AO1818" s="109">
        <f t="shared" si="4151"/>
        <v>0</v>
      </c>
      <c r="AP1818" s="109">
        <f t="shared" si="4151"/>
        <v>0</v>
      </c>
      <c r="AQ1818" s="109">
        <f t="shared" si="4151"/>
        <v>0</v>
      </c>
      <c r="AR1818" s="109">
        <f t="shared" si="4151"/>
        <v>0</v>
      </c>
      <c r="AS1818" s="109">
        <f t="shared" si="4151"/>
        <v>0</v>
      </c>
      <c r="AT1818" s="109">
        <f t="shared" si="4151"/>
        <v>0</v>
      </c>
      <c r="AU1818" s="109">
        <f t="shared" si="4151"/>
        <v>0</v>
      </c>
      <c r="AV1818" s="109">
        <f t="shared" si="4151"/>
        <v>0</v>
      </c>
      <c r="AW1818" s="109">
        <f t="shared" si="4151"/>
        <v>0</v>
      </c>
      <c r="AX1818" s="109">
        <f t="shared" si="4151"/>
        <v>1500000</v>
      </c>
      <c r="AY1818" s="109">
        <f t="shared" si="4151"/>
        <v>5730400</v>
      </c>
      <c r="AZ1818" s="109">
        <f t="shared" si="4151"/>
        <v>7230400</v>
      </c>
      <c r="BA1818" s="109">
        <f t="shared" si="4151"/>
        <v>0</v>
      </c>
      <c r="BB1818" s="109">
        <f t="shared" si="4151"/>
        <v>0</v>
      </c>
      <c r="BC1818" s="109">
        <f t="shared" si="4151"/>
        <v>0</v>
      </c>
      <c r="BD1818" s="109">
        <f t="shared" si="4151"/>
        <v>7230400</v>
      </c>
      <c r="BE1818" s="110"/>
      <c r="BF1818" s="111"/>
      <c r="BG1818" s="110"/>
      <c r="BH1818" s="142"/>
      <c r="BI1818" s="142"/>
      <c r="BJ1818" s="104"/>
    </row>
    <row r="1819" spans="2:62" s="121" customFormat="1" ht="60.75" hidden="1">
      <c r="B1819" s="114">
        <v>2014</v>
      </c>
      <c r="C1819" s="115">
        <v>8317</v>
      </c>
      <c r="D1819" s="114">
        <v>12</v>
      </c>
      <c r="E1819" s="114">
        <v>333</v>
      </c>
      <c r="F1819" s="114"/>
      <c r="G1819" s="116" t="s">
        <v>362</v>
      </c>
      <c r="H1819" s="117">
        <f>SUM(H1820:H1823)</f>
        <v>0</v>
      </c>
      <c r="I1819" s="117">
        <f t="shared" ref="I1819:O1819" si="4152">SUM(I1820:I1823)</f>
        <v>0</v>
      </c>
      <c r="J1819" s="117">
        <f t="shared" si="4152"/>
        <v>0</v>
      </c>
      <c r="K1819" s="117">
        <f t="shared" si="4152"/>
        <v>0</v>
      </c>
      <c r="L1819" s="117">
        <f t="shared" si="4152"/>
        <v>0</v>
      </c>
      <c r="M1819" s="117">
        <f t="shared" si="4152"/>
        <v>0</v>
      </c>
      <c r="N1819" s="117">
        <f t="shared" si="4152"/>
        <v>0</v>
      </c>
      <c r="O1819" s="117">
        <f t="shared" si="4152"/>
        <v>0</v>
      </c>
      <c r="P1819" s="117">
        <f t="shared" ref="P1819:BD1819" si="4153">SUM(P1820:P1823)</f>
        <v>0</v>
      </c>
      <c r="Q1819" s="117">
        <f t="shared" si="4153"/>
        <v>0</v>
      </c>
      <c r="R1819" s="117">
        <f t="shared" si="4153"/>
        <v>0</v>
      </c>
      <c r="S1819" s="117">
        <f t="shared" si="4153"/>
        <v>0</v>
      </c>
      <c r="T1819" s="117">
        <f t="shared" si="4153"/>
        <v>0</v>
      </c>
      <c r="U1819" s="117">
        <f t="shared" si="4153"/>
        <v>0</v>
      </c>
      <c r="V1819" s="117">
        <f t="shared" si="4153"/>
        <v>0</v>
      </c>
      <c r="W1819" s="117">
        <f t="shared" si="4153"/>
        <v>0</v>
      </c>
      <c r="X1819" s="117">
        <f t="shared" si="4153"/>
        <v>0</v>
      </c>
      <c r="Y1819" s="117">
        <f t="shared" si="4153"/>
        <v>0</v>
      </c>
      <c r="Z1819" s="117">
        <f t="shared" si="4153"/>
        <v>0</v>
      </c>
      <c r="AA1819" s="117">
        <f t="shared" si="4153"/>
        <v>0</v>
      </c>
      <c r="AB1819" s="117">
        <f t="shared" si="4153"/>
        <v>0</v>
      </c>
      <c r="AC1819" s="117">
        <f t="shared" si="4153"/>
        <v>0</v>
      </c>
      <c r="AD1819" s="117">
        <f t="shared" si="4153"/>
        <v>0</v>
      </c>
      <c r="AE1819" s="117">
        <f t="shared" si="4153"/>
        <v>0</v>
      </c>
      <c r="AF1819" s="117">
        <f t="shared" si="4153"/>
        <v>0</v>
      </c>
      <c r="AG1819" s="117">
        <f t="shared" si="4153"/>
        <v>0</v>
      </c>
      <c r="AH1819" s="117">
        <f t="shared" si="4153"/>
        <v>0</v>
      </c>
      <c r="AI1819" s="117">
        <f t="shared" si="4153"/>
        <v>0</v>
      </c>
      <c r="AJ1819" s="117">
        <f t="shared" si="4153"/>
        <v>0</v>
      </c>
      <c r="AK1819" s="117">
        <f t="shared" si="4153"/>
        <v>0</v>
      </c>
      <c r="AL1819" s="117">
        <f t="shared" si="4153"/>
        <v>0</v>
      </c>
      <c r="AM1819" s="117">
        <f t="shared" si="4153"/>
        <v>0</v>
      </c>
      <c r="AN1819" s="117">
        <f t="shared" si="4153"/>
        <v>0</v>
      </c>
      <c r="AO1819" s="117">
        <f t="shared" si="4153"/>
        <v>0</v>
      </c>
      <c r="AP1819" s="117">
        <f t="shared" si="4153"/>
        <v>0</v>
      </c>
      <c r="AQ1819" s="117">
        <f t="shared" si="4153"/>
        <v>0</v>
      </c>
      <c r="AR1819" s="117">
        <f t="shared" si="4153"/>
        <v>0</v>
      </c>
      <c r="AS1819" s="117">
        <f t="shared" si="4153"/>
        <v>0</v>
      </c>
      <c r="AT1819" s="117">
        <f t="shared" si="4153"/>
        <v>0</v>
      </c>
      <c r="AU1819" s="117">
        <f t="shared" si="4153"/>
        <v>0</v>
      </c>
      <c r="AV1819" s="117">
        <f t="shared" si="4153"/>
        <v>0</v>
      </c>
      <c r="AW1819" s="117">
        <f t="shared" si="4153"/>
        <v>0</v>
      </c>
      <c r="AX1819" s="117">
        <f t="shared" si="4153"/>
        <v>0</v>
      </c>
      <c r="AY1819" s="117">
        <f t="shared" si="4153"/>
        <v>0</v>
      </c>
      <c r="AZ1819" s="117">
        <f t="shared" si="4153"/>
        <v>0</v>
      </c>
      <c r="BA1819" s="117">
        <f t="shared" si="4153"/>
        <v>0</v>
      </c>
      <c r="BB1819" s="117">
        <f t="shared" si="4153"/>
        <v>0</v>
      </c>
      <c r="BC1819" s="117">
        <f t="shared" si="4153"/>
        <v>0</v>
      </c>
      <c r="BD1819" s="117">
        <f t="shared" si="4153"/>
        <v>0</v>
      </c>
      <c r="BE1819" s="118"/>
      <c r="BF1819" s="119"/>
      <c r="BG1819" s="118"/>
      <c r="BH1819" s="140"/>
      <c r="BI1819" s="140"/>
      <c r="BJ1819" s="104"/>
    </row>
    <row r="1820" spans="2:62" s="96" customFormat="1" ht="36.75" hidden="1" customHeight="1">
      <c r="B1820" s="122"/>
      <c r="C1820" s="143"/>
      <c r="D1820" s="122"/>
      <c r="E1820" s="122"/>
      <c r="F1820" s="132">
        <v>1</v>
      </c>
      <c r="G1820" s="133" t="s">
        <v>583</v>
      </c>
      <c r="H1820" s="126">
        <v>0</v>
      </c>
      <c r="I1820" s="126">
        <v>0</v>
      </c>
      <c r="J1820" s="127">
        <f>H1820+I1820</f>
        <v>0</v>
      </c>
      <c r="K1820" s="126">
        <v>0</v>
      </c>
      <c r="L1820" s="126">
        <v>0</v>
      </c>
      <c r="M1820" s="127">
        <f>K1820+L1820</f>
        <v>0</v>
      </c>
      <c r="N1820" s="127">
        <f>J1820+M1820</f>
        <v>0</v>
      </c>
      <c r="O1820" s="126">
        <v>0</v>
      </c>
      <c r="P1820" s="126">
        <v>0</v>
      </c>
      <c r="Q1820" s="127">
        <f t="shared" ref="Q1820:Q1823" si="4154">O1820+P1820</f>
        <v>0</v>
      </c>
      <c r="R1820" s="126">
        <v>0</v>
      </c>
      <c r="S1820" s="126">
        <v>0</v>
      </c>
      <c r="T1820" s="127">
        <f t="shared" ref="T1820:T1823" si="4155">R1820+S1820</f>
        <v>0</v>
      </c>
      <c r="U1820" s="127">
        <f t="shared" ref="U1820:U1823" si="4156">Q1820+T1820</f>
        <v>0</v>
      </c>
      <c r="V1820" s="126">
        <v>0</v>
      </c>
      <c r="W1820" s="126">
        <v>0</v>
      </c>
      <c r="X1820" s="127">
        <f t="shared" ref="X1820:X1823" si="4157">V1820+W1820</f>
        <v>0</v>
      </c>
      <c r="Y1820" s="126">
        <v>0</v>
      </c>
      <c r="Z1820" s="126">
        <v>0</v>
      </c>
      <c r="AA1820" s="127">
        <f t="shared" ref="AA1820:AA1823" si="4158">Y1820+Z1820</f>
        <v>0</v>
      </c>
      <c r="AB1820" s="127">
        <f t="shared" ref="AB1820:AB1823" si="4159">X1820+AA1820</f>
        <v>0</v>
      </c>
      <c r="AC1820" s="126">
        <v>0</v>
      </c>
      <c r="AD1820" s="126">
        <v>0</v>
      </c>
      <c r="AE1820" s="127">
        <f t="shared" ref="AE1820:AE1823" si="4160">AC1820+AD1820</f>
        <v>0</v>
      </c>
      <c r="AF1820" s="126">
        <v>0</v>
      </c>
      <c r="AG1820" s="126">
        <v>0</v>
      </c>
      <c r="AH1820" s="127">
        <f t="shared" ref="AH1820:AH1823" si="4161">AF1820+AG1820</f>
        <v>0</v>
      </c>
      <c r="AI1820" s="127">
        <f t="shared" ref="AI1820:AI1823" si="4162">AE1820+AH1820</f>
        <v>0</v>
      </c>
      <c r="AJ1820" s="126">
        <v>0</v>
      </c>
      <c r="AK1820" s="126">
        <v>0</v>
      </c>
      <c r="AL1820" s="127">
        <f t="shared" ref="AL1820:AL1823" si="4163">AJ1820+AK1820</f>
        <v>0</v>
      </c>
      <c r="AM1820" s="126">
        <v>0</v>
      </c>
      <c r="AN1820" s="126">
        <v>0</v>
      </c>
      <c r="AO1820" s="127">
        <f t="shared" ref="AO1820:AO1823" si="4164">AM1820+AN1820</f>
        <v>0</v>
      </c>
      <c r="AP1820" s="127">
        <f t="shared" ref="AP1820:AP1823" si="4165">AL1820+AO1820</f>
        <v>0</v>
      </c>
      <c r="AQ1820" s="126">
        <v>0</v>
      </c>
      <c r="AR1820" s="126">
        <v>0</v>
      </c>
      <c r="AS1820" s="127">
        <f t="shared" ref="AS1820:AS1823" si="4166">AQ1820+AR1820</f>
        <v>0</v>
      </c>
      <c r="AT1820" s="126">
        <v>0</v>
      </c>
      <c r="AU1820" s="126">
        <v>0</v>
      </c>
      <c r="AV1820" s="127">
        <f t="shared" ref="AV1820:AV1823" si="4167">AT1820+AU1820</f>
        <v>0</v>
      </c>
      <c r="AW1820" s="127">
        <f t="shared" ref="AW1820:AW1823" si="4168">AS1820+AV1820</f>
        <v>0</v>
      </c>
      <c r="AX1820" s="126">
        <v>0</v>
      </c>
      <c r="AY1820" s="126">
        <v>0</v>
      </c>
      <c r="AZ1820" s="127">
        <f t="shared" ref="AZ1820:AZ1823" si="4169">AX1820+AY1820</f>
        <v>0</v>
      </c>
      <c r="BA1820" s="126">
        <v>0</v>
      </c>
      <c r="BB1820" s="126">
        <v>0</v>
      </c>
      <c r="BC1820" s="127">
        <f t="shared" ref="BC1820:BC1823" si="4170">BA1820+BB1820</f>
        <v>0</v>
      </c>
      <c r="BD1820" s="127">
        <f t="shared" ref="BD1820:BD1823" si="4171">AZ1820+BC1820</f>
        <v>0</v>
      </c>
      <c r="BE1820" s="128" t="s">
        <v>40</v>
      </c>
      <c r="BF1820" s="134"/>
      <c r="BG1820" s="180"/>
      <c r="BH1820" s="152" t="s">
        <v>128</v>
      </c>
      <c r="BI1820" s="152"/>
      <c r="BJ1820" s="104"/>
    </row>
    <row r="1821" spans="2:62" s="96" customFormat="1" ht="36.75" hidden="1" customHeight="1">
      <c r="B1821" s="122"/>
      <c r="C1821" s="143"/>
      <c r="D1821" s="122"/>
      <c r="E1821" s="122"/>
      <c r="F1821" s="132">
        <v>2</v>
      </c>
      <c r="G1821" s="133" t="s">
        <v>950</v>
      </c>
      <c r="H1821" s="126">
        <v>0</v>
      </c>
      <c r="I1821" s="126">
        <v>0</v>
      </c>
      <c r="J1821" s="127">
        <f>H1821+I1821</f>
        <v>0</v>
      </c>
      <c r="K1821" s="126">
        <v>0</v>
      </c>
      <c r="L1821" s="126">
        <v>0</v>
      </c>
      <c r="M1821" s="127">
        <f>K1821+L1821</f>
        <v>0</v>
      </c>
      <c r="N1821" s="127">
        <f>J1821+M1821</f>
        <v>0</v>
      </c>
      <c r="O1821" s="126">
        <v>0</v>
      </c>
      <c r="P1821" s="126">
        <v>0</v>
      </c>
      <c r="Q1821" s="127">
        <f t="shared" si="4154"/>
        <v>0</v>
      </c>
      <c r="R1821" s="126">
        <v>0</v>
      </c>
      <c r="S1821" s="126">
        <v>0</v>
      </c>
      <c r="T1821" s="127">
        <f t="shared" si="4155"/>
        <v>0</v>
      </c>
      <c r="U1821" s="127">
        <f t="shared" si="4156"/>
        <v>0</v>
      </c>
      <c r="V1821" s="126">
        <v>0</v>
      </c>
      <c r="W1821" s="126">
        <v>0</v>
      </c>
      <c r="X1821" s="127">
        <f t="shared" si="4157"/>
        <v>0</v>
      </c>
      <c r="Y1821" s="126">
        <v>0</v>
      </c>
      <c r="Z1821" s="126">
        <v>0</v>
      </c>
      <c r="AA1821" s="127">
        <f t="shared" si="4158"/>
        <v>0</v>
      </c>
      <c r="AB1821" s="127">
        <f t="shared" si="4159"/>
        <v>0</v>
      </c>
      <c r="AC1821" s="126">
        <v>0</v>
      </c>
      <c r="AD1821" s="126">
        <v>0</v>
      </c>
      <c r="AE1821" s="127">
        <f t="shared" si="4160"/>
        <v>0</v>
      </c>
      <c r="AF1821" s="126">
        <v>0</v>
      </c>
      <c r="AG1821" s="126">
        <v>0</v>
      </c>
      <c r="AH1821" s="127">
        <f t="shared" si="4161"/>
        <v>0</v>
      </c>
      <c r="AI1821" s="127">
        <f t="shared" si="4162"/>
        <v>0</v>
      </c>
      <c r="AJ1821" s="126">
        <v>0</v>
      </c>
      <c r="AK1821" s="126">
        <v>0</v>
      </c>
      <c r="AL1821" s="127">
        <f t="shared" si="4163"/>
        <v>0</v>
      </c>
      <c r="AM1821" s="126">
        <v>0</v>
      </c>
      <c r="AN1821" s="126">
        <v>0</v>
      </c>
      <c r="AO1821" s="127">
        <f t="shared" si="4164"/>
        <v>0</v>
      </c>
      <c r="AP1821" s="127">
        <f t="shared" si="4165"/>
        <v>0</v>
      </c>
      <c r="AQ1821" s="126">
        <v>0</v>
      </c>
      <c r="AR1821" s="126">
        <v>0</v>
      </c>
      <c r="AS1821" s="127">
        <f t="shared" si="4166"/>
        <v>0</v>
      </c>
      <c r="AT1821" s="126">
        <v>0</v>
      </c>
      <c r="AU1821" s="126">
        <v>0</v>
      </c>
      <c r="AV1821" s="127">
        <f t="shared" si="4167"/>
        <v>0</v>
      </c>
      <c r="AW1821" s="127">
        <f t="shared" si="4168"/>
        <v>0</v>
      </c>
      <c r="AX1821" s="126">
        <v>0</v>
      </c>
      <c r="AY1821" s="126">
        <v>0</v>
      </c>
      <c r="AZ1821" s="127">
        <f t="shared" si="4169"/>
        <v>0</v>
      </c>
      <c r="BA1821" s="126">
        <v>0</v>
      </c>
      <c r="BB1821" s="126">
        <v>0</v>
      </c>
      <c r="BC1821" s="127">
        <f t="shared" si="4170"/>
        <v>0</v>
      </c>
      <c r="BD1821" s="127">
        <f t="shared" si="4171"/>
        <v>0</v>
      </c>
      <c r="BE1821" s="128" t="s">
        <v>40</v>
      </c>
      <c r="BF1821" s="134"/>
      <c r="BG1821" s="180"/>
      <c r="BH1821" s="152" t="s">
        <v>128</v>
      </c>
      <c r="BI1821" s="152"/>
      <c r="BJ1821" s="104"/>
    </row>
    <row r="1822" spans="2:62" s="96" customFormat="1" ht="40.5" hidden="1">
      <c r="B1822" s="122"/>
      <c r="C1822" s="143"/>
      <c r="D1822" s="122"/>
      <c r="E1822" s="122"/>
      <c r="F1822" s="132">
        <v>3</v>
      </c>
      <c r="G1822" s="133" t="s">
        <v>987</v>
      </c>
      <c r="H1822" s="126">
        <v>0</v>
      </c>
      <c r="I1822" s="126">
        <v>0</v>
      </c>
      <c r="J1822" s="127">
        <f>H1822+I1822</f>
        <v>0</v>
      </c>
      <c r="K1822" s="126">
        <v>0</v>
      </c>
      <c r="L1822" s="126">
        <v>0</v>
      </c>
      <c r="M1822" s="127">
        <f>K1822+L1822</f>
        <v>0</v>
      </c>
      <c r="N1822" s="127">
        <f>J1822+M1822</f>
        <v>0</v>
      </c>
      <c r="O1822" s="126">
        <v>0</v>
      </c>
      <c r="P1822" s="126">
        <v>0</v>
      </c>
      <c r="Q1822" s="127">
        <f t="shared" si="4154"/>
        <v>0</v>
      </c>
      <c r="R1822" s="126">
        <v>0</v>
      </c>
      <c r="S1822" s="126">
        <v>0</v>
      </c>
      <c r="T1822" s="127">
        <f t="shared" si="4155"/>
        <v>0</v>
      </c>
      <c r="U1822" s="127">
        <f t="shared" si="4156"/>
        <v>0</v>
      </c>
      <c r="V1822" s="126">
        <v>0</v>
      </c>
      <c r="W1822" s="126">
        <v>0</v>
      </c>
      <c r="X1822" s="127">
        <f t="shared" si="4157"/>
        <v>0</v>
      </c>
      <c r="Y1822" s="126">
        <v>0</v>
      </c>
      <c r="Z1822" s="126">
        <v>0</v>
      </c>
      <c r="AA1822" s="127">
        <f t="shared" si="4158"/>
        <v>0</v>
      </c>
      <c r="AB1822" s="127">
        <f t="shared" si="4159"/>
        <v>0</v>
      </c>
      <c r="AC1822" s="126">
        <v>0</v>
      </c>
      <c r="AD1822" s="126">
        <v>0</v>
      </c>
      <c r="AE1822" s="127">
        <f t="shared" si="4160"/>
        <v>0</v>
      </c>
      <c r="AF1822" s="126">
        <v>0</v>
      </c>
      <c r="AG1822" s="126">
        <v>0</v>
      </c>
      <c r="AH1822" s="127">
        <f t="shared" si="4161"/>
        <v>0</v>
      </c>
      <c r="AI1822" s="127">
        <f t="shared" si="4162"/>
        <v>0</v>
      </c>
      <c r="AJ1822" s="126">
        <v>0</v>
      </c>
      <c r="AK1822" s="126">
        <v>0</v>
      </c>
      <c r="AL1822" s="127">
        <f t="shared" si="4163"/>
        <v>0</v>
      </c>
      <c r="AM1822" s="126">
        <v>0</v>
      </c>
      <c r="AN1822" s="126">
        <v>0</v>
      </c>
      <c r="AO1822" s="127">
        <f t="shared" si="4164"/>
        <v>0</v>
      </c>
      <c r="AP1822" s="127">
        <f t="shared" si="4165"/>
        <v>0</v>
      </c>
      <c r="AQ1822" s="126">
        <v>0</v>
      </c>
      <c r="AR1822" s="126">
        <v>0</v>
      </c>
      <c r="AS1822" s="127">
        <f t="shared" si="4166"/>
        <v>0</v>
      </c>
      <c r="AT1822" s="126">
        <v>0</v>
      </c>
      <c r="AU1822" s="126">
        <v>0</v>
      </c>
      <c r="AV1822" s="127">
        <f t="shared" si="4167"/>
        <v>0</v>
      </c>
      <c r="AW1822" s="127">
        <f t="shared" si="4168"/>
        <v>0</v>
      </c>
      <c r="AX1822" s="126">
        <v>0</v>
      </c>
      <c r="AY1822" s="126">
        <v>0</v>
      </c>
      <c r="AZ1822" s="127">
        <f t="shared" si="4169"/>
        <v>0</v>
      </c>
      <c r="BA1822" s="126">
        <v>0</v>
      </c>
      <c r="BB1822" s="126">
        <v>0</v>
      </c>
      <c r="BC1822" s="127">
        <f t="shared" si="4170"/>
        <v>0</v>
      </c>
      <c r="BD1822" s="127">
        <f t="shared" si="4171"/>
        <v>0</v>
      </c>
      <c r="BE1822" s="128" t="s">
        <v>40</v>
      </c>
      <c r="BF1822" s="134"/>
      <c r="BG1822" s="180"/>
      <c r="BH1822" s="152" t="s">
        <v>128</v>
      </c>
      <c r="BI1822" s="152"/>
      <c r="BJ1822" s="104"/>
    </row>
    <row r="1823" spans="2:62" s="96" customFormat="1" ht="40.5" hidden="1">
      <c r="B1823" s="122"/>
      <c r="C1823" s="143"/>
      <c r="D1823" s="122"/>
      <c r="E1823" s="122"/>
      <c r="F1823" s="132">
        <v>4</v>
      </c>
      <c r="G1823" s="133" t="s">
        <v>988</v>
      </c>
      <c r="H1823" s="126">
        <v>0</v>
      </c>
      <c r="I1823" s="126">
        <v>0</v>
      </c>
      <c r="J1823" s="127">
        <f>H1823+I1823</f>
        <v>0</v>
      </c>
      <c r="K1823" s="126">
        <v>0</v>
      </c>
      <c r="L1823" s="126">
        <v>0</v>
      </c>
      <c r="M1823" s="127">
        <f>K1823+L1823</f>
        <v>0</v>
      </c>
      <c r="N1823" s="127">
        <f>J1823+M1823</f>
        <v>0</v>
      </c>
      <c r="O1823" s="126">
        <v>0</v>
      </c>
      <c r="P1823" s="126">
        <v>0</v>
      </c>
      <c r="Q1823" s="127">
        <f t="shared" si="4154"/>
        <v>0</v>
      </c>
      <c r="R1823" s="126">
        <v>0</v>
      </c>
      <c r="S1823" s="126">
        <v>0</v>
      </c>
      <c r="T1823" s="127">
        <f t="shared" si="4155"/>
        <v>0</v>
      </c>
      <c r="U1823" s="127">
        <f t="shared" si="4156"/>
        <v>0</v>
      </c>
      <c r="V1823" s="126">
        <v>0</v>
      </c>
      <c r="W1823" s="126">
        <v>0</v>
      </c>
      <c r="X1823" s="127">
        <f t="shared" si="4157"/>
        <v>0</v>
      </c>
      <c r="Y1823" s="126">
        <v>0</v>
      </c>
      <c r="Z1823" s="126">
        <v>0</v>
      </c>
      <c r="AA1823" s="127">
        <f t="shared" si="4158"/>
        <v>0</v>
      </c>
      <c r="AB1823" s="127">
        <f t="shared" si="4159"/>
        <v>0</v>
      </c>
      <c r="AC1823" s="126">
        <v>0</v>
      </c>
      <c r="AD1823" s="126">
        <v>0</v>
      </c>
      <c r="AE1823" s="127">
        <f t="shared" si="4160"/>
        <v>0</v>
      </c>
      <c r="AF1823" s="126">
        <v>0</v>
      </c>
      <c r="AG1823" s="126">
        <v>0</v>
      </c>
      <c r="AH1823" s="127">
        <f t="shared" si="4161"/>
        <v>0</v>
      </c>
      <c r="AI1823" s="127">
        <f t="shared" si="4162"/>
        <v>0</v>
      </c>
      <c r="AJ1823" s="126">
        <v>0</v>
      </c>
      <c r="AK1823" s="126">
        <v>0</v>
      </c>
      <c r="AL1823" s="127">
        <f t="shared" si="4163"/>
        <v>0</v>
      </c>
      <c r="AM1823" s="126">
        <v>0</v>
      </c>
      <c r="AN1823" s="126">
        <v>0</v>
      </c>
      <c r="AO1823" s="127">
        <f t="shared" si="4164"/>
        <v>0</v>
      </c>
      <c r="AP1823" s="127">
        <f t="shared" si="4165"/>
        <v>0</v>
      </c>
      <c r="AQ1823" s="126">
        <v>0</v>
      </c>
      <c r="AR1823" s="126">
        <v>0</v>
      </c>
      <c r="AS1823" s="127">
        <f t="shared" si="4166"/>
        <v>0</v>
      </c>
      <c r="AT1823" s="126">
        <v>0</v>
      </c>
      <c r="AU1823" s="126">
        <v>0</v>
      </c>
      <c r="AV1823" s="127">
        <f t="shared" si="4167"/>
        <v>0</v>
      </c>
      <c r="AW1823" s="127">
        <f t="shared" si="4168"/>
        <v>0</v>
      </c>
      <c r="AX1823" s="126">
        <v>0</v>
      </c>
      <c r="AY1823" s="126">
        <v>0</v>
      </c>
      <c r="AZ1823" s="127">
        <f t="shared" si="4169"/>
        <v>0</v>
      </c>
      <c r="BA1823" s="126">
        <v>0</v>
      </c>
      <c r="BB1823" s="126">
        <v>0</v>
      </c>
      <c r="BC1823" s="127">
        <f t="shared" si="4170"/>
        <v>0</v>
      </c>
      <c r="BD1823" s="127">
        <f t="shared" si="4171"/>
        <v>0</v>
      </c>
      <c r="BE1823" s="128" t="s">
        <v>40</v>
      </c>
      <c r="BF1823" s="134"/>
      <c r="BG1823" s="128"/>
      <c r="BH1823" s="152" t="s">
        <v>128</v>
      </c>
      <c r="BI1823" s="152"/>
      <c r="BJ1823" s="104"/>
    </row>
    <row r="1824" spans="2:62" s="161" customFormat="1" ht="36.75" hidden="1" customHeight="1">
      <c r="B1824" s="114">
        <v>2014</v>
      </c>
      <c r="C1824" s="115">
        <v>8317</v>
      </c>
      <c r="D1824" s="114">
        <v>12</v>
      </c>
      <c r="E1824" s="114">
        <v>334</v>
      </c>
      <c r="F1824" s="114"/>
      <c r="G1824" s="156" t="s">
        <v>41</v>
      </c>
      <c r="H1824" s="117">
        <f>H1825</f>
        <v>0</v>
      </c>
      <c r="I1824" s="117">
        <f t="shared" ref="I1824:BD1824" si="4172">I1825</f>
        <v>0</v>
      </c>
      <c r="J1824" s="117">
        <f t="shared" si="4172"/>
        <v>0</v>
      </c>
      <c r="K1824" s="117">
        <f t="shared" si="4172"/>
        <v>0</v>
      </c>
      <c r="L1824" s="117">
        <f t="shared" si="4172"/>
        <v>0</v>
      </c>
      <c r="M1824" s="117">
        <f t="shared" si="4172"/>
        <v>0</v>
      </c>
      <c r="N1824" s="117">
        <f t="shared" si="4172"/>
        <v>0</v>
      </c>
      <c r="O1824" s="117">
        <f t="shared" si="4172"/>
        <v>0</v>
      </c>
      <c r="P1824" s="117">
        <f t="shared" si="4172"/>
        <v>0</v>
      </c>
      <c r="Q1824" s="117">
        <f t="shared" si="4172"/>
        <v>0</v>
      </c>
      <c r="R1824" s="117">
        <f t="shared" si="4172"/>
        <v>0</v>
      </c>
      <c r="S1824" s="117">
        <f t="shared" si="4172"/>
        <v>0</v>
      </c>
      <c r="T1824" s="117">
        <f t="shared" si="4172"/>
        <v>0</v>
      </c>
      <c r="U1824" s="117">
        <f t="shared" si="4172"/>
        <v>0</v>
      </c>
      <c r="V1824" s="117">
        <f t="shared" si="4172"/>
        <v>0</v>
      </c>
      <c r="W1824" s="117">
        <f t="shared" si="4172"/>
        <v>0</v>
      </c>
      <c r="X1824" s="117">
        <f t="shared" si="4172"/>
        <v>0</v>
      </c>
      <c r="Y1824" s="117">
        <f t="shared" si="4172"/>
        <v>0</v>
      </c>
      <c r="Z1824" s="117">
        <f t="shared" si="4172"/>
        <v>0</v>
      </c>
      <c r="AA1824" s="117">
        <f t="shared" si="4172"/>
        <v>0</v>
      </c>
      <c r="AB1824" s="117">
        <f t="shared" si="4172"/>
        <v>0</v>
      </c>
      <c r="AC1824" s="117">
        <f t="shared" si="4172"/>
        <v>0</v>
      </c>
      <c r="AD1824" s="117">
        <f t="shared" si="4172"/>
        <v>0</v>
      </c>
      <c r="AE1824" s="117">
        <f t="shared" si="4172"/>
        <v>0</v>
      </c>
      <c r="AF1824" s="117">
        <f t="shared" si="4172"/>
        <v>0</v>
      </c>
      <c r="AG1824" s="117">
        <f t="shared" si="4172"/>
        <v>0</v>
      </c>
      <c r="AH1824" s="117">
        <f t="shared" si="4172"/>
        <v>0</v>
      </c>
      <c r="AI1824" s="117">
        <f t="shared" si="4172"/>
        <v>0</v>
      </c>
      <c r="AJ1824" s="117">
        <f t="shared" si="4172"/>
        <v>0</v>
      </c>
      <c r="AK1824" s="117">
        <f t="shared" si="4172"/>
        <v>0</v>
      </c>
      <c r="AL1824" s="117">
        <f t="shared" si="4172"/>
        <v>0</v>
      </c>
      <c r="AM1824" s="117">
        <f t="shared" si="4172"/>
        <v>0</v>
      </c>
      <c r="AN1824" s="117">
        <f t="shared" si="4172"/>
        <v>0</v>
      </c>
      <c r="AO1824" s="117">
        <f t="shared" si="4172"/>
        <v>0</v>
      </c>
      <c r="AP1824" s="117">
        <f t="shared" si="4172"/>
        <v>0</v>
      </c>
      <c r="AQ1824" s="117">
        <f t="shared" si="4172"/>
        <v>0</v>
      </c>
      <c r="AR1824" s="117">
        <f t="shared" si="4172"/>
        <v>0</v>
      </c>
      <c r="AS1824" s="117">
        <f t="shared" si="4172"/>
        <v>0</v>
      </c>
      <c r="AT1824" s="117">
        <f t="shared" si="4172"/>
        <v>0</v>
      </c>
      <c r="AU1824" s="117">
        <f t="shared" si="4172"/>
        <v>0</v>
      </c>
      <c r="AV1824" s="117">
        <f t="shared" si="4172"/>
        <v>0</v>
      </c>
      <c r="AW1824" s="117">
        <f t="shared" si="4172"/>
        <v>0</v>
      </c>
      <c r="AX1824" s="117">
        <f t="shared" si="4172"/>
        <v>0</v>
      </c>
      <c r="AY1824" s="117">
        <f t="shared" si="4172"/>
        <v>0</v>
      </c>
      <c r="AZ1824" s="117">
        <f t="shared" si="4172"/>
        <v>0</v>
      </c>
      <c r="BA1824" s="117">
        <f t="shared" si="4172"/>
        <v>0</v>
      </c>
      <c r="BB1824" s="117">
        <f t="shared" si="4172"/>
        <v>0</v>
      </c>
      <c r="BC1824" s="117">
        <f t="shared" si="4172"/>
        <v>0</v>
      </c>
      <c r="BD1824" s="117">
        <f t="shared" si="4172"/>
        <v>0</v>
      </c>
      <c r="BE1824" s="157"/>
      <c r="BF1824" s="158"/>
      <c r="BG1824" s="157"/>
      <c r="BH1824" s="159"/>
      <c r="BI1824" s="159"/>
      <c r="BJ1824" s="160"/>
    </row>
    <row r="1825" spans="2:62" s="236" customFormat="1" ht="36.75" hidden="1" customHeight="1">
      <c r="B1825" s="122"/>
      <c r="C1825" s="233"/>
      <c r="D1825" s="122"/>
      <c r="E1825" s="122"/>
      <c r="F1825" s="132">
        <v>1</v>
      </c>
      <c r="G1825" s="189" t="s">
        <v>989</v>
      </c>
      <c r="H1825" s="126">
        <v>0</v>
      </c>
      <c r="I1825" s="126">
        <v>0</v>
      </c>
      <c r="J1825" s="127">
        <f>H1825+I1825</f>
        <v>0</v>
      </c>
      <c r="K1825" s="126">
        <v>0</v>
      </c>
      <c r="L1825" s="126">
        <v>0</v>
      </c>
      <c r="M1825" s="127">
        <f>K1825+L1825</f>
        <v>0</v>
      </c>
      <c r="N1825" s="127">
        <f>J1825+M1825</f>
        <v>0</v>
      </c>
      <c r="O1825" s="126">
        <v>0</v>
      </c>
      <c r="P1825" s="126">
        <v>0</v>
      </c>
      <c r="Q1825" s="127">
        <f t="shared" ref="Q1825" si="4173">O1825+P1825</f>
        <v>0</v>
      </c>
      <c r="R1825" s="126">
        <v>0</v>
      </c>
      <c r="S1825" s="126">
        <v>0</v>
      </c>
      <c r="T1825" s="127">
        <f t="shared" ref="T1825" si="4174">R1825+S1825</f>
        <v>0</v>
      </c>
      <c r="U1825" s="127">
        <f t="shared" ref="U1825" si="4175">Q1825+T1825</f>
        <v>0</v>
      </c>
      <c r="V1825" s="126">
        <v>0</v>
      </c>
      <c r="W1825" s="126">
        <v>0</v>
      </c>
      <c r="X1825" s="127">
        <f t="shared" ref="X1825" si="4176">V1825+W1825</f>
        <v>0</v>
      </c>
      <c r="Y1825" s="126">
        <v>0</v>
      </c>
      <c r="Z1825" s="126">
        <v>0</v>
      </c>
      <c r="AA1825" s="127">
        <f t="shared" ref="AA1825" si="4177">Y1825+Z1825</f>
        <v>0</v>
      </c>
      <c r="AB1825" s="127">
        <f t="shared" ref="AB1825" si="4178">X1825+AA1825</f>
        <v>0</v>
      </c>
      <c r="AC1825" s="126">
        <v>0</v>
      </c>
      <c r="AD1825" s="126">
        <v>0</v>
      </c>
      <c r="AE1825" s="127">
        <f t="shared" ref="AE1825" si="4179">AC1825+AD1825</f>
        <v>0</v>
      </c>
      <c r="AF1825" s="126">
        <v>0</v>
      </c>
      <c r="AG1825" s="126">
        <v>0</v>
      </c>
      <c r="AH1825" s="127">
        <f t="shared" ref="AH1825" si="4180">AF1825+AG1825</f>
        <v>0</v>
      </c>
      <c r="AI1825" s="127">
        <f t="shared" ref="AI1825" si="4181">AE1825+AH1825</f>
        <v>0</v>
      </c>
      <c r="AJ1825" s="126">
        <v>0</v>
      </c>
      <c r="AK1825" s="126">
        <v>0</v>
      </c>
      <c r="AL1825" s="127">
        <f t="shared" ref="AL1825" si="4182">AJ1825+AK1825</f>
        <v>0</v>
      </c>
      <c r="AM1825" s="126">
        <v>0</v>
      </c>
      <c r="AN1825" s="126">
        <v>0</v>
      </c>
      <c r="AO1825" s="127">
        <f t="shared" ref="AO1825" si="4183">AM1825+AN1825</f>
        <v>0</v>
      </c>
      <c r="AP1825" s="127">
        <f t="shared" ref="AP1825" si="4184">AL1825+AO1825</f>
        <v>0</v>
      </c>
      <c r="AQ1825" s="126">
        <v>0</v>
      </c>
      <c r="AR1825" s="126">
        <v>0</v>
      </c>
      <c r="AS1825" s="127">
        <f t="shared" ref="AS1825" si="4185">AQ1825+AR1825</f>
        <v>0</v>
      </c>
      <c r="AT1825" s="126">
        <v>0</v>
      </c>
      <c r="AU1825" s="126">
        <v>0</v>
      </c>
      <c r="AV1825" s="127">
        <f t="shared" ref="AV1825" si="4186">AT1825+AU1825</f>
        <v>0</v>
      </c>
      <c r="AW1825" s="127">
        <f t="shared" ref="AW1825" si="4187">AS1825+AV1825</f>
        <v>0</v>
      </c>
      <c r="AX1825" s="126">
        <v>0</v>
      </c>
      <c r="AY1825" s="126">
        <v>0</v>
      </c>
      <c r="AZ1825" s="127">
        <f t="shared" ref="AZ1825" si="4188">AX1825+AY1825</f>
        <v>0</v>
      </c>
      <c r="BA1825" s="126">
        <v>0</v>
      </c>
      <c r="BB1825" s="126">
        <v>0</v>
      </c>
      <c r="BC1825" s="127">
        <f t="shared" ref="BC1825" si="4189">BA1825+BB1825</f>
        <v>0</v>
      </c>
      <c r="BD1825" s="127">
        <f t="shared" ref="BD1825" si="4190">AZ1825+BC1825</f>
        <v>0</v>
      </c>
      <c r="BE1825" s="234" t="s">
        <v>40</v>
      </c>
      <c r="BF1825" s="235"/>
      <c r="BG1825" s="234"/>
      <c r="BH1825" s="152" t="s">
        <v>128</v>
      </c>
      <c r="BI1825" s="152"/>
      <c r="BJ1825" s="160"/>
    </row>
    <row r="1826" spans="2:62" s="121" customFormat="1" ht="74.25" customHeight="1">
      <c r="B1826" s="114">
        <v>2014</v>
      </c>
      <c r="C1826" s="115">
        <v>8317</v>
      </c>
      <c r="D1826" s="114">
        <v>12</v>
      </c>
      <c r="E1826" s="114">
        <v>353</v>
      </c>
      <c r="F1826" s="114"/>
      <c r="G1826" s="116" t="s">
        <v>585</v>
      </c>
      <c r="H1826" s="117">
        <f>SUM(H1827:H1829)</f>
        <v>1250000</v>
      </c>
      <c r="I1826" s="117">
        <f t="shared" ref="I1826:O1826" si="4191">SUM(I1827:I1829)</f>
        <v>5730400</v>
      </c>
      <c r="J1826" s="117">
        <f t="shared" si="4191"/>
        <v>6980400</v>
      </c>
      <c r="K1826" s="117">
        <f t="shared" si="4191"/>
        <v>0</v>
      </c>
      <c r="L1826" s="117">
        <f t="shared" si="4191"/>
        <v>0</v>
      </c>
      <c r="M1826" s="117">
        <f t="shared" si="4191"/>
        <v>0</v>
      </c>
      <c r="N1826" s="117">
        <f t="shared" si="4191"/>
        <v>6980400</v>
      </c>
      <c r="O1826" s="117">
        <f t="shared" si="4191"/>
        <v>0</v>
      </c>
      <c r="P1826" s="117">
        <f t="shared" ref="P1826:BD1826" si="4192">SUM(P1827:P1829)</f>
        <v>0</v>
      </c>
      <c r="Q1826" s="117">
        <f t="shared" si="4192"/>
        <v>0</v>
      </c>
      <c r="R1826" s="117">
        <f t="shared" si="4192"/>
        <v>0</v>
      </c>
      <c r="S1826" s="117">
        <f t="shared" si="4192"/>
        <v>0</v>
      </c>
      <c r="T1826" s="117">
        <f t="shared" si="4192"/>
        <v>0</v>
      </c>
      <c r="U1826" s="117">
        <f t="shared" si="4192"/>
        <v>0</v>
      </c>
      <c r="V1826" s="117">
        <f t="shared" si="4192"/>
        <v>1250000</v>
      </c>
      <c r="W1826" s="117">
        <f t="shared" si="4192"/>
        <v>5730400</v>
      </c>
      <c r="X1826" s="117">
        <f t="shared" si="4192"/>
        <v>6980400</v>
      </c>
      <c r="Y1826" s="117">
        <f t="shared" si="4192"/>
        <v>0</v>
      </c>
      <c r="Z1826" s="117">
        <f t="shared" si="4192"/>
        <v>0</v>
      </c>
      <c r="AA1826" s="117">
        <f t="shared" si="4192"/>
        <v>0</v>
      </c>
      <c r="AB1826" s="117">
        <f t="shared" si="4192"/>
        <v>6980400</v>
      </c>
      <c r="AC1826" s="117">
        <f t="shared" si="4192"/>
        <v>0</v>
      </c>
      <c r="AD1826" s="117">
        <f t="shared" si="4192"/>
        <v>0</v>
      </c>
      <c r="AE1826" s="117">
        <f t="shared" si="4192"/>
        <v>0</v>
      </c>
      <c r="AF1826" s="117">
        <f t="shared" si="4192"/>
        <v>0</v>
      </c>
      <c r="AG1826" s="117">
        <f t="shared" si="4192"/>
        <v>0</v>
      </c>
      <c r="AH1826" s="117">
        <f t="shared" si="4192"/>
        <v>0</v>
      </c>
      <c r="AI1826" s="117">
        <f t="shared" si="4192"/>
        <v>0</v>
      </c>
      <c r="AJ1826" s="117">
        <f t="shared" si="4192"/>
        <v>0</v>
      </c>
      <c r="AK1826" s="117">
        <f t="shared" si="4192"/>
        <v>0</v>
      </c>
      <c r="AL1826" s="117">
        <f t="shared" si="4192"/>
        <v>0</v>
      </c>
      <c r="AM1826" s="117">
        <f t="shared" si="4192"/>
        <v>0</v>
      </c>
      <c r="AN1826" s="117">
        <f t="shared" si="4192"/>
        <v>0</v>
      </c>
      <c r="AO1826" s="117">
        <f t="shared" si="4192"/>
        <v>0</v>
      </c>
      <c r="AP1826" s="117">
        <f t="shared" si="4192"/>
        <v>0</v>
      </c>
      <c r="AQ1826" s="117">
        <f t="shared" si="4192"/>
        <v>0</v>
      </c>
      <c r="AR1826" s="117">
        <f t="shared" si="4192"/>
        <v>0</v>
      </c>
      <c r="AS1826" s="117">
        <f t="shared" si="4192"/>
        <v>0</v>
      </c>
      <c r="AT1826" s="117">
        <f t="shared" si="4192"/>
        <v>0</v>
      </c>
      <c r="AU1826" s="117">
        <f t="shared" si="4192"/>
        <v>0</v>
      </c>
      <c r="AV1826" s="117">
        <f t="shared" si="4192"/>
        <v>0</v>
      </c>
      <c r="AW1826" s="117">
        <f t="shared" si="4192"/>
        <v>0</v>
      </c>
      <c r="AX1826" s="117">
        <f t="shared" si="4192"/>
        <v>1250000</v>
      </c>
      <c r="AY1826" s="117">
        <f t="shared" si="4192"/>
        <v>5730400</v>
      </c>
      <c r="AZ1826" s="117">
        <f t="shared" si="4192"/>
        <v>6980400</v>
      </c>
      <c r="BA1826" s="117">
        <f t="shared" si="4192"/>
        <v>0</v>
      </c>
      <c r="BB1826" s="117">
        <f t="shared" si="4192"/>
        <v>0</v>
      </c>
      <c r="BC1826" s="117">
        <f t="shared" si="4192"/>
        <v>0</v>
      </c>
      <c r="BD1826" s="117">
        <f t="shared" si="4192"/>
        <v>6980400</v>
      </c>
      <c r="BE1826" s="118"/>
      <c r="BF1826" s="119"/>
      <c r="BG1826" s="118"/>
      <c r="BH1826" s="140"/>
      <c r="BI1826" s="140"/>
      <c r="BJ1826" s="104"/>
    </row>
    <row r="1827" spans="2:62" s="96" customFormat="1" ht="40.5">
      <c r="B1827" s="122"/>
      <c r="C1827" s="143"/>
      <c r="D1827" s="122"/>
      <c r="E1827" s="122"/>
      <c r="F1827" s="132">
        <v>1</v>
      </c>
      <c r="G1827" s="133" t="s">
        <v>990</v>
      </c>
      <c r="H1827" s="126">
        <v>250000</v>
      </c>
      <c r="I1827" s="126">
        <v>0</v>
      </c>
      <c r="J1827" s="127">
        <f>H1827+I1827</f>
        <v>250000</v>
      </c>
      <c r="K1827" s="126">
        <v>0</v>
      </c>
      <c r="L1827" s="126">
        <v>0</v>
      </c>
      <c r="M1827" s="127">
        <f>K1827+L1827</f>
        <v>0</v>
      </c>
      <c r="N1827" s="127">
        <f>J1827+M1827</f>
        <v>250000</v>
      </c>
      <c r="O1827" s="127">
        <v>0</v>
      </c>
      <c r="P1827" s="127">
        <v>0</v>
      </c>
      <c r="Q1827" s="127">
        <f t="shared" ref="Q1827:Q1829" si="4193">+O1827+P1827</f>
        <v>0</v>
      </c>
      <c r="R1827" s="127">
        <v>0</v>
      </c>
      <c r="S1827" s="127">
        <v>0</v>
      </c>
      <c r="T1827" s="127"/>
      <c r="U1827" s="127"/>
      <c r="V1827" s="127">
        <f>H1827+O1827</f>
        <v>250000</v>
      </c>
      <c r="W1827" s="127">
        <f>I1827+P1827</f>
        <v>0</v>
      </c>
      <c r="X1827" s="127">
        <f>V1827+W1827</f>
        <v>250000</v>
      </c>
      <c r="Y1827" s="127">
        <f>K1827+R1827</f>
        <v>0</v>
      </c>
      <c r="Z1827" s="127">
        <f>L1827+S1827</f>
        <v>0</v>
      </c>
      <c r="AA1827" s="127">
        <f>Y1827+Z1827</f>
        <v>0</v>
      </c>
      <c r="AB1827" s="127">
        <f>X1827+AA1827</f>
        <v>250000</v>
      </c>
      <c r="AC1827" s="127">
        <v>0</v>
      </c>
      <c r="AD1827" s="127">
        <v>0</v>
      </c>
      <c r="AE1827" s="127">
        <f t="shared" ref="AE1827:AE1829" si="4194">+AC1827+AD1827</f>
        <v>0</v>
      </c>
      <c r="AF1827" s="127">
        <v>0</v>
      </c>
      <c r="AG1827" s="127">
        <v>0</v>
      </c>
      <c r="AH1827" s="127">
        <f t="shared" ref="AH1827:AH1829" si="4195">+AF1827+AG1827</f>
        <v>0</v>
      </c>
      <c r="AI1827" s="127">
        <f t="shared" ref="AI1827:AI1829" si="4196">+AE1827+AH1827</f>
        <v>0</v>
      </c>
      <c r="AJ1827" s="127">
        <v>0</v>
      </c>
      <c r="AK1827" s="127">
        <v>0</v>
      </c>
      <c r="AL1827" s="127">
        <f t="shared" ref="AL1827:AL1829" si="4197">+AJ1827+AK1827</f>
        <v>0</v>
      </c>
      <c r="AM1827" s="127">
        <v>0</v>
      </c>
      <c r="AN1827" s="127">
        <v>0</v>
      </c>
      <c r="AO1827" s="127">
        <f t="shared" ref="AO1827:AO1829" si="4198">+AM1827+AN1827</f>
        <v>0</v>
      </c>
      <c r="AP1827" s="127">
        <f t="shared" ref="AP1827:AP1829" si="4199">+AL1827+AO1827</f>
        <v>0</v>
      </c>
      <c r="AQ1827" s="127">
        <v>0</v>
      </c>
      <c r="AR1827" s="127">
        <v>0</v>
      </c>
      <c r="AS1827" s="127">
        <f t="shared" ref="AS1827:AS1829" si="4200">+AQ1827+AR1827</f>
        <v>0</v>
      </c>
      <c r="AT1827" s="127">
        <v>0</v>
      </c>
      <c r="AU1827" s="127">
        <v>0</v>
      </c>
      <c r="AV1827" s="127">
        <f t="shared" ref="AV1827:AV1829" si="4201">+AT1827+AU1827</f>
        <v>0</v>
      </c>
      <c r="AW1827" s="127">
        <f t="shared" ref="AW1827:AW1829" si="4202">+AS1827+AV1827</f>
        <v>0</v>
      </c>
      <c r="AX1827" s="127">
        <f t="shared" ref="AX1827:AX1829" si="4203">V1827-AC1827-AJ1827-AQ1827</f>
        <v>250000</v>
      </c>
      <c r="AY1827" s="127">
        <f t="shared" ref="AY1827:AY1829" si="4204">W1827-AD1827-AK1827-AR1827</f>
        <v>0</v>
      </c>
      <c r="AZ1827" s="127">
        <f t="shared" ref="AZ1827:AZ1829" si="4205">AX1827+AY1827</f>
        <v>250000</v>
      </c>
      <c r="BA1827" s="127">
        <f t="shared" ref="BA1827:BA1829" si="4206">Y1827-AF1827-AM1827-AT1827</f>
        <v>0</v>
      </c>
      <c r="BB1827" s="127">
        <f t="shared" ref="BB1827:BB1829" si="4207">Z1827-AG1827-AN1827-AU1827</f>
        <v>0</v>
      </c>
      <c r="BC1827" s="127">
        <f t="shared" ref="BC1827:BC1829" si="4208">BA1827+BB1827</f>
        <v>0</v>
      </c>
      <c r="BD1827" s="127">
        <f t="shared" ref="BD1827:BD1829" si="4209">AZ1827+BC1827</f>
        <v>250000</v>
      </c>
      <c r="BE1827" s="128" t="s">
        <v>587</v>
      </c>
      <c r="BF1827" s="134">
        <v>1</v>
      </c>
      <c r="BG1827" s="128"/>
      <c r="BH1827" s="152" t="s">
        <v>128</v>
      </c>
      <c r="BI1827" s="152"/>
      <c r="BJ1827" s="104"/>
    </row>
    <row r="1828" spans="2:62" s="96" customFormat="1" ht="40.5">
      <c r="B1828" s="122"/>
      <c r="C1828" s="143"/>
      <c r="D1828" s="122"/>
      <c r="E1828" s="122"/>
      <c r="F1828" s="132">
        <v>2</v>
      </c>
      <c r="G1828" s="133" t="s">
        <v>991</v>
      </c>
      <c r="H1828" s="126">
        <v>1000000</v>
      </c>
      <c r="I1828" s="126">
        <v>0</v>
      </c>
      <c r="J1828" s="127">
        <f>H1828+I1828</f>
        <v>1000000</v>
      </c>
      <c r="K1828" s="126">
        <v>0</v>
      </c>
      <c r="L1828" s="126">
        <v>0</v>
      </c>
      <c r="M1828" s="127">
        <f>K1828+L1828</f>
        <v>0</v>
      </c>
      <c r="N1828" s="127">
        <f>J1828+M1828</f>
        <v>1000000</v>
      </c>
      <c r="O1828" s="127">
        <v>0</v>
      </c>
      <c r="P1828" s="127">
        <v>0</v>
      </c>
      <c r="Q1828" s="127">
        <f t="shared" si="4193"/>
        <v>0</v>
      </c>
      <c r="R1828" s="127">
        <v>0</v>
      </c>
      <c r="S1828" s="127">
        <v>0</v>
      </c>
      <c r="T1828" s="127"/>
      <c r="U1828" s="127"/>
      <c r="V1828" s="127">
        <f>H1828+O1828</f>
        <v>1000000</v>
      </c>
      <c r="W1828" s="127">
        <f>I1828+P1828</f>
        <v>0</v>
      </c>
      <c r="X1828" s="127">
        <f>V1828+W1828</f>
        <v>1000000</v>
      </c>
      <c r="Y1828" s="127">
        <f>K1828+R1828</f>
        <v>0</v>
      </c>
      <c r="Z1828" s="127">
        <f>L1828+S1828</f>
        <v>0</v>
      </c>
      <c r="AA1828" s="127">
        <f>Y1828+Z1828</f>
        <v>0</v>
      </c>
      <c r="AB1828" s="127">
        <f>X1828+AA1828</f>
        <v>1000000</v>
      </c>
      <c r="AC1828" s="127">
        <v>0</v>
      </c>
      <c r="AD1828" s="127">
        <v>0</v>
      </c>
      <c r="AE1828" s="127">
        <f t="shared" si="4194"/>
        <v>0</v>
      </c>
      <c r="AF1828" s="127">
        <v>0</v>
      </c>
      <c r="AG1828" s="127">
        <v>0</v>
      </c>
      <c r="AH1828" s="127">
        <f t="shared" si="4195"/>
        <v>0</v>
      </c>
      <c r="AI1828" s="127">
        <f t="shared" si="4196"/>
        <v>0</v>
      </c>
      <c r="AJ1828" s="127">
        <v>0</v>
      </c>
      <c r="AK1828" s="127">
        <v>0</v>
      </c>
      <c r="AL1828" s="127">
        <f t="shared" si="4197"/>
        <v>0</v>
      </c>
      <c r="AM1828" s="127">
        <v>0</v>
      </c>
      <c r="AN1828" s="127">
        <v>0</v>
      </c>
      <c r="AO1828" s="127">
        <f t="shared" si="4198"/>
        <v>0</v>
      </c>
      <c r="AP1828" s="127">
        <f t="shared" si="4199"/>
        <v>0</v>
      </c>
      <c r="AQ1828" s="127">
        <v>0</v>
      </c>
      <c r="AR1828" s="127">
        <v>0</v>
      </c>
      <c r="AS1828" s="127">
        <f t="shared" si="4200"/>
        <v>0</v>
      </c>
      <c r="AT1828" s="127">
        <v>0</v>
      </c>
      <c r="AU1828" s="127">
        <v>0</v>
      </c>
      <c r="AV1828" s="127">
        <f t="shared" si="4201"/>
        <v>0</v>
      </c>
      <c r="AW1828" s="127">
        <f t="shared" si="4202"/>
        <v>0</v>
      </c>
      <c r="AX1828" s="127">
        <f t="shared" si="4203"/>
        <v>1000000</v>
      </c>
      <c r="AY1828" s="127">
        <f t="shared" si="4204"/>
        <v>0</v>
      </c>
      <c r="AZ1828" s="127">
        <f t="shared" si="4205"/>
        <v>1000000</v>
      </c>
      <c r="BA1828" s="127">
        <f t="shared" si="4206"/>
        <v>0</v>
      </c>
      <c r="BB1828" s="127">
        <f t="shared" si="4207"/>
        <v>0</v>
      </c>
      <c r="BC1828" s="127">
        <f t="shared" si="4208"/>
        <v>0</v>
      </c>
      <c r="BD1828" s="127">
        <f t="shared" si="4209"/>
        <v>1000000</v>
      </c>
      <c r="BE1828" s="128" t="s">
        <v>587</v>
      </c>
      <c r="BF1828" s="134">
        <v>1</v>
      </c>
      <c r="BG1828" s="128"/>
      <c r="BH1828" s="152" t="s">
        <v>128</v>
      </c>
      <c r="BI1828" s="152"/>
      <c r="BJ1828" s="104"/>
    </row>
    <row r="1829" spans="2:62" s="96" customFormat="1" ht="40.5">
      <c r="B1829" s="122"/>
      <c r="C1829" s="143"/>
      <c r="D1829" s="122"/>
      <c r="E1829" s="122"/>
      <c r="F1829" s="132">
        <v>3</v>
      </c>
      <c r="G1829" s="133" t="s">
        <v>992</v>
      </c>
      <c r="H1829" s="126">
        <v>0</v>
      </c>
      <c r="I1829" s="126">
        <v>5730400</v>
      </c>
      <c r="J1829" s="127">
        <f>H1829+I1829</f>
        <v>5730400</v>
      </c>
      <c r="K1829" s="126">
        <v>0</v>
      </c>
      <c r="L1829" s="126">
        <v>0</v>
      </c>
      <c r="M1829" s="127">
        <f>K1829+L1829</f>
        <v>0</v>
      </c>
      <c r="N1829" s="127">
        <f>J1829+M1829</f>
        <v>5730400</v>
      </c>
      <c r="O1829" s="127">
        <v>0</v>
      </c>
      <c r="P1829" s="127">
        <v>0</v>
      </c>
      <c r="Q1829" s="127">
        <f t="shared" si="4193"/>
        <v>0</v>
      </c>
      <c r="R1829" s="127">
        <v>0</v>
      </c>
      <c r="S1829" s="127">
        <v>0</v>
      </c>
      <c r="T1829" s="127"/>
      <c r="U1829" s="127"/>
      <c r="V1829" s="127">
        <f>H1829+O1829</f>
        <v>0</v>
      </c>
      <c r="W1829" s="127">
        <f>I1829+P1829</f>
        <v>5730400</v>
      </c>
      <c r="X1829" s="127">
        <f>V1829+W1829</f>
        <v>5730400</v>
      </c>
      <c r="Y1829" s="127">
        <f>K1829+R1829</f>
        <v>0</v>
      </c>
      <c r="Z1829" s="127">
        <f>L1829+S1829</f>
        <v>0</v>
      </c>
      <c r="AA1829" s="127">
        <f>Y1829+Z1829</f>
        <v>0</v>
      </c>
      <c r="AB1829" s="127">
        <f>X1829+AA1829</f>
        <v>5730400</v>
      </c>
      <c r="AC1829" s="127">
        <v>0</v>
      </c>
      <c r="AD1829" s="127">
        <v>0</v>
      </c>
      <c r="AE1829" s="127">
        <f t="shared" si="4194"/>
        <v>0</v>
      </c>
      <c r="AF1829" s="127">
        <v>0</v>
      </c>
      <c r="AG1829" s="127">
        <v>0</v>
      </c>
      <c r="AH1829" s="127">
        <f t="shared" si="4195"/>
        <v>0</v>
      </c>
      <c r="AI1829" s="127">
        <f t="shared" si="4196"/>
        <v>0</v>
      </c>
      <c r="AJ1829" s="127">
        <v>0</v>
      </c>
      <c r="AK1829" s="127">
        <v>0</v>
      </c>
      <c r="AL1829" s="127">
        <f t="shared" si="4197"/>
        <v>0</v>
      </c>
      <c r="AM1829" s="127">
        <v>0</v>
      </c>
      <c r="AN1829" s="127">
        <v>0</v>
      </c>
      <c r="AO1829" s="127">
        <f t="shared" si="4198"/>
        <v>0</v>
      </c>
      <c r="AP1829" s="127">
        <f t="shared" si="4199"/>
        <v>0</v>
      </c>
      <c r="AQ1829" s="127">
        <v>0</v>
      </c>
      <c r="AR1829" s="127">
        <v>0</v>
      </c>
      <c r="AS1829" s="127">
        <f t="shared" si="4200"/>
        <v>0</v>
      </c>
      <c r="AT1829" s="127">
        <v>0</v>
      </c>
      <c r="AU1829" s="127">
        <v>0</v>
      </c>
      <c r="AV1829" s="127">
        <f t="shared" si="4201"/>
        <v>0</v>
      </c>
      <c r="AW1829" s="127">
        <f t="shared" si="4202"/>
        <v>0</v>
      </c>
      <c r="AX1829" s="127">
        <f t="shared" si="4203"/>
        <v>0</v>
      </c>
      <c r="AY1829" s="127">
        <f t="shared" si="4204"/>
        <v>5730400</v>
      </c>
      <c r="AZ1829" s="127">
        <f t="shared" si="4205"/>
        <v>5730400</v>
      </c>
      <c r="BA1829" s="127">
        <f t="shared" si="4206"/>
        <v>0</v>
      </c>
      <c r="BB1829" s="127">
        <f t="shared" si="4207"/>
        <v>0</v>
      </c>
      <c r="BC1829" s="127">
        <f t="shared" si="4208"/>
        <v>0</v>
      </c>
      <c r="BD1829" s="127">
        <f t="shared" si="4209"/>
        <v>5730400</v>
      </c>
      <c r="BE1829" s="128" t="s">
        <v>587</v>
      </c>
      <c r="BF1829" s="134">
        <v>2</v>
      </c>
      <c r="BG1829" s="128"/>
      <c r="BH1829" s="152" t="s">
        <v>128</v>
      </c>
      <c r="BI1829" s="152"/>
      <c r="BJ1829" s="104"/>
    </row>
    <row r="1830" spans="2:62" s="121" customFormat="1" ht="40.5">
      <c r="B1830" s="114">
        <v>2014</v>
      </c>
      <c r="C1830" s="115">
        <v>8317</v>
      </c>
      <c r="D1830" s="114">
        <v>12</v>
      </c>
      <c r="E1830" s="114">
        <v>357</v>
      </c>
      <c r="F1830" s="114"/>
      <c r="G1830" s="116" t="s">
        <v>929</v>
      </c>
      <c r="H1830" s="117">
        <f>H1831</f>
        <v>250000</v>
      </c>
      <c r="I1830" s="117">
        <f t="shared" ref="I1830:BD1830" si="4210">I1831</f>
        <v>0</v>
      </c>
      <c r="J1830" s="117">
        <f t="shared" si="4210"/>
        <v>250000</v>
      </c>
      <c r="K1830" s="117">
        <f t="shared" si="4210"/>
        <v>0</v>
      </c>
      <c r="L1830" s="117">
        <f t="shared" si="4210"/>
        <v>0</v>
      </c>
      <c r="M1830" s="117">
        <f t="shared" si="4210"/>
        <v>0</v>
      </c>
      <c r="N1830" s="117">
        <f t="shared" si="4210"/>
        <v>250000</v>
      </c>
      <c r="O1830" s="117">
        <f t="shared" si="4210"/>
        <v>0</v>
      </c>
      <c r="P1830" s="117">
        <f t="shared" si="4210"/>
        <v>0</v>
      </c>
      <c r="Q1830" s="117">
        <f t="shared" si="4210"/>
        <v>0</v>
      </c>
      <c r="R1830" s="117">
        <f t="shared" si="4210"/>
        <v>0</v>
      </c>
      <c r="S1830" s="117">
        <f t="shared" si="4210"/>
        <v>0</v>
      </c>
      <c r="T1830" s="117">
        <f t="shared" si="4210"/>
        <v>0</v>
      </c>
      <c r="U1830" s="117">
        <f t="shared" si="4210"/>
        <v>0</v>
      </c>
      <c r="V1830" s="117">
        <f t="shared" si="4210"/>
        <v>250000</v>
      </c>
      <c r="W1830" s="117">
        <f t="shared" si="4210"/>
        <v>0</v>
      </c>
      <c r="X1830" s="117">
        <f t="shared" si="4210"/>
        <v>250000</v>
      </c>
      <c r="Y1830" s="117">
        <f t="shared" si="4210"/>
        <v>0</v>
      </c>
      <c r="Z1830" s="117">
        <f t="shared" si="4210"/>
        <v>0</v>
      </c>
      <c r="AA1830" s="117">
        <f t="shared" si="4210"/>
        <v>0</v>
      </c>
      <c r="AB1830" s="117">
        <f t="shared" si="4210"/>
        <v>250000</v>
      </c>
      <c r="AC1830" s="117">
        <f t="shared" si="4210"/>
        <v>0</v>
      </c>
      <c r="AD1830" s="117">
        <f t="shared" si="4210"/>
        <v>0</v>
      </c>
      <c r="AE1830" s="117">
        <f t="shared" si="4210"/>
        <v>0</v>
      </c>
      <c r="AF1830" s="117">
        <f t="shared" si="4210"/>
        <v>0</v>
      </c>
      <c r="AG1830" s="117">
        <f t="shared" si="4210"/>
        <v>0</v>
      </c>
      <c r="AH1830" s="117">
        <f t="shared" si="4210"/>
        <v>0</v>
      </c>
      <c r="AI1830" s="117">
        <f t="shared" si="4210"/>
        <v>0</v>
      </c>
      <c r="AJ1830" s="117">
        <f t="shared" si="4210"/>
        <v>0</v>
      </c>
      <c r="AK1830" s="117">
        <f t="shared" si="4210"/>
        <v>0</v>
      </c>
      <c r="AL1830" s="117">
        <f t="shared" si="4210"/>
        <v>0</v>
      </c>
      <c r="AM1830" s="117">
        <f t="shared" si="4210"/>
        <v>0</v>
      </c>
      <c r="AN1830" s="117">
        <f t="shared" si="4210"/>
        <v>0</v>
      </c>
      <c r="AO1830" s="117">
        <f t="shared" si="4210"/>
        <v>0</v>
      </c>
      <c r="AP1830" s="117">
        <f t="shared" si="4210"/>
        <v>0</v>
      </c>
      <c r="AQ1830" s="117">
        <f t="shared" si="4210"/>
        <v>0</v>
      </c>
      <c r="AR1830" s="117">
        <f t="shared" si="4210"/>
        <v>0</v>
      </c>
      <c r="AS1830" s="117">
        <f t="shared" si="4210"/>
        <v>0</v>
      </c>
      <c r="AT1830" s="117">
        <f t="shared" si="4210"/>
        <v>0</v>
      </c>
      <c r="AU1830" s="117">
        <f t="shared" si="4210"/>
        <v>0</v>
      </c>
      <c r="AV1830" s="117">
        <f t="shared" si="4210"/>
        <v>0</v>
      </c>
      <c r="AW1830" s="117">
        <f t="shared" si="4210"/>
        <v>0</v>
      </c>
      <c r="AX1830" s="117">
        <f t="shared" si="4210"/>
        <v>250000</v>
      </c>
      <c r="AY1830" s="117">
        <f t="shared" si="4210"/>
        <v>0</v>
      </c>
      <c r="AZ1830" s="117">
        <f t="shared" si="4210"/>
        <v>250000</v>
      </c>
      <c r="BA1830" s="117">
        <f t="shared" si="4210"/>
        <v>0</v>
      </c>
      <c r="BB1830" s="117">
        <f t="shared" si="4210"/>
        <v>0</v>
      </c>
      <c r="BC1830" s="117">
        <f t="shared" si="4210"/>
        <v>0</v>
      </c>
      <c r="BD1830" s="117">
        <f t="shared" si="4210"/>
        <v>250000</v>
      </c>
      <c r="BE1830" s="118"/>
      <c r="BF1830" s="119"/>
      <c r="BG1830" s="179"/>
      <c r="BH1830" s="140"/>
      <c r="BI1830" s="140"/>
      <c r="BJ1830" s="104"/>
    </row>
    <row r="1831" spans="2:62" s="96" customFormat="1" ht="40.5">
      <c r="B1831" s="122"/>
      <c r="C1831" s="143"/>
      <c r="D1831" s="122"/>
      <c r="E1831" s="122"/>
      <c r="F1831" s="132">
        <v>1</v>
      </c>
      <c r="G1831" s="133" t="s">
        <v>930</v>
      </c>
      <c r="H1831" s="126">
        <v>250000</v>
      </c>
      <c r="I1831" s="126">
        <v>0</v>
      </c>
      <c r="J1831" s="127">
        <f>H1831+I1831</f>
        <v>250000</v>
      </c>
      <c r="K1831" s="126">
        <v>0</v>
      </c>
      <c r="L1831" s="126">
        <v>0</v>
      </c>
      <c r="M1831" s="127">
        <f>K1831+L1831</f>
        <v>0</v>
      </c>
      <c r="N1831" s="127">
        <f>J1831+M1831</f>
        <v>250000</v>
      </c>
      <c r="O1831" s="127">
        <v>0</v>
      </c>
      <c r="P1831" s="127">
        <v>0</v>
      </c>
      <c r="Q1831" s="127">
        <f>+O1831+P1831</f>
        <v>0</v>
      </c>
      <c r="R1831" s="127">
        <v>0</v>
      </c>
      <c r="S1831" s="127">
        <v>0</v>
      </c>
      <c r="T1831" s="127"/>
      <c r="U1831" s="127"/>
      <c r="V1831" s="127">
        <f>H1831+O1831</f>
        <v>250000</v>
      </c>
      <c r="W1831" s="127">
        <f>I1831+P1831</f>
        <v>0</v>
      </c>
      <c r="X1831" s="127">
        <f>V1831+W1831</f>
        <v>250000</v>
      </c>
      <c r="Y1831" s="127">
        <f>K1831+R1831</f>
        <v>0</v>
      </c>
      <c r="Z1831" s="127">
        <f>L1831+S1831</f>
        <v>0</v>
      </c>
      <c r="AA1831" s="127">
        <f>Y1831+Z1831</f>
        <v>0</v>
      </c>
      <c r="AB1831" s="127">
        <f>X1831+AA1831</f>
        <v>250000</v>
      </c>
      <c r="AC1831" s="127">
        <v>0</v>
      </c>
      <c r="AD1831" s="127">
        <v>0</v>
      </c>
      <c r="AE1831" s="127">
        <f>+AC1831+AD1831</f>
        <v>0</v>
      </c>
      <c r="AF1831" s="127">
        <v>0</v>
      </c>
      <c r="AG1831" s="127">
        <v>0</v>
      </c>
      <c r="AH1831" s="127">
        <f>+AF1831+AG1831</f>
        <v>0</v>
      </c>
      <c r="AI1831" s="127">
        <f>+AE1831+AH1831</f>
        <v>0</v>
      </c>
      <c r="AJ1831" s="127">
        <v>0</v>
      </c>
      <c r="AK1831" s="127">
        <v>0</v>
      </c>
      <c r="AL1831" s="127">
        <f>+AJ1831+AK1831</f>
        <v>0</v>
      </c>
      <c r="AM1831" s="127">
        <v>0</v>
      </c>
      <c r="AN1831" s="127">
        <v>0</v>
      </c>
      <c r="AO1831" s="127">
        <f>+AM1831+AN1831</f>
        <v>0</v>
      </c>
      <c r="AP1831" s="127">
        <f>+AL1831+AO1831</f>
        <v>0</v>
      </c>
      <c r="AQ1831" s="127">
        <v>0</v>
      </c>
      <c r="AR1831" s="127">
        <v>0</v>
      </c>
      <c r="AS1831" s="127">
        <f>+AQ1831+AR1831</f>
        <v>0</v>
      </c>
      <c r="AT1831" s="127">
        <v>0</v>
      </c>
      <c r="AU1831" s="127">
        <v>0</v>
      </c>
      <c r="AV1831" s="127">
        <f>+AT1831+AU1831</f>
        <v>0</v>
      </c>
      <c r="AW1831" s="127">
        <f>+AS1831+AV1831</f>
        <v>0</v>
      </c>
      <c r="AX1831" s="127">
        <f>V1831-AC1831-AJ1831-AQ1831</f>
        <v>250000</v>
      </c>
      <c r="AY1831" s="127">
        <f>W1831-AD1831-AK1831-AR1831</f>
        <v>0</v>
      </c>
      <c r="AZ1831" s="127">
        <f>AX1831+AY1831</f>
        <v>250000</v>
      </c>
      <c r="BA1831" s="127">
        <f t="shared" ref="BA1831" si="4211">Y1831-AF1831-AM1831-AT1831</f>
        <v>0</v>
      </c>
      <c r="BB1831" s="127">
        <f t="shared" ref="BB1831" si="4212">Z1831-AG1831-AN1831-AU1831</f>
        <v>0</v>
      </c>
      <c r="BC1831" s="127">
        <f>BA1831+BB1831</f>
        <v>0</v>
      </c>
      <c r="BD1831" s="127">
        <f>AZ1831+BC1831</f>
        <v>250000</v>
      </c>
      <c r="BE1831" s="144" t="s">
        <v>587</v>
      </c>
      <c r="BF1831" s="153">
        <v>1</v>
      </c>
      <c r="BG1831" s="128"/>
      <c r="BH1831" s="152" t="s">
        <v>128</v>
      </c>
      <c r="BI1831" s="152"/>
      <c r="BJ1831" s="104"/>
    </row>
    <row r="1832" spans="2:62" s="113" customFormat="1" hidden="1">
      <c r="B1832" s="106">
        <v>2014</v>
      </c>
      <c r="C1832" s="146">
        <v>8317</v>
      </c>
      <c r="D1832" s="106">
        <v>12</v>
      </c>
      <c r="E1832" s="106"/>
      <c r="F1832" s="106"/>
      <c r="G1832" s="108" t="s">
        <v>993</v>
      </c>
      <c r="H1832" s="109">
        <f>H1833</f>
        <v>0</v>
      </c>
      <c r="I1832" s="109">
        <f t="shared" ref="I1832:N1833" si="4213">I1833</f>
        <v>0</v>
      </c>
      <c r="J1832" s="109">
        <f t="shared" si="4213"/>
        <v>0</v>
      </c>
      <c r="K1832" s="109">
        <f t="shared" si="4213"/>
        <v>0</v>
      </c>
      <c r="L1832" s="109">
        <f t="shared" si="4213"/>
        <v>0</v>
      </c>
      <c r="M1832" s="109">
        <f t="shared" si="4213"/>
        <v>0</v>
      </c>
      <c r="N1832" s="109">
        <f t="shared" si="4213"/>
        <v>0</v>
      </c>
      <c r="O1832" s="109"/>
      <c r="P1832" s="109"/>
      <c r="Q1832" s="109"/>
      <c r="R1832" s="109"/>
      <c r="S1832" s="109"/>
      <c r="T1832" s="109"/>
      <c r="U1832" s="109"/>
      <c r="V1832" s="109"/>
      <c r="W1832" s="109"/>
      <c r="X1832" s="109"/>
      <c r="Y1832" s="109"/>
      <c r="Z1832" s="109"/>
      <c r="AA1832" s="109"/>
      <c r="AB1832" s="109"/>
      <c r="AC1832" s="109"/>
      <c r="AD1832" s="109"/>
      <c r="AE1832" s="109"/>
      <c r="AF1832" s="109"/>
      <c r="AG1832" s="109"/>
      <c r="AH1832" s="109"/>
      <c r="AI1832" s="109"/>
      <c r="AJ1832" s="109"/>
      <c r="AK1832" s="109"/>
      <c r="AL1832" s="109"/>
      <c r="AM1832" s="109"/>
      <c r="AN1832" s="109"/>
      <c r="AO1832" s="109"/>
      <c r="AP1832" s="109"/>
      <c r="AQ1832" s="109"/>
      <c r="AR1832" s="109"/>
      <c r="AS1832" s="109"/>
      <c r="AT1832" s="109"/>
      <c r="AU1832" s="109"/>
      <c r="AV1832" s="109"/>
      <c r="AW1832" s="109"/>
      <c r="AX1832" s="109"/>
      <c r="AY1832" s="109"/>
      <c r="AZ1832" s="109"/>
      <c r="BA1832" s="109"/>
      <c r="BB1832" s="109"/>
      <c r="BC1832" s="109"/>
      <c r="BD1832" s="109"/>
      <c r="BE1832" s="110"/>
      <c r="BF1832" s="111"/>
      <c r="BG1832" s="110"/>
      <c r="BH1832" s="142"/>
      <c r="BI1832" s="142"/>
      <c r="BJ1832" s="104"/>
    </row>
    <row r="1833" spans="2:62" s="121" customFormat="1" ht="60.75" hidden="1">
      <c r="B1833" s="114">
        <v>2014</v>
      </c>
      <c r="C1833" s="115">
        <v>8317</v>
      </c>
      <c r="D1833" s="114">
        <v>12</v>
      </c>
      <c r="E1833" s="114">
        <v>361</v>
      </c>
      <c r="F1833" s="114"/>
      <c r="G1833" s="116" t="s">
        <v>378</v>
      </c>
      <c r="H1833" s="117">
        <f>H1834</f>
        <v>0</v>
      </c>
      <c r="I1833" s="117">
        <f t="shared" si="4213"/>
        <v>0</v>
      </c>
      <c r="J1833" s="117">
        <f t="shared" si="4213"/>
        <v>0</v>
      </c>
      <c r="K1833" s="117">
        <f t="shared" si="4213"/>
        <v>0</v>
      </c>
      <c r="L1833" s="117">
        <f t="shared" si="4213"/>
        <v>0</v>
      </c>
      <c r="M1833" s="117">
        <f t="shared" si="4213"/>
        <v>0</v>
      </c>
      <c r="N1833" s="117">
        <f t="shared" si="4213"/>
        <v>0</v>
      </c>
      <c r="O1833" s="117"/>
      <c r="P1833" s="117"/>
      <c r="Q1833" s="117"/>
      <c r="R1833" s="117"/>
      <c r="S1833" s="117"/>
      <c r="T1833" s="117"/>
      <c r="U1833" s="117"/>
      <c r="V1833" s="117"/>
      <c r="W1833" s="117"/>
      <c r="X1833" s="117"/>
      <c r="Y1833" s="117"/>
      <c r="Z1833" s="117"/>
      <c r="AA1833" s="117"/>
      <c r="AB1833" s="117"/>
      <c r="AC1833" s="117"/>
      <c r="AD1833" s="117"/>
      <c r="AE1833" s="117"/>
      <c r="AF1833" s="117"/>
      <c r="AG1833" s="117"/>
      <c r="AH1833" s="117"/>
      <c r="AI1833" s="117"/>
      <c r="AJ1833" s="117"/>
      <c r="AK1833" s="117"/>
      <c r="AL1833" s="117"/>
      <c r="AM1833" s="117"/>
      <c r="AN1833" s="117"/>
      <c r="AO1833" s="117"/>
      <c r="AP1833" s="117"/>
      <c r="AQ1833" s="117"/>
      <c r="AR1833" s="117"/>
      <c r="AS1833" s="117"/>
      <c r="AT1833" s="117"/>
      <c r="AU1833" s="117"/>
      <c r="AV1833" s="117"/>
      <c r="AW1833" s="117"/>
      <c r="AX1833" s="117"/>
      <c r="AY1833" s="117"/>
      <c r="AZ1833" s="117"/>
      <c r="BA1833" s="117"/>
      <c r="BB1833" s="117"/>
      <c r="BC1833" s="117"/>
      <c r="BD1833" s="117"/>
      <c r="BE1833" s="118"/>
      <c r="BF1833" s="119"/>
      <c r="BG1833" s="118"/>
      <c r="BH1833" s="140"/>
      <c r="BI1833" s="140"/>
      <c r="BJ1833" s="104"/>
    </row>
    <row r="1834" spans="2:62" s="96" customFormat="1" ht="40.5" hidden="1">
      <c r="B1834" s="122"/>
      <c r="C1834" s="143"/>
      <c r="D1834" s="122"/>
      <c r="E1834" s="122"/>
      <c r="F1834" s="132">
        <v>1</v>
      </c>
      <c r="G1834" s="133" t="s">
        <v>379</v>
      </c>
      <c r="H1834" s="126">
        <v>0</v>
      </c>
      <c r="I1834" s="126">
        <v>0</v>
      </c>
      <c r="J1834" s="127">
        <f>H1834+I1834</f>
        <v>0</v>
      </c>
      <c r="K1834" s="126">
        <v>0</v>
      </c>
      <c r="L1834" s="126">
        <v>0</v>
      </c>
      <c r="M1834" s="127">
        <f>K1834+L1834</f>
        <v>0</v>
      </c>
      <c r="N1834" s="127">
        <f>J1834+M1834</f>
        <v>0</v>
      </c>
      <c r="O1834" s="127"/>
      <c r="P1834" s="127"/>
      <c r="Q1834" s="127"/>
      <c r="R1834" s="127"/>
      <c r="S1834" s="127"/>
      <c r="T1834" s="127"/>
      <c r="U1834" s="127"/>
      <c r="V1834" s="127"/>
      <c r="W1834" s="127"/>
      <c r="X1834" s="127"/>
      <c r="Y1834" s="127"/>
      <c r="Z1834" s="127"/>
      <c r="AA1834" s="127"/>
      <c r="AB1834" s="127"/>
      <c r="AC1834" s="127"/>
      <c r="AD1834" s="127"/>
      <c r="AE1834" s="127"/>
      <c r="AF1834" s="127"/>
      <c r="AG1834" s="127"/>
      <c r="AH1834" s="127"/>
      <c r="AI1834" s="127"/>
      <c r="AJ1834" s="127"/>
      <c r="AK1834" s="127"/>
      <c r="AL1834" s="127"/>
      <c r="AM1834" s="127"/>
      <c r="AN1834" s="127"/>
      <c r="AO1834" s="127"/>
      <c r="AP1834" s="127"/>
      <c r="AQ1834" s="127"/>
      <c r="AR1834" s="127"/>
      <c r="AS1834" s="127"/>
      <c r="AT1834" s="127"/>
      <c r="AU1834" s="127"/>
      <c r="AV1834" s="127"/>
      <c r="AW1834" s="127"/>
      <c r="AX1834" s="127"/>
      <c r="AY1834" s="127"/>
      <c r="AZ1834" s="127"/>
      <c r="BA1834" s="127"/>
      <c r="BB1834" s="127"/>
      <c r="BC1834" s="127"/>
      <c r="BD1834" s="127"/>
      <c r="BE1834" s="128" t="s">
        <v>40</v>
      </c>
      <c r="BF1834" s="134"/>
      <c r="BG1834" s="128"/>
      <c r="BH1834" s="130" t="s">
        <v>34</v>
      </c>
      <c r="BI1834" s="130"/>
      <c r="BJ1834" s="104"/>
    </row>
    <row r="1835" spans="2:62" s="113" customFormat="1" ht="36.75" hidden="1" customHeight="1">
      <c r="B1835" s="106">
        <v>2014</v>
      </c>
      <c r="C1835" s="146">
        <v>8317</v>
      </c>
      <c r="D1835" s="106">
        <v>12</v>
      </c>
      <c r="E1835" s="106"/>
      <c r="F1835" s="106"/>
      <c r="G1835" s="108" t="s">
        <v>154</v>
      </c>
      <c r="H1835" s="109">
        <f>H1836+H1838+H1840</f>
        <v>0</v>
      </c>
      <c r="I1835" s="109">
        <f t="shared" ref="I1835:N1835" si="4214">I1836+I1838+I1840</f>
        <v>0</v>
      </c>
      <c r="J1835" s="109">
        <f t="shared" si="4214"/>
        <v>0</v>
      </c>
      <c r="K1835" s="109">
        <f t="shared" si="4214"/>
        <v>0</v>
      </c>
      <c r="L1835" s="109">
        <f t="shared" si="4214"/>
        <v>0</v>
      </c>
      <c r="M1835" s="109">
        <f t="shared" si="4214"/>
        <v>0</v>
      </c>
      <c r="N1835" s="109">
        <f t="shared" si="4214"/>
        <v>0</v>
      </c>
      <c r="O1835" s="109"/>
      <c r="P1835" s="109"/>
      <c r="Q1835" s="109"/>
      <c r="R1835" s="109"/>
      <c r="S1835" s="109"/>
      <c r="T1835" s="109"/>
      <c r="U1835" s="109"/>
      <c r="V1835" s="109"/>
      <c r="W1835" s="109"/>
      <c r="X1835" s="109"/>
      <c r="Y1835" s="109"/>
      <c r="Z1835" s="109"/>
      <c r="AA1835" s="109"/>
      <c r="AB1835" s="109"/>
      <c r="AC1835" s="109"/>
      <c r="AD1835" s="109"/>
      <c r="AE1835" s="109"/>
      <c r="AF1835" s="109"/>
      <c r="AG1835" s="109"/>
      <c r="AH1835" s="109"/>
      <c r="AI1835" s="109"/>
      <c r="AJ1835" s="109"/>
      <c r="AK1835" s="109"/>
      <c r="AL1835" s="109"/>
      <c r="AM1835" s="109"/>
      <c r="AN1835" s="109"/>
      <c r="AO1835" s="109"/>
      <c r="AP1835" s="109"/>
      <c r="AQ1835" s="109"/>
      <c r="AR1835" s="109"/>
      <c r="AS1835" s="109"/>
      <c r="AT1835" s="109"/>
      <c r="AU1835" s="109"/>
      <c r="AV1835" s="109"/>
      <c r="AW1835" s="109"/>
      <c r="AX1835" s="109"/>
      <c r="AY1835" s="109"/>
      <c r="AZ1835" s="109"/>
      <c r="BA1835" s="109"/>
      <c r="BB1835" s="109"/>
      <c r="BC1835" s="109"/>
      <c r="BD1835" s="109"/>
      <c r="BE1835" s="110"/>
      <c r="BF1835" s="111"/>
      <c r="BG1835" s="110"/>
      <c r="BH1835" s="142"/>
      <c r="BI1835" s="142"/>
      <c r="BJ1835" s="104"/>
    </row>
    <row r="1836" spans="2:62" s="161" customFormat="1" ht="36.75" hidden="1" customHeight="1">
      <c r="B1836" s="114">
        <v>2014</v>
      </c>
      <c r="C1836" s="115">
        <v>8317</v>
      </c>
      <c r="D1836" s="114">
        <v>12</v>
      </c>
      <c r="E1836" s="114">
        <v>371</v>
      </c>
      <c r="F1836" s="114"/>
      <c r="G1836" s="156" t="s">
        <v>155</v>
      </c>
      <c r="H1836" s="117">
        <f>H1837</f>
        <v>0</v>
      </c>
      <c r="I1836" s="117">
        <f t="shared" ref="I1836:N1836" si="4215">I1837</f>
        <v>0</v>
      </c>
      <c r="J1836" s="117">
        <f t="shared" si="4215"/>
        <v>0</v>
      </c>
      <c r="K1836" s="117">
        <f t="shared" si="4215"/>
        <v>0</v>
      </c>
      <c r="L1836" s="117">
        <f t="shared" si="4215"/>
        <v>0</v>
      </c>
      <c r="M1836" s="117">
        <f t="shared" si="4215"/>
        <v>0</v>
      </c>
      <c r="N1836" s="117">
        <f t="shared" si="4215"/>
        <v>0</v>
      </c>
      <c r="O1836" s="117"/>
      <c r="P1836" s="117"/>
      <c r="Q1836" s="117"/>
      <c r="R1836" s="117"/>
      <c r="S1836" s="117"/>
      <c r="T1836" s="117"/>
      <c r="U1836" s="117"/>
      <c r="V1836" s="117"/>
      <c r="W1836" s="117"/>
      <c r="X1836" s="117"/>
      <c r="Y1836" s="117"/>
      <c r="Z1836" s="117"/>
      <c r="AA1836" s="117"/>
      <c r="AB1836" s="117"/>
      <c r="AC1836" s="117"/>
      <c r="AD1836" s="117"/>
      <c r="AE1836" s="117"/>
      <c r="AF1836" s="117"/>
      <c r="AG1836" s="117"/>
      <c r="AH1836" s="117"/>
      <c r="AI1836" s="117"/>
      <c r="AJ1836" s="117"/>
      <c r="AK1836" s="117"/>
      <c r="AL1836" s="117"/>
      <c r="AM1836" s="117"/>
      <c r="AN1836" s="117"/>
      <c r="AO1836" s="117"/>
      <c r="AP1836" s="117"/>
      <c r="AQ1836" s="117"/>
      <c r="AR1836" s="117"/>
      <c r="AS1836" s="117"/>
      <c r="AT1836" s="117"/>
      <c r="AU1836" s="117"/>
      <c r="AV1836" s="117"/>
      <c r="AW1836" s="117"/>
      <c r="AX1836" s="117"/>
      <c r="AY1836" s="117"/>
      <c r="AZ1836" s="117"/>
      <c r="BA1836" s="117"/>
      <c r="BB1836" s="117"/>
      <c r="BC1836" s="117"/>
      <c r="BD1836" s="117"/>
      <c r="BE1836" s="157"/>
      <c r="BF1836" s="158"/>
      <c r="BG1836" s="157"/>
      <c r="BH1836" s="159"/>
      <c r="BI1836" s="159"/>
      <c r="BJ1836" s="160"/>
    </row>
    <row r="1837" spans="2:62" s="96" customFormat="1" ht="36.75" hidden="1" customHeight="1">
      <c r="B1837" s="122"/>
      <c r="C1837" s="123"/>
      <c r="D1837" s="122"/>
      <c r="E1837" s="122"/>
      <c r="F1837" s="132">
        <v>1</v>
      </c>
      <c r="G1837" s="133" t="s">
        <v>958</v>
      </c>
      <c r="H1837" s="126">
        <v>0</v>
      </c>
      <c r="I1837" s="126">
        <v>0</v>
      </c>
      <c r="J1837" s="127">
        <f>H1837+I1837</f>
        <v>0</v>
      </c>
      <c r="K1837" s="126">
        <v>0</v>
      </c>
      <c r="L1837" s="126">
        <v>0</v>
      </c>
      <c r="M1837" s="127">
        <f>K1837+L1837</f>
        <v>0</v>
      </c>
      <c r="N1837" s="127">
        <f>J1837+M1837</f>
        <v>0</v>
      </c>
      <c r="O1837" s="127"/>
      <c r="P1837" s="127"/>
      <c r="Q1837" s="127"/>
      <c r="R1837" s="127"/>
      <c r="S1837" s="127"/>
      <c r="T1837" s="127"/>
      <c r="U1837" s="127"/>
      <c r="V1837" s="127"/>
      <c r="W1837" s="127"/>
      <c r="X1837" s="127"/>
      <c r="Y1837" s="127"/>
      <c r="Z1837" s="127"/>
      <c r="AA1837" s="127"/>
      <c r="AB1837" s="127"/>
      <c r="AC1837" s="127"/>
      <c r="AD1837" s="127"/>
      <c r="AE1837" s="127"/>
      <c r="AF1837" s="127"/>
      <c r="AG1837" s="127"/>
      <c r="AH1837" s="127"/>
      <c r="AI1837" s="127"/>
      <c r="AJ1837" s="127"/>
      <c r="AK1837" s="127"/>
      <c r="AL1837" s="127"/>
      <c r="AM1837" s="127"/>
      <c r="AN1837" s="127"/>
      <c r="AO1837" s="127"/>
      <c r="AP1837" s="127"/>
      <c r="AQ1837" s="127"/>
      <c r="AR1837" s="127"/>
      <c r="AS1837" s="127"/>
      <c r="AT1837" s="127"/>
      <c r="AU1837" s="127"/>
      <c r="AV1837" s="127"/>
      <c r="AW1837" s="127"/>
      <c r="AX1837" s="127"/>
      <c r="AY1837" s="127"/>
      <c r="AZ1837" s="127"/>
      <c r="BA1837" s="127"/>
      <c r="BB1837" s="127"/>
      <c r="BC1837" s="127"/>
      <c r="BD1837" s="127"/>
      <c r="BE1837" s="128" t="s">
        <v>157</v>
      </c>
      <c r="BF1837" s="134"/>
      <c r="BG1837" s="128"/>
      <c r="BH1837" s="130" t="s">
        <v>34</v>
      </c>
      <c r="BI1837" s="130"/>
      <c r="BJ1837" s="104"/>
    </row>
    <row r="1838" spans="2:62" s="161" customFormat="1" ht="36.75" hidden="1" customHeight="1">
      <c r="B1838" s="114">
        <v>2014</v>
      </c>
      <c r="C1838" s="115">
        <v>8317</v>
      </c>
      <c r="D1838" s="114">
        <v>12</v>
      </c>
      <c r="E1838" s="114">
        <v>372</v>
      </c>
      <c r="F1838" s="114"/>
      <c r="G1838" s="156" t="s">
        <v>994</v>
      </c>
      <c r="H1838" s="117">
        <f>H1839</f>
        <v>0</v>
      </c>
      <c r="I1838" s="117">
        <f t="shared" ref="I1838:N1838" si="4216">I1839</f>
        <v>0</v>
      </c>
      <c r="J1838" s="117">
        <f t="shared" si="4216"/>
        <v>0</v>
      </c>
      <c r="K1838" s="117">
        <f t="shared" si="4216"/>
        <v>0</v>
      </c>
      <c r="L1838" s="117">
        <f t="shared" si="4216"/>
        <v>0</v>
      </c>
      <c r="M1838" s="117">
        <f t="shared" si="4216"/>
        <v>0</v>
      </c>
      <c r="N1838" s="117">
        <f t="shared" si="4216"/>
        <v>0</v>
      </c>
      <c r="O1838" s="117"/>
      <c r="P1838" s="117"/>
      <c r="Q1838" s="117"/>
      <c r="R1838" s="117"/>
      <c r="S1838" s="117"/>
      <c r="T1838" s="117"/>
      <c r="U1838" s="117"/>
      <c r="V1838" s="117"/>
      <c r="W1838" s="117"/>
      <c r="X1838" s="117"/>
      <c r="Y1838" s="117"/>
      <c r="Z1838" s="117"/>
      <c r="AA1838" s="117"/>
      <c r="AB1838" s="117"/>
      <c r="AC1838" s="117"/>
      <c r="AD1838" s="117"/>
      <c r="AE1838" s="117"/>
      <c r="AF1838" s="117"/>
      <c r="AG1838" s="117"/>
      <c r="AH1838" s="117"/>
      <c r="AI1838" s="117"/>
      <c r="AJ1838" s="117"/>
      <c r="AK1838" s="117"/>
      <c r="AL1838" s="117"/>
      <c r="AM1838" s="117"/>
      <c r="AN1838" s="117"/>
      <c r="AO1838" s="117"/>
      <c r="AP1838" s="117"/>
      <c r="AQ1838" s="117"/>
      <c r="AR1838" s="117"/>
      <c r="AS1838" s="117"/>
      <c r="AT1838" s="117"/>
      <c r="AU1838" s="117"/>
      <c r="AV1838" s="117"/>
      <c r="AW1838" s="117"/>
      <c r="AX1838" s="117"/>
      <c r="AY1838" s="117"/>
      <c r="AZ1838" s="117"/>
      <c r="BA1838" s="117"/>
      <c r="BB1838" s="117"/>
      <c r="BC1838" s="117"/>
      <c r="BD1838" s="117"/>
      <c r="BE1838" s="157"/>
      <c r="BF1838" s="158"/>
      <c r="BG1838" s="157"/>
      <c r="BH1838" s="159"/>
      <c r="BI1838" s="159"/>
      <c r="BJ1838" s="160"/>
    </row>
    <row r="1839" spans="2:62" s="96" customFormat="1" ht="36.75" hidden="1" customHeight="1">
      <c r="B1839" s="122"/>
      <c r="C1839" s="143"/>
      <c r="D1839" s="122"/>
      <c r="E1839" s="122"/>
      <c r="F1839" s="132">
        <v>1</v>
      </c>
      <c r="G1839" s="133" t="s">
        <v>959</v>
      </c>
      <c r="H1839" s="126">
        <v>0</v>
      </c>
      <c r="I1839" s="126">
        <v>0</v>
      </c>
      <c r="J1839" s="127">
        <f>H1839+I1839</f>
        <v>0</v>
      </c>
      <c r="K1839" s="126">
        <v>0</v>
      </c>
      <c r="L1839" s="126">
        <v>0</v>
      </c>
      <c r="M1839" s="127">
        <f>K1839+L1839</f>
        <v>0</v>
      </c>
      <c r="N1839" s="127">
        <f>J1839+M1839</f>
        <v>0</v>
      </c>
      <c r="O1839" s="127"/>
      <c r="P1839" s="127"/>
      <c r="Q1839" s="127"/>
      <c r="R1839" s="127"/>
      <c r="S1839" s="127"/>
      <c r="T1839" s="127"/>
      <c r="U1839" s="127"/>
      <c r="V1839" s="127"/>
      <c r="W1839" s="127"/>
      <c r="X1839" s="127"/>
      <c r="Y1839" s="127"/>
      <c r="Z1839" s="127"/>
      <c r="AA1839" s="127"/>
      <c r="AB1839" s="127"/>
      <c r="AC1839" s="127"/>
      <c r="AD1839" s="127"/>
      <c r="AE1839" s="127"/>
      <c r="AF1839" s="127"/>
      <c r="AG1839" s="127"/>
      <c r="AH1839" s="127"/>
      <c r="AI1839" s="127"/>
      <c r="AJ1839" s="127"/>
      <c r="AK1839" s="127"/>
      <c r="AL1839" s="127"/>
      <c r="AM1839" s="127"/>
      <c r="AN1839" s="127"/>
      <c r="AO1839" s="127"/>
      <c r="AP1839" s="127"/>
      <c r="AQ1839" s="127"/>
      <c r="AR1839" s="127"/>
      <c r="AS1839" s="127"/>
      <c r="AT1839" s="127"/>
      <c r="AU1839" s="127"/>
      <c r="AV1839" s="127"/>
      <c r="AW1839" s="127"/>
      <c r="AX1839" s="127"/>
      <c r="AY1839" s="127"/>
      <c r="AZ1839" s="127"/>
      <c r="BA1839" s="127"/>
      <c r="BB1839" s="127"/>
      <c r="BC1839" s="127"/>
      <c r="BD1839" s="127"/>
      <c r="BE1839" s="128" t="s">
        <v>157</v>
      </c>
      <c r="BF1839" s="134"/>
      <c r="BG1839" s="128"/>
      <c r="BH1839" s="130" t="s">
        <v>34</v>
      </c>
      <c r="BI1839" s="130"/>
      <c r="BJ1839" s="104"/>
    </row>
    <row r="1840" spans="2:62" s="161" customFormat="1" ht="36.75" hidden="1" customHeight="1">
      <c r="B1840" s="114">
        <v>2014</v>
      </c>
      <c r="C1840" s="115">
        <v>8317</v>
      </c>
      <c r="D1840" s="114">
        <v>12</v>
      </c>
      <c r="E1840" s="114">
        <v>375</v>
      </c>
      <c r="F1840" s="114"/>
      <c r="G1840" s="156" t="s">
        <v>160</v>
      </c>
      <c r="H1840" s="117">
        <f>H1841</f>
        <v>0</v>
      </c>
      <c r="I1840" s="117">
        <f t="shared" ref="I1840:N1840" si="4217">I1841</f>
        <v>0</v>
      </c>
      <c r="J1840" s="117">
        <f t="shared" si="4217"/>
        <v>0</v>
      </c>
      <c r="K1840" s="117">
        <f t="shared" si="4217"/>
        <v>0</v>
      </c>
      <c r="L1840" s="117">
        <f t="shared" si="4217"/>
        <v>0</v>
      </c>
      <c r="M1840" s="117">
        <f t="shared" si="4217"/>
        <v>0</v>
      </c>
      <c r="N1840" s="117">
        <f t="shared" si="4217"/>
        <v>0</v>
      </c>
      <c r="O1840" s="117"/>
      <c r="P1840" s="117"/>
      <c r="Q1840" s="117"/>
      <c r="R1840" s="117"/>
      <c r="S1840" s="117"/>
      <c r="T1840" s="117"/>
      <c r="U1840" s="117"/>
      <c r="V1840" s="117"/>
      <c r="W1840" s="117"/>
      <c r="X1840" s="117"/>
      <c r="Y1840" s="117"/>
      <c r="Z1840" s="117"/>
      <c r="AA1840" s="117"/>
      <c r="AB1840" s="117"/>
      <c r="AC1840" s="117"/>
      <c r="AD1840" s="117"/>
      <c r="AE1840" s="117"/>
      <c r="AF1840" s="117"/>
      <c r="AG1840" s="117"/>
      <c r="AH1840" s="117"/>
      <c r="AI1840" s="117"/>
      <c r="AJ1840" s="117"/>
      <c r="AK1840" s="117"/>
      <c r="AL1840" s="117"/>
      <c r="AM1840" s="117"/>
      <c r="AN1840" s="117"/>
      <c r="AO1840" s="117"/>
      <c r="AP1840" s="117"/>
      <c r="AQ1840" s="117"/>
      <c r="AR1840" s="117"/>
      <c r="AS1840" s="117"/>
      <c r="AT1840" s="117"/>
      <c r="AU1840" s="117"/>
      <c r="AV1840" s="117"/>
      <c r="AW1840" s="117"/>
      <c r="AX1840" s="117"/>
      <c r="AY1840" s="117"/>
      <c r="AZ1840" s="117"/>
      <c r="BA1840" s="117"/>
      <c r="BB1840" s="117"/>
      <c r="BC1840" s="117"/>
      <c r="BD1840" s="117"/>
      <c r="BE1840" s="157"/>
      <c r="BF1840" s="158"/>
      <c r="BG1840" s="157"/>
      <c r="BH1840" s="159"/>
      <c r="BI1840" s="159"/>
      <c r="BJ1840" s="160"/>
    </row>
    <row r="1841" spans="2:62" s="96" customFormat="1" ht="36.75" hidden="1" customHeight="1">
      <c r="B1841" s="122"/>
      <c r="C1841" s="143"/>
      <c r="D1841" s="122"/>
      <c r="E1841" s="122"/>
      <c r="F1841" s="132">
        <v>1</v>
      </c>
      <c r="G1841" s="133" t="s">
        <v>960</v>
      </c>
      <c r="H1841" s="126">
        <v>0</v>
      </c>
      <c r="I1841" s="126">
        <v>0</v>
      </c>
      <c r="J1841" s="127">
        <f>H1841+I1841</f>
        <v>0</v>
      </c>
      <c r="K1841" s="126">
        <v>0</v>
      </c>
      <c r="L1841" s="126">
        <v>0</v>
      </c>
      <c r="M1841" s="127">
        <f>K1841+L1841</f>
        <v>0</v>
      </c>
      <c r="N1841" s="127">
        <f>J1841+M1841</f>
        <v>0</v>
      </c>
      <c r="O1841" s="127"/>
      <c r="P1841" s="127"/>
      <c r="Q1841" s="127"/>
      <c r="R1841" s="127"/>
      <c r="S1841" s="127"/>
      <c r="T1841" s="127"/>
      <c r="U1841" s="127"/>
      <c r="V1841" s="127"/>
      <c r="W1841" s="127"/>
      <c r="X1841" s="127"/>
      <c r="Y1841" s="127"/>
      <c r="Z1841" s="127"/>
      <c r="AA1841" s="127"/>
      <c r="AB1841" s="127"/>
      <c r="AC1841" s="127"/>
      <c r="AD1841" s="127"/>
      <c r="AE1841" s="127"/>
      <c r="AF1841" s="127"/>
      <c r="AG1841" s="127"/>
      <c r="AH1841" s="127"/>
      <c r="AI1841" s="127"/>
      <c r="AJ1841" s="127"/>
      <c r="AK1841" s="127"/>
      <c r="AL1841" s="127"/>
      <c r="AM1841" s="127"/>
      <c r="AN1841" s="127"/>
      <c r="AO1841" s="127"/>
      <c r="AP1841" s="127"/>
      <c r="AQ1841" s="127"/>
      <c r="AR1841" s="127"/>
      <c r="AS1841" s="127"/>
      <c r="AT1841" s="127"/>
      <c r="AU1841" s="127"/>
      <c r="AV1841" s="127"/>
      <c r="AW1841" s="127"/>
      <c r="AX1841" s="127"/>
      <c r="AY1841" s="127"/>
      <c r="AZ1841" s="127"/>
      <c r="BA1841" s="127"/>
      <c r="BB1841" s="127"/>
      <c r="BC1841" s="127"/>
      <c r="BD1841" s="127"/>
      <c r="BE1841" s="128" t="s">
        <v>157</v>
      </c>
      <c r="BF1841" s="134"/>
      <c r="BG1841" s="128"/>
      <c r="BH1841" s="130" t="s">
        <v>34</v>
      </c>
      <c r="BI1841" s="130"/>
      <c r="BJ1841" s="104"/>
    </row>
    <row r="1842" spans="2:62" s="105" customFormat="1">
      <c r="B1842" s="97">
        <v>2014</v>
      </c>
      <c r="C1842" s="98">
        <v>8317</v>
      </c>
      <c r="D1842" s="97">
        <v>12</v>
      </c>
      <c r="E1842" s="97"/>
      <c r="F1842" s="97"/>
      <c r="G1842" s="99" t="s">
        <v>46</v>
      </c>
      <c r="H1842" s="100">
        <f t="shared" ref="H1842:N1842" si="4218">H1843+H1864+H1870+H1879</f>
        <v>6901077.3200000003</v>
      </c>
      <c r="I1842" s="100">
        <f t="shared" si="4218"/>
        <v>2274061.4</v>
      </c>
      <c r="J1842" s="100">
        <f t="shared" si="4218"/>
        <v>9175138.7199999988</v>
      </c>
      <c r="K1842" s="100">
        <f t="shared" si="4218"/>
        <v>0</v>
      </c>
      <c r="L1842" s="100">
        <f t="shared" si="4218"/>
        <v>0</v>
      </c>
      <c r="M1842" s="100">
        <f t="shared" si="4218"/>
        <v>0</v>
      </c>
      <c r="N1842" s="100">
        <f t="shared" si="4218"/>
        <v>9175138.7199999988</v>
      </c>
      <c r="O1842" s="100">
        <f t="shared" ref="O1842:BD1842" si="4219">O1843+O1864+O1870+O1879</f>
        <v>0</v>
      </c>
      <c r="P1842" s="100">
        <f t="shared" si="4219"/>
        <v>0</v>
      </c>
      <c r="Q1842" s="100">
        <f t="shared" si="4219"/>
        <v>0</v>
      </c>
      <c r="R1842" s="100">
        <f t="shared" si="4219"/>
        <v>0</v>
      </c>
      <c r="S1842" s="100">
        <f t="shared" si="4219"/>
        <v>0</v>
      </c>
      <c r="T1842" s="100">
        <f t="shared" si="4219"/>
        <v>0</v>
      </c>
      <c r="U1842" s="100">
        <f t="shared" si="4219"/>
        <v>0</v>
      </c>
      <c r="V1842" s="100">
        <f t="shared" si="4219"/>
        <v>6901077.3200000003</v>
      </c>
      <c r="W1842" s="100">
        <f t="shared" si="4219"/>
        <v>2274061.4</v>
      </c>
      <c r="X1842" s="100">
        <f t="shared" si="4219"/>
        <v>9175138.7199999988</v>
      </c>
      <c r="Y1842" s="100">
        <f t="shared" si="4219"/>
        <v>0</v>
      </c>
      <c r="Z1842" s="100">
        <f t="shared" si="4219"/>
        <v>0</v>
      </c>
      <c r="AA1842" s="100">
        <f t="shared" si="4219"/>
        <v>0</v>
      </c>
      <c r="AB1842" s="100">
        <f t="shared" si="4219"/>
        <v>9175138.7199999988</v>
      </c>
      <c r="AC1842" s="100">
        <f t="shared" si="4219"/>
        <v>0</v>
      </c>
      <c r="AD1842" s="100">
        <f t="shared" si="4219"/>
        <v>0</v>
      </c>
      <c r="AE1842" s="100">
        <f t="shared" si="4219"/>
        <v>0</v>
      </c>
      <c r="AF1842" s="100">
        <f t="shared" si="4219"/>
        <v>0</v>
      </c>
      <c r="AG1842" s="100">
        <f t="shared" si="4219"/>
        <v>0</v>
      </c>
      <c r="AH1842" s="100">
        <f t="shared" si="4219"/>
        <v>0</v>
      </c>
      <c r="AI1842" s="100">
        <f t="shared" si="4219"/>
        <v>0</v>
      </c>
      <c r="AJ1842" s="100">
        <f t="shared" si="4219"/>
        <v>0</v>
      </c>
      <c r="AK1842" s="100">
        <f t="shared" si="4219"/>
        <v>0</v>
      </c>
      <c r="AL1842" s="100">
        <f t="shared" si="4219"/>
        <v>0</v>
      </c>
      <c r="AM1842" s="100">
        <f t="shared" si="4219"/>
        <v>0</v>
      </c>
      <c r="AN1842" s="100">
        <f t="shared" si="4219"/>
        <v>0</v>
      </c>
      <c r="AO1842" s="100">
        <f t="shared" si="4219"/>
        <v>0</v>
      </c>
      <c r="AP1842" s="100">
        <f t="shared" si="4219"/>
        <v>0</v>
      </c>
      <c r="AQ1842" s="100">
        <f t="shared" si="4219"/>
        <v>0</v>
      </c>
      <c r="AR1842" s="100">
        <f t="shared" si="4219"/>
        <v>0</v>
      </c>
      <c r="AS1842" s="100">
        <f t="shared" si="4219"/>
        <v>0</v>
      </c>
      <c r="AT1842" s="100">
        <f t="shared" si="4219"/>
        <v>0</v>
      </c>
      <c r="AU1842" s="100">
        <f t="shared" si="4219"/>
        <v>0</v>
      </c>
      <c r="AV1842" s="100">
        <f t="shared" si="4219"/>
        <v>0</v>
      </c>
      <c r="AW1842" s="100">
        <f t="shared" si="4219"/>
        <v>0</v>
      </c>
      <c r="AX1842" s="100">
        <f t="shared" si="4219"/>
        <v>6901077.3200000003</v>
      </c>
      <c r="AY1842" s="100">
        <f t="shared" si="4219"/>
        <v>2274061.4</v>
      </c>
      <c r="AZ1842" s="100">
        <f t="shared" si="4219"/>
        <v>9175138.7199999988</v>
      </c>
      <c r="BA1842" s="100">
        <f t="shared" si="4219"/>
        <v>0</v>
      </c>
      <c r="BB1842" s="100">
        <f t="shared" si="4219"/>
        <v>0</v>
      </c>
      <c r="BC1842" s="100">
        <f t="shared" si="4219"/>
        <v>0</v>
      </c>
      <c r="BD1842" s="100">
        <f t="shared" si="4219"/>
        <v>9175138.7199999988</v>
      </c>
      <c r="BE1842" s="101"/>
      <c r="BF1842" s="102"/>
      <c r="BG1842" s="101"/>
      <c r="BH1842" s="141"/>
      <c r="BI1842" s="141"/>
      <c r="BJ1842" s="104"/>
    </row>
    <row r="1843" spans="2:62" s="113" customFormat="1">
      <c r="B1843" s="106">
        <v>2014</v>
      </c>
      <c r="C1843" s="146">
        <v>8317</v>
      </c>
      <c r="D1843" s="106">
        <v>12</v>
      </c>
      <c r="E1843" s="106"/>
      <c r="F1843" s="106"/>
      <c r="G1843" s="108" t="s">
        <v>47</v>
      </c>
      <c r="H1843" s="109">
        <f>H1844+H1848+H1860</f>
        <v>3246250</v>
      </c>
      <c r="I1843" s="109">
        <f t="shared" ref="I1843:O1843" si="4220">I1844+I1848+I1860</f>
        <v>0</v>
      </c>
      <c r="J1843" s="109">
        <f t="shared" si="4220"/>
        <v>3246250</v>
      </c>
      <c r="K1843" s="109">
        <f t="shared" si="4220"/>
        <v>0</v>
      </c>
      <c r="L1843" s="109">
        <f t="shared" si="4220"/>
        <v>0</v>
      </c>
      <c r="M1843" s="109">
        <f t="shared" si="4220"/>
        <v>0</v>
      </c>
      <c r="N1843" s="109">
        <f t="shared" si="4220"/>
        <v>3246250</v>
      </c>
      <c r="O1843" s="109">
        <f t="shared" si="4220"/>
        <v>0</v>
      </c>
      <c r="P1843" s="109">
        <f t="shared" ref="P1843:BD1843" si="4221">P1844+P1848+P1860</f>
        <v>0</v>
      </c>
      <c r="Q1843" s="109">
        <f t="shared" si="4221"/>
        <v>0</v>
      </c>
      <c r="R1843" s="109">
        <f t="shared" si="4221"/>
        <v>0</v>
      </c>
      <c r="S1843" s="109">
        <f t="shared" si="4221"/>
        <v>0</v>
      </c>
      <c r="T1843" s="109">
        <f t="shared" si="4221"/>
        <v>0</v>
      </c>
      <c r="U1843" s="109">
        <f t="shared" si="4221"/>
        <v>0</v>
      </c>
      <c r="V1843" s="109">
        <f t="shared" si="4221"/>
        <v>3246250</v>
      </c>
      <c r="W1843" s="109">
        <f t="shared" si="4221"/>
        <v>0</v>
      </c>
      <c r="X1843" s="109">
        <f t="shared" si="4221"/>
        <v>3246250</v>
      </c>
      <c r="Y1843" s="109">
        <f t="shared" si="4221"/>
        <v>0</v>
      </c>
      <c r="Z1843" s="109">
        <f t="shared" si="4221"/>
        <v>0</v>
      </c>
      <c r="AA1843" s="109">
        <f t="shared" si="4221"/>
        <v>0</v>
      </c>
      <c r="AB1843" s="109">
        <f t="shared" si="4221"/>
        <v>3246250</v>
      </c>
      <c r="AC1843" s="109">
        <f t="shared" si="4221"/>
        <v>0</v>
      </c>
      <c r="AD1843" s="109">
        <f t="shared" si="4221"/>
        <v>0</v>
      </c>
      <c r="AE1843" s="109">
        <f t="shared" si="4221"/>
        <v>0</v>
      </c>
      <c r="AF1843" s="109">
        <f t="shared" si="4221"/>
        <v>0</v>
      </c>
      <c r="AG1843" s="109">
        <f t="shared" si="4221"/>
        <v>0</v>
      </c>
      <c r="AH1843" s="109">
        <f t="shared" si="4221"/>
        <v>0</v>
      </c>
      <c r="AI1843" s="109">
        <f t="shared" si="4221"/>
        <v>0</v>
      </c>
      <c r="AJ1843" s="109">
        <f t="shared" si="4221"/>
        <v>0</v>
      </c>
      <c r="AK1843" s="109">
        <f t="shared" si="4221"/>
        <v>0</v>
      </c>
      <c r="AL1843" s="109">
        <f t="shared" si="4221"/>
        <v>0</v>
      </c>
      <c r="AM1843" s="109">
        <f t="shared" si="4221"/>
        <v>0</v>
      </c>
      <c r="AN1843" s="109">
        <f t="shared" si="4221"/>
        <v>0</v>
      </c>
      <c r="AO1843" s="109">
        <f t="shared" si="4221"/>
        <v>0</v>
      </c>
      <c r="AP1843" s="109">
        <f t="shared" si="4221"/>
        <v>0</v>
      </c>
      <c r="AQ1843" s="109">
        <f t="shared" si="4221"/>
        <v>0</v>
      </c>
      <c r="AR1843" s="109">
        <f t="shared" si="4221"/>
        <v>0</v>
      </c>
      <c r="AS1843" s="109">
        <f t="shared" si="4221"/>
        <v>0</v>
      </c>
      <c r="AT1843" s="109">
        <f t="shared" si="4221"/>
        <v>0</v>
      </c>
      <c r="AU1843" s="109">
        <f t="shared" si="4221"/>
        <v>0</v>
      </c>
      <c r="AV1843" s="109">
        <f t="shared" si="4221"/>
        <v>0</v>
      </c>
      <c r="AW1843" s="109">
        <f t="shared" si="4221"/>
        <v>0</v>
      </c>
      <c r="AX1843" s="109">
        <f t="shared" si="4221"/>
        <v>3246250</v>
      </c>
      <c r="AY1843" s="109">
        <f t="shared" si="4221"/>
        <v>0</v>
      </c>
      <c r="AZ1843" s="109">
        <f t="shared" si="4221"/>
        <v>3246250</v>
      </c>
      <c r="BA1843" s="109">
        <f t="shared" si="4221"/>
        <v>0</v>
      </c>
      <c r="BB1843" s="109">
        <f t="shared" si="4221"/>
        <v>0</v>
      </c>
      <c r="BC1843" s="109">
        <f t="shared" si="4221"/>
        <v>0</v>
      </c>
      <c r="BD1843" s="109">
        <f t="shared" si="4221"/>
        <v>3246250</v>
      </c>
      <c r="BE1843" s="110"/>
      <c r="BF1843" s="111"/>
      <c r="BG1843" s="110"/>
      <c r="BH1843" s="142"/>
      <c r="BI1843" s="142"/>
      <c r="BJ1843" s="104"/>
    </row>
    <row r="1844" spans="2:62" s="121" customFormat="1" ht="36.75" hidden="1" customHeight="1">
      <c r="B1844" s="114">
        <v>2014</v>
      </c>
      <c r="C1844" s="115">
        <v>8317</v>
      </c>
      <c r="D1844" s="114">
        <v>12</v>
      </c>
      <c r="E1844" s="114">
        <v>511</v>
      </c>
      <c r="F1844" s="114"/>
      <c r="G1844" s="116" t="s">
        <v>48</v>
      </c>
      <c r="H1844" s="117">
        <f>SUM(H1845:H1847)</f>
        <v>0</v>
      </c>
      <c r="I1844" s="117">
        <f t="shared" ref="I1844:O1844" si="4222">SUM(I1845:I1847)</f>
        <v>0</v>
      </c>
      <c r="J1844" s="117">
        <f t="shared" si="4222"/>
        <v>0</v>
      </c>
      <c r="K1844" s="117">
        <f t="shared" si="4222"/>
        <v>0</v>
      </c>
      <c r="L1844" s="117">
        <f t="shared" si="4222"/>
        <v>0</v>
      </c>
      <c r="M1844" s="117">
        <f t="shared" si="4222"/>
        <v>0</v>
      </c>
      <c r="N1844" s="117">
        <f t="shared" si="4222"/>
        <v>0</v>
      </c>
      <c r="O1844" s="117">
        <f t="shared" si="4222"/>
        <v>0</v>
      </c>
      <c r="P1844" s="117">
        <f t="shared" ref="P1844:BD1844" si="4223">SUM(P1845:P1847)</f>
        <v>0</v>
      </c>
      <c r="Q1844" s="117">
        <f t="shared" si="4223"/>
        <v>0</v>
      </c>
      <c r="R1844" s="117">
        <f t="shared" si="4223"/>
        <v>0</v>
      </c>
      <c r="S1844" s="117">
        <f t="shared" si="4223"/>
        <v>0</v>
      </c>
      <c r="T1844" s="117">
        <f t="shared" si="4223"/>
        <v>0</v>
      </c>
      <c r="U1844" s="117">
        <f t="shared" si="4223"/>
        <v>0</v>
      </c>
      <c r="V1844" s="117">
        <f t="shared" si="4223"/>
        <v>0</v>
      </c>
      <c r="W1844" s="117">
        <f t="shared" si="4223"/>
        <v>0</v>
      </c>
      <c r="X1844" s="117">
        <f t="shared" si="4223"/>
        <v>0</v>
      </c>
      <c r="Y1844" s="117">
        <f t="shared" si="4223"/>
        <v>0</v>
      </c>
      <c r="Z1844" s="117">
        <f t="shared" si="4223"/>
        <v>0</v>
      </c>
      <c r="AA1844" s="117">
        <f t="shared" si="4223"/>
        <v>0</v>
      </c>
      <c r="AB1844" s="117">
        <f t="shared" si="4223"/>
        <v>0</v>
      </c>
      <c r="AC1844" s="117">
        <f t="shared" si="4223"/>
        <v>0</v>
      </c>
      <c r="AD1844" s="117">
        <f t="shared" si="4223"/>
        <v>0</v>
      </c>
      <c r="AE1844" s="117">
        <f t="shared" si="4223"/>
        <v>0</v>
      </c>
      <c r="AF1844" s="117">
        <f t="shared" si="4223"/>
        <v>0</v>
      </c>
      <c r="AG1844" s="117">
        <f t="shared" si="4223"/>
        <v>0</v>
      </c>
      <c r="AH1844" s="117">
        <f t="shared" si="4223"/>
        <v>0</v>
      </c>
      <c r="AI1844" s="117">
        <f t="shared" si="4223"/>
        <v>0</v>
      </c>
      <c r="AJ1844" s="117">
        <f t="shared" si="4223"/>
        <v>0</v>
      </c>
      <c r="AK1844" s="117">
        <f t="shared" si="4223"/>
        <v>0</v>
      </c>
      <c r="AL1844" s="117">
        <f t="shared" si="4223"/>
        <v>0</v>
      </c>
      <c r="AM1844" s="117">
        <f t="shared" si="4223"/>
        <v>0</v>
      </c>
      <c r="AN1844" s="117">
        <f t="shared" si="4223"/>
        <v>0</v>
      </c>
      <c r="AO1844" s="117">
        <f t="shared" si="4223"/>
        <v>0</v>
      </c>
      <c r="AP1844" s="117">
        <f t="shared" si="4223"/>
        <v>0</v>
      </c>
      <c r="AQ1844" s="117">
        <f t="shared" si="4223"/>
        <v>0</v>
      </c>
      <c r="AR1844" s="117">
        <f t="shared" si="4223"/>
        <v>0</v>
      </c>
      <c r="AS1844" s="117">
        <f t="shared" si="4223"/>
        <v>0</v>
      </c>
      <c r="AT1844" s="117">
        <f t="shared" si="4223"/>
        <v>0</v>
      </c>
      <c r="AU1844" s="117">
        <f t="shared" si="4223"/>
        <v>0</v>
      </c>
      <c r="AV1844" s="117">
        <f t="shared" si="4223"/>
        <v>0</v>
      </c>
      <c r="AW1844" s="117">
        <f t="shared" si="4223"/>
        <v>0</v>
      </c>
      <c r="AX1844" s="117">
        <f t="shared" si="4223"/>
        <v>0</v>
      </c>
      <c r="AY1844" s="117">
        <f t="shared" si="4223"/>
        <v>0</v>
      </c>
      <c r="AZ1844" s="117">
        <f t="shared" si="4223"/>
        <v>0</v>
      </c>
      <c r="BA1844" s="117">
        <f t="shared" si="4223"/>
        <v>0</v>
      </c>
      <c r="BB1844" s="117">
        <f t="shared" si="4223"/>
        <v>0</v>
      </c>
      <c r="BC1844" s="117">
        <f t="shared" si="4223"/>
        <v>0</v>
      </c>
      <c r="BD1844" s="117">
        <f t="shared" si="4223"/>
        <v>0</v>
      </c>
      <c r="BE1844" s="118"/>
      <c r="BF1844" s="119"/>
      <c r="BG1844" s="118"/>
      <c r="BH1844" s="140"/>
      <c r="BI1844" s="140"/>
      <c r="BJ1844" s="104"/>
    </row>
    <row r="1845" spans="2:62" s="96" customFormat="1" ht="36.75" hidden="1" customHeight="1">
      <c r="B1845" s="122"/>
      <c r="C1845" s="143"/>
      <c r="D1845" s="122"/>
      <c r="E1845" s="122"/>
      <c r="F1845" s="132">
        <v>1</v>
      </c>
      <c r="G1845" s="133" t="s">
        <v>54</v>
      </c>
      <c r="H1845" s="126">
        <v>0</v>
      </c>
      <c r="I1845" s="126">
        <v>0</v>
      </c>
      <c r="J1845" s="127">
        <f>H1845+I1845</f>
        <v>0</v>
      </c>
      <c r="K1845" s="126">
        <v>0</v>
      </c>
      <c r="L1845" s="126">
        <v>0</v>
      </c>
      <c r="M1845" s="127">
        <f>K1845+L1845</f>
        <v>0</v>
      </c>
      <c r="N1845" s="127">
        <f>J1845+M1845</f>
        <v>0</v>
      </c>
      <c r="O1845" s="126">
        <v>0</v>
      </c>
      <c r="P1845" s="126">
        <v>0</v>
      </c>
      <c r="Q1845" s="127">
        <f t="shared" ref="Q1845:Q1847" si="4224">O1845+P1845</f>
        <v>0</v>
      </c>
      <c r="R1845" s="126">
        <v>0</v>
      </c>
      <c r="S1845" s="126">
        <v>0</v>
      </c>
      <c r="T1845" s="127">
        <f t="shared" ref="T1845:T1847" si="4225">R1845+S1845</f>
        <v>0</v>
      </c>
      <c r="U1845" s="127">
        <f t="shared" ref="U1845:U1847" si="4226">Q1845+T1845</f>
        <v>0</v>
      </c>
      <c r="V1845" s="126">
        <v>0</v>
      </c>
      <c r="W1845" s="126">
        <v>0</v>
      </c>
      <c r="X1845" s="127">
        <f t="shared" ref="X1845:X1847" si="4227">V1845+W1845</f>
        <v>0</v>
      </c>
      <c r="Y1845" s="126">
        <v>0</v>
      </c>
      <c r="Z1845" s="126">
        <v>0</v>
      </c>
      <c r="AA1845" s="127">
        <f t="shared" ref="AA1845:AA1847" si="4228">Y1845+Z1845</f>
        <v>0</v>
      </c>
      <c r="AB1845" s="127">
        <f t="shared" ref="AB1845:AB1847" si="4229">X1845+AA1845</f>
        <v>0</v>
      </c>
      <c r="AC1845" s="126">
        <v>0</v>
      </c>
      <c r="AD1845" s="126">
        <v>0</v>
      </c>
      <c r="AE1845" s="127">
        <f t="shared" ref="AE1845:AE1847" si="4230">AC1845+AD1845</f>
        <v>0</v>
      </c>
      <c r="AF1845" s="126">
        <v>0</v>
      </c>
      <c r="AG1845" s="126">
        <v>0</v>
      </c>
      <c r="AH1845" s="127">
        <f t="shared" ref="AH1845:AH1847" si="4231">AF1845+AG1845</f>
        <v>0</v>
      </c>
      <c r="AI1845" s="127">
        <f t="shared" ref="AI1845:AI1847" si="4232">AE1845+AH1845</f>
        <v>0</v>
      </c>
      <c r="AJ1845" s="126">
        <v>0</v>
      </c>
      <c r="AK1845" s="126">
        <v>0</v>
      </c>
      <c r="AL1845" s="127">
        <f t="shared" ref="AL1845:AL1847" si="4233">AJ1845+AK1845</f>
        <v>0</v>
      </c>
      <c r="AM1845" s="126">
        <v>0</v>
      </c>
      <c r="AN1845" s="126">
        <v>0</v>
      </c>
      <c r="AO1845" s="127">
        <f t="shared" ref="AO1845:AO1847" si="4234">AM1845+AN1845</f>
        <v>0</v>
      </c>
      <c r="AP1845" s="127">
        <f t="shared" ref="AP1845:AP1847" si="4235">AL1845+AO1845</f>
        <v>0</v>
      </c>
      <c r="AQ1845" s="126">
        <v>0</v>
      </c>
      <c r="AR1845" s="126">
        <v>0</v>
      </c>
      <c r="AS1845" s="127">
        <f t="shared" ref="AS1845:AS1847" si="4236">AQ1845+AR1845</f>
        <v>0</v>
      </c>
      <c r="AT1845" s="126">
        <v>0</v>
      </c>
      <c r="AU1845" s="126">
        <v>0</v>
      </c>
      <c r="AV1845" s="127">
        <f t="shared" ref="AV1845:AV1847" si="4237">AT1845+AU1845</f>
        <v>0</v>
      </c>
      <c r="AW1845" s="127">
        <f t="shared" ref="AW1845:AW1847" si="4238">AS1845+AV1845</f>
        <v>0</v>
      </c>
      <c r="AX1845" s="126">
        <v>0</v>
      </c>
      <c r="AY1845" s="126">
        <v>0</v>
      </c>
      <c r="AZ1845" s="127">
        <f t="shared" ref="AZ1845:AZ1847" si="4239">AX1845+AY1845</f>
        <v>0</v>
      </c>
      <c r="BA1845" s="126">
        <v>0</v>
      </c>
      <c r="BB1845" s="126">
        <v>0</v>
      </c>
      <c r="BC1845" s="127">
        <f t="shared" ref="BC1845:BC1847" si="4240">BA1845+BB1845</f>
        <v>0</v>
      </c>
      <c r="BD1845" s="127">
        <f t="shared" ref="BD1845:BD1847" si="4241">AZ1845+BC1845</f>
        <v>0</v>
      </c>
      <c r="BE1845" s="128" t="s">
        <v>50</v>
      </c>
      <c r="BF1845" s="134"/>
      <c r="BG1845" s="128"/>
      <c r="BH1845" s="152" t="s">
        <v>128</v>
      </c>
      <c r="BI1845" s="152"/>
      <c r="BJ1845" s="104"/>
    </row>
    <row r="1846" spans="2:62" s="96" customFormat="1" ht="36.75" hidden="1" customHeight="1">
      <c r="B1846" s="122"/>
      <c r="C1846" s="143"/>
      <c r="D1846" s="122"/>
      <c r="E1846" s="122"/>
      <c r="F1846" s="132">
        <v>2</v>
      </c>
      <c r="G1846" s="133" t="s">
        <v>719</v>
      </c>
      <c r="H1846" s="126">
        <v>0</v>
      </c>
      <c r="I1846" s="126">
        <v>0</v>
      </c>
      <c r="J1846" s="127">
        <f>H1846+I1846</f>
        <v>0</v>
      </c>
      <c r="K1846" s="126">
        <v>0</v>
      </c>
      <c r="L1846" s="126">
        <v>0</v>
      </c>
      <c r="M1846" s="127">
        <f>K1846+L1846</f>
        <v>0</v>
      </c>
      <c r="N1846" s="127">
        <f>J1846+M1846</f>
        <v>0</v>
      </c>
      <c r="O1846" s="126">
        <v>0</v>
      </c>
      <c r="P1846" s="126">
        <v>0</v>
      </c>
      <c r="Q1846" s="127">
        <f t="shared" si="4224"/>
        <v>0</v>
      </c>
      <c r="R1846" s="126">
        <v>0</v>
      </c>
      <c r="S1846" s="126">
        <v>0</v>
      </c>
      <c r="T1846" s="127">
        <f t="shared" si="4225"/>
        <v>0</v>
      </c>
      <c r="U1846" s="127">
        <f t="shared" si="4226"/>
        <v>0</v>
      </c>
      <c r="V1846" s="126">
        <v>0</v>
      </c>
      <c r="W1846" s="126">
        <v>0</v>
      </c>
      <c r="X1846" s="127">
        <f t="shared" si="4227"/>
        <v>0</v>
      </c>
      <c r="Y1846" s="126">
        <v>0</v>
      </c>
      <c r="Z1846" s="126">
        <v>0</v>
      </c>
      <c r="AA1846" s="127">
        <f t="shared" si="4228"/>
        <v>0</v>
      </c>
      <c r="AB1846" s="127">
        <f t="shared" si="4229"/>
        <v>0</v>
      </c>
      <c r="AC1846" s="126">
        <v>0</v>
      </c>
      <c r="AD1846" s="126">
        <v>0</v>
      </c>
      <c r="AE1846" s="127">
        <f t="shared" si="4230"/>
        <v>0</v>
      </c>
      <c r="AF1846" s="126">
        <v>0</v>
      </c>
      <c r="AG1846" s="126">
        <v>0</v>
      </c>
      <c r="AH1846" s="127">
        <f t="shared" si="4231"/>
        <v>0</v>
      </c>
      <c r="AI1846" s="127">
        <f t="shared" si="4232"/>
        <v>0</v>
      </c>
      <c r="AJ1846" s="126">
        <v>0</v>
      </c>
      <c r="AK1846" s="126">
        <v>0</v>
      </c>
      <c r="AL1846" s="127">
        <f t="shared" si="4233"/>
        <v>0</v>
      </c>
      <c r="AM1846" s="126">
        <v>0</v>
      </c>
      <c r="AN1846" s="126">
        <v>0</v>
      </c>
      <c r="AO1846" s="127">
        <f t="shared" si="4234"/>
        <v>0</v>
      </c>
      <c r="AP1846" s="127">
        <f t="shared" si="4235"/>
        <v>0</v>
      </c>
      <c r="AQ1846" s="126">
        <v>0</v>
      </c>
      <c r="AR1846" s="126">
        <v>0</v>
      </c>
      <c r="AS1846" s="127">
        <f t="shared" si="4236"/>
        <v>0</v>
      </c>
      <c r="AT1846" s="126">
        <v>0</v>
      </c>
      <c r="AU1846" s="126">
        <v>0</v>
      </c>
      <c r="AV1846" s="127">
        <f t="shared" si="4237"/>
        <v>0</v>
      </c>
      <c r="AW1846" s="127">
        <f t="shared" si="4238"/>
        <v>0</v>
      </c>
      <c r="AX1846" s="126">
        <v>0</v>
      </c>
      <c r="AY1846" s="126">
        <v>0</v>
      </c>
      <c r="AZ1846" s="127">
        <f t="shared" si="4239"/>
        <v>0</v>
      </c>
      <c r="BA1846" s="126">
        <v>0</v>
      </c>
      <c r="BB1846" s="126">
        <v>0</v>
      </c>
      <c r="BC1846" s="127">
        <f t="shared" si="4240"/>
        <v>0</v>
      </c>
      <c r="BD1846" s="127">
        <f t="shared" si="4241"/>
        <v>0</v>
      </c>
      <c r="BE1846" s="128" t="s">
        <v>50</v>
      </c>
      <c r="BF1846" s="134"/>
      <c r="BG1846" s="128"/>
      <c r="BH1846" s="152" t="s">
        <v>128</v>
      </c>
      <c r="BI1846" s="152"/>
      <c r="BJ1846" s="104"/>
    </row>
    <row r="1847" spans="2:62" s="96" customFormat="1" ht="36.75" hidden="1" customHeight="1">
      <c r="B1847" s="122"/>
      <c r="C1847" s="143"/>
      <c r="D1847" s="122"/>
      <c r="E1847" s="122"/>
      <c r="F1847" s="132">
        <v>3</v>
      </c>
      <c r="G1847" s="133" t="s">
        <v>51</v>
      </c>
      <c r="H1847" s="126">
        <v>0</v>
      </c>
      <c r="I1847" s="126">
        <v>0</v>
      </c>
      <c r="J1847" s="127">
        <f>H1847+I1847</f>
        <v>0</v>
      </c>
      <c r="K1847" s="126">
        <v>0</v>
      </c>
      <c r="L1847" s="126">
        <v>0</v>
      </c>
      <c r="M1847" s="127">
        <f>K1847+L1847</f>
        <v>0</v>
      </c>
      <c r="N1847" s="127">
        <f>J1847+M1847</f>
        <v>0</v>
      </c>
      <c r="O1847" s="126">
        <v>0</v>
      </c>
      <c r="P1847" s="126">
        <v>0</v>
      </c>
      <c r="Q1847" s="127">
        <f t="shared" si="4224"/>
        <v>0</v>
      </c>
      <c r="R1847" s="126">
        <v>0</v>
      </c>
      <c r="S1847" s="126">
        <v>0</v>
      </c>
      <c r="T1847" s="127">
        <f t="shared" si="4225"/>
        <v>0</v>
      </c>
      <c r="U1847" s="127">
        <f t="shared" si="4226"/>
        <v>0</v>
      </c>
      <c r="V1847" s="126">
        <v>0</v>
      </c>
      <c r="W1847" s="126">
        <v>0</v>
      </c>
      <c r="X1847" s="127">
        <f t="shared" si="4227"/>
        <v>0</v>
      </c>
      <c r="Y1847" s="126">
        <v>0</v>
      </c>
      <c r="Z1847" s="126">
        <v>0</v>
      </c>
      <c r="AA1847" s="127">
        <f t="shared" si="4228"/>
        <v>0</v>
      </c>
      <c r="AB1847" s="127">
        <f t="shared" si="4229"/>
        <v>0</v>
      </c>
      <c r="AC1847" s="126">
        <v>0</v>
      </c>
      <c r="AD1847" s="126">
        <v>0</v>
      </c>
      <c r="AE1847" s="127">
        <f t="shared" si="4230"/>
        <v>0</v>
      </c>
      <c r="AF1847" s="126">
        <v>0</v>
      </c>
      <c r="AG1847" s="126">
        <v>0</v>
      </c>
      <c r="AH1847" s="127">
        <f t="shared" si="4231"/>
        <v>0</v>
      </c>
      <c r="AI1847" s="127">
        <f t="shared" si="4232"/>
        <v>0</v>
      </c>
      <c r="AJ1847" s="126">
        <v>0</v>
      </c>
      <c r="AK1847" s="126">
        <v>0</v>
      </c>
      <c r="AL1847" s="127">
        <f t="shared" si="4233"/>
        <v>0</v>
      </c>
      <c r="AM1847" s="126">
        <v>0</v>
      </c>
      <c r="AN1847" s="126">
        <v>0</v>
      </c>
      <c r="AO1847" s="127">
        <f t="shared" si="4234"/>
        <v>0</v>
      </c>
      <c r="AP1847" s="127">
        <f t="shared" si="4235"/>
        <v>0</v>
      </c>
      <c r="AQ1847" s="126">
        <v>0</v>
      </c>
      <c r="AR1847" s="126">
        <v>0</v>
      </c>
      <c r="AS1847" s="127">
        <f t="shared" si="4236"/>
        <v>0</v>
      </c>
      <c r="AT1847" s="126">
        <v>0</v>
      </c>
      <c r="AU1847" s="126">
        <v>0</v>
      </c>
      <c r="AV1847" s="127">
        <f t="shared" si="4237"/>
        <v>0</v>
      </c>
      <c r="AW1847" s="127">
        <f t="shared" si="4238"/>
        <v>0</v>
      </c>
      <c r="AX1847" s="126">
        <v>0</v>
      </c>
      <c r="AY1847" s="126">
        <v>0</v>
      </c>
      <c r="AZ1847" s="127">
        <f t="shared" si="4239"/>
        <v>0</v>
      </c>
      <c r="BA1847" s="126">
        <v>0</v>
      </c>
      <c r="BB1847" s="126">
        <v>0</v>
      </c>
      <c r="BC1847" s="127">
        <f t="shared" si="4240"/>
        <v>0</v>
      </c>
      <c r="BD1847" s="127">
        <f t="shared" si="4241"/>
        <v>0</v>
      </c>
      <c r="BE1847" s="128" t="s">
        <v>50</v>
      </c>
      <c r="BF1847" s="134"/>
      <c r="BG1847" s="128"/>
      <c r="BH1847" s="152" t="s">
        <v>128</v>
      </c>
      <c r="BI1847" s="152"/>
      <c r="BJ1847" s="104"/>
    </row>
    <row r="1848" spans="2:62" s="121" customFormat="1" ht="40.5">
      <c r="B1848" s="114">
        <v>2014</v>
      </c>
      <c r="C1848" s="115">
        <v>8317</v>
      </c>
      <c r="D1848" s="114">
        <v>12</v>
      </c>
      <c r="E1848" s="114">
        <v>515</v>
      </c>
      <c r="F1848" s="114"/>
      <c r="G1848" s="116" t="s">
        <v>68</v>
      </c>
      <c r="H1848" s="117">
        <f>SUM(H1849:H1859)</f>
        <v>3246250</v>
      </c>
      <c r="I1848" s="117">
        <f t="shared" ref="I1848:O1848" si="4242">SUM(I1849:I1859)</f>
        <v>0</v>
      </c>
      <c r="J1848" s="117">
        <f t="shared" si="4242"/>
        <v>3246250</v>
      </c>
      <c r="K1848" s="117">
        <f t="shared" si="4242"/>
        <v>0</v>
      </c>
      <c r="L1848" s="117">
        <f t="shared" si="4242"/>
        <v>0</v>
      </c>
      <c r="M1848" s="117">
        <f t="shared" si="4242"/>
        <v>0</v>
      </c>
      <c r="N1848" s="117">
        <f t="shared" si="4242"/>
        <v>3246250</v>
      </c>
      <c r="O1848" s="117">
        <f t="shared" si="4242"/>
        <v>0</v>
      </c>
      <c r="P1848" s="117">
        <f t="shared" ref="P1848:BD1848" si="4243">SUM(P1849:P1859)</f>
        <v>0</v>
      </c>
      <c r="Q1848" s="117">
        <f t="shared" si="4243"/>
        <v>0</v>
      </c>
      <c r="R1848" s="117">
        <f t="shared" si="4243"/>
        <v>0</v>
      </c>
      <c r="S1848" s="117">
        <f t="shared" si="4243"/>
        <v>0</v>
      </c>
      <c r="T1848" s="117">
        <f t="shared" si="4243"/>
        <v>0</v>
      </c>
      <c r="U1848" s="117">
        <f t="shared" si="4243"/>
        <v>0</v>
      </c>
      <c r="V1848" s="117">
        <f t="shared" si="4243"/>
        <v>3246250</v>
      </c>
      <c r="W1848" s="117">
        <f t="shared" si="4243"/>
        <v>0</v>
      </c>
      <c r="X1848" s="117">
        <f t="shared" si="4243"/>
        <v>3246250</v>
      </c>
      <c r="Y1848" s="117">
        <f t="shared" si="4243"/>
        <v>0</v>
      </c>
      <c r="Z1848" s="117">
        <f t="shared" si="4243"/>
        <v>0</v>
      </c>
      <c r="AA1848" s="117">
        <f t="shared" si="4243"/>
        <v>0</v>
      </c>
      <c r="AB1848" s="117">
        <f t="shared" si="4243"/>
        <v>3246250</v>
      </c>
      <c r="AC1848" s="117">
        <f t="shared" si="4243"/>
        <v>0</v>
      </c>
      <c r="AD1848" s="117">
        <f t="shared" si="4243"/>
        <v>0</v>
      </c>
      <c r="AE1848" s="117">
        <f t="shared" si="4243"/>
        <v>0</v>
      </c>
      <c r="AF1848" s="117">
        <f t="shared" si="4243"/>
        <v>0</v>
      </c>
      <c r="AG1848" s="117">
        <f t="shared" si="4243"/>
        <v>0</v>
      </c>
      <c r="AH1848" s="117">
        <f t="shared" si="4243"/>
        <v>0</v>
      </c>
      <c r="AI1848" s="117">
        <f t="shared" si="4243"/>
        <v>0</v>
      </c>
      <c r="AJ1848" s="117">
        <f t="shared" si="4243"/>
        <v>0</v>
      </c>
      <c r="AK1848" s="117">
        <f t="shared" si="4243"/>
        <v>0</v>
      </c>
      <c r="AL1848" s="117">
        <f t="shared" si="4243"/>
        <v>0</v>
      </c>
      <c r="AM1848" s="117">
        <f t="shared" si="4243"/>
        <v>0</v>
      </c>
      <c r="AN1848" s="117">
        <f t="shared" si="4243"/>
        <v>0</v>
      </c>
      <c r="AO1848" s="117">
        <f t="shared" si="4243"/>
        <v>0</v>
      </c>
      <c r="AP1848" s="117">
        <f t="shared" si="4243"/>
        <v>0</v>
      </c>
      <c r="AQ1848" s="117">
        <f t="shared" si="4243"/>
        <v>0</v>
      </c>
      <c r="AR1848" s="117">
        <f t="shared" si="4243"/>
        <v>0</v>
      </c>
      <c r="AS1848" s="117">
        <f t="shared" si="4243"/>
        <v>0</v>
      </c>
      <c r="AT1848" s="117">
        <f t="shared" si="4243"/>
        <v>0</v>
      </c>
      <c r="AU1848" s="117">
        <f t="shared" si="4243"/>
        <v>0</v>
      </c>
      <c r="AV1848" s="117">
        <f t="shared" si="4243"/>
        <v>0</v>
      </c>
      <c r="AW1848" s="117">
        <f t="shared" si="4243"/>
        <v>0</v>
      </c>
      <c r="AX1848" s="117">
        <f t="shared" si="4243"/>
        <v>3246250</v>
      </c>
      <c r="AY1848" s="117">
        <f t="shared" si="4243"/>
        <v>0</v>
      </c>
      <c r="AZ1848" s="117">
        <f t="shared" si="4243"/>
        <v>3246250</v>
      </c>
      <c r="BA1848" s="117">
        <f t="shared" si="4243"/>
        <v>0</v>
      </c>
      <c r="BB1848" s="117">
        <f t="shared" si="4243"/>
        <v>0</v>
      </c>
      <c r="BC1848" s="117">
        <f t="shared" si="4243"/>
        <v>0</v>
      </c>
      <c r="BD1848" s="117">
        <f t="shared" si="4243"/>
        <v>3246250</v>
      </c>
      <c r="BE1848" s="118"/>
      <c r="BF1848" s="119"/>
      <c r="BG1848" s="118"/>
      <c r="BH1848" s="140"/>
      <c r="BI1848" s="140"/>
      <c r="BJ1848" s="104"/>
    </row>
    <row r="1849" spans="2:62" s="96" customFormat="1" ht="36.75" hidden="1" customHeight="1">
      <c r="B1849" s="122"/>
      <c r="C1849" s="143"/>
      <c r="D1849" s="122"/>
      <c r="E1849" s="122"/>
      <c r="F1849" s="132">
        <v>1</v>
      </c>
      <c r="G1849" s="133" t="s">
        <v>961</v>
      </c>
      <c r="H1849" s="126">
        <v>0</v>
      </c>
      <c r="I1849" s="126">
        <v>0</v>
      </c>
      <c r="J1849" s="127">
        <f t="shared" ref="J1849:J1859" si="4244">H1849+I1849</f>
        <v>0</v>
      </c>
      <c r="K1849" s="126">
        <v>0</v>
      </c>
      <c r="L1849" s="126">
        <v>0</v>
      </c>
      <c r="M1849" s="127">
        <f t="shared" ref="M1849:M1859" si="4245">K1849+L1849</f>
        <v>0</v>
      </c>
      <c r="N1849" s="127">
        <f t="shared" ref="N1849:N1859" si="4246">J1849+M1849</f>
        <v>0</v>
      </c>
      <c r="O1849" s="127"/>
      <c r="P1849" s="127"/>
      <c r="Q1849" s="127"/>
      <c r="R1849" s="127"/>
      <c r="S1849" s="127"/>
      <c r="T1849" s="127"/>
      <c r="U1849" s="127"/>
      <c r="V1849" s="127"/>
      <c r="W1849" s="127"/>
      <c r="X1849" s="127"/>
      <c r="Y1849" s="127"/>
      <c r="Z1849" s="127"/>
      <c r="AA1849" s="127"/>
      <c r="AB1849" s="127"/>
      <c r="AC1849" s="127"/>
      <c r="AD1849" s="127"/>
      <c r="AE1849" s="127"/>
      <c r="AF1849" s="127"/>
      <c r="AG1849" s="127"/>
      <c r="AH1849" s="127"/>
      <c r="AI1849" s="127"/>
      <c r="AJ1849" s="127"/>
      <c r="AK1849" s="127"/>
      <c r="AL1849" s="127"/>
      <c r="AM1849" s="127"/>
      <c r="AN1849" s="127"/>
      <c r="AO1849" s="127"/>
      <c r="AP1849" s="127"/>
      <c r="AQ1849" s="127"/>
      <c r="AR1849" s="127"/>
      <c r="AS1849" s="127"/>
      <c r="AT1849" s="127"/>
      <c r="AU1849" s="127"/>
      <c r="AV1849" s="127"/>
      <c r="AW1849" s="127"/>
      <c r="AX1849" s="127"/>
      <c r="AY1849" s="127"/>
      <c r="AZ1849" s="127"/>
      <c r="BA1849" s="127"/>
      <c r="BB1849" s="127"/>
      <c r="BC1849" s="127"/>
      <c r="BD1849" s="127"/>
      <c r="BE1849" s="128" t="s">
        <v>50</v>
      </c>
      <c r="BF1849" s="134"/>
      <c r="BG1849" s="128"/>
      <c r="BH1849" s="152" t="s">
        <v>128</v>
      </c>
      <c r="BI1849" s="152"/>
      <c r="BJ1849" s="104"/>
    </row>
    <row r="1850" spans="2:62" s="96" customFormat="1" ht="36.75" customHeight="1">
      <c r="B1850" s="122"/>
      <c r="C1850" s="143"/>
      <c r="D1850" s="122"/>
      <c r="E1850" s="122"/>
      <c r="F1850" s="132">
        <v>2</v>
      </c>
      <c r="G1850" s="133" t="s">
        <v>71</v>
      </c>
      <c r="H1850" s="126">
        <v>1100000</v>
      </c>
      <c r="I1850" s="126">
        <v>0</v>
      </c>
      <c r="J1850" s="127">
        <f t="shared" si="4244"/>
        <v>1100000</v>
      </c>
      <c r="K1850" s="126">
        <v>0</v>
      </c>
      <c r="L1850" s="126">
        <v>0</v>
      </c>
      <c r="M1850" s="127">
        <f t="shared" si="4245"/>
        <v>0</v>
      </c>
      <c r="N1850" s="127">
        <f t="shared" si="4246"/>
        <v>1100000</v>
      </c>
      <c r="O1850" s="127">
        <v>0</v>
      </c>
      <c r="P1850" s="127">
        <v>0</v>
      </c>
      <c r="Q1850" s="127">
        <f t="shared" ref="Q1850:Q1858" si="4247">+O1850+P1850</f>
        <v>0</v>
      </c>
      <c r="R1850" s="127">
        <v>0</v>
      </c>
      <c r="S1850" s="127">
        <v>0</v>
      </c>
      <c r="T1850" s="127"/>
      <c r="U1850" s="127"/>
      <c r="V1850" s="127">
        <f>H1850+O1850</f>
        <v>1100000</v>
      </c>
      <c r="W1850" s="127">
        <f>I1850+P1850</f>
        <v>0</v>
      </c>
      <c r="X1850" s="127">
        <f>V1850+W1850</f>
        <v>1100000</v>
      </c>
      <c r="Y1850" s="127">
        <f>K1850+R1850</f>
        <v>0</v>
      </c>
      <c r="Z1850" s="127">
        <f>L1850+S1850</f>
        <v>0</v>
      </c>
      <c r="AA1850" s="127">
        <f>Y1850+Z1850</f>
        <v>0</v>
      </c>
      <c r="AB1850" s="127">
        <f>X1850+AA1850</f>
        <v>1100000</v>
      </c>
      <c r="AC1850" s="127">
        <v>0</v>
      </c>
      <c r="AD1850" s="127">
        <v>0</v>
      </c>
      <c r="AE1850" s="127">
        <f t="shared" ref="AE1850:AE1858" si="4248">+AC1850+AD1850</f>
        <v>0</v>
      </c>
      <c r="AF1850" s="127">
        <v>0</v>
      </c>
      <c r="AG1850" s="127">
        <v>0</v>
      </c>
      <c r="AH1850" s="127">
        <f t="shared" ref="AH1850:AH1858" si="4249">+AF1850+AG1850</f>
        <v>0</v>
      </c>
      <c r="AI1850" s="127">
        <f t="shared" ref="AI1850:AI1858" si="4250">+AE1850+AH1850</f>
        <v>0</v>
      </c>
      <c r="AJ1850" s="127">
        <v>0</v>
      </c>
      <c r="AK1850" s="127">
        <v>0</v>
      </c>
      <c r="AL1850" s="127">
        <f t="shared" ref="AL1850:AL1858" si="4251">+AJ1850+AK1850</f>
        <v>0</v>
      </c>
      <c r="AM1850" s="127">
        <v>0</v>
      </c>
      <c r="AN1850" s="127">
        <v>0</v>
      </c>
      <c r="AO1850" s="127">
        <f t="shared" ref="AO1850:AO1858" si="4252">+AM1850+AN1850</f>
        <v>0</v>
      </c>
      <c r="AP1850" s="127">
        <f t="shared" ref="AP1850:AP1858" si="4253">+AL1850+AO1850</f>
        <v>0</v>
      </c>
      <c r="AQ1850" s="127">
        <v>0</v>
      </c>
      <c r="AR1850" s="127">
        <v>0</v>
      </c>
      <c r="AS1850" s="127">
        <f t="shared" ref="AS1850:AS1858" si="4254">+AQ1850+AR1850</f>
        <v>0</v>
      </c>
      <c r="AT1850" s="127">
        <v>0</v>
      </c>
      <c r="AU1850" s="127">
        <v>0</v>
      </c>
      <c r="AV1850" s="127">
        <f t="shared" ref="AV1850:AV1858" si="4255">+AT1850+AU1850</f>
        <v>0</v>
      </c>
      <c r="AW1850" s="127">
        <f t="shared" ref="AW1850:AW1858" si="4256">+AS1850+AV1850</f>
        <v>0</v>
      </c>
      <c r="AX1850" s="127">
        <f t="shared" ref="AX1850:AX1858" si="4257">V1850-AC1850-AJ1850-AQ1850</f>
        <v>1100000</v>
      </c>
      <c r="AY1850" s="127">
        <f t="shared" ref="AY1850:AY1858" si="4258">W1850-AD1850-AK1850-AR1850</f>
        <v>0</v>
      </c>
      <c r="AZ1850" s="127">
        <f t="shared" ref="AZ1850:AZ1858" si="4259">AX1850+AY1850</f>
        <v>1100000</v>
      </c>
      <c r="BA1850" s="127">
        <f t="shared" ref="BA1850:BA1858" si="4260">Y1850-AF1850-AM1850-AT1850</f>
        <v>0</v>
      </c>
      <c r="BB1850" s="127">
        <f t="shared" ref="BB1850:BB1858" si="4261">Z1850-AG1850-AN1850-AU1850</f>
        <v>0</v>
      </c>
      <c r="BC1850" s="127">
        <f t="shared" ref="BC1850:BC1858" si="4262">BA1850+BB1850</f>
        <v>0</v>
      </c>
      <c r="BD1850" s="127">
        <f t="shared" ref="BD1850:BD1858" si="4263">AZ1850+BC1850</f>
        <v>1100000</v>
      </c>
      <c r="BE1850" s="128" t="s">
        <v>50</v>
      </c>
      <c r="BF1850" s="134">
        <v>73</v>
      </c>
      <c r="BG1850" s="128"/>
      <c r="BH1850" s="152" t="s">
        <v>128</v>
      </c>
      <c r="BI1850" s="152"/>
      <c r="BJ1850" s="104"/>
    </row>
    <row r="1851" spans="2:62" s="96" customFormat="1" ht="36.75" customHeight="1">
      <c r="B1851" s="122"/>
      <c r="C1851" s="143"/>
      <c r="D1851" s="122"/>
      <c r="E1851" s="122"/>
      <c r="F1851" s="132">
        <v>3</v>
      </c>
      <c r="G1851" s="133" t="s">
        <v>995</v>
      </c>
      <c r="H1851" s="126">
        <v>1560000</v>
      </c>
      <c r="I1851" s="126">
        <v>0</v>
      </c>
      <c r="J1851" s="127">
        <f t="shared" si="4244"/>
        <v>1560000</v>
      </c>
      <c r="K1851" s="126">
        <v>0</v>
      </c>
      <c r="L1851" s="126">
        <v>0</v>
      </c>
      <c r="M1851" s="127">
        <f t="shared" si="4245"/>
        <v>0</v>
      </c>
      <c r="N1851" s="127">
        <f t="shared" si="4246"/>
        <v>1560000</v>
      </c>
      <c r="O1851" s="127">
        <v>0</v>
      </c>
      <c r="P1851" s="127">
        <v>0</v>
      </c>
      <c r="Q1851" s="127">
        <f t="shared" si="4247"/>
        <v>0</v>
      </c>
      <c r="R1851" s="127">
        <v>0</v>
      </c>
      <c r="S1851" s="127">
        <v>0</v>
      </c>
      <c r="T1851" s="127"/>
      <c r="U1851" s="127"/>
      <c r="V1851" s="127">
        <f>H1851+O1851</f>
        <v>1560000</v>
      </c>
      <c r="W1851" s="127">
        <f>I1851+P1851</f>
        <v>0</v>
      </c>
      <c r="X1851" s="127">
        <f>V1851+W1851</f>
        <v>1560000</v>
      </c>
      <c r="Y1851" s="127">
        <f>K1851+R1851</f>
        <v>0</v>
      </c>
      <c r="Z1851" s="127">
        <f>L1851+S1851</f>
        <v>0</v>
      </c>
      <c r="AA1851" s="127">
        <f>Y1851+Z1851</f>
        <v>0</v>
      </c>
      <c r="AB1851" s="127">
        <f>X1851+AA1851</f>
        <v>1560000</v>
      </c>
      <c r="AC1851" s="127">
        <v>0</v>
      </c>
      <c r="AD1851" s="127">
        <v>0</v>
      </c>
      <c r="AE1851" s="127">
        <f t="shared" si="4248"/>
        <v>0</v>
      </c>
      <c r="AF1851" s="127">
        <v>0</v>
      </c>
      <c r="AG1851" s="127">
        <v>0</v>
      </c>
      <c r="AH1851" s="127">
        <f t="shared" si="4249"/>
        <v>0</v>
      </c>
      <c r="AI1851" s="127">
        <f t="shared" si="4250"/>
        <v>0</v>
      </c>
      <c r="AJ1851" s="127">
        <v>0</v>
      </c>
      <c r="AK1851" s="127">
        <v>0</v>
      </c>
      <c r="AL1851" s="127">
        <f t="shared" si="4251"/>
        <v>0</v>
      </c>
      <c r="AM1851" s="127">
        <v>0</v>
      </c>
      <c r="AN1851" s="127">
        <v>0</v>
      </c>
      <c r="AO1851" s="127">
        <f t="shared" si="4252"/>
        <v>0</v>
      </c>
      <c r="AP1851" s="127">
        <f t="shared" si="4253"/>
        <v>0</v>
      </c>
      <c r="AQ1851" s="127">
        <v>0</v>
      </c>
      <c r="AR1851" s="127">
        <v>0</v>
      </c>
      <c r="AS1851" s="127">
        <f t="shared" si="4254"/>
        <v>0</v>
      </c>
      <c r="AT1851" s="127">
        <v>0</v>
      </c>
      <c r="AU1851" s="127">
        <v>0</v>
      </c>
      <c r="AV1851" s="127">
        <f t="shared" si="4255"/>
        <v>0</v>
      </c>
      <c r="AW1851" s="127">
        <f t="shared" si="4256"/>
        <v>0</v>
      </c>
      <c r="AX1851" s="127">
        <f t="shared" si="4257"/>
        <v>1560000</v>
      </c>
      <c r="AY1851" s="127">
        <f t="shared" si="4258"/>
        <v>0</v>
      </c>
      <c r="AZ1851" s="127">
        <f t="shared" si="4259"/>
        <v>1560000</v>
      </c>
      <c r="BA1851" s="127">
        <f t="shared" si="4260"/>
        <v>0</v>
      </c>
      <c r="BB1851" s="127">
        <f t="shared" si="4261"/>
        <v>0</v>
      </c>
      <c r="BC1851" s="127">
        <f t="shared" si="4262"/>
        <v>0</v>
      </c>
      <c r="BD1851" s="127">
        <f t="shared" si="4263"/>
        <v>1560000</v>
      </c>
      <c r="BE1851" s="128" t="s">
        <v>50</v>
      </c>
      <c r="BF1851" s="134">
        <v>1</v>
      </c>
      <c r="BG1851" s="128"/>
      <c r="BH1851" s="152" t="s">
        <v>128</v>
      </c>
      <c r="BI1851" s="152"/>
      <c r="BJ1851" s="104"/>
    </row>
    <row r="1852" spans="2:62" s="96" customFormat="1" ht="36.75" hidden="1" customHeight="1">
      <c r="B1852" s="122"/>
      <c r="C1852" s="143"/>
      <c r="D1852" s="122"/>
      <c r="E1852" s="122"/>
      <c r="F1852" s="132">
        <v>4</v>
      </c>
      <c r="G1852" s="162" t="s">
        <v>724</v>
      </c>
      <c r="H1852" s="126">
        <v>0</v>
      </c>
      <c r="I1852" s="126">
        <v>0</v>
      </c>
      <c r="J1852" s="127">
        <f t="shared" si="4244"/>
        <v>0</v>
      </c>
      <c r="K1852" s="126">
        <v>0</v>
      </c>
      <c r="L1852" s="126">
        <v>0</v>
      </c>
      <c r="M1852" s="127">
        <f t="shared" si="4245"/>
        <v>0</v>
      </c>
      <c r="N1852" s="127">
        <f t="shared" si="4246"/>
        <v>0</v>
      </c>
      <c r="O1852" s="127">
        <v>0</v>
      </c>
      <c r="P1852" s="127">
        <v>0</v>
      </c>
      <c r="Q1852" s="127">
        <f t="shared" si="4247"/>
        <v>0</v>
      </c>
      <c r="R1852" s="127">
        <v>0</v>
      </c>
      <c r="S1852" s="127">
        <v>0</v>
      </c>
      <c r="T1852" s="127"/>
      <c r="U1852" s="127"/>
      <c r="V1852" s="127">
        <f>H1852+O1852</f>
        <v>0</v>
      </c>
      <c r="W1852" s="127">
        <f>I1852+P1852</f>
        <v>0</v>
      </c>
      <c r="X1852" s="127">
        <f>V1852+W1852</f>
        <v>0</v>
      </c>
      <c r="Y1852" s="127">
        <f>K1852+R1852</f>
        <v>0</v>
      </c>
      <c r="Z1852" s="127">
        <f>L1852+S1852</f>
        <v>0</v>
      </c>
      <c r="AA1852" s="127">
        <f>Y1852+Z1852</f>
        <v>0</v>
      </c>
      <c r="AB1852" s="127">
        <f>X1852+AA1852</f>
        <v>0</v>
      </c>
      <c r="AC1852" s="127">
        <v>0</v>
      </c>
      <c r="AD1852" s="127">
        <v>0</v>
      </c>
      <c r="AE1852" s="127">
        <f t="shared" si="4248"/>
        <v>0</v>
      </c>
      <c r="AF1852" s="127">
        <v>0</v>
      </c>
      <c r="AG1852" s="127">
        <v>0</v>
      </c>
      <c r="AH1852" s="127">
        <f t="shared" si="4249"/>
        <v>0</v>
      </c>
      <c r="AI1852" s="127">
        <f t="shared" si="4250"/>
        <v>0</v>
      </c>
      <c r="AJ1852" s="127">
        <v>0</v>
      </c>
      <c r="AK1852" s="127">
        <v>0</v>
      </c>
      <c r="AL1852" s="127">
        <f t="shared" si="4251"/>
        <v>0</v>
      </c>
      <c r="AM1852" s="127">
        <v>0</v>
      </c>
      <c r="AN1852" s="127">
        <v>0</v>
      </c>
      <c r="AO1852" s="127">
        <f t="shared" si="4252"/>
        <v>0</v>
      </c>
      <c r="AP1852" s="127">
        <f t="shared" si="4253"/>
        <v>0</v>
      </c>
      <c r="AQ1852" s="127">
        <v>0</v>
      </c>
      <c r="AR1852" s="127">
        <v>0</v>
      </c>
      <c r="AS1852" s="127">
        <f t="shared" si="4254"/>
        <v>0</v>
      </c>
      <c r="AT1852" s="127">
        <v>0</v>
      </c>
      <c r="AU1852" s="127">
        <v>0</v>
      </c>
      <c r="AV1852" s="127">
        <f t="shared" si="4255"/>
        <v>0</v>
      </c>
      <c r="AW1852" s="127">
        <f t="shared" si="4256"/>
        <v>0</v>
      </c>
      <c r="AX1852" s="127">
        <f t="shared" si="4257"/>
        <v>0</v>
      </c>
      <c r="AY1852" s="127">
        <f t="shared" si="4258"/>
        <v>0</v>
      </c>
      <c r="AZ1852" s="127">
        <f t="shared" si="4259"/>
        <v>0</v>
      </c>
      <c r="BA1852" s="127">
        <f t="shared" si="4260"/>
        <v>0</v>
      </c>
      <c r="BB1852" s="127">
        <f t="shared" si="4261"/>
        <v>0</v>
      </c>
      <c r="BC1852" s="127">
        <f t="shared" si="4262"/>
        <v>0</v>
      </c>
      <c r="BD1852" s="127">
        <f t="shared" si="4263"/>
        <v>0</v>
      </c>
      <c r="BE1852" s="128" t="s">
        <v>50</v>
      </c>
      <c r="BF1852" s="134"/>
      <c r="BG1852" s="128"/>
      <c r="BH1852" s="152" t="s">
        <v>128</v>
      </c>
      <c r="BI1852" s="152"/>
      <c r="BJ1852" s="104"/>
    </row>
    <row r="1853" spans="2:62" s="96" customFormat="1" ht="36.75" customHeight="1">
      <c r="B1853" s="122"/>
      <c r="C1853" s="143"/>
      <c r="D1853" s="122"/>
      <c r="E1853" s="122"/>
      <c r="F1853" s="132">
        <v>5</v>
      </c>
      <c r="G1853" s="162" t="s">
        <v>996</v>
      </c>
      <c r="H1853" s="126">
        <v>56250</v>
      </c>
      <c r="I1853" s="126">
        <v>0</v>
      </c>
      <c r="J1853" s="127">
        <f t="shared" si="4244"/>
        <v>56250</v>
      </c>
      <c r="K1853" s="126">
        <v>0</v>
      </c>
      <c r="L1853" s="126">
        <v>0</v>
      </c>
      <c r="M1853" s="127">
        <f t="shared" si="4245"/>
        <v>0</v>
      </c>
      <c r="N1853" s="127">
        <f t="shared" si="4246"/>
        <v>56250</v>
      </c>
      <c r="O1853" s="127">
        <v>0</v>
      </c>
      <c r="P1853" s="127">
        <v>0</v>
      </c>
      <c r="Q1853" s="127">
        <f t="shared" si="4247"/>
        <v>0</v>
      </c>
      <c r="R1853" s="127">
        <v>0</v>
      </c>
      <c r="S1853" s="127">
        <v>0</v>
      </c>
      <c r="T1853" s="127"/>
      <c r="U1853" s="127"/>
      <c r="V1853" s="127">
        <f>H1853+O1853</f>
        <v>56250</v>
      </c>
      <c r="W1853" s="127">
        <f>I1853+P1853</f>
        <v>0</v>
      </c>
      <c r="X1853" s="127">
        <f>V1853+W1853</f>
        <v>56250</v>
      </c>
      <c r="Y1853" s="127">
        <f>K1853+R1853</f>
        <v>0</v>
      </c>
      <c r="Z1853" s="127">
        <f>L1853+S1853</f>
        <v>0</v>
      </c>
      <c r="AA1853" s="127">
        <f>Y1853+Z1853</f>
        <v>0</v>
      </c>
      <c r="AB1853" s="127">
        <f>X1853+AA1853</f>
        <v>56250</v>
      </c>
      <c r="AC1853" s="127">
        <v>0</v>
      </c>
      <c r="AD1853" s="127">
        <v>0</v>
      </c>
      <c r="AE1853" s="127">
        <f t="shared" si="4248"/>
        <v>0</v>
      </c>
      <c r="AF1853" s="127">
        <v>0</v>
      </c>
      <c r="AG1853" s="127">
        <v>0</v>
      </c>
      <c r="AH1853" s="127">
        <f t="shared" si="4249"/>
        <v>0</v>
      </c>
      <c r="AI1853" s="127">
        <f t="shared" si="4250"/>
        <v>0</v>
      </c>
      <c r="AJ1853" s="127">
        <v>0</v>
      </c>
      <c r="AK1853" s="127">
        <v>0</v>
      </c>
      <c r="AL1853" s="127">
        <f t="shared" si="4251"/>
        <v>0</v>
      </c>
      <c r="AM1853" s="127">
        <v>0</v>
      </c>
      <c r="AN1853" s="127">
        <v>0</v>
      </c>
      <c r="AO1853" s="127">
        <f t="shared" si="4252"/>
        <v>0</v>
      </c>
      <c r="AP1853" s="127">
        <f t="shared" si="4253"/>
        <v>0</v>
      </c>
      <c r="AQ1853" s="127">
        <v>0</v>
      </c>
      <c r="AR1853" s="127">
        <v>0</v>
      </c>
      <c r="AS1853" s="127">
        <f t="shared" si="4254"/>
        <v>0</v>
      </c>
      <c r="AT1853" s="127">
        <v>0</v>
      </c>
      <c r="AU1853" s="127">
        <v>0</v>
      </c>
      <c r="AV1853" s="127">
        <f t="shared" si="4255"/>
        <v>0</v>
      </c>
      <c r="AW1853" s="127">
        <f t="shared" si="4256"/>
        <v>0</v>
      </c>
      <c r="AX1853" s="127">
        <f t="shared" si="4257"/>
        <v>56250</v>
      </c>
      <c r="AY1853" s="127">
        <f t="shared" si="4258"/>
        <v>0</v>
      </c>
      <c r="AZ1853" s="127">
        <f t="shared" si="4259"/>
        <v>56250</v>
      </c>
      <c r="BA1853" s="127">
        <f t="shared" si="4260"/>
        <v>0</v>
      </c>
      <c r="BB1853" s="127">
        <f t="shared" si="4261"/>
        <v>0</v>
      </c>
      <c r="BC1853" s="127">
        <f t="shared" si="4262"/>
        <v>0</v>
      </c>
      <c r="BD1853" s="127">
        <f t="shared" si="4263"/>
        <v>56250</v>
      </c>
      <c r="BE1853" s="128" t="s">
        <v>50</v>
      </c>
      <c r="BF1853" s="134">
        <v>30</v>
      </c>
      <c r="BG1853" s="128"/>
      <c r="BH1853" s="152" t="s">
        <v>128</v>
      </c>
      <c r="BI1853" s="152"/>
      <c r="BJ1853" s="104"/>
    </row>
    <row r="1854" spans="2:62" s="96" customFormat="1" ht="36.75" hidden="1" customHeight="1">
      <c r="B1854" s="122"/>
      <c r="C1854" s="143"/>
      <c r="D1854" s="122"/>
      <c r="E1854" s="122"/>
      <c r="F1854" s="132">
        <v>6</v>
      </c>
      <c r="G1854" s="162" t="s">
        <v>791</v>
      </c>
      <c r="H1854" s="126">
        <v>0</v>
      </c>
      <c r="I1854" s="126">
        <v>0</v>
      </c>
      <c r="J1854" s="127">
        <f t="shared" si="4244"/>
        <v>0</v>
      </c>
      <c r="K1854" s="126">
        <v>0</v>
      </c>
      <c r="L1854" s="126">
        <v>0</v>
      </c>
      <c r="M1854" s="127">
        <f t="shared" si="4245"/>
        <v>0</v>
      </c>
      <c r="N1854" s="127">
        <f t="shared" si="4246"/>
        <v>0</v>
      </c>
      <c r="O1854" s="127">
        <v>0</v>
      </c>
      <c r="P1854" s="127">
        <v>0</v>
      </c>
      <c r="Q1854" s="127">
        <f t="shared" si="4247"/>
        <v>0</v>
      </c>
      <c r="R1854" s="127">
        <v>0</v>
      </c>
      <c r="S1854" s="127">
        <v>0</v>
      </c>
      <c r="T1854" s="127"/>
      <c r="U1854" s="127"/>
      <c r="V1854" s="127">
        <f>H1854+O1854</f>
        <v>0</v>
      </c>
      <c r="W1854" s="127">
        <f>I1854+P1854</f>
        <v>0</v>
      </c>
      <c r="X1854" s="127">
        <f>V1854+W1854</f>
        <v>0</v>
      </c>
      <c r="Y1854" s="127">
        <f>K1854+R1854</f>
        <v>0</v>
      </c>
      <c r="Z1854" s="127">
        <f>L1854+S1854</f>
        <v>0</v>
      </c>
      <c r="AA1854" s="127">
        <f>Y1854+Z1854</f>
        <v>0</v>
      </c>
      <c r="AB1854" s="127">
        <f>X1854+AA1854</f>
        <v>0</v>
      </c>
      <c r="AC1854" s="127">
        <v>0</v>
      </c>
      <c r="AD1854" s="127">
        <v>0</v>
      </c>
      <c r="AE1854" s="127">
        <f t="shared" si="4248"/>
        <v>0</v>
      </c>
      <c r="AF1854" s="127">
        <v>0</v>
      </c>
      <c r="AG1854" s="127">
        <v>0</v>
      </c>
      <c r="AH1854" s="127">
        <f t="shared" si="4249"/>
        <v>0</v>
      </c>
      <c r="AI1854" s="127">
        <f t="shared" si="4250"/>
        <v>0</v>
      </c>
      <c r="AJ1854" s="127">
        <v>0</v>
      </c>
      <c r="AK1854" s="127">
        <v>0</v>
      </c>
      <c r="AL1854" s="127">
        <f t="shared" si="4251"/>
        <v>0</v>
      </c>
      <c r="AM1854" s="127">
        <v>0</v>
      </c>
      <c r="AN1854" s="127">
        <v>0</v>
      </c>
      <c r="AO1854" s="127">
        <f t="shared" si="4252"/>
        <v>0</v>
      </c>
      <c r="AP1854" s="127">
        <f t="shared" si="4253"/>
        <v>0</v>
      </c>
      <c r="AQ1854" s="127">
        <v>0</v>
      </c>
      <c r="AR1854" s="127">
        <v>0</v>
      </c>
      <c r="AS1854" s="127">
        <f t="shared" si="4254"/>
        <v>0</v>
      </c>
      <c r="AT1854" s="127">
        <v>0</v>
      </c>
      <c r="AU1854" s="127">
        <v>0</v>
      </c>
      <c r="AV1854" s="127">
        <f t="shared" si="4255"/>
        <v>0</v>
      </c>
      <c r="AW1854" s="127">
        <f t="shared" si="4256"/>
        <v>0</v>
      </c>
      <c r="AX1854" s="127">
        <f t="shared" si="4257"/>
        <v>0</v>
      </c>
      <c r="AY1854" s="127">
        <f t="shared" si="4258"/>
        <v>0</v>
      </c>
      <c r="AZ1854" s="127">
        <f t="shared" si="4259"/>
        <v>0</v>
      </c>
      <c r="BA1854" s="127">
        <f t="shared" si="4260"/>
        <v>0</v>
      </c>
      <c r="BB1854" s="127">
        <f t="shared" si="4261"/>
        <v>0</v>
      </c>
      <c r="BC1854" s="127">
        <f t="shared" si="4262"/>
        <v>0</v>
      </c>
      <c r="BD1854" s="127">
        <f t="shared" si="4263"/>
        <v>0</v>
      </c>
      <c r="BE1854" s="128" t="s">
        <v>50</v>
      </c>
      <c r="BF1854" s="134"/>
      <c r="BG1854" s="128"/>
      <c r="BH1854" s="152" t="s">
        <v>128</v>
      </c>
      <c r="BI1854" s="152"/>
      <c r="BJ1854" s="104"/>
    </row>
    <row r="1855" spans="2:62" s="96" customFormat="1" ht="36.75" customHeight="1">
      <c r="B1855" s="122"/>
      <c r="C1855" s="143"/>
      <c r="D1855" s="122"/>
      <c r="E1855" s="122"/>
      <c r="F1855" s="132">
        <v>7</v>
      </c>
      <c r="G1855" s="162" t="s">
        <v>74</v>
      </c>
      <c r="H1855" s="126">
        <v>30000</v>
      </c>
      <c r="I1855" s="126">
        <v>0</v>
      </c>
      <c r="J1855" s="127">
        <f t="shared" si="4244"/>
        <v>30000</v>
      </c>
      <c r="K1855" s="126">
        <v>0</v>
      </c>
      <c r="L1855" s="126">
        <v>0</v>
      </c>
      <c r="M1855" s="127">
        <f t="shared" si="4245"/>
        <v>0</v>
      </c>
      <c r="N1855" s="127">
        <f t="shared" si="4246"/>
        <v>30000</v>
      </c>
      <c r="O1855" s="127">
        <v>0</v>
      </c>
      <c r="P1855" s="127">
        <v>0</v>
      </c>
      <c r="Q1855" s="127">
        <f t="shared" si="4247"/>
        <v>0</v>
      </c>
      <c r="R1855" s="127">
        <v>0</v>
      </c>
      <c r="S1855" s="127">
        <v>0</v>
      </c>
      <c r="T1855" s="127"/>
      <c r="U1855" s="127"/>
      <c r="V1855" s="127">
        <f>H1855+O1855</f>
        <v>30000</v>
      </c>
      <c r="W1855" s="127">
        <f>I1855+P1855</f>
        <v>0</v>
      </c>
      <c r="X1855" s="127">
        <f>V1855+W1855</f>
        <v>30000</v>
      </c>
      <c r="Y1855" s="127">
        <f>K1855+R1855</f>
        <v>0</v>
      </c>
      <c r="Z1855" s="127">
        <f>L1855+S1855</f>
        <v>0</v>
      </c>
      <c r="AA1855" s="127">
        <f>Y1855+Z1855</f>
        <v>0</v>
      </c>
      <c r="AB1855" s="127">
        <f>X1855+AA1855</f>
        <v>30000</v>
      </c>
      <c r="AC1855" s="127">
        <v>0</v>
      </c>
      <c r="AD1855" s="127">
        <v>0</v>
      </c>
      <c r="AE1855" s="127">
        <f t="shared" si="4248"/>
        <v>0</v>
      </c>
      <c r="AF1855" s="127">
        <v>0</v>
      </c>
      <c r="AG1855" s="127">
        <v>0</v>
      </c>
      <c r="AH1855" s="127">
        <f t="shared" si="4249"/>
        <v>0</v>
      </c>
      <c r="AI1855" s="127">
        <f t="shared" si="4250"/>
        <v>0</v>
      </c>
      <c r="AJ1855" s="127">
        <v>0</v>
      </c>
      <c r="AK1855" s="127">
        <v>0</v>
      </c>
      <c r="AL1855" s="127">
        <f t="shared" si="4251"/>
        <v>0</v>
      </c>
      <c r="AM1855" s="127">
        <v>0</v>
      </c>
      <c r="AN1855" s="127">
        <v>0</v>
      </c>
      <c r="AO1855" s="127">
        <f t="shared" si="4252"/>
        <v>0</v>
      </c>
      <c r="AP1855" s="127">
        <f t="shared" si="4253"/>
        <v>0</v>
      </c>
      <c r="AQ1855" s="127">
        <v>0</v>
      </c>
      <c r="AR1855" s="127">
        <v>0</v>
      </c>
      <c r="AS1855" s="127">
        <f t="shared" si="4254"/>
        <v>0</v>
      </c>
      <c r="AT1855" s="127">
        <v>0</v>
      </c>
      <c r="AU1855" s="127">
        <v>0</v>
      </c>
      <c r="AV1855" s="127">
        <f t="shared" si="4255"/>
        <v>0</v>
      </c>
      <c r="AW1855" s="127">
        <f t="shared" si="4256"/>
        <v>0</v>
      </c>
      <c r="AX1855" s="127">
        <f t="shared" si="4257"/>
        <v>30000</v>
      </c>
      <c r="AY1855" s="127">
        <f t="shared" si="4258"/>
        <v>0</v>
      </c>
      <c r="AZ1855" s="127">
        <f t="shared" si="4259"/>
        <v>30000</v>
      </c>
      <c r="BA1855" s="127">
        <f t="shared" si="4260"/>
        <v>0</v>
      </c>
      <c r="BB1855" s="127">
        <f t="shared" si="4261"/>
        <v>0</v>
      </c>
      <c r="BC1855" s="127">
        <f t="shared" si="4262"/>
        <v>0</v>
      </c>
      <c r="BD1855" s="127">
        <f t="shared" si="4263"/>
        <v>30000</v>
      </c>
      <c r="BE1855" s="128" t="s">
        <v>50</v>
      </c>
      <c r="BF1855" s="134">
        <v>2</v>
      </c>
      <c r="BG1855" s="128"/>
      <c r="BH1855" s="152" t="s">
        <v>128</v>
      </c>
      <c r="BI1855" s="152"/>
      <c r="BJ1855" s="104"/>
    </row>
    <row r="1856" spans="2:62" s="96" customFormat="1" ht="36.75" hidden="1" customHeight="1">
      <c r="B1856" s="122"/>
      <c r="C1856" s="143"/>
      <c r="D1856" s="122"/>
      <c r="E1856" s="122"/>
      <c r="F1856" s="132">
        <v>8</v>
      </c>
      <c r="G1856" s="162" t="s">
        <v>997</v>
      </c>
      <c r="H1856" s="126">
        <v>0</v>
      </c>
      <c r="I1856" s="126">
        <v>0</v>
      </c>
      <c r="J1856" s="127">
        <f t="shared" si="4244"/>
        <v>0</v>
      </c>
      <c r="K1856" s="126">
        <v>0</v>
      </c>
      <c r="L1856" s="126">
        <v>0</v>
      </c>
      <c r="M1856" s="127">
        <f t="shared" si="4245"/>
        <v>0</v>
      </c>
      <c r="N1856" s="127">
        <f t="shared" si="4246"/>
        <v>0</v>
      </c>
      <c r="O1856" s="127">
        <v>0</v>
      </c>
      <c r="P1856" s="127">
        <v>0</v>
      </c>
      <c r="Q1856" s="127">
        <f t="shared" si="4247"/>
        <v>0</v>
      </c>
      <c r="R1856" s="127">
        <v>0</v>
      </c>
      <c r="S1856" s="127">
        <v>0</v>
      </c>
      <c r="T1856" s="127"/>
      <c r="U1856" s="127"/>
      <c r="V1856" s="127">
        <f>H1856+O1856</f>
        <v>0</v>
      </c>
      <c r="W1856" s="127">
        <f>I1856+P1856</f>
        <v>0</v>
      </c>
      <c r="X1856" s="127">
        <f>V1856+W1856</f>
        <v>0</v>
      </c>
      <c r="Y1856" s="127">
        <f>K1856+R1856</f>
        <v>0</v>
      </c>
      <c r="Z1856" s="127">
        <f>L1856+S1856</f>
        <v>0</v>
      </c>
      <c r="AA1856" s="127">
        <f>Y1856+Z1856</f>
        <v>0</v>
      </c>
      <c r="AB1856" s="127">
        <f>X1856+AA1856</f>
        <v>0</v>
      </c>
      <c r="AC1856" s="127">
        <v>0</v>
      </c>
      <c r="AD1856" s="127">
        <v>0</v>
      </c>
      <c r="AE1856" s="127">
        <f t="shared" si="4248"/>
        <v>0</v>
      </c>
      <c r="AF1856" s="127">
        <v>0</v>
      </c>
      <c r="AG1856" s="127">
        <v>0</v>
      </c>
      <c r="AH1856" s="127">
        <f t="shared" si="4249"/>
        <v>0</v>
      </c>
      <c r="AI1856" s="127">
        <f t="shared" si="4250"/>
        <v>0</v>
      </c>
      <c r="AJ1856" s="127">
        <v>0</v>
      </c>
      <c r="AK1856" s="127">
        <v>0</v>
      </c>
      <c r="AL1856" s="127">
        <f t="shared" si="4251"/>
        <v>0</v>
      </c>
      <c r="AM1856" s="127">
        <v>0</v>
      </c>
      <c r="AN1856" s="127">
        <v>0</v>
      </c>
      <c r="AO1856" s="127">
        <f t="shared" si="4252"/>
        <v>0</v>
      </c>
      <c r="AP1856" s="127">
        <f t="shared" si="4253"/>
        <v>0</v>
      </c>
      <c r="AQ1856" s="127">
        <v>0</v>
      </c>
      <c r="AR1856" s="127">
        <v>0</v>
      </c>
      <c r="AS1856" s="127">
        <f t="shared" si="4254"/>
        <v>0</v>
      </c>
      <c r="AT1856" s="127">
        <v>0</v>
      </c>
      <c r="AU1856" s="127">
        <v>0</v>
      </c>
      <c r="AV1856" s="127">
        <f t="shared" si="4255"/>
        <v>0</v>
      </c>
      <c r="AW1856" s="127">
        <f t="shared" si="4256"/>
        <v>0</v>
      </c>
      <c r="AX1856" s="127">
        <f t="shared" si="4257"/>
        <v>0</v>
      </c>
      <c r="AY1856" s="127">
        <f t="shared" si="4258"/>
        <v>0</v>
      </c>
      <c r="AZ1856" s="127">
        <f t="shared" si="4259"/>
        <v>0</v>
      </c>
      <c r="BA1856" s="127">
        <f t="shared" si="4260"/>
        <v>0</v>
      </c>
      <c r="BB1856" s="127">
        <f t="shared" si="4261"/>
        <v>0</v>
      </c>
      <c r="BC1856" s="127">
        <f t="shared" si="4262"/>
        <v>0</v>
      </c>
      <c r="BD1856" s="127">
        <f t="shared" si="4263"/>
        <v>0</v>
      </c>
      <c r="BE1856" s="128" t="s">
        <v>50</v>
      </c>
      <c r="BF1856" s="134"/>
      <c r="BG1856" s="128"/>
      <c r="BH1856" s="152" t="s">
        <v>128</v>
      </c>
      <c r="BI1856" s="152"/>
      <c r="BJ1856" s="104"/>
    </row>
    <row r="1857" spans="2:62" s="96" customFormat="1" ht="36.75" hidden="1" customHeight="1">
      <c r="B1857" s="122"/>
      <c r="C1857" s="143"/>
      <c r="D1857" s="122"/>
      <c r="E1857" s="122"/>
      <c r="F1857" s="132">
        <v>9</v>
      </c>
      <c r="G1857" s="162" t="s">
        <v>998</v>
      </c>
      <c r="H1857" s="126">
        <v>0</v>
      </c>
      <c r="I1857" s="126">
        <v>0</v>
      </c>
      <c r="J1857" s="127">
        <f t="shared" si="4244"/>
        <v>0</v>
      </c>
      <c r="K1857" s="126">
        <v>0</v>
      </c>
      <c r="L1857" s="126">
        <v>0</v>
      </c>
      <c r="M1857" s="127">
        <f t="shared" si="4245"/>
        <v>0</v>
      </c>
      <c r="N1857" s="127">
        <f t="shared" si="4246"/>
        <v>0</v>
      </c>
      <c r="O1857" s="127">
        <v>0</v>
      </c>
      <c r="P1857" s="127">
        <v>0</v>
      </c>
      <c r="Q1857" s="127">
        <f t="shared" si="4247"/>
        <v>0</v>
      </c>
      <c r="R1857" s="127">
        <v>0</v>
      </c>
      <c r="S1857" s="127">
        <v>0</v>
      </c>
      <c r="T1857" s="127"/>
      <c r="U1857" s="127"/>
      <c r="V1857" s="127">
        <f>H1857+O1857</f>
        <v>0</v>
      </c>
      <c r="W1857" s="127">
        <f>I1857+P1857</f>
        <v>0</v>
      </c>
      <c r="X1857" s="127">
        <f>V1857+W1857</f>
        <v>0</v>
      </c>
      <c r="Y1857" s="127">
        <f>K1857+R1857</f>
        <v>0</v>
      </c>
      <c r="Z1857" s="127">
        <f>L1857+S1857</f>
        <v>0</v>
      </c>
      <c r="AA1857" s="127">
        <f>Y1857+Z1857</f>
        <v>0</v>
      </c>
      <c r="AB1857" s="127">
        <f>X1857+AA1857</f>
        <v>0</v>
      </c>
      <c r="AC1857" s="127">
        <v>0</v>
      </c>
      <c r="AD1857" s="127">
        <v>0</v>
      </c>
      <c r="AE1857" s="127">
        <f t="shared" si="4248"/>
        <v>0</v>
      </c>
      <c r="AF1857" s="127">
        <v>0</v>
      </c>
      <c r="AG1857" s="127">
        <v>0</v>
      </c>
      <c r="AH1857" s="127">
        <f t="shared" si="4249"/>
        <v>0</v>
      </c>
      <c r="AI1857" s="127">
        <f t="shared" si="4250"/>
        <v>0</v>
      </c>
      <c r="AJ1857" s="127">
        <v>0</v>
      </c>
      <c r="AK1857" s="127">
        <v>0</v>
      </c>
      <c r="AL1857" s="127">
        <f t="shared" si="4251"/>
        <v>0</v>
      </c>
      <c r="AM1857" s="127">
        <v>0</v>
      </c>
      <c r="AN1857" s="127">
        <v>0</v>
      </c>
      <c r="AO1857" s="127">
        <f t="shared" si="4252"/>
        <v>0</v>
      </c>
      <c r="AP1857" s="127">
        <f t="shared" si="4253"/>
        <v>0</v>
      </c>
      <c r="AQ1857" s="127">
        <v>0</v>
      </c>
      <c r="AR1857" s="127">
        <v>0</v>
      </c>
      <c r="AS1857" s="127">
        <f t="shared" si="4254"/>
        <v>0</v>
      </c>
      <c r="AT1857" s="127">
        <v>0</v>
      </c>
      <c r="AU1857" s="127">
        <v>0</v>
      </c>
      <c r="AV1857" s="127">
        <f t="shared" si="4255"/>
        <v>0</v>
      </c>
      <c r="AW1857" s="127">
        <f t="shared" si="4256"/>
        <v>0</v>
      </c>
      <c r="AX1857" s="127">
        <f t="shared" si="4257"/>
        <v>0</v>
      </c>
      <c r="AY1857" s="127">
        <f t="shared" si="4258"/>
        <v>0</v>
      </c>
      <c r="AZ1857" s="127">
        <f t="shared" si="4259"/>
        <v>0</v>
      </c>
      <c r="BA1857" s="127">
        <f t="shared" si="4260"/>
        <v>0</v>
      </c>
      <c r="BB1857" s="127">
        <f t="shared" si="4261"/>
        <v>0</v>
      </c>
      <c r="BC1857" s="127">
        <f t="shared" si="4262"/>
        <v>0</v>
      </c>
      <c r="BD1857" s="127">
        <f t="shared" si="4263"/>
        <v>0</v>
      </c>
      <c r="BE1857" s="128" t="s">
        <v>50</v>
      </c>
      <c r="BF1857" s="134"/>
      <c r="BG1857" s="128"/>
      <c r="BH1857" s="152" t="s">
        <v>128</v>
      </c>
      <c r="BI1857" s="152"/>
      <c r="BJ1857" s="104"/>
    </row>
    <row r="1858" spans="2:62" s="96" customFormat="1" ht="36.75" customHeight="1">
      <c r="B1858" s="122"/>
      <c r="C1858" s="143"/>
      <c r="D1858" s="122"/>
      <c r="E1858" s="122"/>
      <c r="F1858" s="132">
        <v>10</v>
      </c>
      <c r="G1858" s="162" t="s">
        <v>626</v>
      </c>
      <c r="H1858" s="126">
        <v>500000</v>
      </c>
      <c r="I1858" s="126">
        <v>0</v>
      </c>
      <c r="J1858" s="127">
        <f t="shared" si="4244"/>
        <v>500000</v>
      </c>
      <c r="K1858" s="126">
        <v>0</v>
      </c>
      <c r="L1858" s="126">
        <v>0</v>
      </c>
      <c r="M1858" s="127">
        <f t="shared" si="4245"/>
        <v>0</v>
      </c>
      <c r="N1858" s="127">
        <f t="shared" si="4246"/>
        <v>500000</v>
      </c>
      <c r="O1858" s="127">
        <v>0</v>
      </c>
      <c r="P1858" s="127">
        <v>0</v>
      </c>
      <c r="Q1858" s="127">
        <f t="shared" si="4247"/>
        <v>0</v>
      </c>
      <c r="R1858" s="127">
        <v>0</v>
      </c>
      <c r="S1858" s="127">
        <v>0</v>
      </c>
      <c r="T1858" s="127"/>
      <c r="U1858" s="127"/>
      <c r="V1858" s="127">
        <f>H1858+O1858</f>
        <v>500000</v>
      </c>
      <c r="W1858" s="127">
        <f>I1858+P1858</f>
        <v>0</v>
      </c>
      <c r="X1858" s="127">
        <f>V1858+W1858</f>
        <v>500000</v>
      </c>
      <c r="Y1858" s="127">
        <f>K1858+R1858</f>
        <v>0</v>
      </c>
      <c r="Z1858" s="127">
        <f>L1858+S1858</f>
        <v>0</v>
      </c>
      <c r="AA1858" s="127">
        <f>Y1858+Z1858</f>
        <v>0</v>
      </c>
      <c r="AB1858" s="127">
        <f>X1858+AA1858</f>
        <v>500000</v>
      </c>
      <c r="AC1858" s="127">
        <v>0</v>
      </c>
      <c r="AD1858" s="127">
        <v>0</v>
      </c>
      <c r="AE1858" s="127">
        <f t="shared" si="4248"/>
        <v>0</v>
      </c>
      <c r="AF1858" s="127">
        <v>0</v>
      </c>
      <c r="AG1858" s="127">
        <v>0</v>
      </c>
      <c r="AH1858" s="127">
        <f t="shared" si="4249"/>
        <v>0</v>
      </c>
      <c r="AI1858" s="127">
        <f t="shared" si="4250"/>
        <v>0</v>
      </c>
      <c r="AJ1858" s="127">
        <v>0</v>
      </c>
      <c r="AK1858" s="127">
        <v>0</v>
      </c>
      <c r="AL1858" s="127">
        <f t="shared" si="4251"/>
        <v>0</v>
      </c>
      <c r="AM1858" s="127">
        <v>0</v>
      </c>
      <c r="AN1858" s="127">
        <v>0</v>
      </c>
      <c r="AO1858" s="127">
        <f t="shared" si="4252"/>
        <v>0</v>
      </c>
      <c r="AP1858" s="127">
        <f t="shared" si="4253"/>
        <v>0</v>
      </c>
      <c r="AQ1858" s="127">
        <v>0</v>
      </c>
      <c r="AR1858" s="127">
        <v>0</v>
      </c>
      <c r="AS1858" s="127">
        <f t="shared" si="4254"/>
        <v>0</v>
      </c>
      <c r="AT1858" s="127">
        <v>0</v>
      </c>
      <c r="AU1858" s="127">
        <v>0</v>
      </c>
      <c r="AV1858" s="127">
        <f t="shared" si="4255"/>
        <v>0</v>
      </c>
      <c r="AW1858" s="127">
        <f t="shared" si="4256"/>
        <v>0</v>
      </c>
      <c r="AX1858" s="127">
        <f t="shared" si="4257"/>
        <v>500000</v>
      </c>
      <c r="AY1858" s="127">
        <f t="shared" si="4258"/>
        <v>0</v>
      </c>
      <c r="AZ1858" s="127">
        <f t="shared" si="4259"/>
        <v>500000</v>
      </c>
      <c r="BA1858" s="127">
        <f t="shared" si="4260"/>
        <v>0</v>
      </c>
      <c r="BB1858" s="127">
        <f t="shared" si="4261"/>
        <v>0</v>
      </c>
      <c r="BC1858" s="127">
        <f t="shared" si="4262"/>
        <v>0</v>
      </c>
      <c r="BD1858" s="127">
        <f t="shared" si="4263"/>
        <v>500000</v>
      </c>
      <c r="BE1858" s="128" t="s">
        <v>50</v>
      </c>
      <c r="BF1858" s="134">
        <v>1</v>
      </c>
      <c r="BG1858" s="128"/>
      <c r="BH1858" s="152" t="s">
        <v>128</v>
      </c>
      <c r="BI1858" s="152"/>
      <c r="BJ1858" s="104"/>
    </row>
    <row r="1859" spans="2:62" s="96" customFormat="1" ht="36.75" hidden="1" customHeight="1">
      <c r="B1859" s="122"/>
      <c r="C1859" s="143"/>
      <c r="D1859" s="122"/>
      <c r="E1859" s="122"/>
      <c r="F1859" s="132">
        <v>11</v>
      </c>
      <c r="G1859" s="162" t="s">
        <v>77</v>
      </c>
      <c r="H1859" s="126">
        <v>0</v>
      </c>
      <c r="I1859" s="126">
        <v>0</v>
      </c>
      <c r="J1859" s="127">
        <f t="shared" si="4244"/>
        <v>0</v>
      </c>
      <c r="K1859" s="126">
        <v>0</v>
      </c>
      <c r="L1859" s="126">
        <v>0</v>
      </c>
      <c r="M1859" s="127">
        <f t="shared" si="4245"/>
        <v>0</v>
      </c>
      <c r="N1859" s="127">
        <f t="shared" si="4246"/>
        <v>0</v>
      </c>
      <c r="O1859" s="127"/>
      <c r="P1859" s="127"/>
      <c r="Q1859" s="127"/>
      <c r="R1859" s="127"/>
      <c r="S1859" s="127"/>
      <c r="T1859" s="127"/>
      <c r="U1859" s="127"/>
      <c r="V1859" s="127"/>
      <c r="W1859" s="127"/>
      <c r="X1859" s="127"/>
      <c r="Y1859" s="127"/>
      <c r="Z1859" s="127"/>
      <c r="AA1859" s="127"/>
      <c r="AB1859" s="127"/>
      <c r="AC1859" s="127"/>
      <c r="AD1859" s="127"/>
      <c r="AE1859" s="127"/>
      <c r="AF1859" s="127"/>
      <c r="AG1859" s="127"/>
      <c r="AH1859" s="127"/>
      <c r="AI1859" s="127"/>
      <c r="AJ1859" s="127"/>
      <c r="AK1859" s="127"/>
      <c r="AL1859" s="127"/>
      <c r="AM1859" s="127"/>
      <c r="AN1859" s="127"/>
      <c r="AO1859" s="127"/>
      <c r="AP1859" s="127"/>
      <c r="AQ1859" s="127"/>
      <c r="AR1859" s="127"/>
      <c r="AS1859" s="127"/>
      <c r="AT1859" s="127"/>
      <c r="AU1859" s="127"/>
      <c r="AV1859" s="127"/>
      <c r="AW1859" s="127"/>
      <c r="AX1859" s="127"/>
      <c r="AY1859" s="127"/>
      <c r="AZ1859" s="127"/>
      <c r="BA1859" s="127"/>
      <c r="BB1859" s="127"/>
      <c r="BC1859" s="127"/>
      <c r="BD1859" s="127"/>
      <c r="BE1859" s="128" t="s">
        <v>50</v>
      </c>
      <c r="BF1859" s="134"/>
      <c r="BG1859" s="128"/>
      <c r="BH1859" s="152" t="s">
        <v>128</v>
      </c>
      <c r="BI1859" s="152"/>
      <c r="BJ1859" s="104"/>
    </row>
    <row r="1860" spans="2:62" s="121" customFormat="1" hidden="1">
      <c r="B1860" s="114">
        <v>2014</v>
      </c>
      <c r="C1860" s="115">
        <v>8317</v>
      </c>
      <c r="D1860" s="114">
        <v>12</v>
      </c>
      <c r="E1860" s="114">
        <v>519</v>
      </c>
      <c r="F1860" s="114"/>
      <c r="G1860" s="116" t="s">
        <v>79</v>
      </c>
      <c r="H1860" s="117">
        <f>SUM(H1861:H1863)</f>
        <v>0</v>
      </c>
      <c r="I1860" s="117">
        <f t="shared" ref="I1860:N1860" si="4264">SUM(I1861:I1863)</f>
        <v>0</v>
      </c>
      <c r="J1860" s="117">
        <f t="shared" si="4264"/>
        <v>0</v>
      </c>
      <c r="K1860" s="117">
        <f t="shared" si="4264"/>
        <v>0</v>
      </c>
      <c r="L1860" s="117">
        <f t="shared" si="4264"/>
        <v>0</v>
      </c>
      <c r="M1860" s="117">
        <f t="shared" si="4264"/>
        <v>0</v>
      </c>
      <c r="N1860" s="117">
        <f t="shared" si="4264"/>
        <v>0</v>
      </c>
      <c r="O1860" s="117"/>
      <c r="P1860" s="117"/>
      <c r="Q1860" s="117"/>
      <c r="R1860" s="117"/>
      <c r="S1860" s="117"/>
      <c r="T1860" s="117"/>
      <c r="U1860" s="117"/>
      <c r="V1860" s="117"/>
      <c r="W1860" s="117"/>
      <c r="X1860" s="117"/>
      <c r="Y1860" s="117"/>
      <c r="Z1860" s="117"/>
      <c r="AA1860" s="117"/>
      <c r="AB1860" s="117"/>
      <c r="AC1860" s="117"/>
      <c r="AD1860" s="117"/>
      <c r="AE1860" s="117"/>
      <c r="AF1860" s="117"/>
      <c r="AG1860" s="117"/>
      <c r="AH1860" s="117"/>
      <c r="AI1860" s="117"/>
      <c r="AJ1860" s="117"/>
      <c r="AK1860" s="117"/>
      <c r="AL1860" s="117"/>
      <c r="AM1860" s="117"/>
      <c r="AN1860" s="117"/>
      <c r="AO1860" s="117"/>
      <c r="AP1860" s="117"/>
      <c r="AQ1860" s="117"/>
      <c r="AR1860" s="117"/>
      <c r="AS1860" s="117"/>
      <c r="AT1860" s="117"/>
      <c r="AU1860" s="117"/>
      <c r="AV1860" s="117"/>
      <c r="AW1860" s="117"/>
      <c r="AX1860" s="117"/>
      <c r="AY1860" s="117"/>
      <c r="AZ1860" s="117"/>
      <c r="BA1860" s="117"/>
      <c r="BB1860" s="117"/>
      <c r="BC1860" s="117"/>
      <c r="BD1860" s="117"/>
      <c r="BE1860" s="118"/>
      <c r="BF1860" s="119"/>
      <c r="BG1860" s="118"/>
      <c r="BH1860" s="140"/>
      <c r="BI1860" s="140"/>
      <c r="BJ1860" s="104"/>
    </row>
    <row r="1861" spans="2:62" s="96" customFormat="1" ht="36.75" hidden="1" customHeight="1">
      <c r="B1861" s="122"/>
      <c r="C1861" s="143"/>
      <c r="D1861" s="122"/>
      <c r="E1861" s="122"/>
      <c r="F1861" s="132">
        <v>1</v>
      </c>
      <c r="G1861" s="133" t="s">
        <v>93</v>
      </c>
      <c r="H1861" s="126">
        <v>0</v>
      </c>
      <c r="I1861" s="126">
        <v>0</v>
      </c>
      <c r="J1861" s="127">
        <f>H1861+I1861</f>
        <v>0</v>
      </c>
      <c r="K1861" s="126">
        <v>0</v>
      </c>
      <c r="L1861" s="126">
        <v>0</v>
      </c>
      <c r="M1861" s="127">
        <f>K1861+L1861</f>
        <v>0</v>
      </c>
      <c r="N1861" s="127">
        <f>J1861+M1861</f>
        <v>0</v>
      </c>
      <c r="O1861" s="127"/>
      <c r="P1861" s="127"/>
      <c r="Q1861" s="127"/>
      <c r="R1861" s="127"/>
      <c r="S1861" s="127"/>
      <c r="T1861" s="127"/>
      <c r="U1861" s="127"/>
      <c r="V1861" s="127"/>
      <c r="W1861" s="127"/>
      <c r="X1861" s="127"/>
      <c r="Y1861" s="127"/>
      <c r="Z1861" s="127"/>
      <c r="AA1861" s="127"/>
      <c r="AB1861" s="127"/>
      <c r="AC1861" s="127"/>
      <c r="AD1861" s="127"/>
      <c r="AE1861" s="127"/>
      <c r="AF1861" s="127"/>
      <c r="AG1861" s="127"/>
      <c r="AH1861" s="127"/>
      <c r="AI1861" s="127"/>
      <c r="AJ1861" s="127"/>
      <c r="AK1861" s="127"/>
      <c r="AL1861" s="127"/>
      <c r="AM1861" s="127"/>
      <c r="AN1861" s="127"/>
      <c r="AO1861" s="127"/>
      <c r="AP1861" s="127"/>
      <c r="AQ1861" s="127"/>
      <c r="AR1861" s="127"/>
      <c r="AS1861" s="127"/>
      <c r="AT1861" s="127"/>
      <c r="AU1861" s="127"/>
      <c r="AV1861" s="127"/>
      <c r="AW1861" s="127"/>
      <c r="AX1861" s="127"/>
      <c r="AY1861" s="127"/>
      <c r="AZ1861" s="127"/>
      <c r="BA1861" s="127"/>
      <c r="BB1861" s="127"/>
      <c r="BC1861" s="127"/>
      <c r="BD1861" s="127"/>
      <c r="BE1861" s="128" t="s">
        <v>50</v>
      </c>
      <c r="BF1861" s="134"/>
      <c r="BG1861" s="128"/>
      <c r="BH1861" s="152" t="s">
        <v>128</v>
      </c>
      <c r="BI1861" s="152"/>
      <c r="BJ1861" s="104"/>
    </row>
    <row r="1862" spans="2:62" s="96" customFormat="1" hidden="1">
      <c r="B1862" s="122"/>
      <c r="C1862" s="143"/>
      <c r="D1862" s="122"/>
      <c r="E1862" s="122"/>
      <c r="F1862" s="132">
        <v>2</v>
      </c>
      <c r="G1862" s="133" t="s">
        <v>999</v>
      </c>
      <c r="H1862" s="126">
        <v>0</v>
      </c>
      <c r="I1862" s="126">
        <v>0</v>
      </c>
      <c r="J1862" s="127">
        <f>H1862+I1862</f>
        <v>0</v>
      </c>
      <c r="K1862" s="126">
        <v>0</v>
      </c>
      <c r="L1862" s="126">
        <v>0</v>
      </c>
      <c r="M1862" s="127">
        <f>K1862+L1862</f>
        <v>0</v>
      </c>
      <c r="N1862" s="127">
        <f>J1862+M1862</f>
        <v>0</v>
      </c>
      <c r="O1862" s="127"/>
      <c r="P1862" s="127"/>
      <c r="Q1862" s="127"/>
      <c r="R1862" s="127"/>
      <c r="S1862" s="127"/>
      <c r="T1862" s="127"/>
      <c r="U1862" s="127"/>
      <c r="V1862" s="127"/>
      <c r="W1862" s="127"/>
      <c r="X1862" s="127"/>
      <c r="Y1862" s="127"/>
      <c r="Z1862" s="127"/>
      <c r="AA1862" s="127"/>
      <c r="AB1862" s="127"/>
      <c r="AC1862" s="127"/>
      <c r="AD1862" s="127"/>
      <c r="AE1862" s="127"/>
      <c r="AF1862" s="127"/>
      <c r="AG1862" s="127"/>
      <c r="AH1862" s="127"/>
      <c r="AI1862" s="127"/>
      <c r="AJ1862" s="127"/>
      <c r="AK1862" s="127"/>
      <c r="AL1862" s="127"/>
      <c r="AM1862" s="127"/>
      <c r="AN1862" s="127"/>
      <c r="AO1862" s="127"/>
      <c r="AP1862" s="127"/>
      <c r="AQ1862" s="127"/>
      <c r="AR1862" s="127"/>
      <c r="AS1862" s="127"/>
      <c r="AT1862" s="127"/>
      <c r="AU1862" s="127"/>
      <c r="AV1862" s="127"/>
      <c r="AW1862" s="127"/>
      <c r="AX1862" s="127"/>
      <c r="AY1862" s="127"/>
      <c r="AZ1862" s="127"/>
      <c r="BA1862" s="127"/>
      <c r="BB1862" s="127"/>
      <c r="BC1862" s="127"/>
      <c r="BD1862" s="127"/>
      <c r="BE1862" s="128" t="s">
        <v>50</v>
      </c>
      <c r="BF1862" s="134"/>
      <c r="BG1862" s="128"/>
      <c r="BH1862" s="152" t="s">
        <v>128</v>
      </c>
      <c r="BI1862" s="152"/>
      <c r="BJ1862" s="104"/>
    </row>
    <row r="1863" spans="2:62" s="96" customFormat="1" ht="36.75" hidden="1" customHeight="1">
      <c r="B1863" s="122"/>
      <c r="C1863" s="143"/>
      <c r="D1863" s="122"/>
      <c r="E1863" s="122"/>
      <c r="F1863" s="132">
        <v>3</v>
      </c>
      <c r="G1863" s="133" t="s">
        <v>1000</v>
      </c>
      <c r="H1863" s="126">
        <v>0</v>
      </c>
      <c r="I1863" s="126">
        <v>0</v>
      </c>
      <c r="J1863" s="127">
        <f>H1863+I1863</f>
        <v>0</v>
      </c>
      <c r="K1863" s="126">
        <v>0</v>
      </c>
      <c r="L1863" s="126">
        <v>0</v>
      </c>
      <c r="M1863" s="127">
        <f>K1863+L1863</f>
        <v>0</v>
      </c>
      <c r="N1863" s="127">
        <f>J1863+M1863</f>
        <v>0</v>
      </c>
      <c r="O1863" s="127"/>
      <c r="P1863" s="127"/>
      <c r="Q1863" s="127"/>
      <c r="R1863" s="127"/>
      <c r="S1863" s="127"/>
      <c r="T1863" s="127"/>
      <c r="U1863" s="127"/>
      <c r="V1863" s="127"/>
      <c r="W1863" s="127"/>
      <c r="X1863" s="127"/>
      <c r="Y1863" s="127"/>
      <c r="Z1863" s="127"/>
      <c r="AA1863" s="127"/>
      <c r="AB1863" s="127"/>
      <c r="AC1863" s="127"/>
      <c r="AD1863" s="127"/>
      <c r="AE1863" s="127"/>
      <c r="AF1863" s="127"/>
      <c r="AG1863" s="127"/>
      <c r="AH1863" s="127"/>
      <c r="AI1863" s="127"/>
      <c r="AJ1863" s="127"/>
      <c r="AK1863" s="127"/>
      <c r="AL1863" s="127"/>
      <c r="AM1863" s="127"/>
      <c r="AN1863" s="127"/>
      <c r="AO1863" s="127"/>
      <c r="AP1863" s="127"/>
      <c r="AQ1863" s="127"/>
      <c r="AR1863" s="127"/>
      <c r="AS1863" s="127"/>
      <c r="AT1863" s="127"/>
      <c r="AU1863" s="127"/>
      <c r="AV1863" s="127"/>
      <c r="AW1863" s="127"/>
      <c r="AX1863" s="127"/>
      <c r="AY1863" s="127"/>
      <c r="AZ1863" s="127"/>
      <c r="BA1863" s="127"/>
      <c r="BB1863" s="127"/>
      <c r="BC1863" s="127"/>
      <c r="BD1863" s="127"/>
      <c r="BE1863" s="128" t="s">
        <v>50</v>
      </c>
      <c r="BF1863" s="134"/>
      <c r="BG1863" s="128"/>
      <c r="BH1863" s="152" t="s">
        <v>128</v>
      </c>
      <c r="BI1863" s="152"/>
      <c r="BJ1863" s="104"/>
    </row>
    <row r="1864" spans="2:62" s="113" customFormat="1" hidden="1">
      <c r="B1864" s="106">
        <v>2014</v>
      </c>
      <c r="C1864" s="146">
        <v>8317</v>
      </c>
      <c r="D1864" s="106">
        <v>12</v>
      </c>
      <c r="E1864" s="106"/>
      <c r="F1864" s="106"/>
      <c r="G1864" s="108" t="s">
        <v>200</v>
      </c>
      <c r="H1864" s="109">
        <f>H1865+H1868</f>
        <v>0</v>
      </c>
      <c r="I1864" s="109">
        <f t="shared" ref="I1864:N1864" si="4265">I1865+I1868</f>
        <v>0</v>
      </c>
      <c r="J1864" s="109">
        <f t="shared" si="4265"/>
        <v>0</v>
      </c>
      <c r="K1864" s="109">
        <f t="shared" si="4265"/>
        <v>0</v>
      </c>
      <c r="L1864" s="109">
        <f t="shared" si="4265"/>
        <v>0</v>
      </c>
      <c r="M1864" s="109">
        <f t="shared" si="4265"/>
        <v>0</v>
      </c>
      <c r="N1864" s="109">
        <f t="shared" si="4265"/>
        <v>0</v>
      </c>
      <c r="O1864" s="109"/>
      <c r="P1864" s="109"/>
      <c r="Q1864" s="109"/>
      <c r="R1864" s="109"/>
      <c r="S1864" s="109"/>
      <c r="T1864" s="109"/>
      <c r="U1864" s="109"/>
      <c r="V1864" s="109"/>
      <c r="W1864" s="109"/>
      <c r="X1864" s="109"/>
      <c r="Y1864" s="109"/>
      <c r="Z1864" s="109"/>
      <c r="AA1864" s="109"/>
      <c r="AB1864" s="109"/>
      <c r="AC1864" s="109"/>
      <c r="AD1864" s="109"/>
      <c r="AE1864" s="109"/>
      <c r="AF1864" s="109"/>
      <c r="AG1864" s="109"/>
      <c r="AH1864" s="109"/>
      <c r="AI1864" s="109"/>
      <c r="AJ1864" s="109"/>
      <c r="AK1864" s="109"/>
      <c r="AL1864" s="109"/>
      <c r="AM1864" s="109"/>
      <c r="AN1864" s="109"/>
      <c r="AO1864" s="109"/>
      <c r="AP1864" s="109"/>
      <c r="AQ1864" s="109"/>
      <c r="AR1864" s="109"/>
      <c r="AS1864" s="109"/>
      <c r="AT1864" s="109"/>
      <c r="AU1864" s="109"/>
      <c r="AV1864" s="109"/>
      <c r="AW1864" s="109"/>
      <c r="AX1864" s="109"/>
      <c r="AY1864" s="109"/>
      <c r="AZ1864" s="109"/>
      <c r="BA1864" s="109"/>
      <c r="BB1864" s="109"/>
      <c r="BC1864" s="109"/>
      <c r="BD1864" s="109"/>
      <c r="BE1864" s="110"/>
      <c r="BF1864" s="111"/>
      <c r="BG1864" s="110"/>
      <c r="BH1864" s="142"/>
      <c r="BI1864" s="142"/>
      <c r="BJ1864" s="104"/>
    </row>
    <row r="1865" spans="2:62" s="121" customFormat="1" ht="36.75" hidden="1" customHeight="1">
      <c r="B1865" s="114">
        <v>2014</v>
      </c>
      <c r="C1865" s="115">
        <v>8317</v>
      </c>
      <c r="D1865" s="114">
        <v>12</v>
      </c>
      <c r="E1865" s="114">
        <v>521</v>
      </c>
      <c r="F1865" s="114"/>
      <c r="G1865" s="116" t="s">
        <v>83</v>
      </c>
      <c r="H1865" s="117">
        <f>H1866+H1867</f>
        <v>0</v>
      </c>
      <c r="I1865" s="117">
        <f t="shared" ref="I1865:N1865" si="4266">I1866+I1867</f>
        <v>0</v>
      </c>
      <c r="J1865" s="117">
        <f t="shared" si="4266"/>
        <v>0</v>
      </c>
      <c r="K1865" s="117">
        <f t="shared" si="4266"/>
        <v>0</v>
      </c>
      <c r="L1865" s="117">
        <f t="shared" si="4266"/>
        <v>0</v>
      </c>
      <c r="M1865" s="117">
        <f t="shared" si="4266"/>
        <v>0</v>
      </c>
      <c r="N1865" s="117">
        <f t="shared" si="4266"/>
        <v>0</v>
      </c>
      <c r="O1865" s="117"/>
      <c r="P1865" s="117"/>
      <c r="Q1865" s="117"/>
      <c r="R1865" s="117"/>
      <c r="S1865" s="117"/>
      <c r="T1865" s="117"/>
      <c r="U1865" s="117"/>
      <c r="V1865" s="117"/>
      <c r="W1865" s="117"/>
      <c r="X1865" s="117"/>
      <c r="Y1865" s="117"/>
      <c r="Z1865" s="117"/>
      <c r="AA1865" s="117"/>
      <c r="AB1865" s="117"/>
      <c r="AC1865" s="117"/>
      <c r="AD1865" s="117"/>
      <c r="AE1865" s="117"/>
      <c r="AF1865" s="117"/>
      <c r="AG1865" s="117"/>
      <c r="AH1865" s="117"/>
      <c r="AI1865" s="117"/>
      <c r="AJ1865" s="117"/>
      <c r="AK1865" s="117"/>
      <c r="AL1865" s="117"/>
      <c r="AM1865" s="117"/>
      <c r="AN1865" s="117"/>
      <c r="AO1865" s="117"/>
      <c r="AP1865" s="117"/>
      <c r="AQ1865" s="117"/>
      <c r="AR1865" s="117"/>
      <c r="AS1865" s="117"/>
      <c r="AT1865" s="117"/>
      <c r="AU1865" s="117"/>
      <c r="AV1865" s="117"/>
      <c r="AW1865" s="117"/>
      <c r="AX1865" s="117"/>
      <c r="AY1865" s="117"/>
      <c r="AZ1865" s="117"/>
      <c r="BA1865" s="117"/>
      <c r="BB1865" s="117"/>
      <c r="BC1865" s="117"/>
      <c r="BD1865" s="117"/>
      <c r="BE1865" s="118"/>
      <c r="BF1865" s="119"/>
      <c r="BG1865" s="118"/>
      <c r="BH1865" s="140"/>
      <c r="BI1865" s="140"/>
      <c r="BJ1865" s="104"/>
    </row>
    <row r="1866" spans="2:62" s="96" customFormat="1" ht="40.5" hidden="1">
      <c r="B1866" s="122"/>
      <c r="C1866" s="143"/>
      <c r="D1866" s="122"/>
      <c r="E1866" s="122"/>
      <c r="F1866" s="132">
        <v>1</v>
      </c>
      <c r="G1866" s="133" t="s">
        <v>1001</v>
      </c>
      <c r="H1866" s="126">
        <v>0</v>
      </c>
      <c r="I1866" s="126">
        <v>0</v>
      </c>
      <c r="J1866" s="127">
        <f>H1866+I1866</f>
        <v>0</v>
      </c>
      <c r="K1866" s="126">
        <v>0</v>
      </c>
      <c r="L1866" s="126">
        <v>0</v>
      </c>
      <c r="M1866" s="127">
        <f>K1866+L1866</f>
        <v>0</v>
      </c>
      <c r="N1866" s="127">
        <f>J1866+M1866</f>
        <v>0</v>
      </c>
      <c r="O1866" s="127"/>
      <c r="P1866" s="127"/>
      <c r="Q1866" s="127"/>
      <c r="R1866" s="127"/>
      <c r="S1866" s="127"/>
      <c r="T1866" s="127"/>
      <c r="U1866" s="127"/>
      <c r="V1866" s="127"/>
      <c r="W1866" s="127"/>
      <c r="X1866" s="127"/>
      <c r="Y1866" s="127"/>
      <c r="Z1866" s="127"/>
      <c r="AA1866" s="127"/>
      <c r="AB1866" s="127"/>
      <c r="AC1866" s="127"/>
      <c r="AD1866" s="127"/>
      <c r="AE1866" s="127"/>
      <c r="AF1866" s="127"/>
      <c r="AG1866" s="127"/>
      <c r="AH1866" s="127"/>
      <c r="AI1866" s="127"/>
      <c r="AJ1866" s="127"/>
      <c r="AK1866" s="127"/>
      <c r="AL1866" s="127"/>
      <c r="AM1866" s="127"/>
      <c r="AN1866" s="127"/>
      <c r="AO1866" s="127"/>
      <c r="AP1866" s="127"/>
      <c r="AQ1866" s="127"/>
      <c r="AR1866" s="127"/>
      <c r="AS1866" s="127"/>
      <c r="AT1866" s="127"/>
      <c r="AU1866" s="127"/>
      <c r="AV1866" s="127"/>
      <c r="AW1866" s="127"/>
      <c r="AX1866" s="127"/>
      <c r="AY1866" s="127"/>
      <c r="AZ1866" s="127"/>
      <c r="BA1866" s="127"/>
      <c r="BB1866" s="127"/>
      <c r="BC1866" s="127"/>
      <c r="BD1866" s="127"/>
      <c r="BE1866" s="144" t="s">
        <v>70</v>
      </c>
      <c r="BF1866" s="134"/>
      <c r="BG1866" s="128"/>
      <c r="BH1866" s="152" t="s">
        <v>128</v>
      </c>
      <c r="BI1866" s="152"/>
      <c r="BJ1866" s="104"/>
    </row>
    <row r="1867" spans="2:62" s="96" customFormat="1" ht="36.75" hidden="1" customHeight="1">
      <c r="B1867" s="122"/>
      <c r="C1867" s="143"/>
      <c r="D1867" s="122"/>
      <c r="E1867" s="122"/>
      <c r="F1867" s="132">
        <v>2</v>
      </c>
      <c r="G1867" s="133" t="s">
        <v>1002</v>
      </c>
      <c r="H1867" s="126">
        <v>0</v>
      </c>
      <c r="I1867" s="126">
        <v>0</v>
      </c>
      <c r="J1867" s="127">
        <f>H1867+I1867</f>
        <v>0</v>
      </c>
      <c r="K1867" s="126">
        <v>0</v>
      </c>
      <c r="L1867" s="126">
        <v>0</v>
      </c>
      <c r="M1867" s="127">
        <f>K1867+L1867</f>
        <v>0</v>
      </c>
      <c r="N1867" s="127">
        <f>J1867+M1867</f>
        <v>0</v>
      </c>
      <c r="O1867" s="127"/>
      <c r="P1867" s="127"/>
      <c r="Q1867" s="127"/>
      <c r="R1867" s="127"/>
      <c r="S1867" s="127"/>
      <c r="T1867" s="127"/>
      <c r="U1867" s="127"/>
      <c r="V1867" s="127"/>
      <c r="W1867" s="127"/>
      <c r="X1867" s="127"/>
      <c r="Y1867" s="127"/>
      <c r="Z1867" s="127"/>
      <c r="AA1867" s="127"/>
      <c r="AB1867" s="127"/>
      <c r="AC1867" s="127"/>
      <c r="AD1867" s="127"/>
      <c r="AE1867" s="127"/>
      <c r="AF1867" s="127"/>
      <c r="AG1867" s="127"/>
      <c r="AH1867" s="127"/>
      <c r="AI1867" s="127"/>
      <c r="AJ1867" s="127"/>
      <c r="AK1867" s="127"/>
      <c r="AL1867" s="127"/>
      <c r="AM1867" s="127"/>
      <c r="AN1867" s="127"/>
      <c r="AO1867" s="127"/>
      <c r="AP1867" s="127"/>
      <c r="AQ1867" s="127"/>
      <c r="AR1867" s="127"/>
      <c r="AS1867" s="127"/>
      <c r="AT1867" s="127"/>
      <c r="AU1867" s="127"/>
      <c r="AV1867" s="127"/>
      <c r="AW1867" s="127"/>
      <c r="AX1867" s="127"/>
      <c r="AY1867" s="127"/>
      <c r="AZ1867" s="127"/>
      <c r="BA1867" s="127"/>
      <c r="BB1867" s="127"/>
      <c r="BC1867" s="127"/>
      <c r="BD1867" s="127"/>
      <c r="BE1867" s="144" t="s">
        <v>70</v>
      </c>
      <c r="BF1867" s="134"/>
      <c r="BG1867" s="128"/>
      <c r="BH1867" s="152" t="s">
        <v>128</v>
      </c>
      <c r="BI1867" s="152"/>
      <c r="BJ1867" s="104"/>
    </row>
    <row r="1868" spans="2:62" s="96" customFormat="1" ht="36.75" hidden="1" customHeight="1">
      <c r="B1868" s="114">
        <v>2014</v>
      </c>
      <c r="C1868" s="115">
        <v>8317</v>
      </c>
      <c r="D1868" s="114">
        <v>11</v>
      </c>
      <c r="E1868" s="114">
        <v>523</v>
      </c>
      <c r="F1868" s="114"/>
      <c r="G1868" s="116" t="s">
        <v>85</v>
      </c>
      <c r="H1868" s="117">
        <f>H1869</f>
        <v>0</v>
      </c>
      <c r="I1868" s="117">
        <f t="shared" ref="I1868:N1868" si="4267">I1869</f>
        <v>0</v>
      </c>
      <c r="J1868" s="117">
        <f t="shared" si="4267"/>
        <v>0</v>
      </c>
      <c r="K1868" s="117">
        <f t="shared" si="4267"/>
        <v>0</v>
      </c>
      <c r="L1868" s="117">
        <f t="shared" si="4267"/>
        <v>0</v>
      </c>
      <c r="M1868" s="117">
        <f t="shared" si="4267"/>
        <v>0</v>
      </c>
      <c r="N1868" s="117">
        <f t="shared" si="4267"/>
        <v>0</v>
      </c>
      <c r="O1868" s="117"/>
      <c r="P1868" s="117"/>
      <c r="Q1868" s="117"/>
      <c r="R1868" s="117"/>
      <c r="S1868" s="117"/>
      <c r="T1868" s="117"/>
      <c r="U1868" s="117"/>
      <c r="V1868" s="117"/>
      <c r="W1868" s="117"/>
      <c r="X1868" s="117"/>
      <c r="Y1868" s="117"/>
      <c r="Z1868" s="117"/>
      <c r="AA1868" s="117"/>
      <c r="AB1868" s="117"/>
      <c r="AC1868" s="117"/>
      <c r="AD1868" s="117"/>
      <c r="AE1868" s="117"/>
      <c r="AF1868" s="117"/>
      <c r="AG1868" s="117"/>
      <c r="AH1868" s="117"/>
      <c r="AI1868" s="117"/>
      <c r="AJ1868" s="117"/>
      <c r="AK1868" s="117"/>
      <c r="AL1868" s="117"/>
      <c r="AM1868" s="117"/>
      <c r="AN1868" s="117"/>
      <c r="AO1868" s="117"/>
      <c r="AP1868" s="117"/>
      <c r="AQ1868" s="117"/>
      <c r="AR1868" s="117"/>
      <c r="AS1868" s="117"/>
      <c r="AT1868" s="117"/>
      <c r="AU1868" s="117"/>
      <c r="AV1868" s="117"/>
      <c r="AW1868" s="117"/>
      <c r="AX1868" s="117"/>
      <c r="AY1868" s="117"/>
      <c r="AZ1868" s="117"/>
      <c r="BA1868" s="117"/>
      <c r="BB1868" s="117"/>
      <c r="BC1868" s="117"/>
      <c r="BD1868" s="117"/>
      <c r="BE1868" s="118"/>
      <c r="BF1868" s="119"/>
      <c r="BG1868" s="118"/>
      <c r="BH1868" s="140"/>
      <c r="BI1868" s="140"/>
      <c r="BJ1868" s="104"/>
    </row>
    <row r="1869" spans="2:62" s="96" customFormat="1" ht="36.75" hidden="1" customHeight="1">
      <c r="B1869" s="122"/>
      <c r="C1869" s="143"/>
      <c r="D1869" s="122"/>
      <c r="E1869" s="122"/>
      <c r="F1869" s="132">
        <v>1</v>
      </c>
      <c r="G1869" s="135" t="s">
        <v>87</v>
      </c>
      <c r="H1869" s="126">
        <v>0</v>
      </c>
      <c r="I1869" s="126">
        <v>0</v>
      </c>
      <c r="J1869" s="127">
        <f>H1869+I1869</f>
        <v>0</v>
      </c>
      <c r="K1869" s="126">
        <v>0</v>
      </c>
      <c r="L1869" s="126">
        <v>0</v>
      </c>
      <c r="M1869" s="127">
        <f>K1869+L1869</f>
        <v>0</v>
      </c>
      <c r="N1869" s="127">
        <f>J1869+M1869</f>
        <v>0</v>
      </c>
      <c r="O1869" s="127"/>
      <c r="P1869" s="127"/>
      <c r="Q1869" s="127"/>
      <c r="R1869" s="127"/>
      <c r="S1869" s="127"/>
      <c r="T1869" s="127"/>
      <c r="U1869" s="127"/>
      <c r="V1869" s="127"/>
      <c r="W1869" s="127"/>
      <c r="X1869" s="127"/>
      <c r="Y1869" s="127"/>
      <c r="Z1869" s="127"/>
      <c r="AA1869" s="127"/>
      <c r="AB1869" s="127"/>
      <c r="AC1869" s="127"/>
      <c r="AD1869" s="127"/>
      <c r="AE1869" s="127"/>
      <c r="AF1869" s="127"/>
      <c r="AG1869" s="127"/>
      <c r="AH1869" s="127"/>
      <c r="AI1869" s="127"/>
      <c r="AJ1869" s="127"/>
      <c r="AK1869" s="127"/>
      <c r="AL1869" s="127"/>
      <c r="AM1869" s="127"/>
      <c r="AN1869" s="127"/>
      <c r="AO1869" s="127"/>
      <c r="AP1869" s="127"/>
      <c r="AQ1869" s="127"/>
      <c r="AR1869" s="127"/>
      <c r="AS1869" s="127"/>
      <c r="AT1869" s="127"/>
      <c r="AU1869" s="127"/>
      <c r="AV1869" s="127"/>
      <c r="AW1869" s="127"/>
      <c r="AX1869" s="127"/>
      <c r="AY1869" s="127"/>
      <c r="AZ1869" s="127"/>
      <c r="BA1869" s="127"/>
      <c r="BB1869" s="127"/>
      <c r="BC1869" s="127"/>
      <c r="BD1869" s="127"/>
      <c r="BE1869" s="144" t="s">
        <v>70</v>
      </c>
      <c r="BF1869" s="134"/>
      <c r="BG1869" s="128"/>
      <c r="BH1869" s="152" t="s">
        <v>128</v>
      </c>
      <c r="BI1869" s="152"/>
      <c r="BJ1869" s="104"/>
    </row>
    <row r="1870" spans="2:62" s="113" customFormat="1" hidden="1">
      <c r="B1870" s="106">
        <v>2014</v>
      </c>
      <c r="C1870" s="146">
        <v>8317</v>
      </c>
      <c r="D1870" s="106">
        <v>12</v>
      </c>
      <c r="E1870" s="106"/>
      <c r="F1870" s="106"/>
      <c r="G1870" s="108" t="s">
        <v>662</v>
      </c>
      <c r="H1870" s="109">
        <f>H1871+H1873+H1876</f>
        <v>0</v>
      </c>
      <c r="I1870" s="109">
        <f t="shared" ref="I1870:N1870" si="4268">I1871+I1873+I1876</f>
        <v>0</v>
      </c>
      <c r="J1870" s="109">
        <f t="shared" si="4268"/>
        <v>0</v>
      </c>
      <c r="K1870" s="109">
        <f t="shared" si="4268"/>
        <v>0</v>
      </c>
      <c r="L1870" s="109">
        <f t="shared" si="4268"/>
        <v>0</v>
      </c>
      <c r="M1870" s="109">
        <f t="shared" si="4268"/>
        <v>0</v>
      </c>
      <c r="N1870" s="109">
        <f t="shared" si="4268"/>
        <v>0</v>
      </c>
      <c r="O1870" s="109"/>
      <c r="P1870" s="109"/>
      <c r="Q1870" s="109"/>
      <c r="R1870" s="109"/>
      <c r="S1870" s="109"/>
      <c r="T1870" s="109"/>
      <c r="U1870" s="109"/>
      <c r="V1870" s="109"/>
      <c r="W1870" s="109"/>
      <c r="X1870" s="109"/>
      <c r="Y1870" s="109"/>
      <c r="Z1870" s="109"/>
      <c r="AA1870" s="109"/>
      <c r="AB1870" s="109"/>
      <c r="AC1870" s="109"/>
      <c r="AD1870" s="109"/>
      <c r="AE1870" s="109"/>
      <c r="AF1870" s="109"/>
      <c r="AG1870" s="109"/>
      <c r="AH1870" s="109"/>
      <c r="AI1870" s="109"/>
      <c r="AJ1870" s="109"/>
      <c r="AK1870" s="109"/>
      <c r="AL1870" s="109"/>
      <c r="AM1870" s="109"/>
      <c r="AN1870" s="109"/>
      <c r="AO1870" s="109"/>
      <c r="AP1870" s="109"/>
      <c r="AQ1870" s="109"/>
      <c r="AR1870" s="109"/>
      <c r="AS1870" s="109"/>
      <c r="AT1870" s="109"/>
      <c r="AU1870" s="109"/>
      <c r="AV1870" s="109"/>
      <c r="AW1870" s="109"/>
      <c r="AX1870" s="109"/>
      <c r="AY1870" s="109"/>
      <c r="AZ1870" s="109"/>
      <c r="BA1870" s="109"/>
      <c r="BB1870" s="109"/>
      <c r="BC1870" s="109"/>
      <c r="BD1870" s="109"/>
      <c r="BE1870" s="110"/>
      <c r="BF1870" s="111"/>
      <c r="BG1870" s="110"/>
      <c r="BH1870" s="142"/>
      <c r="BI1870" s="142"/>
      <c r="BJ1870" s="104"/>
    </row>
    <row r="1871" spans="2:62" s="121" customFormat="1" ht="40.5" hidden="1">
      <c r="B1871" s="114">
        <v>2014</v>
      </c>
      <c r="C1871" s="115">
        <v>8317</v>
      </c>
      <c r="D1871" s="114">
        <v>12</v>
      </c>
      <c r="E1871" s="114">
        <v>564</v>
      </c>
      <c r="F1871" s="114"/>
      <c r="G1871" s="116" t="s">
        <v>92</v>
      </c>
      <c r="H1871" s="117">
        <f>H1872</f>
        <v>0</v>
      </c>
      <c r="I1871" s="117">
        <f t="shared" ref="I1871:N1871" si="4269">I1872</f>
        <v>0</v>
      </c>
      <c r="J1871" s="117">
        <f t="shared" si="4269"/>
        <v>0</v>
      </c>
      <c r="K1871" s="117">
        <f t="shared" si="4269"/>
        <v>0</v>
      </c>
      <c r="L1871" s="117">
        <f t="shared" si="4269"/>
        <v>0</v>
      </c>
      <c r="M1871" s="117">
        <f t="shared" si="4269"/>
        <v>0</v>
      </c>
      <c r="N1871" s="117">
        <f t="shared" si="4269"/>
        <v>0</v>
      </c>
      <c r="O1871" s="117"/>
      <c r="P1871" s="117"/>
      <c r="Q1871" s="117"/>
      <c r="R1871" s="117"/>
      <c r="S1871" s="117"/>
      <c r="T1871" s="117"/>
      <c r="U1871" s="117"/>
      <c r="V1871" s="117"/>
      <c r="W1871" s="117"/>
      <c r="X1871" s="117"/>
      <c r="Y1871" s="117"/>
      <c r="Z1871" s="117"/>
      <c r="AA1871" s="117"/>
      <c r="AB1871" s="117"/>
      <c r="AC1871" s="117"/>
      <c r="AD1871" s="117"/>
      <c r="AE1871" s="117"/>
      <c r="AF1871" s="117"/>
      <c r="AG1871" s="117"/>
      <c r="AH1871" s="117"/>
      <c r="AI1871" s="117"/>
      <c r="AJ1871" s="117"/>
      <c r="AK1871" s="117"/>
      <c r="AL1871" s="117"/>
      <c r="AM1871" s="117"/>
      <c r="AN1871" s="117"/>
      <c r="AO1871" s="117"/>
      <c r="AP1871" s="117"/>
      <c r="AQ1871" s="117"/>
      <c r="AR1871" s="117"/>
      <c r="AS1871" s="117"/>
      <c r="AT1871" s="117"/>
      <c r="AU1871" s="117"/>
      <c r="AV1871" s="117"/>
      <c r="AW1871" s="117"/>
      <c r="AX1871" s="117"/>
      <c r="AY1871" s="117"/>
      <c r="AZ1871" s="117"/>
      <c r="BA1871" s="117"/>
      <c r="BB1871" s="117"/>
      <c r="BC1871" s="117"/>
      <c r="BD1871" s="117"/>
      <c r="BE1871" s="118"/>
      <c r="BF1871" s="119"/>
      <c r="BG1871" s="118"/>
      <c r="BH1871" s="140"/>
      <c r="BI1871" s="140"/>
      <c r="BJ1871" s="104"/>
    </row>
    <row r="1872" spans="2:62" s="96" customFormat="1" ht="36.75" hidden="1" customHeight="1">
      <c r="B1872" s="122"/>
      <c r="C1872" s="123"/>
      <c r="D1872" s="122"/>
      <c r="E1872" s="122"/>
      <c r="F1872" s="132">
        <v>1</v>
      </c>
      <c r="G1872" s="133" t="s">
        <v>402</v>
      </c>
      <c r="H1872" s="126">
        <v>0</v>
      </c>
      <c r="I1872" s="126">
        <v>0</v>
      </c>
      <c r="J1872" s="127">
        <f>H1872+I1872</f>
        <v>0</v>
      </c>
      <c r="K1872" s="126">
        <v>0</v>
      </c>
      <c r="L1872" s="126">
        <v>0</v>
      </c>
      <c r="M1872" s="127">
        <f>K1872+L1872</f>
        <v>0</v>
      </c>
      <c r="N1872" s="127">
        <f>J1872+M1872</f>
        <v>0</v>
      </c>
      <c r="O1872" s="127"/>
      <c r="P1872" s="127"/>
      <c r="Q1872" s="127"/>
      <c r="R1872" s="127"/>
      <c r="S1872" s="127"/>
      <c r="T1872" s="127"/>
      <c r="U1872" s="127"/>
      <c r="V1872" s="127"/>
      <c r="W1872" s="127"/>
      <c r="X1872" s="127"/>
      <c r="Y1872" s="127"/>
      <c r="Z1872" s="127"/>
      <c r="AA1872" s="127"/>
      <c r="AB1872" s="127"/>
      <c r="AC1872" s="127"/>
      <c r="AD1872" s="127"/>
      <c r="AE1872" s="127"/>
      <c r="AF1872" s="127"/>
      <c r="AG1872" s="127"/>
      <c r="AH1872" s="127"/>
      <c r="AI1872" s="127"/>
      <c r="AJ1872" s="127"/>
      <c r="AK1872" s="127"/>
      <c r="AL1872" s="127"/>
      <c r="AM1872" s="127"/>
      <c r="AN1872" s="127"/>
      <c r="AO1872" s="127"/>
      <c r="AP1872" s="127"/>
      <c r="AQ1872" s="127"/>
      <c r="AR1872" s="127"/>
      <c r="AS1872" s="127"/>
      <c r="AT1872" s="127"/>
      <c r="AU1872" s="127"/>
      <c r="AV1872" s="127"/>
      <c r="AW1872" s="127"/>
      <c r="AX1872" s="127"/>
      <c r="AY1872" s="127"/>
      <c r="AZ1872" s="127"/>
      <c r="BA1872" s="127"/>
      <c r="BB1872" s="127"/>
      <c r="BC1872" s="127"/>
      <c r="BD1872" s="127"/>
      <c r="BE1872" s="128" t="s">
        <v>50</v>
      </c>
      <c r="BF1872" s="134"/>
      <c r="BG1872" s="128"/>
      <c r="BH1872" s="152" t="s">
        <v>128</v>
      </c>
      <c r="BI1872" s="152"/>
      <c r="BJ1872" s="104"/>
    </row>
    <row r="1873" spans="2:62" s="121" customFormat="1" hidden="1">
      <c r="B1873" s="114">
        <v>2014</v>
      </c>
      <c r="C1873" s="115">
        <v>8317</v>
      </c>
      <c r="D1873" s="114">
        <v>12</v>
      </c>
      <c r="E1873" s="114">
        <v>565</v>
      </c>
      <c r="F1873" s="114"/>
      <c r="G1873" s="116" t="s">
        <v>266</v>
      </c>
      <c r="H1873" s="117">
        <f>H1874+H1875</f>
        <v>0</v>
      </c>
      <c r="I1873" s="117">
        <f t="shared" ref="I1873:N1873" si="4270">I1874+I1875</f>
        <v>0</v>
      </c>
      <c r="J1873" s="117">
        <f t="shared" si="4270"/>
        <v>0</v>
      </c>
      <c r="K1873" s="117">
        <f t="shared" si="4270"/>
        <v>0</v>
      </c>
      <c r="L1873" s="117">
        <f t="shared" si="4270"/>
        <v>0</v>
      </c>
      <c r="M1873" s="117">
        <f t="shared" si="4270"/>
        <v>0</v>
      </c>
      <c r="N1873" s="117">
        <f t="shared" si="4270"/>
        <v>0</v>
      </c>
      <c r="O1873" s="117"/>
      <c r="P1873" s="117"/>
      <c r="Q1873" s="117"/>
      <c r="R1873" s="117"/>
      <c r="S1873" s="117"/>
      <c r="T1873" s="117"/>
      <c r="U1873" s="117"/>
      <c r="V1873" s="117"/>
      <c r="W1873" s="117"/>
      <c r="X1873" s="117"/>
      <c r="Y1873" s="117"/>
      <c r="Z1873" s="117"/>
      <c r="AA1873" s="117"/>
      <c r="AB1873" s="117"/>
      <c r="AC1873" s="117"/>
      <c r="AD1873" s="117"/>
      <c r="AE1873" s="117"/>
      <c r="AF1873" s="117"/>
      <c r="AG1873" s="117"/>
      <c r="AH1873" s="117"/>
      <c r="AI1873" s="117"/>
      <c r="AJ1873" s="117"/>
      <c r="AK1873" s="117"/>
      <c r="AL1873" s="117"/>
      <c r="AM1873" s="117"/>
      <c r="AN1873" s="117"/>
      <c r="AO1873" s="117"/>
      <c r="AP1873" s="117"/>
      <c r="AQ1873" s="117"/>
      <c r="AR1873" s="117"/>
      <c r="AS1873" s="117"/>
      <c r="AT1873" s="117"/>
      <c r="AU1873" s="117"/>
      <c r="AV1873" s="117"/>
      <c r="AW1873" s="117"/>
      <c r="AX1873" s="117"/>
      <c r="AY1873" s="117"/>
      <c r="AZ1873" s="117"/>
      <c r="BA1873" s="117"/>
      <c r="BB1873" s="117"/>
      <c r="BC1873" s="117"/>
      <c r="BD1873" s="117"/>
      <c r="BE1873" s="118"/>
      <c r="BF1873" s="119"/>
      <c r="BG1873" s="118"/>
      <c r="BH1873" s="140"/>
      <c r="BI1873" s="140"/>
      <c r="BJ1873" s="104"/>
    </row>
    <row r="1874" spans="2:62" s="96" customFormat="1" ht="36.75" hidden="1" customHeight="1">
      <c r="B1874" s="122"/>
      <c r="C1874" s="143"/>
      <c r="D1874" s="122"/>
      <c r="E1874" s="122"/>
      <c r="F1874" s="132">
        <v>1</v>
      </c>
      <c r="G1874" s="162" t="s">
        <v>1003</v>
      </c>
      <c r="H1874" s="126">
        <v>0</v>
      </c>
      <c r="I1874" s="126">
        <v>0</v>
      </c>
      <c r="J1874" s="127">
        <f>H1874+I1874</f>
        <v>0</v>
      </c>
      <c r="K1874" s="126">
        <v>0</v>
      </c>
      <c r="L1874" s="126">
        <v>0</v>
      </c>
      <c r="M1874" s="127">
        <f>K1874+L1874</f>
        <v>0</v>
      </c>
      <c r="N1874" s="127">
        <f>J1874+M1874</f>
        <v>0</v>
      </c>
      <c r="O1874" s="127"/>
      <c r="P1874" s="127"/>
      <c r="Q1874" s="127"/>
      <c r="R1874" s="127"/>
      <c r="S1874" s="127"/>
      <c r="T1874" s="127"/>
      <c r="U1874" s="127"/>
      <c r="V1874" s="127"/>
      <c r="W1874" s="127"/>
      <c r="X1874" s="127"/>
      <c r="Y1874" s="127"/>
      <c r="Z1874" s="127"/>
      <c r="AA1874" s="127"/>
      <c r="AB1874" s="127"/>
      <c r="AC1874" s="127"/>
      <c r="AD1874" s="127"/>
      <c r="AE1874" s="127"/>
      <c r="AF1874" s="127"/>
      <c r="AG1874" s="127"/>
      <c r="AH1874" s="127"/>
      <c r="AI1874" s="127"/>
      <c r="AJ1874" s="127"/>
      <c r="AK1874" s="127"/>
      <c r="AL1874" s="127"/>
      <c r="AM1874" s="127"/>
      <c r="AN1874" s="127"/>
      <c r="AO1874" s="127"/>
      <c r="AP1874" s="127"/>
      <c r="AQ1874" s="127"/>
      <c r="AR1874" s="127"/>
      <c r="AS1874" s="127"/>
      <c r="AT1874" s="127"/>
      <c r="AU1874" s="127"/>
      <c r="AV1874" s="127"/>
      <c r="AW1874" s="127"/>
      <c r="AX1874" s="127"/>
      <c r="AY1874" s="127"/>
      <c r="AZ1874" s="127"/>
      <c r="BA1874" s="127"/>
      <c r="BB1874" s="127"/>
      <c r="BC1874" s="127"/>
      <c r="BD1874" s="127"/>
      <c r="BE1874" s="128" t="s">
        <v>50</v>
      </c>
      <c r="BF1874" s="134"/>
      <c r="BG1874" s="128"/>
      <c r="BH1874" s="152" t="s">
        <v>128</v>
      </c>
      <c r="BI1874" s="152"/>
      <c r="BJ1874" s="104"/>
    </row>
    <row r="1875" spans="2:62" s="96" customFormat="1" ht="36.75" hidden="1" customHeight="1">
      <c r="B1875" s="122"/>
      <c r="C1875" s="143"/>
      <c r="D1875" s="122"/>
      <c r="E1875" s="122"/>
      <c r="F1875" s="132">
        <v>2</v>
      </c>
      <c r="G1875" s="162" t="s">
        <v>1004</v>
      </c>
      <c r="H1875" s="126">
        <v>0</v>
      </c>
      <c r="I1875" s="126">
        <v>0</v>
      </c>
      <c r="J1875" s="127">
        <f>H1875+I1875</f>
        <v>0</v>
      </c>
      <c r="K1875" s="126">
        <v>0</v>
      </c>
      <c r="L1875" s="126">
        <v>0</v>
      </c>
      <c r="M1875" s="127">
        <f>K1875+L1875</f>
        <v>0</v>
      </c>
      <c r="N1875" s="127">
        <f>J1875+M1875</f>
        <v>0</v>
      </c>
      <c r="O1875" s="127"/>
      <c r="P1875" s="127"/>
      <c r="Q1875" s="127"/>
      <c r="R1875" s="127"/>
      <c r="S1875" s="127"/>
      <c r="T1875" s="127"/>
      <c r="U1875" s="127"/>
      <c r="V1875" s="127"/>
      <c r="W1875" s="127"/>
      <c r="X1875" s="127"/>
      <c r="Y1875" s="127"/>
      <c r="Z1875" s="127"/>
      <c r="AA1875" s="127"/>
      <c r="AB1875" s="127"/>
      <c r="AC1875" s="127"/>
      <c r="AD1875" s="127"/>
      <c r="AE1875" s="127"/>
      <c r="AF1875" s="127"/>
      <c r="AG1875" s="127"/>
      <c r="AH1875" s="127"/>
      <c r="AI1875" s="127"/>
      <c r="AJ1875" s="127"/>
      <c r="AK1875" s="127"/>
      <c r="AL1875" s="127"/>
      <c r="AM1875" s="127"/>
      <c r="AN1875" s="127"/>
      <c r="AO1875" s="127"/>
      <c r="AP1875" s="127"/>
      <c r="AQ1875" s="127"/>
      <c r="AR1875" s="127"/>
      <c r="AS1875" s="127"/>
      <c r="AT1875" s="127"/>
      <c r="AU1875" s="127"/>
      <c r="AV1875" s="127"/>
      <c r="AW1875" s="127"/>
      <c r="AX1875" s="127"/>
      <c r="AY1875" s="127"/>
      <c r="AZ1875" s="127"/>
      <c r="BA1875" s="127"/>
      <c r="BB1875" s="127"/>
      <c r="BC1875" s="127"/>
      <c r="BD1875" s="127"/>
      <c r="BE1875" s="128" t="s">
        <v>50</v>
      </c>
      <c r="BF1875" s="134"/>
      <c r="BG1875" s="128"/>
      <c r="BH1875" s="152" t="s">
        <v>128</v>
      </c>
      <c r="BI1875" s="152"/>
      <c r="BJ1875" s="104"/>
    </row>
    <row r="1876" spans="2:62" s="270" customFormat="1" ht="40.5" hidden="1">
      <c r="B1876" s="166">
        <v>2014</v>
      </c>
      <c r="C1876" s="115">
        <v>8317</v>
      </c>
      <c r="D1876" s="166">
        <v>12</v>
      </c>
      <c r="E1876" s="166">
        <v>566</v>
      </c>
      <c r="F1876" s="166"/>
      <c r="G1876" s="168" t="s">
        <v>531</v>
      </c>
      <c r="H1876" s="117">
        <f>H1877+H1878</f>
        <v>0</v>
      </c>
      <c r="I1876" s="117">
        <f t="shared" ref="I1876:N1876" si="4271">I1877+I1878</f>
        <v>0</v>
      </c>
      <c r="J1876" s="117">
        <f t="shared" si="4271"/>
        <v>0</v>
      </c>
      <c r="K1876" s="117">
        <f t="shared" si="4271"/>
        <v>0</v>
      </c>
      <c r="L1876" s="117">
        <f t="shared" si="4271"/>
        <v>0</v>
      </c>
      <c r="M1876" s="117">
        <f t="shared" si="4271"/>
        <v>0</v>
      </c>
      <c r="N1876" s="117">
        <f t="shared" si="4271"/>
        <v>0</v>
      </c>
      <c r="O1876" s="117"/>
      <c r="P1876" s="117"/>
      <c r="Q1876" s="117"/>
      <c r="R1876" s="117"/>
      <c r="S1876" s="117"/>
      <c r="T1876" s="117"/>
      <c r="U1876" s="117"/>
      <c r="V1876" s="117"/>
      <c r="W1876" s="117"/>
      <c r="X1876" s="117"/>
      <c r="Y1876" s="117"/>
      <c r="Z1876" s="117"/>
      <c r="AA1876" s="117"/>
      <c r="AB1876" s="117"/>
      <c r="AC1876" s="117"/>
      <c r="AD1876" s="117"/>
      <c r="AE1876" s="117"/>
      <c r="AF1876" s="117"/>
      <c r="AG1876" s="117"/>
      <c r="AH1876" s="117"/>
      <c r="AI1876" s="117"/>
      <c r="AJ1876" s="117"/>
      <c r="AK1876" s="117"/>
      <c r="AL1876" s="117"/>
      <c r="AM1876" s="117"/>
      <c r="AN1876" s="117"/>
      <c r="AO1876" s="117"/>
      <c r="AP1876" s="117"/>
      <c r="AQ1876" s="117"/>
      <c r="AR1876" s="117"/>
      <c r="AS1876" s="117"/>
      <c r="AT1876" s="117"/>
      <c r="AU1876" s="117"/>
      <c r="AV1876" s="117"/>
      <c r="AW1876" s="117"/>
      <c r="AX1876" s="117"/>
      <c r="AY1876" s="117"/>
      <c r="AZ1876" s="117"/>
      <c r="BA1876" s="117"/>
      <c r="BB1876" s="117"/>
      <c r="BC1876" s="117"/>
      <c r="BD1876" s="117"/>
      <c r="BE1876" s="267"/>
      <c r="BF1876" s="268"/>
      <c r="BG1876" s="169"/>
      <c r="BH1876" s="172"/>
      <c r="BI1876" s="172"/>
      <c r="BJ1876" s="269"/>
    </row>
    <row r="1877" spans="2:62" s="269" customFormat="1" ht="36.75" hidden="1" customHeight="1">
      <c r="B1877" s="271"/>
      <c r="C1877" s="143"/>
      <c r="D1877" s="271"/>
      <c r="E1877" s="271"/>
      <c r="F1877" s="132">
        <v>1</v>
      </c>
      <c r="G1877" s="133" t="s">
        <v>940</v>
      </c>
      <c r="H1877" s="126">
        <v>0</v>
      </c>
      <c r="I1877" s="126">
        <v>0</v>
      </c>
      <c r="J1877" s="127">
        <f>H1877+I1877</f>
        <v>0</v>
      </c>
      <c r="K1877" s="126">
        <v>0</v>
      </c>
      <c r="L1877" s="126">
        <v>0</v>
      </c>
      <c r="M1877" s="127">
        <f>K1877+L1877</f>
        <v>0</v>
      </c>
      <c r="N1877" s="127">
        <f>J1877+M1877</f>
        <v>0</v>
      </c>
      <c r="O1877" s="127"/>
      <c r="P1877" s="127"/>
      <c r="Q1877" s="127"/>
      <c r="R1877" s="127"/>
      <c r="S1877" s="127"/>
      <c r="T1877" s="127"/>
      <c r="U1877" s="127"/>
      <c r="V1877" s="127"/>
      <c r="W1877" s="127"/>
      <c r="X1877" s="127"/>
      <c r="Y1877" s="127"/>
      <c r="Z1877" s="127"/>
      <c r="AA1877" s="127"/>
      <c r="AB1877" s="127"/>
      <c r="AC1877" s="127"/>
      <c r="AD1877" s="127"/>
      <c r="AE1877" s="127"/>
      <c r="AF1877" s="127"/>
      <c r="AG1877" s="127"/>
      <c r="AH1877" s="127"/>
      <c r="AI1877" s="127"/>
      <c r="AJ1877" s="127"/>
      <c r="AK1877" s="127"/>
      <c r="AL1877" s="127"/>
      <c r="AM1877" s="127"/>
      <c r="AN1877" s="127"/>
      <c r="AO1877" s="127"/>
      <c r="AP1877" s="127"/>
      <c r="AQ1877" s="127"/>
      <c r="AR1877" s="127"/>
      <c r="AS1877" s="127"/>
      <c r="AT1877" s="127"/>
      <c r="AU1877" s="127"/>
      <c r="AV1877" s="127"/>
      <c r="AW1877" s="127"/>
      <c r="AX1877" s="127"/>
      <c r="AY1877" s="127"/>
      <c r="AZ1877" s="127"/>
      <c r="BA1877" s="127"/>
      <c r="BB1877" s="127"/>
      <c r="BC1877" s="127"/>
      <c r="BD1877" s="127"/>
      <c r="BE1877" s="272" t="s">
        <v>50</v>
      </c>
      <c r="BF1877" s="273"/>
      <c r="BG1877" s="274"/>
      <c r="BH1877" s="152" t="s">
        <v>128</v>
      </c>
      <c r="BI1877" s="152"/>
    </row>
    <row r="1878" spans="2:62" s="269" customFormat="1" ht="36.75" hidden="1" customHeight="1">
      <c r="B1878" s="271"/>
      <c r="C1878" s="143"/>
      <c r="D1878" s="271"/>
      <c r="E1878" s="271"/>
      <c r="F1878" s="132">
        <v>2</v>
      </c>
      <c r="G1878" s="133" t="s">
        <v>1005</v>
      </c>
      <c r="H1878" s="126">
        <v>0</v>
      </c>
      <c r="I1878" s="126">
        <v>0</v>
      </c>
      <c r="J1878" s="127">
        <f>H1878+I1878</f>
        <v>0</v>
      </c>
      <c r="K1878" s="126">
        <v>0</v>
      </c>
      <c r="L1878" s="126">
        <v>0</v>
      </c>
      <c r="M1878" s="127">
        <f>K1878+L1878</f>
        <v>0</v>
      </c>
      <c r="N1878" s="127">
        <f>J1878+M1878</f>
        <v>0</v>
      </c>
      <c r="O1878" s="127"/>
      <c r="P1878" s="127"/>
      <c r="Q1878" s="127"/>
      <c r="R1878" s="127"/>
      <c r="S1878" s="127"/>
      <c r="T1878" s="127"/>
      <c r="U1878" s="127"/>
      <c r="V1878" s="127"/>
      <c r="W1878" s="127"/>
      <c r="X1878" s="127"/>
      <c r="Y1878" s="127"/>
      <c r="Z1878" s="127"/>
      <c r="AA1878" s="127"/>
      <c r="AB1878" s="127"/>
      <c r="AC1878" s="127"/>
      <c r="AD1878" s="127"/>
      <c r="AE1878" s="127"/>
      <c r="AF1878" s="127"/>
      <c r="AG1878" s="127"/>
      <c r="AH1878" s="127"/>
      <c r="AI1878" s="127"/>
      <c r="AJ1878" s="127"/>
      <c r="AK1878" s="127"/>
      <c r="AL1878" s="127"/>
      <c r="AM1878" s="127"/>
      <c r="AN1878" s="127"/>
      <c r="AO1878" s="127"/>
      <c r="AP1878" s="127"/>
      <c r="AQ1878" s="127"/>
      <c r="AR1878" s="127"/>
      <c r="AS1878" s="127"/>
      <c r="AT1878" s="127"/>
      <c r="AU1878" s="127"/>
      <c r="AV1878" s="127"/>
      <c r="AW1878" s="127"/>
      <c r="AX1878" s="127"/>
      <c r="AY1878" s="127"/>
      <c r="AZ1878" s="127"/>
      <c r="BA1878" s="127"/>
      <c r="BB1878" s="127"/>
      <c r="BC1878" s="127"/>
      <c r="BD1878" s="127"/>
      <c r="BE1878" s="272" t="s">
        <v>50</v>
      </c>
      <c r="BF1878" s="273"/>
      <c r="BG1878" s="274"/>
      <c r="BH1878" s="152" t="s">
        <v>128</v>
      </c>
      <c r="BI1878" s="152"/>
    </row>
    <row r="1879" spans="2:62" s="113" customFormat="1" ht="36.75" customHeight="1">
      <c r="B1879" s="106">
        <v>2014</v>
      </c>
      <c r="C1879" s="146">
        <v>8317</v>
      </c>
      <c r="D1879" s="106">
        <v>12</v>
      </c>
      <c r="E1879" s="106"/>
      <c r="F1879" s="106"/>
      <c r="G1879" s="108" t="s">
        <v>268</v>
      </c>
      <c r="H1879" s="109">
        <f>H1880+H1882</f>
        <v>3654827.32</v>
      </c>
      <c r="I1879" s="109">
        <f t="shared" ref="I1879:O1879" si="4272">I1880+I1882</f>
        <v>2274061.4</v>
      </c>
      <c r="J1879" s="109">
        <f t="shared" si="4272"/>
        <v>5928888.7199999997</v>
      </c>
      <c r="K1879" s="109">
        <f t="shared" si="4272"/>
        <v>0</v>
      </c>
      <c r="L1879" s="109">
        <f t="shared" si="4272"/>
        <v>0</v>
      </c>
      <c r="M1879" s="109">
        <f t="shared" si="4272"/>
        <v>0</v>
      </c>
      <c r="N1879" s="109">
        <f t="shared" si="4272"/>
        <v>5928888.7199999997</v>
      </c>
      <c r="O1879" s="109">
        <f t="shared" si="4272"/>
        <v>0</v>
      </c>
      <c r="P1879" s="109">
        <f t="shared" ref="P1879:BD1879" si="4273">P1880+P1882</f>
        <v>0</v>
      </c>
      <c r="Q1879" s="109">
        <f t="shared" si="4273"/>
        <v>0</v>
      </c>
      <c r="R1879" s="109">
        <f t="shared" si="4273"/>
        <v>0</v>
      </c>
      <c r="S1879" s="109">
        <f t="shared" si="4273"/>
        <v>0</v>
      </c>
      <c r="T1879" s="109">
        <f t="shared" si="4273"/>
        <v>0</v>
      </c>
      <c r="U1879" s="109">
        <f t="shared" si="4273"/>
        <v>0</v>
      </c>
      <c r="V1879" s="109">
        <f t="shared" si="4273"/>
        <v>3654827.32</v>
      </c>
      <c r="W1879" s="109">
        <f t="shared" si="4273"/>
        <v>2274061.4</v>
      </c>
      <c r="X1879" s="109">
        <f t="shared" si="4273"/>
        <v>5928888.7199999997</v>
      </c>
      <c r="Y1879" s="109">
        <f t="shared" si="4273"/>
        <v>0</v>
      </c>
      <c r="Z1879" s="109">
        <f t="shared" si="4273"/>
        <v>0</v>
      </c>
      <c r="AA1879" s="109">
        <f t="shared" si="4273"/>
        <v>0</v>
      </c>
      <c r="AB1879" s="109">
        <f t="shared" si="4273"/>
        <v>5928888.7199999997</v>
      </c>
      <c r="AC1879" s="109">
        <f t="shared" si="4273"/>
        <v>0</v>
      </c>
      <c r="AD1879" s="109">
        <f t="shared" si="4273"/>
        <v>0</v>
      </c>
      <c r="AE1879" s="109">
        <f t="shared" si="4273"/>
        <v>0</v>
      </c>
      <c r="AF1879" s="109">
        <f t="shared" si="4273"/>
        <v>0</v>
      </c>
      <c r="AG1879" s="109">
        <f t="shared" si="4273"/>
        <v>0</v>
      </c>
      <c r="AH1879" s="109">
        <f t="shared" si="4273"/>
        <v>0</v>
      </c>
      <c r="AI1879" s="109">
        <f t="shared" si="4273"/>
        <v>0</v>
      </c>
      <c r="AJ1879" s="109">
        <f t="shared" si="4273"/>
        <v>0</v>
      </c>
      <c r="AK1879" s="109">
        <f t="shared" si="4273"/>
        <v>0</v>
      </c>
      <c r="AL1879" s="109">
        <f t="shared" si="4273"/>
        <v>0</v>
      </c>
      <c r="AM1879" s="109">
        <f t="shared" si="4273"/>
        <v>0</v>
      </c>
      <c r="AN1879" s="109">
        <f t="shared" si="4273"/>
        <v>0</v>
      </c>
      <c r="AO1879" s="109">
        <f t="shared" si="4273"/>
        <v>0</v>
      </c>
      <c r="AP1879" s="109">
        <f t="shared" si="4273"/>
        <v>0</v>
      </c>
      <c r="AQ1879" s="109">
        <f t="shared" si="4273"/>
        <v>0</v>
      </c>
      <c r="AR1879" s="109">
        <f t="shared" si="4273"/>
        <v>0</v>
      </c>
      <c r="AS1879" s="109">
        <f t="shared" si="4273"/>
        <v>0</v>
      </c>
      <c r="AT1879" s="109">
        <f t="shared" si="4273"/>
        <v>0</v>
      </c>
      <c r="AU1879" s="109">
        <f t="shared" si="4273"/>
        <v>0</v>
      </c>
      <c r="AV1879" s="109">
        <f t="shared" si="4273"/>
        <v>0</v>
      </c>
      <c r="AW1879" s="109">
        <f t="shared" si="4273"/>
        <v>0</v>
      </c>
      <c r="AX1879" s="109">
        <f t="shared" si="4273"/>
        <v>3654827.32</v>
      </c>
      <c r="AY1879" s="109">
        <f t="shared" si="4273"/>
        <v>2274061.4</v>
      </c>
      <c r="AZ1879" s="109">
        <f t="shared" si="4273"/>
        <v>5928888.7199999997</v>
      </c>
      <c r="BA1879" s="109">
        <f t="shared" si="4273"/>
        <v>0</v>
      </c>
      <c r="BB1879" s="109">
        <f t="shared" si="4273"/>
        <v>0</v>
      </c>
      <c r="BC1879" s="109">
        <f t="shared" si="4273"/>
        <v>0</v>
      </c>
      <c r="BD1879" s="109">
        <f t="shared" si="4273"/>
        <v>5928888.7199999997</v>
      </c>
      <c r="BE1879" s="110"/>
      <c r="BF1879" s="111"/>
      <c r="BG1879" s="110"/>
      <c r="BH1879" s="142"/>
      <c r="BI1879" s="142"/>
      <c r="BJ1879" s="104"/>
    </row>
    <row r="1880" spans="2:62" s="121" customFormat="1" ht="36.75" customHeight="1">
      <c r="B1880" s="114">
        <v>2014</v>
      </c>
      <c r="C1880" s="115">
        <v>8317</v>
      </c>
      <c r="D1880" s="114">
        <v>12</v>
      </c>
      <c r="E1880" s="114">
        <v>591</v>
      </c>
      <c r="F1880" s="114"/>
      <c r="G1880" s="116" t="s">
        <v>98</v>
      </c>
      <c r="H1880" s="117">
        <f>H1881</f>
        <v>3303227.32</v>
      </c>
      <c r="I1880" s="117">
        <f t="shared" ref="I1880:BD1880" si="4274">I1881</f>
        <v>2274061.4</v>
      </c>
      <c r="J1880" s="117">
        <f t="shared" si="4274"/>
        <v>5577288.7199999997</v>
      </c>
      <c r="K1880" s="117">
        <f t="shared" si="4274"/>
        <v>0</v>
      </c>
      <c r="L1880" s="117">
        <f t="shared" si="4274"/>
        <v>0</v>
      </c>
      <c r="M1880" s="117">
        <f t="shared" si="4274"/>
        <v>0</v>
      </c>
      <c r="N1880" s="117">
        <f t="shared" si="4274"/>
        <v>5577288.7199999997</v>
      </c>
      <c r="O1880" s="117">
        <f t="shared" si="4274"/>
        <v>0</v>
      </c>
      <c r="P1880" s="117">
        <f t="shared" si="4274"/>
        <v>0</v>
      </c>
      <c r="Q1880" s="117">
        <f t="shared" si="4274"/>
        <v>0</v>
      </c>
      <c r="R1880" s="117">
        <f t="shared" si="4274"/>
        <v>0</v>
      </c>
      <c r="S1880" s="117">
        <f t="shared" si="4274"/>
        <v>0</v>
      </c>
      <c r="T1880" s="117">
        <f t="shared" si="4274"/>
        <v>0</v>
      </c>
      <c r="U1880" s="117">
        <f t="shared" si="4274"/>
        <v>0</v>
      </c>
      <c r="V1880" s="117">
        <f t="shared" si="4274"/>
        <v>3303227.32</v>
      </c>
      <c r="W1880" s="117">
        <f t="shared" si="4274"/>
        <v>2274061.4</v>
      </c>
      <c r="X1880" s="117">
        <f t="shared" si="4274"/>
        <v>5577288.7199999997</v>
      </c>
      <c r="Y1880" s="117">
        <f t="shared" si="4274"/>
        <v>0</v>
      </c>
      <c r="Z1880" s="117">
        <f t="shared" si="4274"/>
        <v>0</v>
      </c>
      <c r="AA1880" s="117">
        <f t="shared" si="4274"/>
        <v>0</v>
      </c>
      <c r="AB1880" s="117">
        <f t="shared" si="4274"/>
        <v>5577288.7199999997</v>
      </c>
      <c r="AC1880" s="117">
        <f t="shared" si="4274"/>
        <v>0</v>
      </c>
      <c r="AD1880" s="117">
        <f t="shared" si="4274"/>
        <v>0</v>
      </c>
      <c r="AE1880" s="117">
        <f t="shared" si="4274"/>
        <v>0</v>
      </c>
      <c r="AF1880" s="117">
        <f t="shared" si="4274"/>
        <v>0</v>
      </c>
      <c r="AG1880" s="117">
        <f t="shared" si="4274"/>
        <v>0</v>
      </c>
      <c r="AH1880" s="117">
        <f t="shared" si="4274"/>
        <v>0</v>
      </c>
      <c r="AI1880" s="117">
        <f t="shared" si="4274"/>
        <v>0</v>
      </c>
      <c r="AJ1880" s="117">
        <f t="shared" si="4274"/>
        <v>0</v>
      </c>
      <c r="AK1880" s="117">
        <f t="shared" si="4274"/>
        <v>0</v>
      </c>
      <c r="AL1880" s="117">
        <f t="shared" si="4274"/>
        <v>0</v>
      </c>
      <c r="AM1880" s="117">
        <f t="shared" si="4274"/>
        <v>0</v>
      </c>
      <c r="AN1880" s="117">
        <f t="shared" si="4274"/>
        <v>0</v>
      </c>
      <c r="AO1880" s="117">
        <f t="shared" si="4274"/>
        <v>0</v>
      </c>
      <c r="AP1880" s="117">
        <f t="shared" si="4274"/>
        <v>0</v>
      </c>
      <c r="AQ1880" s="117">
        <f t="shared" si="4274"/>
        <v>0</v>
      </c>
      <c r="AR1880" s="117">
        <f t="shared" si="4274"/>
        <v>0</v>
      </c>
      <c r="AS1880" s="117">
        <f t="shared" si="4274"/>
        <v>0</v>
      </c>
      <c r="AT1880" s="117">
        <f t="shared" si="4274"/>
        <v>0</v>
      </c>
      <c r="AU1880" s="117">
        <f t="shared" si="4274"/>
        <v>0</v>
      </c>
      <c r="AV1880" s="117">
        <f t="shared" si="4274"/>
        <v>0</v>
      </c>
      <c r="AW1880" s="117">
        <f t="shared" si="4274"/>
        <v>0</v>
      </c>
      <c r="AX1880" s="117">
        <f t="shared" si="4274"/>
        <v>3303227.32</v>
      </c>
      <c r="AY1880" s="117">
        <f t="shared" si="4274"/>
        <v>2274061.4</v>
      </c>
      <c r="AZ1880" s="117">
        <f t="shared" si="4274"/>
        <v>5577288.7199999997</v>
      </c>
      <c r="BA1880" s="117">
        <f t="shared" si="4274"/>
        <v>0</v>
      </c>
      <c r="BB1880" s="117">
        <f t="shared" si="4274"/>
        <v>0</v>
      </c>
      <c r="BC1880" s="117">
        <f t="shared" si="4274"/>
        <v>0</v>
      </c>
      <c r="BD1880" s="117">
        <f t="shared" si="4274"/>
        <v>5577288.7199999997</v>
      </c>
      <c r="BE1880" s="118"/>
      <c r="BF1880" s="119"/>
      <c r="BG1880" s="118"/>
      <c r="BH1880" s="140"/>
      <c r="BI1880" s="140"/>
      <c r="BJ1880" s="104"/>
    </row>
    <row r="1881" spans="2:62" s="96" customFormat="1" ht="36.75" customHeight="1">
      <c r="B1881" s="122"/>
      <c r="C1881" s="143"/>
      <c r="D1881" s="122"/>
      <c r="E1881" s="122"/>
      <c r="F1881" s="124">
        <v>1</v>
      </c>
      <c r="G1881" s="133" t="s">
        <v>98</v>
      </c>
      <c r="H1881" s="126">
        <v>3303227.32</v>
      </c>
      <c r="I1881" s="126">
        <f>2269600+4461.4</f>
        <v>2274061.4</v>
      </c>
      <c r="J1881" s="127">
        <f>H1881+I1881</f>
        <v>5577288.7199999997</v>
      </c>
      <c r="K1881" s="126">
        <v>0</v>
      </c>
      <c r="L1881" s="126">
        <v>0</v>
      </c>
      <c r="M1881" s="127">
        <f>K1881+L1881</f>
        <v>0</v>
      </c>
      <c r="N1881" s="127">
        <f>J1881+M1881</f>
        <v>5577288.7199999997</v>
      </c>
      <c r="O1881" s="127">
        <v>0</v>
      </c>
      <c r="P1881" s="127">
        <v>0</v>
      </c>
      <c r="Q1881" s="127">
        <f>+O1881+P1881</f>
        <v>0</v>
      </c>
      <c r="R1881" s="127">
        <v>0</v>
      </c>
      <c r="S1881" s="127">
        <v>0</v>
      </c>
      <c r="T1881" s="127"/>
      <c r="U1881" s="127"/>
      <c r="V1881" s="127">
        <f>H1881+O1881</f>
        <v>3303227.32</v>
      </c>
      <c r="W1881" s="127">
        <f>I1881+P1881</f>
        <v>2274061.4</v>
      </c>
      <c r="X1881" s="127">
        <f>V1881+W1881</f>
        <v>5577288.7199999997</v>
      </c>
      <c r="Y1881" s="127">
        <f>K1881+R1881</f>
        <v>0</v>
      </c>
      <c r="Z1881" s="127">
        <f>L1881+S1881</f>
        <v>0</v>
      </c>
      <c r="AA1881" s="127">
        <f>Y1881+Z1881</f>
        <v>0</v>
      </c>
      <c r="AB1881" s="127">
        <f>X1881+AA1881</f>
        <v>5577288.7199999997</v>
      </c>
      <c r="AC1881" s="127">
        <v>0</v>
      </c>
      <c r="AD1881" s="127">
        <v>0</v>
      </c>
      <c r="AE1881" s="127">
        <f>+AC1881+AD1881</f>
        <v>0</v>
      </c>
      <c r="AF1881" s="127">
        <v>0</v>
      </c>
      <c r="AG1881" s="127">
        <v>0</v>
      </c>
      <c r="AH1881" s="127">
        <f>+AF1881+AG1881</f>
        <v>0</v>
      </c>
      <c r="AI1881" s="127">
        <f>+AE1881+AH1881</f>
        <v>0</v>
      </c>
      <c r="AJ1881" s="127">
        <v>0</v>
      </c>
      <c r="AK1881" s="127">
        <v>0</v>
      </c>
      <c r="AL1881" s="127">
        <f>+AJ1881+AK1881</f>
        <v>0</v>
      </c>
      <c r="AM1881" s="127">
        <v>0</v>
      </c>
      <c r="AN1881" s="127">
        <v>0</v>
      </c>
      <c r="AO1881" s="127">
        <f>+AM1881+AN1881</f>
        <v>0</v>
      </c>
      <c r="AP1881" s="127">
        <f>+AL1881+AO1881</f>
        <v>0</v>
      </c>
      <c r="AQ1881" s="127">
        <v>0</v>
      </c>
      <c r="AR1881" s="127">
        <v>0</v>
      </c>
      <c r="AS1881" s="127">
        <f>+AQ1881+AR1881</f>
        <v>0</v>
      </c>
      <c r="AT1881" s="127">
        <v>0</v>
      </c>
      <c r="AU1881" s="127">
        <v>0</v>
      </c>
      <c r="AV1881" s="127">
        <f>+AT1881+AU1881</f>
        <v>0</v>
      </c>
      <c r="AW1881" s="127">
        <f>+AS1881+AV1881</f>
        <v>0</v>
      </c>
      <c r="AX1881" s="127">
        <f>V1881-AC1881-AJ1881-AQ1881</f>
        <v>3303227.32</v>
      </c>
      <c r="AY1881" s="127">
        <f>W1881-AD1881-AK1881-AR1881</f>
        <v>2274061.4</v>
      </c>
      <c r="AZ1881" s="127">
        <f>AX1881+AY1881</f>
        <v>5577288.7199999997</v>
      </c>
      <c r="BA1881" s="127">
        <f t="shared" ref="BA1881" si="4275">Y1881-AF1881-AM1881-AT1881</f>
        <v>0</v>
      </c>
      <c r="BB1881" s="127">
        <f t="shared" ref="BB1881" si="4276">Z1881-AG1881-AN1881-AU1881</f>
        <v>0</v>
      </c>
      <c r="BC1881" s="127">
        <f>BA1881+BB1881</f>
        <v>0</v>
      </c>
      <c r="BD1881" s="127">
        <f>AZ1881+BC1881</f>
        <v>5577288.7199999997</v>
      </c>
      <c r="BE1881" s="144" t="s">
        <v>1006</v>
      </c>
      <c r="BF1881" s="193">
        <v>140</v>
      </c>
      <c r="BG1881" s="128"/>
      <c r="BH1881" s="152" t="s">
        <v>128</v>
      </c>
      <c r="BI1881" s="152"/>
      <c r="BJ1881" s="104"/>
    </row>
    <row r="1882" spans="2:62" s="121" customFormat="1">
      <c r="B1882" s="114">
        <v>2014</v>
      </c>
      <c r="C1882" s="115">
        <v>8317</v>
      </c>
      <c r="D1882" s="114">
        <v>12</v>
      </c>
      <c r="E1882" s="114">
        <v>597</v>
      </c>
      <c r="F1882" s="114"/>
      <c r="G1882" s="116" t="s">
        <v>269</v>
      </c>
      <c r="H1882" s="117">
        <f>H1883</f>
        <v>351600</v>
      </c>
      <c r="I1882" s="117">
        <f t="shared" ref="I1882:BD1882" si="4277">I1883</f>
        <v>0</v>
      </c>
      <c r="J1882" s="117">
        <f t="shared" si="4277"/>
        <v>351600</v>
      </c>
      <c r="K1882" s="117">
        <f t="shared" si="4277"/>
        <v>0</v>
      </c>
      <c r="L1882" s="117">
        <f t="shared" si="4277"/>
        <v>0</v>
      </c>
      <c r="M1882" s="117">
        <f t="shared" si="4277"/>
        <v>0</v>
      </c>
      <c r="N1882" s="117">
        <f t="shared" si="4277"/>
        <v>351600</v>
      </c>
      <c r="O1882" s="117">
        <f t="shared" si="4277"/>
        <v>0</v>
      </c>
      <c r="P1882" s="117">
        <f t="shared" si="4277"/>
        <v>0</v>
      </c>
      <c r="Q1882" s="117">
        <f t="shared" si="4277"/>
        <v>0</v>
      </c>
      <c r="R1882" s="117">
        <f t="shared" si="4277"/>
        <v>0</v>
      </c>
      <c r="S1882" s="117">
        <f t="shared" si="4277"/>
        <v>0</v>
      </c>
      <c r="T1882" s="117">
        <f t="shared" si="4277"/>
        <v>0</v>
      </c>
      <c r="U1882" s="117">
        <f t="shared" si="4277"/>
        <v>0</v>
      </c>
      <c r="V1882" s="117">
        <f t="shared" si="4277"/>
        <v>351600</v>
      </c>
      <c r="W1882" s="117">
        <f t="shared" si="4277"/>
        <v>0</v>
      </c>
      <c r="X1882" s="117">
        <f t="shared" si="4277"/>
        <v>351600</v>
      </c>
      <c r="Y1882" s="117">
        <f t="shared" si="4277"/>
        <v>0</v>
      </c>
      <c r="Z1882" s="117">
        <f t="shared" si="4277"/>
        <v>0</v>
      </c>
      <c r="AA1882" s="117">
        <f t="shared" si="4277"/>
        <v>0</v>
      </c>
      <c r="AB1882" s="117">
        <f t="shared" si="4277"/>
        <v>351600</v>
      </c>
      <c r="AC1882" s="117">
        <f t="shared" si="4277"/>
        <v>0</v>
      </c>
      <c r="AD1882" s="117">
        <f t="shared" si="4277"/>
        <v>0</v>
      </c>
      <c r="AE1882" s="117">
        <f t="shared" si="4277"/>
        <v>0</v>
      </c>
      <c r="AF1882" s="117">
        <f t="shared" si="4277"/>
        <v>0</v>
      </c>
      <c r="AG1882" s="117">
        <f t="shared" si="4277"/>
        <v>0</v>
      </c>
      <c r="AH1882" s="117">
        <f t="shared" si="4277"/>
        <v>0</v>
      </c>
      <c r="AI1882" s="117">
        <f t="shared" si="4277"/>
        <v>0</v>
      </c>
      <c r="AJ1882" s="117">
        <f t="shared" si="4277"/>
        <v>0</v>
      </c>
      <c r="AK1882" s="117">
        <f t="shared" si="4277"/>
        <v>0</v>
      </c>
      <c r="AL1882" s="117">
        <f t="shared" si="4277"/>
        <v>0</v>
      </c>
      <c r="AM1882" s="117">
        <f t="shared" si="4277"/>
        <v>0</v>
      </c>
      <c r="AN1882" s="117">
        <f t="shared" si="4277"/>
        <v>0</v>
      </c>
      <c r="AO1882" s="117">
        <f t="shared" si="4277"/>
        <v>0</v>
      </c>
      <c r="AP1882" s="117">
        <f t="shared" si="4277"/>
        <v>0</v>
      </c>
      <c r="AQ1882" s="117">
        <f t="shared" si="4277"/>
        <v>0</v>
      </c>
      <c r="AR1882" s="117">
        <f t="shared" si="4277"/>
        <v>0</v>
      </c>
      <c r="AS1882" s="117">
        <f t="shared" si="4277"/>
        <v>0</v>
      </c>
      <c r="AT1882" s="117">
        <f t="shared" si="4277"/>
        <v>0</v>
      </c>
      <c r="AU1882" s="117">
        <f t="shared" si="4277"/>
        <v>0</v>
      </c>
      <c r="AV1882" s="117">
        <f t="shared" si="4277"/>
        <v>0</v>
      </c>
      <c r="AW1882" s="117">
        <f t="shared" si="4277"/>
        <v>0</v>
      </c>
      <c r="AX1882" s="117">
        <f t="shared" si="4277"/>
        <v>351600</v>
      </c>
      <c r="AY1882" s="117">
        <f t="shared" si="4277"/>
        <v>0</v>
      </c>
      <c r="AZ1882" s="117">
        <f t="shared" si="4277"/>
        <v>351600</v>
      </c>
      <c r="BA1882" s="117">
        <f t="shared" si="4277"/>
        <v>0</v>
      </c>
      <c r="BB1882" s="117">
        <f t="shared" si="4277"/>
        <v>0</v>
      </c>
      <c r="BC1882" s="117">
        <f t="shared" si="4277"/>
        <v>0</v>
      </c>
      <c r="BD1882" s="117">
        <f t="shared" si="4277"/>
        <v>351600</v>
      </c>
      <c r="BE1882" s="118"/>
      <c r="BF1882" s="119"/>
      <c r="BG1882" s="118"/>
      <c r="BH1882" s="140"/>
      <c r="BI1882" s="140"/>
      <c r="BJ1882" s="104"/>
    </row>
    <row r="1883" spans="2:62" s="96" customFormat="1" ht="36.75" customHeight="1">
      <c r="B1883" s="132"/>
      <c r="C1883" s="198"/>
      <c r="D1883" s="132"/>
      <c r="E1883" s="132"/>
      <c r="F1883" s="132">
        <v>1</v>
      </c>
      <c r="G1883" s="133" t="s">
        <v>270</v>
      </c>
      <c r="H1883" s="126">
        <v>351600</v>
      </c>
      <c r="I1883" s="126">
        <v>0</v>
      </c>
      <c r="J1883" s="127">
        <f>H1883+I1883</f>
        <v>351600</v>
      </c>
      <c r="K1883" s="126">
        <v>0</v>
      </c>
      <c r="L1883" s="126">
        <v>0</v>
      </c>
      <c r="M1883" s="127">
        <f>K1883+L1883</f>
        <v>0</v>
      </c>
      <c r="N1883" s="127">
        <f>J1883+M1883</f>
        <v>351600</v>
      </c>
      <c r="O1883" s="127">
        <v>0</v>
      </c>
      <c r="P1883" s="127">
        <v>0</v>
      </c>
      <c r="Q1883" s="127">
        <f>+O1883+P1883</f>
        <v>0</v>
      </c>
      <c r="R1883" s="127">
        <v>0</v>
      </c>
      <c r="S1883" s="127">
        <v>0</v>
      </c>
      <c r="T1883" s="127"/>
      <c r="U1883" s="127"/>
      <c r="V1883" s="127">
        <f>H1883+O1883</f>
        <v>351600</v>
      </c>
      <c r="W1883" s="127">
        <f>I1883+P1883</f>
        <v>0</v>
      </c>
      <c r="X1883" s="127">
        <f>V1883+W1883</f>
        <v>351600</v>
      </c>
      <c r="Y1883" s="127">
        <f>K1883+R1883</f>
        <v>0</v>
      </c>
      <c r="Z1883" s="127">
        <f>L1883+S1883</f>
        <v>0</v>
      </c>
      <c r="AA1883" s="127">
        <f>Y1883+Z1883</f>
        <v>0</v>
      </c>
      <c r="AB1883" s="127">
        <f>X1883+AA1883</f>
        <v>351600</v>
      </c>
      <c r="AC1883" s="127">
        <v>0</v>
      </c>
      <c r="AD1883" s="127">
        <v>0</v>
      </c>
      <c r="AE1883" s="127">
        <f>+AC1883+AD1883</f>
        <v>0</v>
      </c>
      <c r="AF1883" s="127">
        <v>0</v>
      </c>
      <c r="AG1883" s="127">
        <v>0</v>
      </c>
      <c r="AH1883" s="127">
        <f>+AF1883+AG1883</f>
        <v>0</v>
      </c>
      <c r="AI1883" s="127">
        <f>+AE1883+AH1883</f>
        <v>0</v>
      </c>
      <c r="AJ1883" s="127">
        <v>0</v>
      </c>
      <c r="AK1883" s="127">
        <v>0</v>
      </c>
      <c r="AL1883" s="127">
        <f>+AJ1883+AK1883</f>
        <v>0</v>
      </c>
      <c r="AM1883" s="127">
        <v>0</v>
      </c>
      <c r="AN1883" s="127">
        <v>0</v>
      </c>
      <c r="AO1883" s="127">
        <f>+AM1883+AN1883</f>
        <v>0</v>
      </c>
      <c r="AP1883" s="127">
        <f>+AL1883+AO1883</f>
        <v>0</v>
      </c>
      <c r="AQ1883" s="127">
        <v>0</v>
      </c>
      <c r="AR1883" s="127">
        <v>0</v>
      </c>
      <c r="AS1883" s="127">
        <f>+AQ1883+AR1883</f>
        <v>0</v>
      </c>
      <c r="AT1883" s="127">
        <v>0</v>
      </c>
      <c r="AU1883" s="127">
        <v>0</v>
      </c>
      <c r="AV1883" s="127">
        <f>+AT1883+AU1883</f>
        <v>0</v>
      </c>
      <c r="AW1883" s="127">
        <f>+AS1883+AV1883</f>
        <v>0</v>
      </c>
      <c r="AX1883" s="127">
        <f>V1883-AC1883-AJ1883-AQ1883</f>
        <v>351600</v>
      </c>
      <c r="AY1883" s="127">
        <f>W1883-AD1883-AK1883-AR1883</f>
        <v>0</v>
      </c>
      <c r="AZ1883" s="127">
        <f>AX1883+AY1883</f>
        <v>351600</v>
      </c>
      <c r="BA1883" s="127">
        <f t="shared" ref="BA1883" si="4278">Y1883-AF1883-AM1883-AT1883</f>
        <v>0</v>
      </c>
      <c r="BB1883" s="127">
        <f t="shared" ref="BB1883" si="4279">Z1883-AG1883-AN1883-AU1883</f>
        <v>0</v>
      </c>
      <c r="BC1883" s="127">
        <f>BA1883+BB1883</f>
        <v>0</v>
      </c>
      <c r="BD1883" s="127">
        <f>AZ1883+BC1883</f>
        <v>351600</v>
      </c>
      <c r="BE1883" s="128" t="s">
        <v>99</v>
      </c>
      <c r="BF1883" s="134">
        <v>120</v>
      </c>
      <c r="BG1883" s="128"/>
      <c r="BH1883" s="152" t="s">
        <v>128</v>
      </c>
      <c r="BI1883" s="152"/>
      <c r="BJ1883" s="104"/>
    </row>
    <row r="1884" spans="2:62" s="105" customFormat="1" ht="36.75" hidden="1" customHeight="1">
      <c r="B1884" s="97">
        <v>2014</v>
      </c>
      <c r="C1884" s="98">
        <v>8317</v>
      </c>
      <c r="D1884" s="97">
        <v>12</v>
      </c>
      <c r="E1884" s="97"/>
      <c r="F1884" s="97"/>
      <c r="G1884" s="99" t="s">
        <v>271</v>
      </c>
      <c r="H1884" s="100">
        <f>H1885</f>
        <v>0</v>
      </c>
      <c r="I1884" s="100">
        <f t="shared" ref="I1884:N1884" si="4280">I1885</f>
        <v>0</v>
      </c>
      <c r="J1884" s="100">
        <f t="shared" si="4280"/>
        <v>0</v>
      </c>
      <c r="K1884" s="100">
        <f t="shared" si="4280"/>
        <v>0</v>
      </c>
      <c r="L1884" s="100">
        <f t="shared" si="4280"/>
        <v>0</v>
      </c>
      <c r="M1884" s="100">
        <f t="shared" si="4280"/>
        <v>0</v>
      </c>
      <c r="N1884" s="100">
        <f t="shared" si="4280"/>
        <v>0</v>
      </c>
      <c r="O1884" s="100"/>
      <c r="P1884" s="100"/>
      <c r="Q1884" s="100"/>
      <c r="R1884" s="100"/>
      <c r="S1884" s="100"/>
      <c r="T1884" s="100"/>
      <c r="U1884" s="100"/>
      <c r="V1884" s="100"/>
      <c r="W1884" s="100"/>
      <c r="X1884" s="100"/>
      <c r="Y1884" s="100"/>
      <c r="Z1884" s="100"/>
      <c r="AA1884" s="100"/>
      <c r="AB1884" s="100"/>
      <c r="AC1884" s="100"/>
      <c r="AD1884" s="100"/>
      <c r="AE1884" s="100"/>
      <c r="AF1884" s="100"/>
      <c r="AG1884" s="100"/>
      <c r="AH1884" s="100"/>
      <c r="AI1884" s="100"/>
      <c r="AJ1884" s="100"/>
      <c r="AK1884" s="100"/>
      <c r="AL1884" s="100"/>
      <c r="AM1884" s="100"/>
      <c r="AN1884" s="100"/>
      <c r="AO1884" s="100"/>
      <c r="AP1884" s="100"/>
      <c r="AQ1884" s="100"/>
      <c r="AR1884" s="100"/>
      <c r="AS1884" s="100"/>
      <c r="AT1884" s="100"/>
      <c r="AU1884" s="100"/>
      <c r="AV1884" s="100"/>
      <c r="AW1884" s="100"/>
      <c r="AX1884" s="100"/>
      <c r="AY1884" s="100"/>
      <c r="AZ1884" s="100"/>
      <c r="BA1884" s="100"/>
      <c r="BB1884" s="100"/>
      <c r="BC1884" s="100"/>
      <c r="BD1884" s="100"/>
      <c r="BE1884" s="101"/>
      <c r="BF1884" s="102"/>
      <c r="BG1884" s="101"/>
      <c r="BH1884" s="141"/>
      <c r="BI1884" s="141"/>
      <c r="BJ1884" s="104"/>
    </row>
    <row r="1885" spans="2:62" s="113" customFormat="1" ht="36.75" hidden="1" customHeight="1">
      <c r="B1885" s="106">
        <v>2014</v>
      </c>
      <c r="C1885" s="146">
        <v>8317</v>
      </c>
      <c r="D1885" s="106">
        <v>12</v>
      </c>
      <c r="E1885" s="106"/>
      <c r="F1885" s="106"/>
      <c r="G1885" s="108" t="s">
        <v>101</v>
      </c>
      <c r="H1885" s="109">
        <f>H1886+H1888</f>
        <v>0</v>
      </c>
      <c r="I1885" s="109">
        <f t="shared" ref="I1885:N1885" si="4281">I1886+I1888</f>
        <v>0</v>
      </c>
      <c r="J1885" s="109">
        <f t="shared" si="4281"/>
        <v>0</v>
      </c>
      <c r="K1885" s="109">
        <f t="shared" si="4281"/>
        <v>0</v>
      </c>
      <c r="L1885" s="109">
        <f t="shared" si="4281"/>
        <v>0</v>
      </c>
      <c r="M1885" s="109">
        <f t="shared" si="4281"/>
        <v>0</v>
      </c>
      <c r="N1885" s="109">
        <f t="shared" si="4281"/>
        <v>0</v>
      </c>
      <c r="O1885" s="109"/>
      <c r="P1885" s="109"/>
      <c r="Q1885" s="109"/>
      <c r="R1885" s="109"/>
      <c r="S1885" s="109"/>
      <c r="T1885" s="109"/>
      <c r="U1885" s="109"/>
      <c r="V1885" s="109"/>
      <c r="W1885" s="109"/>
      <c r="X1885" s="109"/>
      <c r="Y1885" s="109"/>
      <c r="Z1885" s="109"/>
      <c r="AA1885" s="109"/>
      <c r="AB1885" s="109"/>
      <c r="AC1885" s="109"/>
      <c r="AD1885" s="109"/>
      <c r="AE1885" s="109"/>
      <c r="AF1885" s="109"/>
      <c r="AG1885" s="109"/>
      <c r="AH1885" s="109"/>
      <c r="AI1885" s="109"/>
      <c r="AJ1885" s="109"/>
      <c r="AK1885" s="109"/>
      <c r="AL1885" s="109"/>
      <c r="AM1885" s="109"/>
      <c r="AN1885" s="109"/>
      <c r="AO1885" s="109"/>
      <c r="AP1885" s="109"/>
      <c r="AQ1885" s="109"/>
      <c r="AR1885" s="109"/>
      <c r="AS1885" s="109"/>
      <c r="AT1885" s="109"/>
      <c r="AU1885" s="109"/>
      <c r="AV1885" s="109"/>
      <c r="AW1885" s="109"/>
      <c r="AX1885" s="109"/>
      <c r="AY1885" s="109"/>
      <c r="AZ1885" s="109"/>
      <c r="BA1885" s="109"/>
      <c r="BB1885" s="109"/>
      <c r="BC1885" s="109"/>
      <c r="BD1885" s="109"/>
      <c r="BE1885" s="110"/>
      <c r="BF1885" s="111"/>
      <c r="BG1885" s="110"/>
      <c r="BH1885" s="142"/>
      <c r="BI1885" s="142"/>
      <c r="BJ1885" s="104"/>
    </row>
    <row r="1886" spans="2:62" s="121" customFormat="1" ht="36.75" hidden="1" customHeight="1">
      <c r="B1886" s="114">
        <v>2014</v>
      </c>
      <c r="C1886" s="115">
        <v>8317</v>
      </c>
      <c r="D1886" s="114">
        <v>12</v>
      </c>
      <c r="E1886" s="114">
        <v>622</v>
      </c>
      <c r="F1886" s="114"/>
      <c r="G1886" s="116" t="s">
        <v>102</v>
      </c>
      <c r="H1886" s="117">
        <f>H1887</f>
        <v>0</v>
      </c>
      <c r="I1886" s="117">
        <f t="shared" ref="I1886:N1886" si="4282">I1887</f>
        <v>0</v>
      </c>
      <c r="J1886" s="117">
        <f t="shared" si="4282"/>
        <v>0</v>
      </c>
      <c r="K1886" s="117">
        <f t="shared" si="4282"/>
        <v>0</v>
      </c>
      <c r="L1886" s="117">
        <f t="shared" si="4282"/>
        <v>0</v>
      </c>
      <c r="M1886" s="117">
        <f t="shared" si="4282"/>
        <v>0</v>
      </c>
      <c r="N1886" s="117">
        <f t="shared" si="4282"/>
        <v>0</v>
      </c>
      <c r="O1886" s="117"/>
      <c r="P1886" s="117"/>
      <c r="Q1886" s="117"/>
      <c r="R1886" s="117"/>
      <c r="S1886" s="117"/>
      <c r="T1886" s="117"/>
      <c r="U1886" s="117"/>
      <c r="V1886" s="117"/>
      <c r="W1886" s="117"/>
      <c r="X1886" s="117"/>
      <c r="Y1886" s="117"/>
      <c r="Z1886" s="117"/>
      <c r="AA1886" s="117"/>
      <c r="AB1886" s="117"/>
      <c r="AC1886" s="117"/>
      <c r="AD1886" s="117"/>
      <c r="AE1886" s="117"/>
      <c r="AF1886" s="117"/>
      <c r="AG1886" s="117"/>
      <c r="AH1886" s="117"/>
      <c r="AI1886" s="117"/>
      <c r="AJ1886" s="117"/>
      <c r="AK1886" s="117"/>
      <c r="AL1886" s="117"/>
      <c r="AM1886" s="117"/>
      <c r="AN1886" s="117"/>
      <c r="AO1886" s="117"/>
      <c r="AP1886" s="117"/>
      <c r="AQ1886" s="117"/>
      <c r="AR1886" s="117"/>
      <c r="AS1886" s="117"/>
      <c r="AT1886" s="117"/>
      <c r="AU1886" s="117"/>
      <c r="AV1886" s="117"/>
      <c r="AW1886" s="117"/>
      <c r="AX1886" s="117"/>
      <c r="AY1886" s="117"/>
      <c r="AZ1886" s="117"/>
      <c r="BA1886" s="117"/>
      <c r="BB1886" s="117"/>
      <c r="BC1886" s="117"/>
      <c r="BD1886" s="117"/>
      <c r="BE1886" s="118"/>
      <c r="BF1886" s="119"/>
      <c r="BG1886" s="118"/>
      <c r="BH1886" s="140"/>
      <c r="BI1886" s="140"/>
      <c r="BJ1886" s="104"/>
    </row>
    <row r="1887" spans="2:62" s="96" customFormat="1" ht="36.75" hidden="1" customHeight="1">
      <c r="B1887" s="122"/>
      <c r="C1887" s="143"/>
      <c r="D1887" s="122"/>
      <c r="E1887" s="122"/>
      <c r="F1887" s="132">
        <v>1</v>
      </c>
      <c r="G1887" s="135" t="s">
        <v>273</v>
      </c>
      <c r="H1887" s="126">
        <v>0</v>
      </c>
      <c r="I1887" s="126">
        <v>0</v>
      </c>
      <c r="J1887" s="127">
        <f>H1887+I1887</f>
        <v>0</v>
      </c>
      <c r="K1887" s="126">
        <v>0</v>
      </c>
      <c r="L1887" s="126">
        <v>0</v>
      </c>
      <c r="M1887" s="127">
        <f>K1887+L1887</f>
        <v>0</v>
      </c>
      <c r="N1887" s="127">
        <f>J1887+M1887</f>
        <v>0</v>
      </c>
      <c r="O1887" s="127"/>
      <c r="P1887" s="127"/>
      <c r="Q1887" s="127"/>
      <c r="R1887" s="127"/>
      <c r="S1887" s="127"/>
      <c r="T1887" s="127"/>
      <c r="U1887" s="127"/>
      <c r="V1887" s="127"/>
      <c r="W1887" s="127"/>
      <c r="X1887" s="127"/>
      <c r="Y1887" s="127"/>
      <c r="Z1887" s="127"/>
      <c r="AA1887" s="127"/>
      <c r="AB1887" s="127"/>
      <c r="AC1887" s="127"/>
      <c r="AD1887" s="127"/>
      <c r="AE1887" s="127"/>
      <c r="AF1887" s="127"/>
      <c r="AG1887" s="127"/>
      <c r="AH1887" s="127"/>
      <c r="AI1887" s="127"/>
      <c r="AJ1887" s="127"/>
      <c r="AK1887" s="127"/>
      <c r="AL1887" s="127"/>
      <c r="AM1887" s="127"/>
      <c r="AN1887" s="127"/>
      <c r="AO1887" s="127"/>
      <c r="AP1887" s="127"/>
      <c r="AQ1887" s="127"/>
      <c r="AR1887" s="127"/>
      <c r="AS1887" s="127"/>
      <c r="AT1887" s="127"/>
      <c r="AU1887" s="127"/>
      <c r="AV1887" s="127"/>
      <c r="AW1887" s="127"/>
      <c r="AX1887" s="127"/>
      <c r="AY1887" s="127"/>
      <c r="AZ1887" s="127"/>
      <c r="BA1887" s="127"/>
      <c r="BB1887" s="127"/>
      <c r="BC1887" s="127"/>
      <c r="BD1887" s="127"/>
      <c r="BE1887" s="128" t="s">
        <v>104</v>
      </c>
      <c r="BF1887" s="134"/>
      <c r="BG1887" s="128"/>
      <c r="BH1887" s="152" t="s">
        <v>128</v>
      </c>
      <c r="BI1887" s="152"/>
      <c r="BJ1887" s="104"/>
    </row>
    <row r="1888" spans="2:62" s="121" customFormat="1" hidden="1">
      <c r="B1888" s="114">
        <v>2014</v>
      </c>
      <c r="C1888" s="115">
        <v>8317</v>
      </c>
      <c r="D1888" s="114">
        <v>12</v>
      </c>
      <c r="E1888" s="114">
        <v>627</v>
      </c>
      <c r="F1888" s="114"/>
      <c r="G1888" s="116" t="s">
        <v>106</v>
      </c>
      <c r="H1888" s="117">
        <f>H1889</f>
        <v>0</v>
      </c>
      <c r="I1888" s="117">
        <f t="shared" ref="I1888:N1888" si="4283">I1889</f>
        <v>0</v>
      </c>
      <c r="J1888" s="117">
        <f t="shared" si="4283"/>
        <v>0</v>
      </c>
      <c r="K1888" s="117">
        <f t="shared" si="4283"/>
        <v>0</v>
      </c>
      <c r="L1888" s="117">
        <f t="shared" si="4283"/>
        <v>0</v>
      </c>
      <c r="M1888" s="117">
        <f t="shared" si="4283"/>
        <v>0</v>
      </c>
      <c r="N1888" s="117">
        <f t="shared" si="4283"/>
        <v>0</v>
      </c>
      <c r="O1888" s="117"/>
      <c r="P1888" s="117"/>
      <c r="Q1888" s="117"/>
      <c r="R1888" s="117"/>
      <c r="S1888" s="117"/>
      <c r="T1888" s="117"/>
      <c r="U1888" s="117"/>
      <c r="V1888" s="117"/>
      <c r="W1888" s="117"/>
      <c r="X1888" s="117"/>
      <c r="Y1888" s="117"/>
      <c r="Z1888" s="117"/>
      <c r="AA1888" s="117"/>
      <c r="AB1888" s="117"/>
      <c r="AC1888" s="117"/>
      <c r="AD1888" s="117"/>
      <c r="AE1888" s="117"/>
      <c r="AF1888" s="117"/>
      <c r="AG1888" s="117"/>
      <c r="AH1888" s="117"/>
      <c r="AI1888" s="117"/>
      <c r="AJ1888" s="117"/>
      <c r="AK1888" s="117"/>
      <c r="AL1888" s="117"/>
      <c r="AM1888" s="117"/>
      <c r="AN1888" s="117"/>
      <c r="AO1888" s="117"/>
      <c r="AP1888" s="117"/>
      <c r="AQ1888" s="117"/>
      <c r="AR1888" s="117"/>
      <c r="AS1888" s="117"/>
      <c r="AT1888" s="117"/>
      <c r="AU1888" s="117"/>
      <c r="AV1888" s="117"/>
      <c r="AW1888" s="117"/>
      <c r="AX1888" s="117"/>
      <c r="AY1888" s="117"/>
      <c r="AZ1888" s="117"/>
      <c r="BA1888" s="117"/>
      <c r="BB1888" s="117"/>
      <c r="BC1888" s="117"/>
      <c r="BD1888" s="117"/>
      <c r="BE1888" s="118"/>
      <c r="BF1888" s="119"/>
      <c r="BG1888" s="118"/>
      <c r="BH1888" s="140"/>
      <c r="BI1888" s="140"/>
      <c r="BJ1888" s="104"/>
    </row>
    <row r="1889" spans="2:62" s="96" customFormat="1" ht="36.75" hidden="1" customHeight="1">
      <c r="B1889" s="122"/>
      <c r="C1889" s="143"/>
      <c r="D1889" s="122"/>
      <c r="E1889" s="122"/>
      <c r="F1889" s="132">
        <v>1</v>
      </c>
      <c r="G1889" s="133" t="s">
        <v>107</v>
      </c>
      <c r="H1889" s="126">
        <v>0</v>
      </c>
      <c r="I1889" s="126">
        <v>0</v>
      </c>
      <c r="J1889" s="127">
        <f>H1889+I1889</f>
        <v>0</v>
      </c>
      <c r="K1889" s="126">
        <v>0</v>
      </c>
      <c r="L1889" s="126">
        <v>0</v>
      </c>
      <c r="M1889" s="127">
        <f>K1889+L1889</f>
        <v>0</v>
      </c>
      <c r="N1889" s="127">
        <f>J1889+M1889</f>
        <v>0</v>
      </c>
      <c r="O1889" s="127"/>
      <c r="P1889" s="127"/>
      <c r="Q1889" s="127"/>
      <c r="R1889" s="127"/>
      <c r="S1889" s="127"/>
      <c r="T1889" s="127"/>
      <c r="U1889" s="127"/>
      <c r="V1889" s="127"/>
      <c r="W1889" s="127"/>
      <c r="X1889" s="127"/>
      <c r="Y1889" s="127"/>
      <c r="Z1889" s="127"/>
      <c r="AA1889" s="127"/>
      <c r="AB1889" s="127"/>
      <c r="AC1889" s="127"/>
      <c r="AD1889" s="127"/>
      <c r="AE1889" s="127"/>
      <c r="AF1889" s="127"/>
      <c r="AG1889" s="127"/>
      <c r="AH1889" s="127"/>
      <c r="AI1889" s="127"/>
      <c r="AJ1889" s="127"/>
      <c r="AK1889" s="127"/>
      <c r="AL1889" s="127"/>
      <c r="AM1889" s="127"/>
      <c r="AN1889" s="127"/>
      <c r="AO1889" s="127"/>
      <c r="AP1889" s="127"/>
      <c r="AQ1889" s="127"/>
      <c r="AR1889" s="127"/>
      <c r="AS1889" s="127"/>
      <c r="AT1889" s="127"/>
      <c r="AU1889" s="127"/>
      <c r="AV1889" s="127"/>
      <c r="AW1889" s="127"/>
      <c r="AX1889" s="127"/>
      <c r="AY1889" s="127"/>
      <c r="AZ1889" s="127"/>
      <c r="BA1889" s="127"/>
      <c r="BB1889" s="127"/>
      <c r="BC1889" s="127"/>
      <c r="BD1889" s="127"/>
      <c r="BE1889" s="144" t="s">
        <v>108</v>
      </c>
      <c r="BF1889" s="134"/>
      <c r="BG1889" s="128"/>
      <c r="BH1889" s="152" t="s">
        <v>128</v>
      </c>
      <c r="BI1889" s="152"/>
      <c r="BJ1889" s="104"/>
    </row>
    <row r="1890" spans="2:62" s="150" customFormat="1" ht="36.75" customHeight="1">
      <c r="B1890" s="90">
        <v>2014</v>
      </c>
      <c r="C1890" s="256">
        <v>8317</v>
      </c>
      <c r="D1890" s="90">
        <v>13</v>
      </c>
      <c r="E1890" s="90"/>
      <c r="F1890" s="90"/>
      <c r="G1890" s="92" t="s">
        <v>1007</v>
      </c>
      <c r="H1890" s="93">
        <f t="shared" ref="H1890:N1890" si="4284">H1891+H1900+H1944+H1989+H2094</f>
        <v>2119959.15</v>
      </c>
      <c r="I1890" s="93">
        <f t="shared" si="4284"/>
        <v>0</v>
      </c>
      <c r="J1890" s="93">
        <f t="shared" si="4284"/>
        <v>2119959.15</v>
      </c>
      <c r="K1890" s="93">
        <f t="shared" si="4284"/>
        <v>0</v>
      </c>
      <c r="L1890" s="93">
        <f t="shared" si="4284"/>
        <v>0</v>
      </c>
      <c r="M1890" s="93">
        <f t="shared" si="4284"/>
        <v>0</v>
      </c>
      <c r="N1890" s="93">
        <f t="shared" si="4284"/>
        <v>2119959.15</v>
      </c>
      <c r="O1890" s="93">
        <f t="shared" ref="O1890:BD1890" si="4285">O1891+O1900+O1944+O1989+O2094</f>
        <v>0</v>
      </c>
      <c r="P1890" s="93">
        <f t="shared" si="4285"/>
        <v>0</v>
      </c>
      <c r="Q1890" s="93">
        <f t="shared" si="4285"/>
        <v>0</v>
      </c>
      <c r="R1890" s="93">
        <f t="shared" si="4285"/>
        <v>0</v>
      </c>
      <c r="S1890" s="93">
        <f t="shared" si="4285"/>
        <v>0</v>
      </c>
      <c r="T1890" s="93">
        <f t="shared" si="4285"/>
        <v>0</v>
      </c>
      <c r="U1890" s="93">
        <f t="shared" si="4285"/>
        <v>0</v>
      </c>
      <c r="V1890" s="93">
        <f t="shared" si="4285"/>
        <v>2119959.15</v>
      </c>
      <c r="W1890" s="93">
        <f t="shared" si="4285"/>
        <v>0</v>
      </c>
      <c r="X1890" s="93">
        <f t="shared" si="4285"/>
        <v>2119959.15</v>
      </c>
      <c r="Y1890" s="93">
        <f t="shared" si="4285"/>
        <v>0</v>
      </c>
      <c r="Z1890" s="93">
        <f t="shared" si="4285"/>
        <v>0</v>
      </c>
      <c r="AA1890" s="93">
        <f t="shared" si="4285"/>
        <v>0</v>
      </c>
      <c r="AB1890" s="93">
        <f t="shared" si="4285"/>
        <v>2119959.15</v>
      </c>
      <c r="AC1890" s="93">
        <f t="shared" si="4285"/>
        <v>0</v>
      </c>
      <c r="AD1890" s="93">
        <f t="shared" si="4285"/>
        <v>0</v>
      </c>
      <c r="AE1890" s="93">
        <f t="shared" si="4285"/>
        <v>0</v>
      </c>
      <c r="AF1890" s="93">
        <f t="shared" si="4285"/>
        <v>0</v>
      </c>
      <c r="AG1890" s="93">
        <f t="shared" si="4285"/>
        <v>0</v>
      </c>
      <c r="AH1890" s="93">
        <f t="shared" si="4285"/>
        <v>0</v>
      </c>
      <c r="AI1890" s="93">
        <f t="shared" si="4285"/>
        <v>0</v>
      </c>
      <c r="AJ1890" s="93">
        <f t="shared" si="4285"/>
        <v>0</v>
      </c>
      <c r="AK1890" s="93">
        <f t="shared" si="4285"/>
        <v>0</v>
      </c>
      <c r="AL1890" s="93">
        <f t="shared" si="4285"/>
        <v>0</v>
      </c>
      <c r="AM1890" s="93">
        <f t="shared" si="4285"/>
        <v>0</v>
      </c>
      <c r="AN1890" s="93">
        <f t="shared" si="4285"/>
        <v>0</v>
      </c>
      <c r="AO1890" s="93">
        <f t="shared" si="4285"/>
        <v>0</v>
      </c>
      <c r="AP1890" s="93">
        <f t="shared" si="4285"/>
        <v>0</v>
      </c>
      <c r="AQ1890" s="93">
        <f t="shared" si="4285"/>
        <v>0</v>
      </c>
      <c r="AR1890" s="93">
        <f t="shared" si="4285"/>
        <v>0</v>
      </c>
      <c r="AS1890" s="93">
        <f t="shared" si="4285"/>
        <v>0</v>
      </c>
      <c r="AT1890" s="93">
        <f t="shared" si="4285"/>
        <v>0</v>
      </c>
      <c r="AU1890" s="93">
        <f t="shared" si="4285"/>
        <v>0</v>
      </c>
      <c r="AV1890" s="93">
        <f t="shared" si="4285"/>
        <v>0</v>
      </c>
      <c r="AW1890" s="93">
        <f t="shared" si="4285"/>
        <v>0</v>
      </c>
      <c r="AX1890" s="93">
        <f t="shared" si="4285"/>
        <v>2119959.15</v>
      </c>
      <c r="AY1890" s="93">
        <f t="shared" si="4285"/>
        <v>0</v>
      </c>
      <c r="AZ1890" s="93">
        <f t="shared" si="4285"/>
        <v>2119959.15</v>
      </c>
      <c r="BA1890" s="93">
        <f t="shared" si="4285"/>
        <v>0</v>
      </c>
      <c r="BB1890" s="93">
        <f t="shared" si="4285"/>
        <v>0</v>
      </c>
      <c r="BC1890" s="93">
        <f t="shared" si="4285"/>
        <v>0</v>
      </c>
      <c r="BD1890" s="93">
        <f t="shared" si="4285"/>
        <v>2119959.15</v>
      </c>
      <c r="BE1890" s="94"/>
      <c r="BF1890" s="95"/>
      <c r="BG1890" s="94"/>
      <c r="BH1890" s="149"/>
      <c r="BI1890" s="149"/>
      <c r="BJ1890" s="104"/>
    </row>
    <row r="1891" spans="2:62" s="105" customFormat="1" ht="36.75" hidden="1" customHeight="1">
      <c r="B1891" s="97">
        <v>2014</v>
      </c>
      <c r="C1891" s="98">
        <v>8317</v>
      </c>
      <c r="D1891" s="97">
        <v>13</v>
      </c>
      <c r="E1891" s="97"/>
      <c r="F1891" s="97"/>
      <c r="G1891" s="99" t="s">
        <v>30</v>
      </c>
      <c r="H1891" s="100">
        <f>H1892+H1895</f>
        <v>0</v>
      </c>
      <c r="I1891" s="100">
        <f t="shared" ref="I1891:O1891" si="4286">I1892+I1895</f>
        <v>0</v>
      </c>
      <c r="J1891" s="100">
        <f t="shared" si="4286"/>
        <v>0</v>
      </c>
      <c r="K1891" s="100">
        <f t="shared" si="4286"/>
        <v>0</v>
      </c>
      <c r="L1891" s="100">
        <f t="shared" si="4286"/>
        <v>0</v>
      </c>
      <c r="M1891" s="100">
        <f t="shared" si="4286"/>
        <v>0</v>
      </c>
      <c r="N1891" s="100">
        <f t="shared" si="4286"/>
        <v>0</v>
      </c>
      <c r="O1891" s="100">
        <f t="shared" si="4286"/>
        <v>0</v>
      </c>
      <c r="P1891" s="100">
        <f t="shared" ref="P1891:BD1891" si="4287">P1892+P1895</f>
        <v>0</v>
      </c>
      <c r="Q1891" s="100">
        <f t="shared" si="4287"/>
        <v>0</v>
      </c>
      <c r="R1891" s="100">
        <f t="shared" si="4287"/>
        <v>0</v>
      </c>
      <c r="S1891" s="100">
        <f t="shared" si="4287"/>
        <v>0</v>
      </c>
      <c r="T1891" s="100">
        <f t="shared" si="4287"/>
        <v>0</v>
      </c>
      <c r="U1891" s="100">
        <f t="shared" si="4287"/>
        <v>0</v>
      </c>
      <c r="V1891" s="100">
        <f t="shared" si="4287"/>
        <v>0</v>
      </c>
      <c r="W1891" s="100">
        <f t="shared" si="4287"/>
        <v>0</v>
      </c>
      <c r="X1891" s="100">
        <f t="shared" si="4287"/>
        <v>0</v>
      </c>
      <c r="Y1891" s="100">
        <f t="shared" si="4287"/>
        <v>0</v>
      </c>
      <c r="Z1891" s="100">
        <f t="shared" si="4287"/>
        <v>0</v>
      </c>
      <c r="AA1891" s="100">
        <f t="shared" si="4287"/>
        <v>0</v>
      </c>
      <c r="AB1891" s="100">
        <f t="shared" si="4287"/>
        <v>0</v>
      </c>
      <c r="AC1891" s="100">
        <f t="shared" si="4287"/>
        <v>0</v>
      </c>
      <c r="AD1891" s="100">
        <f t="shared" si="4287"/>
        <v>0</v>
      </c>
      <c r="AE1891" s="100">
        <f t="shared" si="4287"/>
        <v>0</v>
      </c>
      <c r="AF1891" s="100">
        <f t="shared" si="4287"/>
        <v>0</v>
      </c>
      <c r="AG1891" s="100">
        <f t="shared" si="4287"/>
        <v>0</v>
      </c>
      <c r="AH1891" s="100">
        <f t="shared" si="4287"/>
        <v>0</v>
      </c>
      <c r="AI1891" s="100">
        <f t="shared" si="4287"/>
        <v>0</v>
      </c>
      <c r="AJ1891" s="100">
        <f t="shared" si="4287"/>
        <v>0</v>
      </c>
      <c r="AK1891" s="100">
        <f t="shared" si="4287"/>
        <v>0</v>
      </c>
      <c r="AL1891" s="100">
        <f t="shared" si="4287"/>
        <v>0</v>
      </c>
      <c r="AM1891" s="100">
        <f t="shared" si="4287"/>
        <v>0</v>
      </c>
      <c r="AN1891" s="100">
        <f t="shared" si="4287"/>
        <v>0</v>
      </c>
      <c r="AO1891" s="100">
        <f t="shared" si="4287"/>
        <v>0</v>
      </c>
      <c r="AP1891" s="100">
        <f t="shared" si="4287"/>
        <v>0</v>
      </c>
      <c r="AQ1891" s="100">
        <f t="shared" si="4287"/>
        <v>0</v>
      </c>
      <c r="AR1891" s="100">
        <f t="shared" si="4287"/>
        <v>0</v>
      </c>
      <c r="AS1891" s="100">
        <f t="shared" si="4287"/>
        <v>0</v>
      </c>
      <c r="AT1891" s="100">
        <f t="shared" si="4287"/>
        <v>0</v>
      </c>
      <c r="AU1891" s="100">
        <f t="shared" si="4287"/>
        <v>0</v>
      </c>
      <c r="AV1891" s="100">
        <f t="shared" si="4287"/>
        <v>0</v>
      </c>
      <c r="AW1891" s="100">
        <f t="shared" si="4287"/>
        <v>0</v>
      </c>
      <c r="AX1891" s="100">
        <f t="shared" si="4287"/>
        <v>0</v>
      </c>
      <c r="AY1891" s="100">
        <f t="shared" si="4287"/>
        <v>0</v>
      </c>
      <c r="AZ1891" s="100">
        <f t="shared" si="4287"/>
        <v>0</v>
      </c>
      <c r="BA1891" s="100">
        <f t="shared" si="4287"/>
        <v>0</v>
      </c>
      <c r="BB1891" s="100">
        <f t="shared" si="4287"/>
        <v>0</v>
      </c>
      <c r="BC1891" s="100">
        <f t="shared" si="4287"/>
        <v>0</v>
      </c>
      <c r="BD1891" s="100">
        <f t="shared" si="4287"/>
        <v>0</v>
      </c>
      <c r="BE1891" s="101"/>
      <c r="BF1891" s="102"/>
      <c r="BG1891" s="101"/>
      <c r="BH1891" s="141"/>
      <c r="BI1891" s="141"/>
      <c r="BJ1891" s="104"/>
    </row>
    <row r="1892" spans="2:62" s="113" customFormat="1" ht="40.5" hidden="1">
      <c r="B1892" s="106">
        <v>2014</v>
      </c>
      <c r="C1892" s="146">
        <v>8317</v>
      </c>
      <c r="D1892" s="106">
        <v>13</v>
      </c>
      <c r="E1892" s="106"/>
      <c r="F1892" s="106"/>
      <c r="G1892" s="108" t="s">
        <v>1008</v>
      </c>
      <c r="H1892" s="109">
        <f>H1893</f>
        <v>0</v>
      </c>
      <c r="I1892" s="109">
        <f t="shared" ref="I1892:X1893" si="4288">I1893</f>
        <v>0</v>
      </c>
      <c r="J1892" s="109">
        <f t="shared" si="4288"/>
        <v>0</v>
      </c>
      <c r="K1892" s="109">
        <f t="shared" si="4288"/>
        <v>0</v>
      </c>
      <c r="L1892" s="109">
        <f t="shared" si="4288"/>
        <v>0</v>
      </c>
      <c r="M1892" s="109">
        <f t="shared" si="4288"/>
        <v>0</v>
      </c>
      <c r="N1892" s="109">
        <f t="shared" si="4288"/>
        <v>0</v>
      </c>
      <c r="O1892" s="109">
        <f t="shared" si="4288"/>
        <v>0</v>
      </c>
      <c r="P1892" s="109">
        <f t="shared" si="4288"/>
        <v>0</v>
      </c>
      <c r="Q1892" s="109">
        <f t="shared" si="4288"/>
        <v>0</v>
      </c>
      <c r="R1892" s="109">
        <f t="shared" si="4288"/>
        <v>0</v>
      </c>
      <c r="S1892" s="109">
        <f t="shared" si="4288"/>
        <v>0</v>
      </c>
      <c r="T1892" s="109">
        <f t="shared" si="4288"/>
        <v>0</v>
      </c>
      <c r="U1892" s="109">
        <f t="shared" si="4288"/>
        <v>0</v>
      </c>
      <c r="V1892" s="109">
        <f t="shared" si="4288"/>
        <v>0</v>
      </c>
      <c r="W1892" s="109">
        <f t="shared" si="4288"/>
        <v>0</v>
      </c>
      <c r="X1892" s="109">
        <f t="shared" si="4288"/>
        <v>0</v>
      </c>
      <c r="Y1892" s="109">
        <f t="shared" ref="P1892:BD1893" si="4289">Y1893</f>
        <v>0</v>
      </c>
      <c r="Z1892" s="109">
        <f t="shared" si="4289"/>
        <v>0</v>
      </c>
      <c r="AA1892" s="109">
        <f t="shared" si="4289"/>
        <v>0</v>
      </c>
      <c r="AB1892" s="109">
        <f t="shared" si="4289"/>
        <v>0</v>
      </c>
      <c r="AC1892" s="109">
        <f t="shared" si="4289"/>
        <v>0</v>
      </c>
      <c r="AD1892" s="109">
        <f t="shared" si="4289"/>
        <v>0</v>
      </c>
      <c r="AE1892" s="109">
        <f t="shared" si="4289"/>
        <v>0</v>
      </c>
      <c r="AF1892" s="109">
        <f t="shared" si="4289"/>
        <v>0</v>
      </c>
      <c r="AG1892" s="109">
        <f t="shared" si="4289"/>
        <v>0</v>
      </c>
      <c r="AH1892" s="109">
        <f t="shared" si="4289"/>
        <v>0</v>
      </c>
      <c r="AI1892" s="109">
        <f t="shared" si="4289"/>
        <v>0</v>
      </c>
      <c r="AJ1892" s="109">
        <f t="shared" si="4289"/>
        <v>0</v>
      </c>
      <c r="AK1892" s="109">
        <f t="shared" si="4289"/>
        <v>0</v>
      </c>
      <c r="AL1892" s="109">
        <f t="shared" si="4289"/>
        <v>0</v>
      </c>
      <c r="AM1892" s="109">
        <f t="shared" si="4289"/>
        <v>0</v>
      </c>
      <c r="AN1892" s="109">
        <f t="shared" si="4289"/>
        <v>0</v>
      </c>
      <c r="AO1892" s="109">
        <f t="shared" si="4289"/>
        <v>0</v>
      </c>
      <c r="AP1892" s="109">
        <f t="shared" si="4289"/>
        <v>0</v>
      </c>
      <c r="AQ1892" s="109">
        <f t="shared" si="4289"/>
        <v>0</v>
      </c>
      <c r="AR1892" s="109">
        <f t="shared" si="4289"/>
        <v>0</v>
      </c>
      <c r="AS1892" s="109">
        <f t="shared" si="4289"/>
        <v>0</v>
      </c>
      <c r="AT1892" s="109">
        <f t="shared" si="4289"/>
        <v>0</v>
      </c>
      <c r="AU1892" s="109">
        <f t="shared" si="4289"/>
        <v>0</v>
      </c>
      <c r="AV1892" s="109">
        <f t="shared" si="4289"/>
        <v>0</v>
      </c>
      <c r="AW1892" s="109">
        <f t="shared" si="4289"/>
        <v>0</v>
      </c>
      <c r="AX1892" s="109">
        <f t="shared" si="4289"/>
        <v>0</v>
      </c>
      <c r="AY1892" s="109">
        <f t="shared" si="4289"/>
        <v>0</v>
      </c>
      <c r="AZ1892" s="109">
        <f t="shared" si="4289"/>
        <v>0</v>
      </c>
      <c r="BA1892" s="109">
        <f t="shared" si="4289"/>
        <v>0</v>
      </c>
      <c r="BB1892" s="109">
        <f t="shared" si="4289"/>
        <v>0</v>
      </c>
      <c r="BC1892" s="109">
        <f t="shared" si="4289"/>
        <v>0</v>
      </c>
      <c r="BD1892" s="109">
        <f t="shared" si="4289"/>
        <v>0</v>
      </c>
      <c r="BE1892" s="110"/>
      <c r="BF1892" s="111"/>
      <c r="BG1892" s="110"/>
      <c r="BH1892" s="142"/>
      <c r="BI1892" s="142"/>
      <c r="BJ1892" s="104"/>
    </row>
    <row r="1893" spans="2:62" s="121" customFormat="1" hidden="1">
      <c r="B1893" s="114">
        <v>2014</v>
      </c>
      <c r="C1893" s="115">
        <v>8317</v>
      </c>
      <c r="D1893" s="114">
        <v>13</v>
      </c>
      <c r="E1893" s="114">
        <v>113</v>
      </c>
      <c r="F1893" s="114"/>
      <c r="G1893" s="116" t="s">
        <v>1009</v>
      </c>
      <c r="H1893" s="117">
        <f>H1894</f>
        <v>0</v>
      </c>
      <c r="I1893" s="117">
        <f t="shared" si="4288"/>
        <v>0</v>
      </c>
      <c r="J1893" s="117">
        <f t="shared" si="4288"/>
        <v>0</v>
      </c>
      <c r="K1893" s="117">
        <f t="shared" si="4288"/>
        <v>0</v>
      </c>
      <c r="L1893" s="117">
        <f t="shared" si="4288"/>
        <v>0</v>
      </c>
      <c r="M1893" s="117">
        <f t="shared" si="4288"/>
        <v>0</v>
      </c>
      <c r="N1893" s="117">
        <f t="shared" si="4288"/>
        <v>0</v>
      </c>
      <c r="O1893" s="117">
        <f t="shared" si="4288"/>
        <v>0</v>
      </c>
      <c r="P1893" s="117">
        <f t="shared" si="4289"/>
        <v>0</v>
      </c>
      <c r="Q1893" s="117">
        <f t="shared" si="4289"/>
        <v>0</v>
      </c>
      <c r="R1893" s="117">
        <f t="shared" si="4289"/>
        <v>0</v>
      </c>
      <c r="S1893" s="117">
        <f t="shared" si="4289"/>
        <v>0</v>
      </c>
      <c r="T1893" s="117">
        <f t="shared" si="4289"/>
        <v>0</v>
      </c>
      <c r="U1893" s="117">
        <f t="shared" si="4289"/>
        <v>0</v>
      </c>
      <c r="V1893" s="117">
        <f t="shared" si="4288"/>
        <v>0</v>
      </c>
      <c r="W1893" s="117">
        <f t="shared" si="4289"/>
        <v>0</v>
      </c>
      <c r="X1893" s="117">
        <f t="shared" si="4289"/>
        <v>0</v>
      </c>
      <c r="Y1893" s="117">
        <f t="shared" si="4289"/>
        <v>0</v>
      </c>
      <c r="Z1893" s="117">
        <f t="shared" si="4289"/>
        <v>0</v>
      </c>
      <c r="AA1893" s="117">
        <f t="shared" si="4289"/>
        <v>0</v>
      </c>
      <c r="AB1893" s="117">
        <f t="shared" si="4289"/>
        <v>0</v>
      </c>
      <c r="AC1893" s="117">
        <f t="shared" si="4289"/>
        <v>0</v>
      </c>
      <c r="AD1893" s="117">
        <f t="shared" si="4289"/>
        <v>0</v>
      </c>
      <c r="AE1893" s="117">
        <f t="shared" si="4289"/>
        <v>0</v>
      </c>
      <c r="AF1893" s="117">
        <f t="shared" si="4289"/>
        <v>0</v>
      </c>
      <c r="AG1893" s="117">
        <f t="shared" si="4289"/>
        <v>0</v>
      </c>
      <c r="AH1893" s="117">
        <f t="shared" si="4289"/>
        <v>0</v>
      </c>
      <c r="AI1893" s="117">
        <f t="shared" si="4289"/>
        <v>0</v>
      </c>
      <c r="AJ1893" s="117">
        <f t="shared" si="4289"/>
        <v>0</v>
      </c>
      <c r="AK1893" s="117">
        <f t="shared" si="4289"/>
        <v>0</v>
      </c>
      <c r="AL1893" s="117">
        <f t="shared" si="4289"/>
        <v>0</v>
      </c>
      <c r="AM1893" s="117">
        <f t="shared" si="4289"/>
        <v>0</v>
      </c>
      <c r="AN1893" s="117">
        <f t="shared" si="4289"/>
        <v>0</v>
      </c>
      <c r="AO1893" s="117">
        <f t="shared" si="4289"/>
        <v>0</v>
      </c>
      <c r="AP1893" s="117">
        <f t="shared" si="4289"/>
        <v>0</v>
      </c>
      <c r="AQ1893" s="117">
        <f t="shared" si="4289"/>
        <v>0</v>
      </c>
      <c r="AR1893" s="117">
        <f t="shared" si="4289"/>
        <v>0</v>
      </c>
      <c r="AS1893" s="117">
        <f t="shared" si="4289"/>
        <v>0</v>
      </c>
      <c r="AT1893" s="117">
        <f t="shared" si="4289"/>
        <v>0</v>
      </c>
      <c r="AU1893" s="117">
        <f t="shared" si="4289"/>
        <v>0</v>
      </c>
      <c r="AV1893" s="117">
        <f t="shared" si="4289"/>
        <v>0</v>
      </c>
      <c r="AW1893" s="117">
        <f t="shared" si="4289"/>
        <v>0</v>
      </c>
      <c r="AX1893" s="117">
        <f t="shared" si="4289"/>
        <v>0</v>
      </c>
      <c r="AY1893" s="117">
        <f t="shared" si="4289"/>
        <v>0</v>
      </c>
      <c r="AZ1893" s="117">
        <f t="shared" si="4289"/>
        <v>0</v>
      </c>
      <c r="BA1893" s="117">
        <f t="shared" si="4289"/>
        <v>0</v>
      </c>
      <c r="BB1893" s="117">
        <f t="shared" si="4289"/>
        <v>0</v>
      </c>
      <c r="BC1893" s="117">
        <f t="shared" si="4289"/>
        <v>0</v>
      </c>
      <c r="BD1893" s="117">
        <f t="shared" si="4289"/>
        <v>0</v>
      </c>
      <c r="BE1893" s="118"/>
      <c r="BF1893" s="119"/>
      <c r="BG1893" s="118"/>
      <c r="BH1893" s="140"/>
      <c r="BI1893" s="140"/>
      <c r="BJ1893" s="104"/>
    </row>
    <row r="1894" spans="2:62" s="96" customFormat="1" ht="36.75" hidden="1" customHeight="1">
      <c r="B1894" s="122"/>
      <c r="C1894" s="143"/>
      <c r="D1894" s="122"/>
      <c r="E1894" s="122"/>
      <c r="F1894" s="132">
        <v>1</v>
      </c>
      <c r="G1894" s="133" t="s">
        <v>1010</v>
      </c>
      <c r="H1894" s="126">
        <v>0</v>
      </c>
      <c r="I1894" s="126">
        <v>0</v>
      </c>
      <c r="J1894" s="127">
        <f>H1894+I1894</f>
        <v>0</v>
      </c>
      <c r="K1894" s="126">
        <v>0</v>
      </c>
      <c r="L1894" s="126">
        <v>0</v>
      </c>
      <c r="M1894" s="127">
        <f>K1894+L1894</f>
        <v>0</v>
      </c>
      <c r="N1894" s="127">
        <f>J1894+M1894</f>
        <v>0</v>
      </c>
      <c r="O1894" s="126">
        <v>0</v>
      </c>
      <c r="P1894" s="126">
        <v>0</v>
      </c>
      <c r="Q1894" s="127">
        <f t="shared" ref="Q1894" si="4290">O1894+P1894</f>
        <v>0</v>
      </c>
      <c r="R1894" s="126">
        <v>0</v>
      </c>
      <c r="S1894" s="126">
        <v>0</v>
      </c>
      <c r="T1894" s="127">
        <f t="shared" ref="T1894" si="4291">R1894+S1894</f>
        <v>0</v>
      </c>
      <c r="U1894" s="127">
        <f t="shared" ref="U1894" si="4292">Q1894+T1894</f>
        <v>0</v>
      </c>
      <c r="V1894" s="126">
        <v>0</v>
      </c>
      <c r="W1894" s="126">
        <v>0</v>
      </c>
      <c r="X1894" s="127">
        <f t="shared" ref="X1894" si="4293">V1894+W1894</f>
        <v>0</v>
      </c>
      <c r="Y1894" s="126">
        <v>0</v>
      </c>
      <c r="Z1894" s="126">
        <v>0</v>
      </c>
      <c r="AA1894" s="127">
        <f t="shared" ref="AA1894" si="4294">Y1894+Z1894</f>
        <v>0</v>
      </c>
      <c r="AB1894" s="127">
        <f t="shared" ref="AB1894" si="4295">X1894+AA1894</f>
        <v>0</v>
      </c>
      <c r="AC1894" s="126">
        <v>0</v>
      </c>
      <c r="AD1894" s="126">
        <v>0</v>
      </c>
      <c r="AE1894" s="127">
        <f t="shared" ref="AE1894" si="4296">AC1894+AD1894</f>
        <v>0</v>
      </c>
      <c r="AF1894" s="126">
        <v>0</v>
      </c>
      <c r="AG1894" s="126">
        <v>0</v>
      </c>
      <c r="AH1894" s="127">
        <f t="shared" ref="AH1894" si="4297">AF1894+AG1894</f>
        <v>0</v>
      </c>
      <c r="AI1894" s="127">
        <f t="shared" ref="AI1894" si="4298">AE1894+AH1894</f>
        <v>0</v>
      </c>
      <c r="AJ1894" s="126">
        <v>0</v>
      </c>
      <c r="AK1894" s="126">
        <v>0</v>
      </c>
      <c r="AL1894" s="127">
        <f t="shared" ref="AL1894" si="4299">AJ1894+AK1894</f>
        <v>0</v>
      </c>
      <c r="AM1894" s="126">
        <v>0</v>
      </c>
      <c r="AN1894" s="126">
        <v>0</v>
      </c>
      <c r="AO1894" s="127">
        <f t="shared" ref="AO1894" si="4300">AM1894+AN1894</f>
        <v>0</v>
      </c>
      <c r="AP1894" s="127">
        <f t="shared" ref="AP1894" si="4301">AL1894+AO1894</f>
        <v>0</v>
      </c>
      <c r="AQ1894" s="126">
        <v>0</v>
      </c>
      <c r="AR1894" s="126">
        <v>0</v>
      </c>
      <c r="AS1894" s="127">
        <f t="shared" ref="AS1894" si="4302">AQ1894+AR1894</f>
        <v>0</v>
      </c>
      <c r="AT1894" s="126">
        <v>0</v>
      </c>
      <c r="AU1894" s="126">
        <v>0</v>
      </c>
      <c r="AV1894" s="127">
        <f t="shared" ref="AV1894" si="4303">AT1894+AU1894</f>
        <v>0</v>
      </c>
      <c r="AW1894" s="127">
        <f t="shared" ref="AW1894" si="4304">AS1894+AV1894</f>
        <v>0</v>
      </c>
      <c r="AX1894" s="126">
        <v>0</v>
      </c>
      <c r="AY1894" s="126">
        <v>0</v>
      </c>
      <c r="AZ1894" s="127">
        <f t="shared" ref="AZ1894" si="4305">AX1894+AY1894</f>
        <v>0</v>
      </c>
      <c r="BA1894" s="126">
        <v>0</v>
      </c>
      <c r="BB1894" s="126">
        <v>0</v>
      </c>
      <c r="BC1894" s="127">
        <f t="shared" ref="BC1894" si="4306">BA1894+BB1894</f>
        <v>0</v>
      </c>
      <c r="BD1894" s="127">
        <f t="shared" ref="BD1894" si="4307">AZ1894+BC1894</f>
        <v>0</v>
      </c>
      <c r="BE1894" s="128" t="s">
        <v>33</v>
      </c>
      <c r="BF1894" s="134"/>
      <c r="BG1894" s="128"/>
      <c r="BH1894" s="130" t="s">
        <v>34</v>
      </c>
      <c r="BI1894" s="130"/>
      <c r="BJ1894" s="104"/>
    </row>
    <row r="1895" spans="2:62" s="113" customFormat="1" ht="40.5" hidden="1">
      <c r="B1895" s="106">
        <v>2014</v>
      </c>
      <c r="C1895" s="146">
        <v>8317</v>
      </c>
      <c r="D1895" s="106">
        <v>13</v>
      </c>
      <c r="E1895" s="106"/>
      <c r="F1895" s="106"/>
      <c r="G1895" s="108" t="s">
        <v>275</v>
      </c>
      <c r="H1895" s="109">
        <f>H1896+H1898</f>
        <v>0</v>
      </c>
      <c r="I1895" s="109">
        <f t="shared" ref="I1895:O1895" si="4308">I1896+I1898</f>
        <v>0</v>
      </c>
      <c r="J1895" s="109">
        <f t="shared" si="4308"/>
        <v>0</v>
      </c>
      <c r="K1895" s="109">
        <f t="shared" si="4308"/>
        <v>0</v>
      </c>
      <c r="L1895" s="109">
        <f t="shared" si="4308"/>
        <v>0</v>
      </c>
      <c r="M1895" s="109">
        <f t="shared" si="4308"/>
        <v>0</v>
      </c>
      <c r="N1895" s="109">
        <f t="shared" si="4308"/>
        <v>0</v>
      </c>
      <c r="O1895" s="109">
        <f t="shared" si="4308"/>
        <v>0</v>
      </c>
      <c r="P1895" s="109">
        <f t="shared" ref="P1895:BD1895" si="4309">P1896+P1898</f>
        <v>0</v>
      </c>
      <c r="Q1895" s="109">
        <f t="shared" si="4309"/>
        <v>0</v>
      </c>
      <c r="R1895" s="109">
        <f t="shared" si="4309"/>
        <v>0</v>
      </c>
      <c r="S1895" s="109">
        <f t="shared" si="4309"/>
        <v>0</v>
      </c>
      <c r="T1895" s="109">
        <f t="shared" si="4309"/>
        <v>0</v>
      </c>
      <c r="U1895" s="109">
        <f t="shared" si="4309"/>
        <v>0</v>
      </c>
      <c r="V1895" s="109">
        <f t="shared" si="4309"/>
        <v>0</v>
      </c>
      <c r="W1895" s="109">
        <f t="shared" si="4309"/>
        <v>0</v>
      </c>
      <c r="X1895" s="109">
        <f t="shared" si="4309"/>
        <v>0</v>
      </c>
      <c r="Y1895" s="109">
        <f t="shared" si="4309"/>
        <v>0</v>
      </c>
      <c r="Z1895" s="109">
        <f t="shared" si="4309"/>
        <v>0</v>
      </c>
      <c r="AA1895" s="109">
        <f t="shared" si="4309"/>
        <v>0</v>
      </c>
      <c r="AB1895" s="109">
        <f t="shared" si="4309"/>
        <v>0</v>
      </c>
      <c r="AC1895" s="109">
        <f t="shared" si="4309"/>
        <v>0</v>
      </c>
      <c r="AD1895" s="109">
        <f t="shared" si="4309"/>
        <v>0</v>
      </c>
      <c r="AE1895" s="109">
        <f t="shared" si="4309"/>
        <v>0</v>
      </c>
      <c r="AF1895" s="109">
        <f t="shared" si="4309"/>
        <v>0</v>
      </c>
      <c r="AG1895" s="109">
        <f t="shared" si="4309"/>
        <v>0</v>
      </c>
      <c r="AH1895" s="109">
        <f t="shared" si="4309"/>
        <v>0</v>
      </c>
      <c r="AI1895" s="109">
        <f t="shared" si="4309"/>
        <v>0</v>
      </c>
      <c r="AJ1895" s="109">
        <f t="shared" si="4309"/>
        <v>0</v>
      </c>
      <c r="AK1895" s="109">
        <f t="shared" si="4309"/>
        <v>0</v>
      </c>
      <c r="AL1895" s="109">
        <f t="shared" si="4309"/>
        <v>0</v>
      </c>
      <c r="AM1895" s="109">
        <f t="shared" si="4309"/>
        <v>0</v>
      </c>
      <c r="AN1895" s="109">
        <f t="shared" si="4309"/>
        <v>0</v>
      </c>
      <c r="AO1895" s="109">
        <f t="shared" si="4309"/>
        <v>0</v>
      </c>
      <c r="AP1895" s="109">
        <f t="shared" si="4309"/>
        <v>0</v>
      </c>
      <c r="AQ1895" s="109">
        <f t="shared" si="4309"/>
        <v>0</v>
      </c>
      <c r="AR1895" s="109">
        <f t="shared" si="4309"/>
        <v>0</v>
      </c>
      <c r="AS1895" s="109">
        <f t="shared" si="4309"/>
        <v>0</v>
      </c>
      <c r="AT1895" s="109">
        <f t="shared" si="4309"/>
        <v>0</v>
      </c>
      <c r="AU1895" s="109">
        <f t="shared" si="4309"/>
        <v>0</v>
      </c>
      <c r="AV1895" s="109">
        <f t="shared" si="4309"/>
        <v>0</v>
      </c>
      <c r="AW1895" s="109">
        <f t="shared" si="4309"/>
        <v>0</v>
      </c>
      <c r="AX1895" s="109">
        <f t="shared" si="4309"/>
        <v>0</v>
      </c>
      <c r="AY1895" s="109">
        <f t="shared" si="4309"/>
        <v>0</v>
      </c>
      <c r="AZ1895" s="109">
        <f t="shared" si="4309"/>
        <v>0</v>
      </c>
      <c r="BA1895" s="109">
        <f t="shared" si="4309"/>
        <v>0</v>
      </c>
      <c r="BB1895" s="109">
        <f t="shared" si="4309"/>
        <v>0</v>
      </c>
      <c r="BC1895" s="109">
        <f t="shared" si="4309"/>
        <v>0</v>
      </c>
      <c r="BD1895" s="109">
        <f t="shared" si="4309"/>
        <v>0</v>
      </c>
      <c r="BE1895" s="110"/>
      <c r="BF1895" s="111"/>
      <c r="BG1895" s="110"/>
      <c r="BH1895" s="142"/>
      <c r="BI1895" s="142"/>
      <c r="BJ1895" s="104"/>
    </row>
    <row r="1896" spans="2:62" s="121" customFormat="1" ht="36.75" hidden="1" customHeight="1">
      <c r="B1896" s="114">
        <v>2014</v>
      </c>
      <c r="C1896" s="115">
        <v>8317</v>
      </c>
      <c r="D1896" s="114">
        <v>13</v>
      </c>
      <c r="E1896" s="114">
        <v>121</v>
      </c>
      <c r="F1896" s="114"/>
      <c r="G1896" s="116" t="s">
        <v>113</v>
      </c>
      <c r="H1896" s="117">
        <f>H1897</f>
        <v>0</v>
      </c>
      <c r="I1896" s="117">
        <f t="shared" ref="I1896:BD1896" si="4310">I1897</f>
        <v>0</v>
      </c>
      <c r="J1896" s="117">
        <f t="shared" si="4310"/>
        <v>0</v>
      </c>
      <c r="K1896" s="117">
        <f t="shared" si="4310"/>
        <v>0</v>
      </c>
      <c r="L1896" s="117">
        <f t="shared" si="4310"/>
        <v>0</v>
      </c>
      <c r="M1896" s="117">
        <f t="shared" si="4310"/>
        <v>0</v>
      </c>
      <c r="N1896" s="117">
        <f t="shared" si="4310"/>
        <v>0</v>
      </c>
      <c r="O1896" s="117">
        <f t="shared" si="4310"/>
        <v>0</v>
      </c>
      <c r="P1896" s="117">
        <f t="shared" si="4310"/>
        <v>0</v>
      </c>
      <c r="Q1896" s="117">
        <f t="shared" si="4310"/>
        <v>0</v>
      </c>
      <c r="R1896" s="117">
        <f t="shared" si="4310"/>
        <v>0</v>
      </c>
      <c r="S1896" s="117">
        <f t="shared" si="4310"/>
        <v>0</v>
      </c>
      <c r="T1896" s="117">
        <f t="shared" si="4310"/>
        <v>0</v>
      </c>
      <c r="U1896" s="117">
        <f t="shared" si="4310"/>
        <v>0</v>
      </c>
      <c r="V1896" s="117">
        <f t="shared" si="4310"/>
        <v>0</v>
      </c>
      <c r="W1896" s="117">
        <f t="shared" si="4310"/>
        <v>0</v>
      </c>
      <c r="X1896" s="117">
        <f t="shared" si="4310"/>
        <v>0</v>
      </c>
      <c r="Y1896" s="117">
        <f t="shared" si="4310"/>
        <v>0</v>
      </c>
      <c r="Z1896" s="117">
        <f t="shared" si="4310"/>
        <v>0</v>
      </c>
      <c r="AA1896" s="117">
        <f t="shared" si="4310"/>
        <v>0</v>
      </c>
      <c r="AB1896" s="117">
        <f t="shared" si="4310"/>
        <v>0</v>
      </c>
      <c r="AC1896" s="117">
        <f t="shared" si="4310"/>
        <v>0</v>
      </c>
      <c r="AD1896" s="117">
        <f t="shared" si="4310"/>
        <v>0</v>
      </c>
      <c r="AE1896" s="117">
        <f t="shared" si="4310"/>
        <v>0</v>
      </c>
      <c r="AF1896" s="117">
        <f t="shared" si="4310"/>
        <v>0</v>
      </c>
      <c r="AG1896" s="117">
        <f t="shared" si="4310"/>
        <v>0</v>
      </c>
      <c r="AH1896" s="117">
        <f t="shared" si="4310"/>
        <v>0</v>
      </c>
      <c r="AI1896" s="117">
        <f t="shared" si="4310"/>
        <v>0</v>
      </c>
      <c r="AJ1896" s="117">
        <f t="shared" si="4310"/>
        <v>0</v>
      </c>
      <c r="AK1896" s="117">
        <f t="shared" si="4310"/>
        <v>0</v>
      </c>
      <c r="AL1896" s="117">
        <f t="shared" si="4310"/>
        <v>0</v>
      </c>
      <c r="AM1896" s="117">
        <f t="shared" si="4310"/>
        <v>0</v>
      </c>
      <c r="AN1896" s="117">
        <f t="shared" si="4310"/>
        <v>0</v>
      </c>
      <c r="AO1896" s="117">
        <f t="shared" si="4310"/>
        <v>0</v>
      </c>
      <c r="AP1896" s="117">
        <f t="shared" si="4310"/>
        <v>0</v>
      </c>
      <c r="AQ1896" s="117">
        <f t="shared" si="4310"/>
        <v>0</v>
      </c>
      <c r="AR1896" s="117">
        <f t="shared" si="4310"/>
        <v>0</v>
      </c>
      <c r="AS1896" s="117">
        <f t="shared" si="4310"/>
        <v>0</v>
      </c>
      <c r="AT1896" s="117">
        <f t="shared" si="4310"/>
        <v>0</v>
      </c>
      <c r="AU1896" s="117">
        <f t="shared" si="4310"/>
        <v>0</v>
      </c>
      <c r="AV1896" s="117">
        <f t="shared" si="4310"/>
        <v>0</v>
      </c>
      <c r="AW1896" s="117">
        <f t="shared" si="4310"/>
        <v>0</v>
      </c>
      <c r="AX1896" s="117">
        <f t="shared" si="4310"/>
        <v>0</v>
      </c>
      <c r="AY1896" s="117">
        <f t="shared" si="4310"/>
        <v>0</v>
      </c>
      <c r="AZ1896" s="117">
        <f t="shared" si="4310"/>
        <v>0</v>
      </c>
      <c r="BA1896" s="117">
        <f t="shared" si="4310"/>
        <v>0</v>
      </c>
      <c r="BB1896" s="117">
        <f t="shared" si="4310"/>
        <v>0</v>
      </c>
      <c r="BC1896" s="117">
        <f t="shared" si="4310"/>
        <v>0</v>
      </c>
      <c r="BD1896" s="117">
        <f t="shared" si="4310"/>
        <v>0</v>
      </c>
      <c r="BE1896" s="118"/>
      <c r="BF1896" s="119"/>
      <c r="BG1896" s="118"/>
      <c r="BH1896" s="140"/>
      <c r="BI1896" s="140"/>
      <c r="BJ1896" s="104"/>
    </row>
    <row r="1897" spans="2:62" s="96" customFormat="1" ht="36.75" hidden="1" customHeight="1">
      <c r="B1897" s="122"/>
      <c r="C1897" s="143"/>
      <c r="D1897" s="122"/>
      <c r="E1897" s="122"/>
      <c r="F1897" s="132">
        <v>1</v>
      </c>
      <c r="G1897" s="133" t="s">
        <v>114</v>
      </c>
      <c r="H1897" s="126">
        <v>0</v>
      </c>
      <c r="I1897" s="126">
        <v>0</v>
      </c>
      <c r="J1897" s="127">
        <f>H1897+I1897</f>
        <v>0</v>
      </c>
      <c r="K1897" s="126">
        <v>0</v>
      </c>
      <c r="L1897" s="126">
        <v>0</v>
      </c>
      <c r="M1897" s="127">
        <f>K1897+L1897</f>
        <v>0</v>
      </c>
      <c r="N1897" s="127">
        <f>J1897+M1897</f>
        <v>0</v>
      </c>
      <c r="O1897" s="126">
        <v>0</v>
      </c>
      <c r="P1897" s="126">
        <v>0</v>
      </c>
      <c r="Q1897" s="127">
        <f t="shared" ref="Q1897" si="4311">O1897+P1897</f>
        <v>0</v>
      </c>
      <c r="R1897" s="126">
        <v>0</v>
      </c>
      <c r="S1897" s="126">
        <v>0</v>
      </c>
      <c r="T1897" s="127">
        <f t="shared" ref="T1897" si="4312">R1897+S1897</f>
        <v>0</v>
      </c>
      <c r="U1897" s="127">
        <f t="shared" ref="U1897" si="4313">Q1897+T1897</f>
        <v>0</v>
      </c>
      <c r="V1897" s="126">
        <v>0</v>
      </c>
      <c r="W1897" s="126">
        <v>0</v>
      </c>
      <c r="X1897" s="127">
        <f t="shared" ref="X1897" si="4314">V1897+W1897</f>
        <v>0</v>
      </c>
      <c r="Y1897" s="126">
        <v>0</v>
      </c>
      <c r="Z1897" s="126">
        <v>0</v>
      </c>
      <c r="AA1897" s="127">
        <f t="shared" ref="AA1897" si="4315">Y1897+Z1897</f>
        <v>0</v>
      </c>
      <c r="AB1897" s="127">
        <f t="shared" ref="AB1897" si="4316">X1897+AA1897</f>
        <v>0</v>
      </c>
      <c r="AC1897" s="126">
        <v>0</v>
      </c>
      <c r="AD1897" s="126">
        <v>0</v>
      </c>
      <c r="AE1897" s="127">
        <f t="shared" ref="AE1897" si="4317">AC1897+AD1897</f>
        <v>0</v>
      </c>
      <c r="AF1897" s="126">
        <v>0</v>
      </c>
      <c r="AG1897" s="126">
        <v>0</v>
      </c>
      <c r="AH1897" s="127">
        <f t="shared" ref="AH1897" si="4318">AF1897+AG1897</f>
        <v>0</v>
      </c>
      <c r="AI1897" s="127">
        <f t="shared" ref="AI1897" si="4319">AE1897+AH1897</f>
        <v>0</v>
      </c>
      <c r="AJ1897" s="126">
        <v>0</v>
      </c>
      <c r="AK1897" s="126">
        <v>0</v>
      </c>
      <c r="AL1897" s="127">
        <f t="shared" ref="AL1897" si="4320">AJ1897+AK1897</f>
        <v>0</v>
      </c>
      <c r="AM1897" s="126">
        <v>0</v>
      </c>
      <c r="AN1897" s="126">
        <v>0</v>
      </c>
      <c r="AO1897" s="127">
        <f t="shared" ref="AO1897" si="4321">AM1897+AN1897</f>
        <v>0</v>
      </c>
      <c r="AP1897" s="127">
        <f t="shared" ref="AP1897" si="4322">AL1897+AO1897</f>
        <v>0</v>
      </c>
      <c r="AQ1897" s="126">
        <v>0</v>
      </c>
      <c r="AR1897" s="126">
        <v>0</v>
      </c>
      <c r="AS1897" s="127">
        <f t="shared" ref="AS1897" si="4323">AQ1897+AR1897</f>
        <v>0</v>
      </c>
      <c r="AT1897" s="126">
        <v>0</v>
      </c>
      <c r="AU1897" s="126">
        <v>0</v>
      </c>
      <c r="AV1897" s="127">
        <f t="shared" ref="AV1897" si="4324">AT1897+AU1897</f>
        <v>0</v>
      </c>
      <c r="AW1897" s="127">
        <f t="shared" ref="AW1897" si="4325">AS1897+AV1897</f>
        <v>0</v>
      </c>
      <c r="AX1897" s="126">
        <v>0</v>
      </c>
      <c r="AY1897" s="126">
        <v>0</v>
      </c>
      <c r="AZ1897" s="127">
        <f t="shared" ref="AZ1897" si="4326">AX1897+AY1897</f>
        <v>0</v>
      </c>
      <c r="BA1897" s="126">
        <v>0</v>
      </c>
      <c r="BB1897" s="126">
        <v>0</v>
      </c>
      <c r="BC1897" s="127">
        <f t="shared" ref="BC1897" si="4327">BA1897+BB1897</f>
        <v>0</v>
      </c>
      <c r="BD1897" s="127">
        <f t="shared" ref="BD1897" si="4328">AZ1897+BC1897</f>
        <v>0</v>
      </c>
      <c r="BE1897" s="128" t="s">
        <v>33</v>
      </c>
      <c r="BF1897" s="134"/>
      <c r="BG1897" s="128"/>
      <c r="BH1897" s="130" t="s">
        <v>34</v>
      </c>
      <c r="BI1897" s="130"/>
      <c r="BJ1897" s="104"/>
    </row>
    <row r="1898" spans="2:62" s="121" customFormat="1" ht="36.75" hidden="1" customHeight="1">
      <c r="B1898" s="114">
        <v>2014</v>
      </c>
      <c r="C1898" s="115">
        <v>8317</v>
      </c>
      <c r="D1898" s="114">
        <v>13</v>
      </c>
      <c r="E1898" s="114">
        <v>122</v>
      </c>
      <c r="F1898" s="114"/>
      <c r="G1898" s="116" t="s">
        <v>32</v>
      </c>
      <c r="H1898" s="117">
        <f>H1899</f>
        <v>0</v>
      </c>
      <c r="I1898" s="117">
        <f t="shared" ref="I1898:BD1898" si="4329">I1899</f>
        <v>0</v>
      </c>
      <c r="J1898" s="117">
        <f t="shared" si="4329"/>
        <v>0</v>
      </c>
      <c r="K1898" s="117">
        <f t="shared" si="4329"/>
        <v>0</v>
      </c>
      <c r="L1898" s="117">
        <f t="shared" si="4329"/>
        <v>0</v>
      </c>
      <c r="M1898" s="117">
        <f t="shared" si="4329"/>
        <v>0</v>
      </c>
      <c r="N1898" s="117">
        <f t="shared" si="4329"/>
        <v>0</v>
      </c>
      <c r="O1898" s="117">
        <f t="shared" si="4329"/>
        <v>0</v>
      </c>
      <c r="P1898" s="117">
        <f t="shared" si="4329"/>
        <v>0</v>
      </c>
      <c r="Q1898" s="117">
        <f t="shared" si="4329"/>
        <v>0</v>
      </c>
      <c r="R1898" s="117">
        <f t="shared" si="4329"/>
        <v>0</v>
      </c>
      <c r="S1898" s="117">
        <f t="shared" si="4329"/>
        <v>0</v>
      </c>
      <c r="T1898" s="117">
        <f t="shared" si="4329"/>
        <v>0</v>
      </c>
      <c r="U1898" s="117">
        <f t="shared" si="4329"/>
        <v>0</v>
      </c>
      <c r="V1898" s="117">
        <f t="shared" si="4329"/>
        <v>0</v>
      </c>
      <c r="W1898" s="117">
        <f t="shared" si="4329"/>
        <v>0</v>
      </c>
      <c r="X1898" s="117">
        <f t="shared" si="4329"/>
        <v>0</v>
      </c>
      <c r="Y1898" s="117">
        <f t="shared" si="4329"/>
        <v>0</v>
      </c>
      <c r="Z1898" s="117">
        <f t="shared" si="4329"/>
        <v>0</v>
      </c>
      <c r="AA1898" s="117">
        <f t="shared" si="4329"/>
        <v>0</v>
      </c>
      <c r="AB1898" s="117">
        <f t="shared" si="4329"/>
        <v>0</v>
      </c>
      <c r="AC1898" s="117">
        <f t="shared" si="4329"/>
        <v>0</v>
      </c>
      <c r="AD1898" s="117">
        <f t="shared" si="4329"/>
        <v>0</v>
      </c>
      <c r="AE1898" s="117">
        <f t="shared" si="4329"/>
        <v>0</v>
      </c>
      <c r="AF1898" s="117">
        <f t="shared" si="4329"/>
        <v>0</v>
      </c>
      <c r="AG1898" s="117">
        <f t="shared" si="4329"/>
        <v>0</v>
      </c>
      <c r="AH1898" s="117">
        <f t="shared" si="4329"/>
        <v>0</v>
      </c>
      <c r="AI1898" s="117">
        <f t="shared" si="4329"/>
        <v>0</v>
      </c>
      <c r="AJ1898" s="117">
        <f t="shared" si="4329"/>
        <v>0</v>
      </c>
      <c r="AK1898" s="117">
        <f t="shared" si="4329"/>
        <v>0</v>
      </c>
      <c r="AL1898" s="117">
        <f t="shared" si="4329"/>
        <v>0</v>
      </c>
      <c r="AM1898" s="117">
        <f t="shared" si="4329"/>
        <v>0</v>
      </c>
      <c r="AN1898" s="117">
        <f t="shared" si="4329"/>
        <v>0</v>
      </c>
      <c r="AO1898" s="117">
        <f t="shared" si="4329"/>
        <v>0</v>
      </c>
      <c r="AP1898" s="117">
        <f t="shared" si="4329"/>
        <v>0</v>
      </c>
      <c r="AQ1898" s="117">
        <f t="shared" si="4329"/>
        <v>0</v>
      </c>
      <c r="AR1898" s="117">
        <f t="shared" si="4329"/>
        <v>0</v>
      </c>
      <c r="AS1898" s="117">
        <f t="shared" si="4329"/>
        <v>0</v>
      </c>
      <c r="AT1898" s="117">
        <f t="shared" si="4329"/>
        <v>0</v>
      </c>
      <c r="AU1898" s="117">
        <f t="shared" si="4329"/>
        <v>0</v>
      </c>
      <c r="AV1898" s="117">
        <f t="shared" si="4329"/>
        <v>0</v>
      </c>
      <c r="AW1898" s="117">
        <f t="shared" si="4329"/>
        <v>0</v>
      </c>
      <c r="AX1898" s="117">
        <f t="shared" si="4329"/>
        <v>0</v>
      </c>
      <c r="AY1898" s="117">
        <f t="shared" si="4329"/>
        <v>0</v>
      </c>
      <c r="AZ1898" s="117">
        <f t="shared" si="4329"/>
        <v>0</v>
      </c>
      <c r="BA1898" s="117">
        <f t="shared" si="4329"/>
        <v>0</v>
      </c>
      <c r="BB1898" s="117">
        <f t="shared" si="4329"/>
        <v>0</v>
      </c>
      <c r="BC1898" s="117">
        <f t="shared" si="4329"/>
        <v>0</v>
      </c>
      <c r="BD1898" s="117">
        <f t="shared" si="4329"/>
        <v>0</v>
      </c>
      <c r="BE1898" s="118"/>
      <c r="BF1898" s="119"/>
      <c r="BG1898" s="118"/>
      <c r="BH1898" s="140"/>
      <c r="BI1898" s="140"/>
      <c r="BJ1898" s="104"/>
    </row>
    <row r="1899" spans="2:62" s="96" customFormat="1" ht="36.75" hidden="1" customHeight="1">
      <c r="B1899" s="122"/>
      <c r="C1899" s="143"/>
      <c r="D1899" s="122"/>
      <c r="E1899" s="122"/>
      <c r="F1899" s="132">
        <v>1</v>
      </c>
      <c r="G1899" s="133" t="s">
        <v>115</v>
      </c>
      <c r="H1899" s="126">
        <v>0</v>
      </c>
      <c r="I1899" s="126">
        <v>0</v>
      </c>
      <c r="J1899" s="127">
        <f>H1899+I1899</f>
        <v>0</v>
      </c>
      <c r="K1899" s="126">
        <v>0</v>
      </c>
      <c r="L1899" s="126">
        <v>0</v>
      </c>
      <c r="M1899" s="127">
        <f>K1899+L1899</f>
        <v>0</v>
      </c>
      <c r="N1899" s="127">
        <f>J1899+M1899</f>
        <v>0</v>
      </c>
      <c r="O1899" s="126">
        <v>0</v>
      </c>
      <c r="P1899" s="126">
        <v>0</v>
      </c>
      <c r="Q1899" s="127">
        <f t="shared" ref="Q1899" si="4330">O1899+P1899</f>
        <v>0</v>
      </c>
      <c r="R1899" s="126">
        <v>0</v>
      </c>
      <c r="S1899" s="126">
        <v>0</v>
      </c>
      <c r="T1899" s="127">
        <f t="shared" ref="T1899" si="4331">R1899+S1899</f>
        <v>0</v>
      </c>
      <c r="U1899" s="127">
        <f t="shared" ref="U1899" si="4332">Q1899+T1899</f>
        <v>0</v>
      </c>
      <c r="V1899" s="126">
        <v>0</v>
      </c>
      <c r="W1899" s="126">
        <v>0</v>
      </c>
      <c r="X1899" s="127">
        <f t="shared" ref="X1899" si="4333">V1899+W1899</f>
        <v>0</v>
      </c>
      <c r="Y1899" s="126">
        <v>0</v>
      </c>
      <c r="Z1899" s="126">
        <v>0</v>
      </c>
      <c r="AA1899" s="127">
        <f t="shared" ref="AA1899" si="4334">Y1899+Z1899</f>
        <v>0</v>
      </c>
      <c r="AB1899" s="127">
        <f t="shared" ref="AB1899" si="4335">X1899+AA1899</f>
        <v>0</v>
      </c>
      <c r="AC1899" s="126">
        <v>0</v>
      </c>
      <c r="AD1899" s="126">
        <v>0</v>
      </c>
      <c r="AE1899" s="127">
        <f t="shared" ref="AE1899" si="4336">AC1899+AD1899</f>
        <v>0</v>
      </c>
      <c r="AF1899" s="126">
        <v>0</v>
      </c>
      <c r="AG1899" s="126">
        <v>0</v>
      </c>
      <c r="AH1899" s="127">
        <f t="shared" ref="AH1899" si="4337">AF1899+AG1899</f>
        <v>0</v>
      </c>
      <c r="AI1899" s="127">
        <f t="shared" ref="AI1899" si="4338">AE1899+AH1899</f>
        <v>0</v>
      </c>
      <c r="AJ1899" s="126">
        <v>0</v>
      </c>
      <c r="AK1899" s="126">
        <v>0</v>
      </c>
      <c r="AL1899" s="127">
        <f t="shared" ref="AL1899" si="4339">AJ1899+AK1899</f>
        <v>0</v>
      </c>
      <c r="AM1899" s="126">
        <v>0</v>
      </c>
      <c r="AN1899" s="126">
        <v>0</v>
      </c>
      <c r="AO1899" s="127">
        <f t="shared" ref="AO1899" si="4340">AM1899+AN1899</f>
        <v>0</v>
      </c>
      <c r="AP1899" s="127">
        <f t="shared" ref="AP1899" si="4341">AL1899+AO1899</f>
        <v>0</v>
      </c>
      <c r="AQ1899" s="126">
        <v>0</v>
      </c>
      <c r="AR1899" s="126">
        <v>0</v>
      </c>
      <c r="AS1899" s="127">
        <f t="shared" ref="AS1899" si="4342">AQ1899+AR1899</f>
        <v>0</v>
      </c>
      <c r="AT1899" s="126">
        <v>0</v>
      </c>
      <c r="AU1899" s="126">
        <v>0</v>
      </c>
      <c r="AV1899" s="127">
        <f t="shared" ref="AV1899" si="4343">AT1899+AU1899</f>
        <v>0</v>
      </c>
      <c r="AW1899" s="127">
        <f t="shared" ref="AW1899" si="4344">AS1899+AV1899</f>
        <v>0</v>
      </c>
      <c r="AX1899" s="126">
        <v>0</v>
      </c>
      <c r="AY1899" s="126">
        <v>0</v>
      </c>
      <c r="AZ1899" s="127">
        <f t="shared" ref="AZ1899" si="4345">AX1899+AY1899</f>
        <v>0</v>
      </c>
      <c r="BA1899" s="126">
        <v>0</v>
      </c>
      <c r="BB1899" s="126">
        <v>0</v>
      </c>
      <c r="BC1899" s="127">
        <f t="shared" ref="BC1899" si="4346">BA1899+BB1899</f>
        <v>0</v>
      </c>
      <c r="BD1899" s="127">
        <f t="shared" ref="BD1899" si="4347">AZ1899+BC1899</f>
        <v>0</v>
      </c>
      <c r="BE1899" s="128" t="s">
        <v>33</v>
      </c>
      <c r="BF1899" s="134"/>
      <c r="BG1899" s="128"/>
      <c r="BH1899" s="130" t="s">
        <v>34</v>
      </c>
      <c r="BI1899" s="130"/>
      <c r="BJ1899" s="104"/>
    </row>
    <row r="1900" spans="2:62" s="105" customFormat="1" ht="36.75" hidden="1" customHeight="1">
      <c r="B1900" s="97">
        <v>2014</v>
      </c>
      <c r="C1900" s="98">
        <v>8317</v>
      </c>
      <c r="D1900" s="97">
        <v>13</v>
      </c>
      <c r="E1900" s="97"/>
      <c r="F1900" s="97"/>
      <c r="G1900" s="99" t="s">
        <v>124</v>
      </c>
      <c r="H1900" s="100">
        <f t="shared" ref="H1900:N1900" si="4348">H1901+H1910+H1915+H1922+H1925+H1934+H1937</f>
        <v>0</v>
      </c>
      <c r="I1900" s="100">
        <f t="shared" si="4348"/>
        <v>0</v>
      </c>
      <c r="J1900" s="100">
        <f t="shared" si="4348"/>
        <v>0</v>
      </c>
      <c r="K1900" s="100">
        <f t="shared" si="4348"/>
        <v>0</v>
      </c>
      <c r="L1900" s="100">
        <f t="shared" si="4348"/>
        <v>0</v>
      </c>
      <c r="M1900" s="100">
        <f t="shared" si="4348"/>
        <v>0</v>
      </c>
      <c r="N1900" s="100">
        <f t="shared" si="4348"/>
        <v>0</v>
      </c>
      <c r="O1900" s="100">
        <f t="shared" ref="O1900:BD1900" si="4349">O1901+O1910+O1915+O1922+O1925+O1934+O1937</f>
        <v>0</v>
      </c>
      <c r="P1900" s="100">
        <f t="shared" si="4349"/>
        <v>0</v>
      </c>
      <c r="Q1900" s="100">
        <f t="shared" si="4349"/>
        <v>0</v>
      </c>
      <c r="R1900" s="100">
        <f t="shared" si="4349"/>
        <v>0</v>
      </c>
      <c r="S1900" s="100">
        <f t="shared" si="4349"/>
        <v>0</v>
      </c>
      <c r="T1900" s="100">
        <f t="shared" si="4349"/>
        <v>0</v>
      </c>
      <c r="U1900" s="100">
        <f t="shared" si="4349"/>
        <v>0</v>
      </c>
      <c r="V1900" s="100">
        <f t="shared" si="4349"/>
        <v>0</v>
      </c>
      <c r="W1900" s="100">
        <f t="shared" si="4349"/>
        <v>0</v>
      </c>
      <c r="X1900" s="100">
        <f t="shared" si="4349"/>
        <v>0</v>
      </c>
      <c r="Y1900" s="100">
        <f t="shared" si="4349"/>
        <v>0</v>
      </c>
      <c r="Z1900" s="100">
        <f t="shared" si="4349"/>
        <v>0</v>
      </c>
      <c r="AA1900" s="100">
        <f t="shared" si="4349"/>
        <v>0</v>
      </c>
      <c r="AB1900" s="100">
        <f t="shared" si="4349"/>
        <v>0</v>
      </c>
      <c r="AC1900" s="100">
        <f t="shared" si="4349"/>
        <v>0</v>
      </c>
      <c r="AD1900" s="100">
        <f t="shared" si="4349"/>
        <v>0</v>
      </c>
      <c r="AE1900" s="100">
        <f t="shared" si="4349"/>
        <v>0</v>
      </c>
      <c r="AF1900" s="100">
        <f t="shared" si="4349"/>
        <v>0</v>
      </c>
      <c r="AG1900" s="100">
        <f t="shared" si="4349"/>
        <v>0</v>
      </c>
      <c r="AH1900" s="100">
        <f t="shared" si="4349"/>
        <v>0</v>
      </c>
      <c r="AI1900" s="100">
        <f t="shared" si="4349"/>
        <v>0</v>
      </c>
      <c r="AJ1900" s="100">
        <f t="shared" si="4349"/>
        <v>0</v>
      </c>
      <c r="AK1900" s="100">
        <f t="shared" si="4349"/>
        <v>0</v>
      </c>
      <c r="AL1900" s="100">
        <f t="shared" si="4349"/>
        <v>0</v>
      </c>
      <c r="AM1900" s="100">
        <f t="shared" si="4349"/>
        <v>0</v>
      </c>
      <c r="AN1900" s="100">
        <f t="shared" si="4349"/>
        <v>0</v>
      </c>
      <c r="AO1900" s="100">
        <f t="shared" si="4349"/>
        <v>0</v>
      </c>
      <c r="AP1900" s="100">
        <f t="shared" si="4349"/>
        <v>0</v>
      </c>
      <c r="AQ1900" s="100">
        <f t="shared" si="4349"/>
        <v>0</v>
      </c>
      <c r="AR1900" s="100">
        <f t="shared" si="4349"/>
        <v>0</v>
      </c>
      <c r="AS1900" s="100">
        <f t="shared" si="4349"/>
        <v>0</v>
      </c>
      <c r="AT1900" s="100">
        <f t="shared" si="4349"/>
        <v>0</v>
      </c>
      <c r="AU1900" s="100">
        <f t="shared" si="4349"/>
        <v>0</v>
      </c>
      <c r="AV1900" s="100">
        <f t="shared" si="4349"/>
        <v>0</v>
      </c>
      <c r="AW1900" s="100">
        <f t="shared" si="4349"/>
        <v>0</v>
      </c>
      <c r="AX1900" s="100">
        <f t="shared" si="4349"/>
        <v>0</v>
      </c>
      <c r="AY1900" s="100">
        <f t="shared" si="4349"/>
        <v>0</v>
      </c>
      <c r="AZ1900" s="100">
        <f t="shared" si="4349"/>
        <v>0</v>
      </c>
      <c r="BA1900" s="100">
        <f t="shared" si="4349"/>
        <v>0</v>
      </c>
      <c r="BB1900" s="100">
        <f t="shared" si="4349"/>
        <v>0</v>
      </c>
      <c r="BC1900" s="100">
        <f t="shared" si="4349"/>
        <v>0</v>
      </c>
      <c r="BD1900" s="100">
        <f t="shared" si="4349"/>
        <v>0</v>
      </c>
      <c r="BE1900" s="101"/>
      <c r="BF1900" s="102"/>
      <c r="BG1900" s="101"/>
      <c r="BH1900" s="141"/>
      <c r="BI1900" s="141"/>
      <c r="BJ1900" s="104"/>
    </row>
    <row r="1901" spans="2:62" s="113" customFormat="1" ht="54.75" hidden="1" customHeight="1">
      <c r="B1901" s="106">
        <v>2014</v>
      </c>
      <c r="C1901" s="146">
        <v>8317</v>
      </c>
      <c r="D1901" s="106">
        <v>13</v>
      </c>
      <c r="E1901" s="106"/>
      <c r="F1901" s="106"/>
      <c r="G1901" s="108" t="s">
        <v>277</v>
      </c>
      <c r="H1901" s="109">
        <v>0</v>
      </c>
      <c r="I1901" s="109">
        <v>0</v>
      </c>
      <c r="J1901" s="109">
        <v>0</v>
      </c>
      <c r="K1901" s="109">
        <v>0</v>
      </c>
      <c r="L1901" s="109">
        <v>0</v>
      </c>
      <c r="M1901" s="109">
        <v>0</v>
      </c>
      <c r="N1901" s="109">
        <v>0</v>
      </c>
      <c r="O1901" s="109">
        <v>0</v>
      </c>
      <c r="P1901" s="109">
        <v>0</v>
      </c>
      <c r="Q1901" s="109">
        <v>0</v>
      </c>
      <c r="R1901" s="109">
        <v>0</v>
      </c>
      <c r="S1901" s="109">
        <v>0</v>
      </c>
      <c r="T1901" s="109">
        <v>0</v>
      </c>
      <c r="U1901" s="109">
        <v>0</v>
      </c>
      <c r="V1901" s="109">
        <v>0</v>
      </c>
      <c r="W1901" s="109">
        <v>0</v>
      </c>
      <c r="X1901" s="109">
        <v>0</v>
      </c>
      <c r="Y1901" s="109">
        <v>0</v>
      </c>
      <c r="Z1901" s="109">
        <v>0</v>
      </c>
      <c r="AA1901" s="109">
        <v>0</v>
      </c>
      <c r="AB1901" s="109">
        <v>0</v>
      </c>
      <c r="AC1901" s="109">
        <v>0</v>
      </c>
      <c r="AD1901" s="109">
        <v>0</v>
      </c>
      <c r="AE1901" s="109">
        <v>0</v>
      </c>
      <c r="AF1901" s="109">
        <v>0</v>
      </c>
      <c r="AG1901" s="109">
        <v>0</v>
      </c>
      <c r="AH1901" s="109">
        <v>0</v>
      </c>
      <c r="AI1901" s="109">
        <v>0</v>
      </c>
      <c r="AJ1901" s="109">
        <v>0</v>
      </c>
      <c r="AK1901" s="109">
        <v>0</v>
      </c>
      <c r="AL1901" s="109">
        <v>0</v>
      </c>
      <c r="AM1901" s="109">
        <v>0</v>
      </c>
      <c r="AN1901" s="109">
        <v>0</v>
      </c>
      <c r="AO1901" s="109">
        <v>0</v>
      </c>
      <c r="AP1901" s="109">
        <v>0</v>
      </c>
      <c r="AQ1901" s="109">
        <v>0</v>
      </c>
      <c r="AR1901" s="109">
        <v>0</v>
      </c>
      <c r="AS1901" s="109">
        <v>0</v>
      </c>
      <c r="AT1901" s="109">
        <v>0</v>
      </c>
      <c r="AU1901" s="109">
        <v>0</v>
      </c>
      <c r="AV1901" s="109">
        <v>0</v>
      </c>
      <c r="AW1901" s="109">
        <v>0</v>
      </c>
      <c r="AX1901" s="109">
        <v>0</v>
      </c>
      <c r="AY1901" s="109">
        <v>0</v>
      </c>
      <c r="AZ1901" s="109">
        <v>0</v>
      </c>
      <c r="BA1901" s="109">
        <v>0</v>
      </c>
      <c r="BB1901" s="109">
        <v>0</v>
      </c>
      <c r="BC1901" s="109">
        <v>0</v>
      </c>
      <c r="BD1901" s="109">
        <v>0</v>
      </c>
      <c r="BE1901" s="110"/>
      <c r="BF1901" s="111"/>
      <c r="BG1901" s="110"/>
      <c r="BH1901" s="142"/>
      <c r="BI1901" s="142"/>
      <c r="BJ1901" s="104"/>
    </row>
    <row r="1902" spans="2:62" s="121" customFormat="1" hidden="1">
      <c r="B1902" s="114">
        <v>2014</v>
      </c>
      <c r="C1902" s="115">
        <v>8317</v>
      </c>
      <c r="D1902" s="114">
        <v>13</v>
      </c>
      <c r="E1902" s="114">
        <v>211</v>
      </c>
      <c r="F1902" s="114"/>
      <c r="G1902" s="116" t="s">
        <v>278</v>
      </c>
      <c r="H1902" s="117">
        <f>+H1904+H1906+H1908</f>
        <v>0</v>
      </c>
      <c r="I1902" s="117">
        <f t="shared" ref="I1902:O1902" si="4350">+I1904+I1906+I1908</f>
        <v>0</v>
      </c>
      <c r="J1902" s="117">
        <f t="shared" si="4350"/>
        <v>0</v>
      </c>
      <c r="K1902" s="117">
        <f t="shared" si="4350"/>
        <v>0</v>
      </c>
      <c r="L1902" s="117">
        <f t="shared" si="4350"/>
        <v>0</v>
      </c>
      <c r="M1902" s="117">
        <f t="shared" si="4350"/>
        <v>0</v>
      </c>
      <c r="N1902" s="117">
        <f t="shared" si="4350"/>
        <v>0</v>
      </c>
      <c r="O1902" s="117">
        <f t="shared" si="4350"/>
        <v>0</v>
      </c>
      <c r="P1902" s="117">
        <f t="shared" ref="P1902:BD1902" si="4351">+P1904+P1906+P1908</f>
        <v>0</v>
      </c>
      <c r="Q1902" s="117">
        <f t="shared" si="4351"/>
        <v>0</v>
      </c>
      <c r="R1902" s="117">
        <f t="shared" si="4351"/>
        <v>0</v>
      </c>
      <c r="S1902" s="117">
        <f t="shared" si="4351"/>
        <v>0</v>
      </c>
      <c r="T1902" s="117">
        <f t="shared" si="4351"/>
        <v>0</v>
      </c>
      <c r="U1902" s="117">
        <f t="shared" si="4351"/>
        <v>0</v>
      </c>
      <c r="V1902" s="117">
        <f t="shared" si="4351"/>
        <v>0</v>
      </c>
      <c r="W1902" s="117">
        <f t="shared" si="4351"/>
        <v>0</v>
      </c>
      <c r="X1902" s="117">
        <f t="shared" si="4351"/>
        <v>0</v>
      </c>
      <c r="Y1902" s="117">
        <f t="shared" si="4351"/>
        <v>0</v>
      </c>
      <c r="Z1902" s="117">
        <f t="shared" si="4351"/>
        <v>0</v>
      </c>
      <c r="AA1902" s="117">
        <f t="shared" si="4351"/>
        <v>0</v>
      </c>
      <c r="AB1902" s="117">
        <f t="shared" si="4351"/>
        <v>0</v>
      </c>
      <c r="AC1902" s="117">
        <f t="shared" si="4351"/>
        <v>0</v>
      </c>
      <c r="AD1902" s="117">
        <f t="shared" si="4351"/>
        <v>0</v>
      </c>
      <c r="AE1902" s="117">
        <f t="shared" si="4351"/>
        <v>0</v>
      </c>
      <c r="AF1902" s="117">
        <f t="shared" si="4351"/>
        <v>0</v>
      </c>
      <c r="AG1902" s="117">
        <f t="shared" si="4351"/>
        <v>0</v>
      </c>
      <c r="AH1902" s="117">
        <f t="shared" si="4351"/>
        <v>0</v>
      </c>
      <c r="AI1902" s="117">
        <f t="shared" si="4351"/>
        <v>0</v>
      </c>
      <c r="AJ1902" s="117">
        <f t="shared" si="4351"/>
        <v>0</v>
      </c>
      <c r="AK1902" s="117">
        <f t="shared" si="4351"/>
        <v>0</v>
      </c>
      <c r="AL1902" s="117">
        <f t="shared" si="4351"/>
        <v>0</v>
      </c>
      <c r="AM1902" s="117">
        <f t="shared" si="4351"/>
        <v>0</v>
      </c>
      <c r="AN1902" s="117">
        <f t="shared" si="4351"/>
        <v>0</v>
      </c>
      <c r="AO1902" s="117">
        <f t="shared" si="4351"/>
        <v>0</v>
      </c>
      <c r="AP1902" s="117">
        <f t="shared" si="4351"/>
        <v>0</v>
      </c>
      <c r="AQ1902" s="117">
        <f t="shared" si="4351"/>
        <v>0</v>
      </c>
      <c r="AR1902" s="117">
        <f t="shared" si="4351"/>
        <v>0</v>
      </c>
      <c r="AS1902" s="117">
        <f t="shared" si="4351"/>
        <v>0</v>
      </c>
      <c r="AT1902" s="117">
        <f t="shared" si="4351"/>
        <v>0</v>
      </c>
      <c r="AU1902" s="117">
        <f t="shared" si="4351"/>
        <v>0</v>
      </c>
      <c r="AV1902" s="117">
        <f t="shared" si="4351"/>
        <v>0</v>
      </c>
      <c r="AW1902" s="117">
        <f t="shared" si="4351"/>
        <v>0</v>
      </c>
      <c r="AX1902" s="117">
        <f t="shared" si="4351"/>
        <v>0</v>
      </c>
      <c r="AY1902" s="117">
        <f t="shared" si="4351"/>
        <v>0</v>
      </c>
      <c r="AZ1902" s="117">
        <f t="shared" si="4351"/>
        <v>0</v>
      </c>
      <c r="BA1902" s="117">
        <f t="shared" si="4351"/>
        <v>0</v>
      </c>
      <c r="BB1902" s="117">
        <f t="shared" si="4351"/>
        <v>0</v>
      </c>
      <c r="BC1902" s="117">
        <f t="shared" si="4351"/>
        <v>0</v>
      </c>
      <c r="BD1902" s="117">
        <f t="shared" si="4351"/>
        <v>0</v>
      </c>
      <c r="BE1902" s="118"/>
      <c r="BF1902" s="119"/>
      <c r="BG1902" s="118"/>
      <c r="BH1902" s="140"/>
      <c r="BI1902" s="140"/>
      <c r="BJ1902" s="104"/>
    </row>
    <row r="1903" spans="2:62" s="96" customFormat="1" ht="36.75" hidden="1" customHeight="1">
      <c r="B1903" s="122"/>
      <c r="C1903" s="143"/>
      <c r="D1903" s="122"/>
      <c r="E1903" s="122"/>
      <c r="F1903" s="132">
        <v>1</v>
      </c>
      <c r="G1903" s="133" t="s">
        <v>279</v>
      </c>
      <c r="H1903" s="126">
        <v>0</v>
      </c>
      <c r="I1903" s="126">
        <v>0</v>
      </c>
      <c r="J1903" s="127">
        <f>H1903+I1903</f>
        <v>0</v>
      </c>
      <c r="K1903" s="126">
        <v>0</v>
      </c>
      <c r="L1903" s="126">
        <v>0</v>
      </c>
      <c r="M1903" s="127">
        <f>K1903+L1903</f>
        <v>0</v>
      </c>
      <c r="N1903" s="127">
        <f>J1903+M1903</f>
        <v>0</v>
      </c>
      <c r="O1903" s="126">
        <v>0</v>
      </c>
      <c r="P1903" s="126">
        <v>0</v>
      </c>
      <c r="Q1903" s="127">
        <f t="shared" ref="Q1903" si="4352">O1903+P1903</f>
        <v>0</v>
      </c>
      <c r="R1903" s="126">
        <v>0</v>
      </c>
      <c r="S1903" s="126">
        <v>0</v>
      </c>
      <c r="T1903" s="127">
        <f t="shared" ref="T1903" si="4353">R1903+S1903</f>
        <v>0</v>
      </c>
      <c r="U1903" s="127">
        <f t="shared" ref="U1903" si="4354">Q1903+T1903</f>
        <v>0</v>
      </c>
      <c r="V1903" s="126">
        <v>0</v>
      </c>
      <c r="W1903" s="126">
        <v>0</v>
      </c>
      <c r="X1903" s="127">
        <f t="shared" ref="X1903" si="4355">V1903+W1903</f>
        <v>0</v>
      </c>
      <c r="Y1903" s="126">
        <v>0</v>
      </c>
      <c r="Z1903" s="126">
        <v>0</v>
      </c>
      <c r="AA1903" s="127">
        <f t="shared" ref="AA1903" si="4356">Y1903+Z1903</f>
        <v>0</v>
      </c>
      <c r="AB1903" s="127">
        <f t="shared" ref="AB1903" si="4357">X1903+AA1903</f>
        <v>0</v>
      </c>
      <c r="AC1903" s="126">
        <v>0</v>
      </c>
      <c r="AD1903" s="126">
        <v>0</v>
      </c>
      <c r="AE1903" s="127">
        <f t="shared" ref="AE1903" si="4358">AC1903+AD1903</f>
        <v>0</v>
      </c>
      <c r="AF1903" s="126">
        <v>0</v>
      </c>
      <c r="AG1903" s="126">
        <v>0</v>
      </c>
      <c r="AH1903" s="127">
        <f t="shared" ref="AH1903" si="4359">AF1903+AG1903</f>
        <v>0</v>
      </c>
      <c r="AI1903" s="127">
        <f t="shared" ref="AI1903" si="4360">AE1903+AH1903</f>
        <v>0</v>
      </c>
      <c r="AJ1903" s="126">
        <v>0</v>
      </c>
      <c r="AK1903" s="126">
        <v>0</v>
      </c>
      <c r="AL1903" s="127">
        <f t="shared" ref="AL1903" si="4361">AJ1903+AK1903</f>
        <v>0</v>
      </c>
      <c r="AM1903" s="126">
        <v>0</v>
      </c>
      <c r="AN1903" s="126">
        <v>0</v>
      </c>
      <c r="AO1903" s="127">
        <f t="shared" ref="AO1903" si="4362">AM1903+AN1903</f>
        <v>0</v>
      </c>
      <c r="AP1903" s="127">
        <f t="shared" ref="AP1903" si="4363">AL1903+AO1903</f>
        <v>0</v>
      </c>
      <c r="AQ1903" s="126">
        <v>0</v>
      </c>
      <c r="AR1903" s="126">
        <v>0</v>
      </c>
      <c r="AS1903" s="127">
        <f t="shared" ref="AS1903" si="4364">AQ1903+AR1903</f>
        <v>0</v>
      </c>
      <c r="AT1903" s="126">
        <v>0</v>
      </c>
      <c r="AU1903" s="126">
        <v>0</v>
      </c>
      <c r="AV1903" s="127">
        <f t="shared" ref="AV1903" si="4365">AT1903+AU1903</f>
        <v>0</v>
      </c>
      <c r="AW1903" s="127">
        <f t="shared" ref="AW1903" si="4366">AS1903+AV1903</f>
        <v>0</v>
      </c>
      <c r="AX1903" s="126">
        <v>0</v>
      </c>
      <c r="AY1903" s="126">
        <v>0</v>
      </c>
      <c r="AZ1903" s="127">
        <f t="shared" ref="AZ1903" si="4367">AX1903+AY1903</f>
        <v>0</v>
      </c>
      <c r="BA1903" s="126">
        <v>0</v>
      </c>
      <c r="BB1903" s="126">
        <v>0</v>
      </c>
      <c r="BC1903" s="127">
        <f t="shared" ref="BC1903" si="4368">BA1903+BB1903</f>
        <v>0</v>
      </c>
      <c r="BD1903" s="127">
        <f t="shared" ref="BD1903" si="4369">AZ1903+BC1903</f>
        <v>0</v>
      </c>
      <c r="BE1903" s="128" t="s">
        <v>50</v>
      </c>
      <c r="BF1903" s="134"/>
      <c r="BG1903" s="128"/>
      <c r="BH1903" s="130" t="s">
        <v>34</v>
      </c>
      <c r="BI1903" s="130"/>
      <c r="BJ1903" s="104"/>
    </row>
    <row r="1904" spans="2:62" s="96" customFormat="1" hidden="1">
      <c r="B1904" s="114">
        <v>2014</v>
      </c>
      <c r="C1904" s="115">
        <v>8317</v>
      </c>
      <c r="D1904" s="114">
        <v>13</v>
      </c>
      <c r="E1904" s="114">
        <v>212</v>
      </c>
      <c r="F1904" s="114"/>
      <c r="G1904" s="116" t="s">
        <v>1011</v>
      </c>
      <c r="H1904" s="117">
        <f>H1905</f>
        <v>0</v>
      </c>
      <c r="I1904" s="117">
        <f t="shared" ref="I1904:BD1904" si="4370">I1905</f>
        <v>0</v>
      </c>
      <c r="J1904" s="117">
        <f t="shared" si="4370"/>
        <v>0</v>
      </c>
      <c r="K1904" s="117">
        <f t="shared" si="4370"/>
        <v>0</v>
      </c>
      <c r="L1904" s="117">
        <f t="shared" si="4370"/>
        <v>0</v>
      </c>
      <c r="M1904" s="117">
        <f t="shared" si="4370"/>
        <v>0</v>
      </c>
      <c r="N1904" s="117">
        <f t="shared" si="4370"/>
        <v>0</v>
      </c>
      <c r="O1904" s="117">
        <f t="shared" si="4370"/>
        <v>0</v>
      </c>
      <c r="P1904" s="117">
        <f t="shared" si="4370"/>
        <v>0</v>
      </c>
      <c r="Q1904" s="117">
        <f t="shared" si="4370"/>
        <v>0</v>
      </c>
      <c r="R1904" s="117">
        <f t="shared" si="4370"/>
        <v>0</v>
      </c>
      <c r="S1904" s="117">
        <f t="shared" si="4370"/>
        <v>0</v>
      </c>
      <c r="T1904" s="117">
        <f t="shared" si="4370"/>
        <v>0</v>
      </c>
      <c r="U1904" s="117">
        <f t="shared" si="4370"/>
        <v>0</v>
      </c>
      <c r="V1904" s="117">
        <f t="shared" si="4370"/>
        <v>0</v>
      </c>
      <c r="W1904" s="117">
        <f t="shared" si="4370"/>
        <v>0</v>
      </c>
      <c r="X1904" s="117">
        <f t="shared" si="4370"/>
        <v>0</v>
      </c>
      <c r="Y1904" s="117">
        <f t="shared" si="4370"/>
        <v>0</v>
      </c>
      <c r="Z1904" s="117">
        <f t="shared" si="4370"/>
        <v>0</v>
      </c>
      <c r="AA1904" s="117">
        <f t="shared" si="4370"/>
        <v>0</v>
      </c>
      <c r="AB1904" s="117">
        <f t="shared" si="4370"/>
        <v>0</v>
      </c>
      <c r="AC1904" s="117">
        <f t="shared" si="4370"/>
        <v>0</v>
      </c>
      <c r="AD1904" s="117">
        <f t="shared" si="4370"/>
        <v>0</v>
      </c>
      <c r="AE1904" s="117">
        <f t="shared" si="4370"/>
        <v>0</v>
      </c>
      <c r="AF1904" s="117">
        <f t="shared" si="4370"/>
        <v>0</v>
      </c>
      <c r="AG1904" s="117">
        <f t="shared" si="4370"/>
        <v>0</v>
      </c>
      <c r="AH1904" s="117">
        <f t="shared" si="4370"/>
        <v>0</v>
      </c>
      <c r="AI1904" s="117">
        <f t="shared" si="4370"/>
        <v>0</v>
      </c>
      <c r="AJ1904" s="117">
        <f t="shared" si="4370"/>
        <v>0</v>
      </c>
      <c r="AK1904" s="117">
        <f t="shared" si="4370"/>
        <v>0</v>
      </c>
      <c r="AL1904" s="117">
        <f t="shared" si="4370"/>
        <v>0</v>
      </c>
      <c r="AM1904" s="117">
        <f t="shared" si="4370"/>
        <v>0</v>
      </c>
      <c r="AN1904" s="117">
        <f t="shared" si="4370"/>
        <v>0</v>
      </c>
      <c r="AO1904" s="117">
        <f t="shared" si="4370"/>
        <v>0</v>
      </c>
      <c r="AP1904" s="117">
        <f t="shared" si="4370"/>
        <v>0</v>
      </c>
      <c r="AQ1904" s="117">
        <f t="shared" si="4370"/>
        <v>0</v>
      </c>
      <c r="AR1904" s="117">
        <f t="shared" si="4370"/>
        <v>0</v>
      </c>
      <c r="AS1904" s="117">
        <f t="shared" si="4370"/>
        <v>0</v>
      </c>
      <c r="AT1904" s="117">
        <f t="shared" si="4370"/>
        <v>0</v>
      </c>
      <c r="AU1904" s="117">
        <f t="shared" si="4370"/>
        <v>0</v>
      </c>
      <c r="AV1904" s="117">
        <f t="shared" si="4370"/>
        <v>0</v>
      </c>
      <c r="AW1904" s="117">
        <f t="shared" si="4370"/>
        <v>0</v>
      </c>
      <c r="AX1904" s="117">
        <f t="shared" si="4370"/>
        <v>0</v>
      </c>
      <c r="AY1904" s="117">
        <f t="shared" si="4370"/>
        <v>0</v>
      </c>
      <c r="AZ1904" s="117">
        <f t="shared" si="4370"/>
        <v>0</v>
      </c>
      <c r="BA1904" s="117">
        <f t="shared" si="4370"/>
        <v>0</v>
      </c>
      <c r="BB1904" s="117">
        <f t="shared" si="4370"/>
        <v>0</v>
      </c>
      <c r="BC1904" s="117">
        <f t="shared" si="4370"/>
        <v>0</v>
      </c>
      <c r="BD1904" s="117">
        <f t="shared" si="4370"/>
        <v>0</v>
      </c>
      <c r="BE1904" s="118"/>
      <c r="BF1904" s="119"/>
      <c r="BG1904" s="118"/>
      <c r="BH1904" s="213"/>
      <c r="BI1904" s="213"/>
      <c r="BJ1904" s="104"/>
    </row>
    <row r="1905" spans="2:62" s="96" customFormat="1" hidden="1">
      <c r="B1905" s="49"/>
      <c r="C1905" s="123"/>
      <c r="D1905" s="49"/>
      <c r="E1905" s="49"/>
      <c r="F1905" s="132">
        <v>1</v>
      </c>
      <c r="G1905" s="133" t="s">
        <v>126</v>
      </c>
      <c r="H1905" s="126">
        <v>0</v>
      </c>
      <c r="I1905" s="126">
        <v>0</v>
      </c>
      <c r="J1905" s="127">
        <f>H1905+I1905</f>
        <v>0</v>
      </c>
      <c r="K1905" s="126">
        <v>0</v>
      </c>
      <c r="L1905" s="126">
        <v>0</v>
      </c>
      <c r="M1905" s="127">
        <f>K1905+L1905</f>
        <v>0</v>
      </c>
      <c r="N1905" s="127">
        <f>J1905+M1905</f>
        <v>0</v>
      </c>
      <c r="O1905" s="126">
        <v>0</v>
      </c>
      <c r="P1905" s="126">
        <v>0</v>
      </c>
      <c r="Q1905" s="127">
        <f t="shared" ref="Q1905" si="4371">O1905+P1905</f>
        <v>0</v>
      </c>
      <c r="R1905" s="126">
        <v>0</v>
      </c>
      <c r="S1905" s="126">
        <v>0</v>
      </c>
      <c r="T1905" s="127">
        <f t="shared" ref="T1905" si="4372">R1905+S1905</f>
        <v>0</v>
      </c>
      <c r="U1905" s="127">
        <f t="shared" ref="U1905" si="4373">Q1905+T1905</f>
        <v>0</v>
      </c>
      <c r="V1905" s="126">
        <v>0</v>
      </c>
      <c r="W1905" s="126">
        <v>0</v>
      </c>
      <c r="X1905" s="127">
        <f t="shared" ref="X1905" si="4374">V1905+W1905</f>
        <v>0</v>
      </c>
      <c r="Y1905" s="126">
        <v>0</v>
      </c>
      <c r="Z1905" s="126">
        <v>0</v>
      </c>
      <c r="AA1905" s="127">
        <f t="shared" ref="AA1905" si="4375">Y1905+Z1905</f>
        <v>0</v>
      </c>
      <c r="AB1905" s="127">
        <f t="shared" ref="AB1905" si="4376">X1905+AA1905</f>
        <v>0</v>
      </c>
      <c r="AC1905" s="126">
        <v>0</v>
      </c>
      <c r="AD1905" s="126">
        <v>0</v>
      </c>
      <c r="AE1905" s="127">
        <f t="shared" ref="AE1905" si="4377">AC1905+AD1905</f>
        <v>0</v>
      </c>
      <c r="AF1905" s="126">
        <v>0</v>
      </c>
      <c r="AG1905" s="126">
        <v>0</v>
      </c>
      <c r="AH1905" s="127">
        <f t="shared" ref="AH1905" si="4378">AF1905+AG1905</f>
        <v>0</v>
      </c>
      <c r="AI1905" s="127">
        <f t="shared" ref="AI1905" si="4379">AE1905+AH1905</f>
        <v>0</v>
      </c>
      <c r="AJ1905" s="126">
        <v>0</v>
      </c>
      <c r="AK1905" s="126">
        <v>0</v>
      </c>
      <c r="AL1905" s="127">
        <f t="shared" ref="AL1905" si="4380">AJ1905+AK1905</f>
        <v>0</v>
      </c>
      <c r="AM1905" s="126">
        <v>0</v>
      </c>
      <c r="AN1905" s="126">
        <v>0</v>
      </c>
      <c r="AO1905" s="127">
        <f t="shared" ref="AO1905" si="4381">AM1905+AN1905</f>
        <v>0</v>
      </c>
      <c r="AP1905" s="127">
        <f t="shared" ref="AP1905" si="4382">AL1905+AO1905</f>
        <v>0</v>
      </c>
      <c r="AQ1905" s="126">
        <v>0</v>
      </c>
      <c r="AR1905" s="126">
        <v>0</v>
      </c>
      <c r="AS1905" s="127">
        <f t="shared" ref="AS1905" si="4383">AQ1905+AR1905</f>
        <v>0</v>
      </c>
      <c r="AT1905" s="126">
        <v>0</v>
      </c>
      <c r="AU1905" s="126">
        <v>0</v>
      </c>
      <c r="AV1905" s="127">
        <f t="shared" ref="AV1905" si="4384">AT1905+AU1905</f>
        <v>0</v>
      </c>
      <c r="AW1905" s="127">
        <f t="shared" ref="AW1905" si="4385">AS1905+AV1905</f>
        <v>0</v>
      </c>
      <c r="AX1905" s="126">
        <v>0</v>
      </c>
      <c r="AY1905" s="126">
        <v>0</v>
      </c>
      <c r="AZ1905" s="127">
        <f t="shared" ref="AZ1905" si="4386">AX1905+AY1905</f>
        <v>0</v>
      </c>
      <c r="BA1905" s="126">
        <v>0</v>
      </c>
      <c r="BB1905" s="126">
        <v>0</v>
      </c>
      <c r="BC1905" s="127">
        <f t="shared" ref="BC1905" si="4387">BA1905+BB1905</f>
        <v>0</v>
      </c>
      <c r="BD1905" s="127">
        <f t="shared" ref="BD1905" si="4388">AZ1905+BC1905</f>
        <v>0</v>
      </c>
      <c r="BE1905" s="138" t="s">
        <v>127</v>
      </c>
      <c r="BF1905" s="129"/>
      <c r="BG1905" s="138"/>
      <c r="BH1905" s="130" t="s">
        <v>34</v>
      </c>
      <c r="BI1905" s="130"/>
      <c r="BJ1905" s="275"/>
    </row>
    <row r="1906" spans="2:62" s="121" customFormat="1" ht="40.5" hidden="1">
      <c r="B1906" s="114">
        <v>2014</v>
      </c>
      <c r="C1906" s="115">
        <v>8317</v>
      </c>
      <c r="D1906" s="114">
        <v>13</v>
      </c>
      <c r="E1906" s="114">
        <v>214</v>
      </c>
      <c r="F1906" s="114"/>
      <c r="G1906" s="116" t="s">
        <v>280</v>
      </c>
      <c r="H1906" s="117">
        <f>H1907</f>
        <v>0</v>
      </c>
      <c r="I1906" s="117">
        <f t="shared" ref="I1906:BD1906" si="4389">I1907</f>
        <v>0</v>
      </c>
      <c r="J1906" s="117">
        <f t="shared" si="4389"/>
        <v>0</v>
      </c>
      <c r="K1906" s="117">
        <f t="shared" si="4389"/>
        <v>0</v>
      </c>
      <c r="L1906" s="117">
        <f t="shared" si="4389"/>
        <v>0</v>
      </c>
      <c r="M1906" s="117">
        <f t="shared" si="4389"/>
        <v>0</v>
      </c>
      <c r="N1906" s="117">
        <f t="shared" si="4389"/>
        <v>0</v>
      </c>
      <c r="O1906" s="117">
        <f t="shared" si="4389"/>
        <v>0</v>
      </c>
      <c r="P1906" s="117">
        <f t="shared" si="4389"/>
        <v>0</v>
      </c>
      <c r="Q1906" s="117">
        <f t="shared" si="4389"/>
        <v>0</v>
      </c>
      <c r="R1906" s="117">
        <f t="shared" si="4389"/>
        <v>0</v>
      </c>
      <c r="S1906" s="117">
        <f t="shared" si="4389"/>
        <v>0</v>
      </c>
      <c r="T1906" s="117">
        <f t="shared" si="4389"/>
        <v>0</v>
      </c>
      <c r="U1906" s="117">
        <f t="shared" si="4389"/>
        <v>0</v>
      </c>
      <c r="V1906" s="117">
        <f t="shared" si="4389"/>
        <v>0</v>
      </c>
      <c r="W1906" s="117">
        <f t="shared" si="4389"/>
        <v>0</v>
      </c>
      <c r="X1906" s="117">
        <f t="shared" si="4389"/>
        <v>0</v>
      </c>
      <c r="Y1906" s="117">
        <f t="shared" si="4389"/>
        <v>0</v>
      </c>
      <c r="Z1906" s="117">
        <f t="shared" si="4389"/>
        <v>0</v>
      </c>
      <c r="AA1906" s="117">
        <f t="shared" si="4389"/>
        <v>0</v>
      </c>
      <c r="AB1906" s="117">
        <f t="shared" si="4389"/>
        <v>0</v>
      </c>
      <c r="AC1906" s="117">
        <f t="shared" si="4389"/>
        <v>0</v>
      </c>
      <c r="AD1906" s="117">
        <f t="shared" si="4389"/>
        <v>0</v>
      </c>
      <c r="AE1906" s="117">
        <f t="shared" si="4389"/>
        <v>0</v>
      </c>
      <c r="AF1906" s="117">
        <f t="shared" si="4389"/>
        <v>0</v>
      </c>
      <c r="AG1906" s="117">
        <f t="shared" si="4389"/>
        <v>0</v>
      </c>
      <c r="AH1906" s="117">
        <f t="shared" si="4389"/>
        <v>0</v>
      </c>
      <c r="AI1906" s="117">
        <f t="shared" si="4389"/>
        <v>0</v>
      </c>
      <c r="AJ1906" s="117">
        <f t="shared" si="4389"/>
        <v>0</v>
      </c>
      <c r="AK1906" s="117">
        <f t="shared" si="4389"/>
        <v>0</v>
      </c>
      <c r="AL1906" s="117">
        <f t="shared" si="4389"/>
        <v>0</v>
      </c>
      <c r="AM1906" s="117">
        <f t="shared" si="4389"/>
        <v>0</v>
      </c>
      <c r="AN1906" s="117">
        <f t="shared" si="4389"/>
        <v>0</v>
      </c>
      <c r="AO1906" s="117">
        <f t="shared" si="4389"/>
        <v>0</v>
      </c>
      <c r="AP1906" s="117">
        <f t="shared" si="4389"/>
        <v>0</v>
      </c>
      <c r="AQ1906" s="117">
        <f t="shared" si="4389"/>
        <v>0</v>
      </c>
      <c r="AR1906" s="117">
        <f t="shared" si="4389"/>
        <v>0</v>
      </c>
      <c r="AS1906" s="117">
        <f t="shared" si="4389"/>
        <v>0</v>
      </c>
      <c r="AT1906" s="117">
        <f t="shared" si="4389"/>
        <v>0</v>
      </c>
      <c r="AU1906" s="117">
        <f t="shared" si="4389"/>
        <v>0</v>
      </c>
      <c r="AV1906" s="117">
        <f t="shared" si="4389"/>
        <v>0</v>
      </c>
      <c r="AW1906" s="117">
        <f t="shared" si="4389"/>
        <v>0</v>
      </c>
      <c r="AX1906" s="117">
        <f t="shared" si="4389"/>
        <v>0</v>
      </c>
      <c r="AY1906" s="117">
        <f t="shared" si="4389"/>
        <v>0</v>
      </c>
      <c r="AZ1906" s="117">
        <f t="shared" si="4389"/>
        <v>0</v>
      </c>
      <c r="BA1906" s="117">
        <f t="shared" si="4389"/>
        <v>0</v>
      </c>
      <c r="BB1906" s="117">
        <f t="shared" si="4389"/>
        <v>0</v>
      </c>
      <c r="BC1906" s="117">
        <f t="shared" si="4389"/>
        <v>0</v>
      </c>
      <c r="BD1906" s="117">
        <f t="shared" si="4389"/>
        <v>0</v>
      </c>
      <c r="BE1906" s="118"/>
      <c r="BF1906" s="119"/>
      <c r="BG1906" s="118"/>
      <c r="BH1906" s="140"/>
      <c r="BI1906" s="140"/>
      <c r="BJ1906" s="104"/>
    </row>
    <row r="1907" spans="2:62" s="96" customFormat="1" ht="47.25" hidden="1" customHeight="1">
      <c r="B1907" s="122"/>
      <c r="C1907" s="143"/>
      <c r="D1907" s="122"/>
      <c r="E1907" s="122"/>
      <c r="F1907" s="132">
        <v>1</v>
      </c>
      <c r="G1907" s="133" t="s">
        <v>281</v>
      </c>
      <c r="H1907" s="126">
        <v>0</v>
      </c>
      <c r="I1907" s="126">
        <v>0</v>
      </c>
      <c r="J1907" s="127">
        <f>H1907+I1907</f>
        <v>0</v>
      </c>
      <c r="K1907" s="126">
        <v>0</v>
      </c>
      <c r="L1907" s="126">
        <v>0</v>
      </c>
      <c r="M1907" s="127">
        <f>K1907+L1907</f>
        <v>0</v>
      </c>
      <c r="N1907" s="127">
        <f>J1907+M1907</f>
        <v>0</v>
      </c>
      <c r="O1907" s="126">
        <v>0</v>
      </c>
      <c r="P1907" s="126">
        <v>0</v>
      </c>
      <c r="Q1907" s="127">
        <f t="shared" ref="Q1907" si="4390">O1907+P1907</f>
        <v>0</v>
      </c>
      <c r="R1907" s="126">
        <v>0</v>
      </c>
      <c r="S1907" s="126">
        <v>0</v>
      </c>
      <c r="T1907" s="127">
        <f t="shared" ref="T1907" si="4391">R1907+S1907</f>
        <v>0</v>
      </c>
      <c r="U1907" s="127">
        <f t="shared" ref="U1907" si="4392">Q1907+T1907</f>
        <v>0</v>
      </c>
      <c r="V1907" s="126">
        <v>0</v>
      </c>
      <c r="W1907" s="126">
        <v>0</v>
      </c>
      <c r="X1907" s="127">
        <f t="shared" ref="X1907" si="4393">V1907+W1907</f>
        <v>0</v>
      </c>
      <c r="Y1907" s="126">
        <v>0</v>
      </c>
      <c r="Z1907" s="126">
        <v>0</v>
      </c>
      <c r="AA1907" s="127">
        <f t="shared" ref="AA1907" si="4394">Y1907+Z1907</f>
        <v>0</v>
      </c>
      <c r="AB1907" s="127">
        <f t="shared" ref="AB1907" si="4395">X1907+AA1907</f>
        <v>0</v>
      </c>
      <c r="AC1907" s="126">
        <v>0</v>
      </c>
      <c r="AD1907" s="126">
        <v>0</v>
      </c>
      <c r="AE1907" s="127">
        <f t="shared" ref="AE1907" si="4396">AC1907+AD1907</f>
        <v>0</v>
      </c>
      <c r="AF1907" s="126">
        <v>0</v>
      </c>
      <c r="AG1907" s="126">
        <v>0</v>
      </c>
      <c r="AH1907" s="127">
        <f t="shared" ref="AH1907" si="4397">AF1907+AG1907</f>
        <v>0</v>
      </c>
      <c r="AI1907" s="127">
        <f t="shared" ref="AI1907" si="4398">AE1907+AH1907</f>
        <v>0</v>
      </c>
      <c r="AJ1907" s="126">
        <v>0</v>
      </c>
      <c r="AK1907" s="126">
        <v>0</v>
      </c>
      <c r="AL1907" s="127">
        <f t="shared" ref="AL1907" si="4399">AJ1907+AK1907</f>
        <v>0</v>
      </c>
      <c r="AM1907" s="126">
        <v>0</v>
      </c>
      <c r="AN1907" s="126">
        <v>0</v>
      </c>
      <c r="AO1907" s="127">
        <f t="shared" ref="AO1907" si="4400">AM1907+AN1907</f>
        <v>0</v>
      </c>
      <c r="AP1907" s="127">
        <f t="shared" ref="AP1907" si="4401">AL1907+AO1907</f>
        <v>0</v>
      </c>
      <c r="AQ1907" s="126">
        <v>0</v>
      </c>
      <c r="AR1907" s="126">
        <v>0</v>
      </c>
      <c r="AS1907" s="127">
        <f t="shared" ref="AS1907" si="4402">AQ1907+AR1907</f>
        <v>0</v>
      </c>
      <c r="AT1907" s="126">
        <v>0</v>
      </c>
      <c r="AU1907" s="126">
        <v>0</v>
      </c>
      <c r="AV1907" s="127">
        <f t="shared" ref="AV1907" si="4403">AT1907+AU1907</f>
        <v>0</v>
      </c>
      <c r="AW1907" s="127">
        <f t="shared" ref="AW1907" si="4404">AS1907+AV1907</f>
        <v>0</v>
      </c>
      <c r="AX1907" s="126">
        <v>0</v>
      </c>
      <c r="AY1907" s="126">
        <v>0</v>
      </c>
      <c r="AZ1907" s="127">
        <f t="shared" ref="AZ1907" si="4405">AX1907+AY1907</f>
        <v>0</v>
      </c>
      <c r="BA1907" s="126">
        <v>0</v>
      </c>
      <c r="BB1907" s="126">
        <v>0</v>
      </c>
      <c r="BC1907" s="127">
        <f t="shared" ref="BC1907" si="4406">BA1907+BB1907</f>
        <v>0</v>
      </c>
      <c r="BD1907" s="127">
        <f t="shared" ref="BD1907" si="4407">AZ1907+BC1907</f>
        <v>0</v>
      </c>
      <c r="BE1907" s="128" t="s">
        <v>50</v>
      </c>
      <c r="BF1907" s="134"/>
      <c r="BG1907" s="128"/>
      <c r="BH1907" s="130" t="s">
        <v>34</v>
      </c>
      <c r="BI1907" s="130"/>
      <c r="BJ1907" s="104"/>
    </row>
    <row r="1908" spans="2:62" s="121" customFormat="1" ht="36.75" hidden="1" customHeight="1">
      <c r="B1908" s="114">
        <v>2014</v>
      </c>
      <c r="C1908" s="115">
        <v>8317</v>
      </c>
      <c r="D1908" s="114">
        <v>13</v>
      </c>
      <c r="E1908" s="114">
        <v>216</v>
      </c>
      <c r="F1908" s="114"/>
      <c r="G1908" s="116" t="s">
        <v>285</v>
      </c>
      <c r="H1908" s="117">
        <f>H1909</f>
        <v>0</v>
      </c>
      <c r="I1908" s="117">
        <f t="shared" ref="I1908:BD1908" si="4408">I1909</f>
        <v>0</v>
      </c>
      <c r="J1908" s="117">
        <f t="shared" si="4408"/>
        <v>0</v>
      </c>
      <c r="K1908" s="117">
        <f t="shared" si="4408"/>
        <v>0</v>
      </c>
      <c r="L1908" s="117">
        <f t="shared" si="4408"/>
        <v>0</v>
      </c>
      <c r="M1908" s="117">
        <f t="shared" si="4408"/>
        <v>0</v>
      </c>
      <c r="N1908" s="117">
        <f t="shared" si="4408"/>
        <v>0</v>
      </c>
      <c r="O1908" s="117">
        <f t="shared" si="4408"/>
        <v>0</v>
      </c>
      <c r="P1908" s="117">
        <f t="shared" si="4408"/>
        <v>0</v>
      </c>
      <c r="Q1908" s="117">
        <f t="shared" si="4408"/>
        <v>0</v>
      </c>
      <c r="R1908" s="117">
        <f t="shared" si="4408"/>
        <v>0</v>
      </c>
      <c r="S1908" s="117">
        <f t="shared" si="4408"/>
        <v>0</v>
      </c>
      <c r="T1908" s="117">
        <f t="shared" si="4408"/>
        <v>0</v>
      </c>
      <c r="U1908" s="117">
        <f t="shared" si="4408"/>
        <v>0</v>
      </c>
      <c r="V1908" s="117">
        <f t="shared" si="4408"/>
        <v>0</v>
      </c>
      <c r="W1908" s="117">
        <f t="shared" si="4408"/>
        <v>0</v>
      </c>
      <c r="X1908" s="117">
        <f t="shared" si="4408"/>
        <v>0</v>
      </c>
      <c r="Y1908" s="117">
        <f t="shared" si="4408"/>
        <v>0</v>
      </c>
      <c r="Z1908" s="117">
        <f t="shared" si="4408"/>
        <v>0</v>
      </c>
      <c r="AA1908" s="117">
        <f t="shared" si="4408"/>
        <v>0</v>
      </c>
      <c r="AB1908" s="117">
        <f t="shared" si="4408"/>
        <v>0</v>
      </c>
      <c r="AC1908" s="117">
        <f t="shared" si="4408"/>
        <v>0</v>
      </c>
      <c r="AD1908" s="117">
        <f t="shared" si="4408"/>
        <v>0</v>
      </c>
      <c r="AE1908" s="117">
        <f t="shared" si="4408"/>
        <v>0</v>
      </c>
      <c r="AF1908" s="117">
        <f t="shared" si="4408"/>
        <v>0</v>
      </c>
      <c r="AG1908" s="117">
        <f t="shared" si="4408"/>
        <v>0</v>
      </c>
      <c r="AH1908" s="117">
        <f t="shared" si="4408"/>
        <v>0</v>
      </c>
      <c r="AI1908" s="117">
        <f t="shared" si="4408"/>
        <v>0</v>
      </c>
      <c r="AJ1908" s="117">
        <f t="shared" si="4408"/>
        <v>0</v>
      </c>
      <c r="AK1908" s="117">
        <f t="shared" si="4408"/>
        <v>0</v>
      </c>
      <c r="AL1908" s="117">
        <f t="shared" si="4408"/>
        <v>0</v>
      </c>
      <c r="AM1908" s="117">
        <f t="shared" si="4408"/>
        <v>0</v>
      </c>
      <c r="AN1908" s="117">
        <f t="shared" si="4408"/>
        <v>0</v>
      </c>
      <c r="AO1908" s="117">
        <f t="shared" si="4408"/>
        <v>0</v>
      </c>
      <c r="AP1908" s="117">
        <f t="shared" si="4408"/>
        <v>0</v>
      </c>
      <c r="AQ1908" s="117">
        <f t="shared" si="4408"/>
        <v>0</v>
      </c>
      <c r="AR1908" s="117">
        <f t="shared" si="4408"/>
        <v>0</v>
      </c>
      <c r="AS1908" s="117">
        <f t="shared" si="4408"/>
        <v>0</v>
      </c>
      <c r="AT1908" s="117">
        <f t="shared" si="4408"/>
        <v>0</v>
      </c>
      <c r="AU1908" s="117">
        <f t="shared" si="4408"/>
        <v>0</v>
      </c>
      <c r="AV1908" s="117">
        <f t="shared" si="4408"/>
        <v>0</v>
      </c>
      <c r="AW1908" s="117">
        <f t="shared" si="4408"/>
        <v>0</v>
      </c>
      <c r="AX1908" s="117">
        <f t="shared" si="4408"/>
        <v>0</v>
      </c>
      <c r="AY1908" s="117">
        <f t="shared" si="4408"/>
        <v>0</v>
      </c>
      <c r="AZ1908" s="117">
        <f t="shared" si="4408"/>
        <v>0</v>
      </c>
      <c r="BA1908" s="117">
        <f t="shared" si="4408"/>
        <v>0</v>
      </c>
      <c r="BB1908" s="117">
        <f t="shared" si="4408"/>
        <v>0</v>
      </c>
      <c r="BC1908" s="117">
        <f t="shared" si="4408"/>
        <v>0</v>
      </c>
      <c r="BD1908" s="117">
        <f t="shared" si="4408"/>
        <v>0</v>
      </c>
      <c r="BE1908" s="118"/>
      <c r="BF1908" s="119"/>
      <c r="BG1908" s="118"/>
      <c r="BH1908" s="140"/>
      <c r="BI1908" s="140"/>
      <c r="BJ1908" s="104"/>
    </row>
    <row r="1909" spans="2:62" s="96" customFormat="1" ht="36.75" hidden="1" customHeight="1">
      <c r="B1909" s="122"/>
      <c r="C1909" s="143"/>
      <c r="D1909" s="122"/>
      <c r="E1909" s="122"/>
      <c r="F1909" s="276">
        <v>1</v>
      </c>
      <c r="G1909" s="133" t="s">
        <v>285</v>
      </c>
      <c r="H1909" s="126">
        <v>0</v>
      </c>
      <c r="I1909" s="126">
        <v>0</v>
      </c>
      <c r="J1909" s="127">
        <f>H1909+I1909</f>
        <v>0</v>
      </c>
      <c r="K1909" s="126">
        <v>0</v>
      </c>
      <c r="L1909" s="126">
        <v>0</v>
      </c>
      <c r="M1909" s="127">
        <f>K1909+L1909</f>
        <v>0</v>
      </c>
      <c r="N1909" s="127">
        <f>J1909+M1909</f>
        <v>0</v>
      </c>
      <c r="O1909" s="126">
        <v>0</v>
      </c>
      <c r="P1909" s="126">
        <v>0</v>
      </c>
      <c r="Q1909" s="127">
        <f t="shared" ref="Q1909" si="4409">O1909+P1909</f>
        <v>0</v>
      </c>
      <c r="R1909" s="126">
        <v>0</v>
      </c>
      <c r="S1909" s="126">
        <v>0</v>
      </c>
      <c r="T1909" s="127">
        <f t="shared" ref="T1909" si="4410">R1909+S1909</f>
        <v>0</v>
      </c>
      <c r="U1909" s="127">
        <f t="shared" ref="U1909" si="4411">Q1909+T1909</f>
        <v>0</v>
      </c>
      <c r="V1909" s="126">
        <v>0</v>
      </c>
      <c r="W1909" s="126">
        <v>0</v>
      </c>
      <c r="X1909" s="127">
        <f t="shared" ref="X1909" si="4412">V1909+W1909</f>
        <v>0</v>
      </c>
      <c r="Y1909" s="126">
        <v>0</v>
      </c>
      <c r="Z1909" s="126">
        <v>0</v>
      </c>
      <c r="AA1909" s="127">
        <f t="shared" ref="AA1909" si="4413">Y1909+Z1909</f>
        <v>0</v>
      </c>
      <c r="AB1909" s="127">
        <f t="shared" ref="AB1909" si="4414">X1909+AA1909</f>
        <v>0</v>
      </c>
      <c r="AC1909" s="126">
        <v>0</v>
      </c>
      <c r="AD1909" s="126">
        <v>0</v>
      </c>
      <c r="AE1909" s="127">
        <f t="shared" ref="AE1909" si="4415">AC1909+AD1909</f>
        <v>0</v>
      </c>
      <c r="AF1909" s="126">
        <v>0</v>
      </c>
      <c r="AG1909" s="126">
        <v>0</v>
      </c>
      <c r="AH1909" s="127">
        <f t="shared" ref="AH1909" si="4416">AF1909+AG1909</f>
        <v>0</v>
      </c>
      <c r="AI1909" s="127">
        <f t="shared" ref="AI1909" si="4417">AE1909+AH1909</f>
        <v>0</v>
      </c>
      <c r="AJ1909" s="126">
        <v>0</v>
      </c>
      <c r="AK1909" s="126">
        <v>0</v>
      </c>
      <c r="AL1909" s="127">
        <f t="shared" ref="AL1909" si="4418">AJ1909+AK1909</f>
        <v>0</v>
      </c>
      <c r="AM1909" s="126">
        <v>0</v>
      </c>
      <c r="AN1909" s="126">
        <v>0</v>
      </c>
      <c r="AO1909" s="127">
        <f t="shared" ref="AO1909" si="4419">AM1909+AN1909</f>
        <v>0</v>
      </c>
      <c r="AP1909" s="127">
        <f t="shared" ref="AP1909" si="4420">AL1909+AO1909</f>
        <v>0</v>
      </c>
      <c r="AQ1909" s="126">
        <v>0</v>
      </c>
      <c r="AR1909" s="126">
        <v>0</v>
      </c>
      <c r="AS1909" s="127">
        <f t="shared" ref="AS1909" si="4421">AQ1909+AR1909</f>
        <v>0</v>
      </c>
      <c r="AT1909" s="126">
        <v>0</v>
      </c>
      <c r="AU1909" s="126">
        <v>0</v>
      </c>
      <c r="AV1909" s="127">
        <f t="shared" ref="AV1909" si="4422">AT1909+AU1909</f>
        <v>0</v>
      </c>
      <c r="AW1909" s="127">
        <f t="shared" ref="AW1909" si="4423">AS1909+AV1909</f>
        <v>0</v>
      </c>
      <c r="AX1909" s="126">
        <v>0</v>
      </c>
      <c r="AY1909" s="126">
        <v>0</v>
      </c>
      <c r="AZ1909" s="127">
        <f t="shared" ref="AZ1909" si="4424">AX1909+AY1909</f>
        <v>0</v>
      </c>
      <c r="BA1909" s="126">
        <v>0</v>
      </c>
      <c r="BB1909" s="126">
        <v>0</v>
      </c>
      <c r="BC1909" s="127">
        <f t="shared" ref="BC1909" si="4425">BA1909+BB1909</f>
        <v>0</v>
      </c>
      <c r="BD1909" s="127">
        <f t="shared" ref="BD1909" si="4426">AZ1909+BC1909</f>
        <v>0</v>
      </c>
      <c r="BE1909" s="128" t="s">
        <v>50</v>
      </c>
      <c r="BF1909" s="134"/>
      <c r="BG1909" s="128"/>
      <c r="BH1909" s="130" t="s">
        <v>34</v>
      </c>
      <c r="BI1909" s="130"/>
      <c r="BJ1909" s="104"/>
    </row>
    <row r="1910" spans="2:62" s="113" customFormat="1" ht="40.5" hidden="1">
      <c r="B1910" s="106">
        <v>2014</v>
      </c>
      <c r="C1910" s="146">
        <v>8317</v>
      </c>
      <c r="D1910" s="106">
        <v>13</v>
      </c>
      <c r="E1910" s="106"/>
      <c r="F1910" s="106"/>
      <c r="G1910" s="108" t="s">
        <v>536</v>
      </c>
      <c r="H1910" s="109">
        <f>H1911+H1913</f>
        <v>0</v>
      </c>
      <c r="I1910" s="109">
        <f t="shared" ref="I1910:O1910" si="4427">I1911+I1913</f>
        <v>0</v>
      </c>
      <c r="J1910" s="109">
        <f t="shared" si="4427"/>
        <v>0</v>
      </c>
      <c r="K1910" s="109">
        <f t="shared" si="4427"/>
        <v>0</v>
      </c>
      <c r="L1910" s="109">
        <f t="shared" si="4427"/>
        <v>0</v>
      </c>
      <c r="M1910" s="109">
        <f t="shared" si="4427"/>
        <v>0</v>
      </c>
      <c r="N1910" s="109">
        <f t="shared" si="4427"/>
        <v>0</v>
      </c>
      <c r="O1910" s="109">
        <f t="shared" si="4427"/>
        <v>0</v>
      </c>
      <c r="P1910" s="109">
        <f t="shared" ref="P1910:BD1910" si="4428">P1911+P1913</f>
        <v>0</v>
      </c>
      <c r="Q1910" s="109">
        <f t="shared" si="4428"/>
        <v>0</v>
      </c>
      <c r="R1910" s="109">
        <f t="shared" si="4428"/>
        <v>0</v>
      </c>
      <c r="S1910" s="109">
        <f t="shared" si="4428"/>
        <v>0</v>
      </c>
      <c r="T1910" s="109">
        <f t="shared" si="4428"/>
        <v>0</v>
      </c>
      <c r="U1910" s="109">
        <f t="shared" si="4428"/>
        <v>0</v>
      </c>
      <c r="V1910" s="109">
        <f t="shared" si="4428"/>
        <v>0</v>
      </c>
      <c r="W1910" s="109">
        <f t="shared" si="4428"/>
        <v>0</v>
      </c>
      <c r="X1910" s="109">
        <f t="shared" si="4428"/>
        <v>0</v>
      </c>
      <c r="Y1910" s="109">
        <f t="shared" si="4428"/>
        <v>0</v>
      </c>
      <c r="Z1910" s="109">
        <f t="shared" si="4428"/>
        <v>0</v>
      </c>
      <c r="AA1910" s="109">
        <f t="shared" si="4428"/>
        <v>0</v>
      </c>
      <c r="AB1910" s="109">
        <f t="shared" si="4428"/>
        <v>0</v>
      </c>
      <c r="AC1910" s="109">
        <f t="shared" si="4428"/>
        <v>0</v>
      </c>
      <c r="AD1910" s="109">
        <f t="shared" si="4428"/>
        <v>0</v>
      </c>
      <c r="AE1910" s="109">
        <f t="shared" si="4428"/>
        <v>0</v>
      </c>
      <c r="AF1910" s="109">
        <f t="shared" si="4428"/>
        <v>0</v>
      </c>
      <c r="AG1910" s="109">
        <f t="shared" si="4428"/>
        <v>0</v>
      </c>
      <c r="AH1910" s="109">
        <f t="shared" si="4428"/>
        <v>0</v>
      </c>
      <c r="AI1910" s="109">
        <f t="shared" si="4428"/>
        <v>0</v>
      </c>
      <c r="AJ1910" s="109">
        <f t="shared" si="4428"/>
        <v>0</v>
      </c>
      <c r="AK1910" s="109">
        <f t="shared" si="4428"/>
        <v>0</v>
      </c>
      <c r="AL1910" s="109">
        <f t="shared" si="4428"/>
        <v>0</v>
      </c>
      <c r="AM1910" s="109">
        <f t="shared" si="4428"/>
        <v>0</v>
      </c>
      <c r="AN1910" s="109">
        <f t="shared" si="4428"/>
        <v>0</v>
      </c>
      <c r="AO1910" s="109">
        <f t="shared" si="4428"/>
        <v>0</v>
      </c>
      <c r="AP1910" s="109">
        <f t="shared" si="4428"/>
        <v>0</v>
      </c>
      <c r="AQ1910" s="109">
        <f t="shared" si="4428"/>
        <v>0</v>
      </c>
      <c r="AR1910" s="109">
        <f t="shared" si="4428"/>
        <v>0</v>
      </c>
      <c r="AS1910" s="109">
        <f t="shared" si="4428"/>
        <v>0</v>
      </c>
      <c r="AT1910" s="109">
        <f t="shared" si="4428"/>
        <v>0</v>
      </c>
      <c r="AU1910" s="109">
        <f t="shared" si="4428"/>
        <v>0</v>
      </c>
      <c r="AV1910" s="109">
        <f t="shared" si="4428"/>
        <v>0</v>
      </c>
      <c r="AW1910" s="109">
        <f t="shared" si="4428"/>
        <v>0</v>
      </c>
      <c r="AX1910" s="109">
        <f t="shared" si="4428"/>
        <v>0</v>
      </c>
      <c r="AY1910" s="109">
        <f t="shared" si="4428"/>
        <v>0</v>
      </c>
      <c r="AZ1910" s="109">
        <f t="shared" si="4428"/>
        <v>0</v>
      </c>
      <c r="BA1910" s="109">
        <f t="shared" si="4428"/>
        <v>0</v>
      </c>
      <c r="BB1910" s="109">
        <f t="shared" si="4428"/>
        <v>0</v>
      </c>
      <c r="BC1910" s="109">
        <f t="shared" si="4428"/>
        <v>0</v>
      </c>
      <c r="BD1910" s="109">
        <f t="shared" si="4428"/>
        <v>0</v>
      </c>
      <c r="BE1910" s="110"/>
      <c r="BF1910" s="111"/>
      <c r="BG1910" s="110"/>
      <c r="BH1910" s="142"/>
      <c r="BI1910" s="142"/>
      <c r="BJ1910" s="104"/>
    </row>
    <row r="1911" spans="2:62" s="121" customFormat="1" ht="36.75" hidden="1" customHeight="1">
      <c r="B1911" s="114">
        <v>2014</v>
      </c>
      <c r="C1911" s="115">
        <v>8317</v>
      </c>
      <c r="D1911" s="114">
        <v>13</v>
      </c>
      <c r="E1911" s="114">
        <v>246</v>
      </c>
      <c r="F1911" s="114"/>
      <c r="G1911" s="116" t="s">
        <v>470</v>
      </c>
      <c r="H1911" s="117">
        <f>H1912</f>
        <v>0</v>
      </c>
      <c r="I1911" s="117">
        <f t="shared" ref="I1911:BD1911" si="4429">I1912</f>
        <v>0</v>
      </c>
      <c r="J1911" s="117">
        <f t="shared" si="4429"/>
        <v>0</v>
      </c>
      <c r="K1911" s="117">
        <f t="shared" si="4429"/>
        <v>0</v>
      </c>
      <c r="L1911" s="117">
        <f t="shared" si="4429"/>
        <v>0</v>
      </c>
      <c r="M1911" s="117">
        <f t="shared" si="4429"/>
        <v>0</v>
      </c>
      <c r="N1911" s="117">
        <f t="shared" si="4429"/>
        <v>0</v>
      </c>
      <c r="O1911" s="117">
        <f t="shared" si="4429"/>
        <v>0</v>
      </c>
      <c r="P1911" s="117">
        <f t="shared" si="4429"/>
        <v>0</v>
      </c>
      <c r="Q1911" s="117">
        <f t="shared" si="4429"/>
        <v>0</v>
      </c>
      <c r="R1911" s="117">
        <f t="shared" si="4429"/>
        <v>0</v>
      </c>
      <c r="S1911" s="117">
        <f t="shared" si="4429"/>
        <v>0</v>
      </c>
      <c r="T1911" s="117">
        <f t="shared" si="4429"/>
        <v>0</v>
      </c>
      <c r="U1911" s="117">
        <f t="shared" si="4429"/>
        <v>0</v>
      </c>
      <c r="V1911" s="117">
        <f t="shared" si="4429"/>
        <v>0</v>
      </c>
      <c r="W1911" s="117">
        <f t="shared" si="4429"/>
        <v>0</v>
      </c>
      <c r="X1911" s="117">
        <f t="shared" si="4429"/>
        <v>0</v>
      </c>
      <c r="Y1911" s="117">
        <f t="shared" si="4429"/>
        <v>0</v>
      </c>
      <c r="Z1911" s="117">
        <f t="shared" si="4429"/>
        <v>0</v>
      </c>
      <c r="AA1911" s="117">
        <f t="shared" si="4429"/>
        <v>0</v>
      </c>
      <c r="AB1911" s="117">
        <f t="shared" si="4429"/>
        <v>0</v>
      </c>
      <c r="AC1911" s="117">
        <f t="shared" si="4429"/>
        <v>0</v>
      </c>
      <c r="AD1911" s="117">
        <f t="shared" si="4429"/>
        <v>0</v>
      </c>
      <c r="AE1911" s="117">
        <f t="shared" si="4429"/>
        <v>0</v>
      </c>
      <c r="AF1911" s="117">
        <f t="shared" si="4429"/>
        <v>0</v>
      </c>
      <c r="AG1911" s="117">
        <f t="shared" si="4429"/>
        <v>0</v>
      </c>
      <c r="AH1911" s="117">
        <f t="shared" si="4429"/>
        <v>0</v>
      </c>
      <c r="AI1911" s="117">
        <f t="shared" si="4429"/>
        <v>0</v>
      </c>
      <c r="AJ1911" s="117">
        <f t="shared" si="4429"/>
        <v>0</v>
      </c>
      <c r="AK1911" s="117">
        <f t="shared" si="4429"/>
        <v>0</v>
      </c>
      <c r="AL1911" s="117">
        <f t="shared" si="4429"/>
        <v>0</v>
      </c>
      <c r="AM1911" s="117">
        <f t="shared" si="4429"/>
        <v>0</v>
      </c>
      <c r="AN1911" s="117">
        <f t="shared" si="4429"/>
        <v>0</v>
      </c>
      <c r="AO1911" s="117">
        <f t="shared" si="4429"/>
        <v>0</v>
      </c>
      <c r="AP1911" s="117">
        <f t="shared" si="4429"/>
        <v>0</v>
      </c>
      <c r="AQ1911" s="117">
        <f t="shared" si="4429"/>
        <v>0</v>
      </c>
      <c r="AR1911" s="117">
        <f t="shared" si="4429"/>
        <v>0</v>
      </c>
      <c r="AS1911" s="117">
        <f t="shared" si="4429"/>
        <v>0</v>
      </c>
      <c r="AT1911" s="117">
        <f t="shared" si="4429"/>
        <v>0</v>
      </c>
      <c r="AU1911" s="117">
        <f t="shared" si="4429"/>
        <v>0</v>
      </c>
      <c r="AV1911" s="117">
        <f t="shared" si="4429"/>
        <v>0</v>
      </c>
      <c r="AW1911" s="117">
        <f t="shared" si="4429"/>
        <v>0</v>
      </c>
      <c r="AX1911" s="117">
        <f t="shared" si="4429"/>
        <v>0</v>
      </c>
      <c r="AY1911" s="117">
        <f t="shared" si="4429"/>
        <v>0</v>
      </c>
      <c r="AZ1911" s="117">
        <f t="shared" si="4429"/>
        <v>0</v>
      </c>
      <c r="BA1911" s="117">
        <f t="shared" si="4429"/>
        <v>0</v>
      </c>
      <c r="BB1911" s="117">
        <f t="shared" si="4429"/>
        <v>0</v>
      </c>
      <c r="BC1911" s="117">
        <f t="shared" si="4429"/>
        <v>0</v>
      </c>
      <c r="BD1911" s="117">
        <f t="shared" si="4429"/>
        <v>0</v>
      </c>
      <c r="BE1911" s="118"/>
      <c r="BF1911" s="119"/>
      <c r="BG1911" s="179"/>
      <c r="BH1911" s="140"/>
      <c r="BI1911" s="140"/>
      <c r="BJ1911" s="104"/>
    </row>
    <row r="1912" spans="2:62" s="96" customFormat="1" ht="36.75" hidden="1" customHeight="1">
      <c r="B1912" s="122"/>
      <c r="C1912" s="143"/>
      <c r="D1912" s="122"/>
      <c r="E1912" s="122"/>
      <c r="F1912" s="276">
        <v>1</v>
      </c>
      <c r="G1912" s="133" t="s">
        <v>1012</v>
      </c>
      <c r="H1912" s="126">
        <v>0</v>
      </c>
      <c r="I1912" s="126">
        <v>0</v>
      </c>
      <c r="J1912" s="127">
        <f>H1912+I1912</f>
        <v>0</v>
      </c>
      <c r="K1912" s="126">
        <v>0</v>
      </c>
      <c r="L1912" s="126">
        <v>0</v>
      </c>
      <c r="M1912" s="127">
        <f>K1912+L1912</f>
        <v>0</v>
      </c>
      <c r="N1912" s="127">
        <f>J1912+M1912</f>
        <v>0</v>
      </c>
      <c r="O1912" s="126">
        <v>0</v>
      </c>
      <c r="P1912" s="126">
        <v>0</v>
      </c>
      <c r="Q1912" s="127">
        <f t="shared" ref="Q1912" si="4430">O1912+P1912</f>
        <v>0</v>
      </c>
      <c r="R1912" s="126">
        <v>0</v>
      </c>
      <c r="S1912" s="126">
        <v>0</v>
      </c>
      <c r="T1912" s="127">
        <f t="shared" ref="T1912" si="4431">R1912+S1912</f>
        <v>0</v>
      </c>
      <c r="U1912" s="127">
        <f t="shared" ref="U1912" si="4432">Q1912+T1912</f>
        <v>0</v>
      </c>
      <c r="V1912" s="126">
        <v>0</v>
      </c>
      <c r="W1912" s="126">
        <v>0</v>
      </c>
      <c r="X1912" s="127">
        <f t="shared" ref="X1912" si="4433">V1912+W1912</f>
        <v>0</v>
      </c>
      <c r="Y1912" s="126">
        <v>0</v>
      </c>
      <c r="Z1912" s="126">
        <v>0</v>
      </c>
      <c r="AA1912" s="127">
        <f t="shared" ref="AA1912" si="4434">Y1912+Z1912</f>
        <v>0</v>
      </c>
      <c r="AB1912" s="127">
        <f t="shared" ref="AB1912" si="4435">X1912+AA1912</f>
        <v>0</v>
      </c>
      <c r="AC1912" s="126">
        <v>0</v>
      </c>
      <c r="AD1912" s="126">
        <v>0</v>
      </c>
      <c r="AE1912" s="127">
        <f t="shared" ref="AE1912" si="4436">AC1912+AD1912</f>
        <v>0</v>
      </c>
      <c r="AF1912" s="126">
        <v>0</v>
      </c>
      <c r="AG1912" s="126">
        <v>0</v>
      </c>
      <c r="AH1912" s="127">
        <f t="shared" ref="AH1912" si="4437">AF1912+AG1912</f>
        <v>0</v>
      </c>
      <c r="AI1912" s="127">
        <f t="shared" ref="AI1912" si="4438">AE1912+AH1912</f>
        <v>0</v>
      </c>
      <c r="AJ1912" s="126">
        <v>0</v>
      </c>
      <c r="AK1912" s="126">
        <v>0</v>
      </c>
      <c r="AL1912" s="127">
        <f t="shared" ref="AL1912" si="4439">AJ1912+AK1912</f>
        <v>0</v>
      </c>
      <c r="AM1912" s="126">
        <v>0</v>
      </c>
      <c r="AN1912" s="126">
        <v>0</v>
      </c>
      <c r="AO1912" s="127">
        <f t="shared" ref="AO1912" si="4440">AM1912+AN1912</f>
        <v>0</v>
      </c>
      <c r="AP1912" s="127">
        <f t="shared" ref="AP1912" si="4441">AL1912+AO1912</f>
        <v>0</v>
      </c>
      <c r="AQ1912" s="126">
        <v>0</v>
      </c>
      <c r="AR1912" s="126">
        <v>0</v>
      </c>
      <c r="AS1912" s="127">
        <f t="shared" ref="AS1912" si="4442">AQ1912+AR1912</f>
        <v>0</v>
      </c>
      <c r="AT1912" s="126">
        <v>0</v>
      </c>
      <c r="AU1912" s="126">
        <v>0</v>
      </c>
      <c r="AV1912" s="127">
        <f t="shared" ref="AV1912" si="4443">AT1912+AU1912</f>
        <v>0</v>
      </c>
      <c r="AW1912" s="127">
        <f t="shared" ref="AW1912" si="4444">AS1912+AV1912</f>
        <v>0</v>
      </c>
      <c r="AX1912" s="126">
        <v>0</v>
      </c>
      <c r="AY1912" s="126">
        <v>0</v>
      </c>
      <c r="AZ1912" s="127">
        <f t="shared" ref="AZ1912" si="4445">AX1912+AY1912</f>
        <v>0</v>
      </c>
      <c r="BA1912" s="126">
        <v>0</v>
      </c>
      <c r="BB1912" s="126">
        <v>0</v>
      </c>
      <c r="BC1912" s="127">
        <f t="shared" ref="BC1912" si="4446">BA1912+BB1912</f>
        <v>0</v>
      </c>
      <c r="BD1912" s="127">
        <f t="shared" ref="BD1912" si="4447">AZ1912+BC1912</f>
        <v>0</v>
      </c>
      <c r="BE1912" s="128" t="s">
        <v>50</v>
      </c>
      <c r="BF1912" s="134"/>
      <c r="BG1912" s="180"/>
      <c r="BH1912" s="130" t="s">
        <v>34</v>
      </c>
      <c r="BI1912" s="130"/>
      <c r="BJ1912" s="104"/>
    </row>
    <row r="1913" spans="2:62" s="96" customFormat="1" ht="36.75" hidden="1" customHeight="1">
      <c r="B1913" s="114">
        <v>2014</v>
      </c>
      <c r="C1913" s="115">
        <v>8317</v>
      </c>
      <c r="D1913" s="114">
        <v>13</v>
      </c>
      <c r="E1913" s="114">
        <v>248</v>
      </c>
      <c r="F1913" s="277"/>
      <c r="G1913" s="116" t="s">
        <v>602</v>
      </c>
      <c r="H1913" s="117">
        <f>H1914</f>
        <v>0</v>
      </c>
      <c r="I1913" s="117">
        <f t="shared" ref="I1913:BD1913" si="4448">I1914</f>
        <v>0</v>
      </c>
      <c r="J1913" s="117">
        <f t="shared" si="4448"/>
        <v>0</v>
      </c>
      <c r="K1913" s="117">
        <f t="shared" si="4448"/>
        <v>0</v>
      </c>
      <c r="L1913" s="117">
        <f t="shared" si="4448"/>
        <v>0</v>
      </c>
      <c r="M1913" s="117">
        <f t="shared" si="4448"/>
        <v>0</v>
      </c>
      <c r="N1913" s="117">
        <f t="shared" si="4448"/>
        <v>0</v>
      </c>
      <c r="O1913" s="117">
        <f t="shared" si="4448"/>
        <v>0</v>
      </c>
      <c r="P1913" s="117">
        <f t="shared" si="4448"/>
        <v>0</v>
      </c>
      <c r="Q1913" s="117">
        <f t="shared" si="4448"/>
        <v>0</v>
      </c>
      <c r="R1913" s="117">
        <f t="shared" si="4448"/>
        <v>0</v>
      </c>
      <c r="S1913" s="117">
        <f t="shared" si="4448"/>
        <v>0</v>
      </c>
      <c r="T1913" s="117">
        <f t="shared" si="4448"/>
        <v>0</v>
      </c>
      <c r="U1913" s="117">
        <f t="shared" si="4448"/>
        <v>0</v>
      </c>
      <c r="V1913" s="117">
        <f t="shared" si="4448"/>
        <v>0</v>
      </c>
      <c r="W1913" s="117">
        <f t="shared" si="4448"/>
        <v>0</v>
      </c>
      <c r="X1913" s="117">
        <f t="shared" si="4448"/>
        <v>0</v>
      </c>
      <c r="Y1913" s="117">
        <f t="shared" si="4448"/>
        <v>0</v>
      </c>
      <c r="Z1913" s="117">
        <f t="shared" si="4448"/>
        <v>0</v>
      </c>
      <c r="AA1913" s="117">
        <f t="shared" si="4448"/>
        <v>0</v>
      </c>
      <c r="AB1913" s="117">
        <f t="shared" si="4448"/>
        <v>0</v>
      </c>
      <c r="AC1913" s="117">
        <f t="shared" si="4448"/>
        <v>0</v>
      </c>
      <c r="AD1913" s="117">
        <f t="shared" si="4448"/>
        <v>0</v>
      </c>
      <c r="AE1913" s="117">
        <f t="shared" si="4448"/>
        <v>0</v>
      </c>
      <c r="AF1913" s="117">
        <f t="shared" si="4448"/>
        <v>0</v>
      </c>
      <c r="AG1913" s="117">
        <f t="shared" si="4448"/>
        <v>0</v>
      </c>
      <c r="AH1913" s="117">
        <f t="shared" si="4448"/>
        <v>0</v>
      </c>
      <c r="AI1913" s="117">
        <f t="shared" si="4448"/>
        <v>0</v>
      </c>
      <c r="AJ1913" s="117">
        <f t="shared" si="4448"/>
        <v>0</v>
      </c>
      <c r="AK1913" s="117">
        <f t="shared" si="4448"/>
        <v>0</v>
      </c>
      <c r="AL1913" s="117">
        <f t="shared" si="4448"/>
        <v>0</v>
      </c>
      <c r="AM1913" s="117">
        <f t="shared" si="4448"/>
        <v>0</v>
      </c>
      <c r="AN1913" s="117">
        <f t="shared" si="4448"/>
        <v>0</v>
      </c>
      <c r="AO1913" s="117">
        <f t="shared" si="4448"/>
        <v>0</v>
      </c>
      <c r="AP1913" s="117">
        <f t="shared" si="4448"/>
        <v>0</v>
      </c>
      <c r="AQ1913" s="117">
        <f t="shared" si="4448"/>
        <v>0</v>
      </c>
      <c r="AR1913" s="117">
        <f t="shared" si="4448"/>
        <v>0</v>
      </c>
      <c r="AS1913" s="117">
        <f t="shared" si="4448"/>
        <v>0</v>
      </c>
      <c r="AT1913" s="117">
        <f t="shared" si="4448"/>
        <v>0</v>
      </c>
      <c r="AU1913" s="117">
        <f t="shared" si="4448"/>
        <v>0</v>
      </c>
      <c r="AV1913" s="117">
        <f t="shared" si="4448"/>
        <v>0</v>
      </c>
      <c r="AW1913" s="117">
        <f t="shared" si="4448"/>
        <v>0</v>
      </c>
      <c r="AX1913" s="117">
        <f t="shared" si="4448"/>
        <v>0</v>
      </c>
      <c r="AY1913" s="117">
        <f t="shared" si="4448"/>
        <v>0</v>
      </c>
      <c r="AZ1913" s="117">
        <f t="shared" si="4448"/>
        <v>0</v>
      </c>
      <c r="BA1913" s="117">
        <f t="shared" si="4448"/>
        <v>0</v>
      </c>
      <c r="BB1913" s="117">
        <f t="shared" si="4448"/>
        <v>0</v>
      </c>
      <c r="BC1913" s="117">
        <f t="shared" si="4448"/>
        <v>0</v>
      </c>
      <c r="BD1913" s="117">
        <f t="shared" si="4448"/>
        <v>0</v>
      </c>
      <c r="BE1913" s="118"/>
      <c r="BF1913" s="119"/>
      <c r="BG1913" s="179"/>
      <c r="BH1913" s="140"/>
      <c r="BI1913" s="140"/>
      <c r="BJ1913" s="104"/>
    </row>
    <row r="1914" spans="2:62" s="96" customFormat="1" ht="36.75" hidden="1" customHeight="1">
      <c r="B1914" s="122"/>
      <c r="C1914" s="143"/>
      <c r="D1914" s="122"/>
      <c r="E1914" s="122"/>
      <c r="F1914" s="276">
        <v>1</v>
      </c>
      <c r="G1914" s="133" t="s">
        <v>602</v>
      </c>
      <c r="H1914" s="126">
        <v>0</v>
      </c>
      <c r="I1914" s="126">
        <v>0</v>
      </c>
      <c r="J1914" s="127">
        <f>H1914+I1914</f>
        <v>0</v>
      </c>
      <c r="K1914" s="126">
        <v>0</v>
      </c>
      <c r="L1914" s="126">
        <v>0</v>
      </c>
      <c r="M1914" s="127">
        <f>K1914+L1914</f>
        <v>0</v>
      </c>
      <c r="N1914" s="127">
        <f>J1914+M1914</f>
        <v>0</v>
      </c>
      <c r="O1914" s="126">
        <v>0</v>
      </c>
      <c r="P1914" s="126">
        <v>0</v>
      </c>
      <c r="Q1914" s="127">
        <f t="shared" ref="Q1914" si="4449">O1914+P1914</f>
        <v>0</v>
      </c>
      <c r="R1914" s="126">
        <v>0</v>
      </c>
      <c r="S1914" s="126">
        <v>0</v>
      </c>
      <c r="T1914" s="127">
        <f t="shared" ref="T1914" si="4450">R1914+S1914</f>
        <v>0</v>
      </c>
      <c r="U1914" s="127">
        <f t="shared" ref="U1914" si="4451">Q1914+T1914</f>
        <v>0</v>
      </c>
      <c r="V1914" s="126">
        <v>0</v>
      </c>
      <c r="W1914" s="126">
        <v>0</v>
      </c>
      <c r="X1914" s="127">
        <f t="shared" ref="X1914" si="4452">V1914+W1914</f>
        <v>0</v>
      </c>
      <c r="Y1914" s="126">
        <v>0</v>
      </c>
      <c r="Z1914" s="126">
        <v>0</v>
      </c>
      <c r="AA1914" s="127">
        <f t="shared" ref="AA1914" si="4453">Y1914+Z1914</f>
        <v>0</v>
      </c>
      <c r="AB1914" s="127">
        <f t="shared" ref="AB1914" si="4454">X1914+AA1914</f>
        <v>0</v>
      </c>
      <c r="AC1914" s="126">
        <v>0</v>
      </c>
      <c r="AD1914" s="126">
        <v>0</v>
      </c>
      <c r="AE1914" s="127">
        <f t="shared" ref="AE1914" si="4455">AC1914+AD1914</f>
        <v>0</v>
      </c>
      <c r="AF1914" s="126">
        <v>0</v>
      </c>
      <c r="AG1914" s="126">
        <v>0</v>
      </c>
      <c r="AH1914" s="127">
        <f t="shared" ref="AH1914" si="4456">AF1914+AG1914</f>
        <v>0</v>
      </c>
      <c r="AI1914" s="127">
        <f t="shared" ref="AI1914" si="4457">AE1914+AH1914</f>
        <v>0</v>
      </c>
      <c r="AJ1914" s="126">
        <v>0</v>
      </c>
      <c r="AK1914" s="126">
        <v>0</v>
      </c>
      <c r="AL1914" s="127">
        <f t="shared" ref="AL1914" si="4458">AJ1914+AK1914</f>
        <v>0</v>
      </c>
      <c r="AM1914" s="126">
        <v>0</v>
      </c>
      <c r="AN1914" s="126">
        <v>0</v>
      </c>
      <c r="AO1914" s="127">
        <f t="shared" ref="AO1914" si="4459">AM1914+AN1914</f>
        <v>0</v>
      </c>
      <c r="AP1914" s="127">
        <f t="shared" ref="AP1914" si="4460">AL1914+AO1914</f>
        <v>0</v>
      </c>
      <c r="AQ1914" s="126">
        <v>0</v>
      </c>
      <c r="AR1914" s="126">
        <v>0</v>
      </c>
      <c r="AS1914" s="127">
        <f t="shared" ref="AS1914" si="4461">AQ1914+AR1914</f>
        <v>0</v>
      </c>
      <c r="AT1914" s="126">
        <v>0</v>
      </c>
      <c r="AU1914" s="126">
        <v>0</v>
      </c>
      <c r="AV1914" s="127">
        <f t="shared" ref="AV1914" si="4462">AT1914+AU1914</f>
        <v>0</v>
      </c>
      <c r="AW1914" s="127">
        <f t="shared" ref="AW1914" si="4463">AS1914+AV1914</f>
        <v>0</v>
      </c>
      <c r="AX1914" s="126">
        <v>0</v>
      </c>
      <c r="AY1914" s="126">
        <v>0</v>
      </c>
      <c r="AZ1914" s="127">
        <f t="shared" ref="AZ1914" si="4464">AX1914+AY1914</f>
        <v>0</v>
      </c>
      <c r="BA1914" s="126">
        <v>0</v>
      </c>
      <c r="BB1914" s="126">
        <v>0</v>
      </c>
      <c r="BC1914" s="127">
        <f t="shared" ref="BC1914" si="4465">BA1914+BB1914</f>
        <v>0</v>
      </c>
      <c r="BD1914" s="127">
        <f t="shared" ref="BD1914" si="4466">AZ1914+BC1914</f>
        <v>0</v>
      </c>
      <c r="BE1914" s="128" t="s">
        <v>50</v>
      </c>
      <c r="BF1914" s="134"/>
      <c r="BG1914" s="180"/>
      <c r="BH1914" s="130" t="s">
        <v>34</v>
      </c>
      <c r="BI1914" s="130"/>
      <c r="BJ1914" s="104"/>
    </row>
    <row r="1915" spans="2:62" s="113" customFormat="1" ht="40.5" hidden="1">
      <c r="B1915" s="106">
        <v>2014</v>
      </c>
      <c r="C1915" s="146">
        <v>8317</v>
      </c>
      <c r="D1915" s="106">
        <v>13</v>
      </c>
      <c r="E1915" s="106"/>
      <c r="F1915" s="106"/>
      <c r="G1915" s="108" t="s">
        <v>129</v>
      </c>
      <c r="H1915" s="109">
        <f>H1916+H1918+H1920</f>
        <v>0</v>
      </c>
      <c r="I1915" s="109">
        <f t="shared" ref="I1915:O1915" si="4467">I1916+I1918+I1920</f>
        <v>0</v>
      </c>
      <c r="J1915" s="109">
        <f t="shared" si="4467"/>
        <v>0</v>
      </c>
      <c r="K1915" s="109">
        <f t="shared" si="4467"/>
        <v>0</v>
      </c>
      <c r="L1915" s="109">
        <f t="shared" si="4467"/>
        <v>0</v>
      </c>
      <c r="M1915" s="109">
        <f t="shared" si="4467"/>
        <v>0</v>
      </c>
      <c r="N1915" s="109">
        <f t="shared" si="4467"/>
        <v>0</v>
      </c>
      <c r="O1915" s="109">
        <f t="shared" si="4467"/>
        <v>0</v>
      </c>
      <c r="P1915" s="109">
        <f t="shared" ref="P1915:BD1915" si="4468">P1916+P1918+P1920</f>
        <v>0</v>
      </c>
      <c r="Q1915" s="109">
        <f t="shared" si="4468"/>
        <v>0</v>
      </c>
      <c r="R1915" s="109">
        <f t="shared" si="4468"/>
        <v>0</v>
      </c>
      <c r="S1915" s="109">
        <f t="shared" si="4468"/>
        <v>0</v>
      </c>
      <c r="T1915" s="109">
        <f t="shared" si="4468"/>
        <v>0</v>
      </c>
      <c r="U1915" s="109">
        <f t="shared" si="4468"/>
        <v>0</v>
      </c>
      <c r="V1915" s="109">
        <f t="shared" si="4468"/>
        <v>0</v>
      </c>
      <c r="W1915" s="109">
        <f t="shared" si="4468"/>
        <v>0</v>
      </c>
      <c r="X1915" s="109">
        <f t="shared" si="4468"/>
        <v>0</v>
      </c>
      <c r="Y1915" s="109">
        <f t="shared" si="4468"/>
        <v>0</v>
      </c>
      <c r="Z1915" s="109">
        <f t="shared" si="4468"/>
        <v>0</v>
      </c>
      <c r="AA1915" s="109">
        <f t="shared" si="4468"/>
        <v>0</v>
      </c>
      <c r="AB1915" s="109">
        <f t="shared" si="4468"/>
        <v>0</v>
      </c>
      <c r="AC1915" s="109">
        <f t="shared" si="4468"/>
        <v>0</v>
      </c>
      <c r="AD1915" s="109">
        <f t="shared" si="4468"/>
        <v>0</v>
      </c>
      <c r="AE1915" s="109">
        <f t="shared" si="4468"/>
        <v>0</v>
      </c>
      <c r="AF1915" s="109">
        <f t="shared" si="4468"/>
        <v>0</v>
      </c>
      <c r="AG1915" s="109">
        <f t="shared" si="4468"/>
        <v>0</v>
      </c>
      <c r="AH1915" s="109">
        <f t="shared" si="4468"/>
        <v>0</v>
      </c>
      <c r="AI1915" s="109">
        <f t="shared" si="4468"/>
        <v>0</v>
      </c>
      <c r="AJ1915" s="109">
        <f t="shared" si="4468"/>
        <v>0</v>
      </c>
      <c r="AK1915" s="109">
        <f t="shared" si="4468"/>
        <v>0</v>
      </c>
      <c r="AL1915" s="109">
        <f t="shared" si="4468"/>
        <v>0</v>
      </c>
      <c r="AM1915" s="109">
        <f t="shared" si="4468"/>
        <v>0</v>
      </c>
      <c r="AN1915" s="109">
        <f t="shared" si="4468"/>
        <v>0</v>
      </c>
      <c r="AO1915" s="109">
        <f t="shared" si="4468"/>
        <v>0</v>
      </c>
      <c r="AP1915" s="109">
        <f t="shared" si="4468"/>
        <v>0</v>
      </c>
      <c r="AQ1915" s="109">
        <f t="shared" si="4468"/>
        <v>0</v>
      </c>
      <c r="AR1915" s="109">
        <f t="shared" si="4468"/>
        <v>0</v>
      </c>
      <c r="AS1915" s="109">
        <f t="shared" si="4468"/>
        <v>0</v>
      </c>
      <c r="AT1915" s="109">
        <f t="shared" si="4468"/>
        <v>0</v>
      </c>
      <c r="AU1915" s="109">
        <f t="shared" si="4468"/>
        <v>0</v>
      </c>
      <c r="AV1915" s="109">
        <f t="shared" si="4468"/>
        <v>0</v>
      </c>
      <c r="AW1915" s="109">
        <f t="shared" si="4468"/>
        <v>0</v>
      </c>
      <c r="AX1915" s="109">
        <f t="shared" si="4468"/>
        <v>0</v>
      </c>
      <c r="AY1915" s="109">
        <f t="shared" si="4468"/>
        <v>0</v>
      </c>
      <c r="AZ1915" s="109">
        <f t="shared" si="4468"/>
        <v>0</v>
      </c>
      <c r="BA1915" s="109">
        <f t="shared" si="4468"/>
        <v>0</v>
      </c>
      <c r="BB1915" s="109">
        <f t="shared" si="4468"/>
        <v>0</v>
      </c>
      <c r="BC1915" s="109">
        <f t="shared" si="4468"/>
        <v>0</v>
      </c>
      <c r="BD1915" s="109">
        <f t="shared" si="4468"/>
        <v>0</v>
      </c>
      <c r="BE1915" s="110"/>
      <c r="BF1915" s="111"/>
      <c r="BG1915" s="110"/>
      <c r="BH1915" s="142"/>
      <c r="BI1915" s="142"/>
      <c r="BJ1915" s="104"/>
    </row>
    <row r="1916" spans="2:62" s="121" customFormat="1" ht="36.75" hidden="1" customHeight="1">
      <c r="B1916" s="114">
        <v>2014</v>
      </c>
      <c r="C1916" s="115">
        <v>8317</v>
      </c>
      <c r="D1916" s="114">
        <v>13</v>
      </c>
      <c r="E1916" s="114">
        <v>251</v>
      </c>
      <c r="F1916" s="114"/>
      <c r="G1916" s="116" t="s">
        <v>130</v>
      </c>
      <c r="H1916" s="117">
        <f>H1917</f>
        <v>0</v>
      </c>
      <c r="I1916" s="117">
        <f t="shared" ref="I1916:BD1916" si="4469">I1917</f>
        <v>0</v>
      </c>
      <c r="J1916" s="117">
        <f t="shared" si="4469"/>
        <v>0</v>
      </c>
      <c r="K1916" s="117">
        <f t="shared" si="4469"/>
        <v>0</v>
      </c>
      <c r="L1916" s="117">
        <f t="shared" si="4469"/>
        <v>0</v>
      </c>
      <c r="M1916" s="117">
        <f t="shared" si="4469"/>
        <v>0</v>
      </c>
      <c r="N1916" s="117">
        <f t="shared" si="4469"/>
        <v>0</v>
      </c>
      <c r="O1916" s="117">
        <f t="shared" si="4469"/>
        <v>0</v>
      </c>
      <c r="P1916" s="117">
        <f t="shared" si="4469"/>
        <v>0</v>
      </c>
      <c r="Q1916" s="117">
        <f t="shared" si="4469"/>
        <v>0</v>
      </c>
      <c r="R1916" s="117">
        <f t="shared" si="4469"/>
        <v>0</v>
      </c>
      <c r="S1916" s="117">
        <f t="shared" si="4469"/>
        <v>0</v>
      </c>
      <c r="T1916" s="117">
        <f t="shared" si="4469"/>
        <v>0</v>
      </c>
      <c r="U1916" s="117">
        <f t="shared" si="4469"/>
        <v>0</v>
      </c>
      <c r="V1916" s="117">
        <f t="shared" si="4469"/>
        <v>0</v>
      </c>
      <c r="W1916" s="117">
        <f t="shared" si="4469"/>
        <v>0</v>
      </c>
      <c r="X1916" s="117">
        <f t="shared" si="4469"/>
        <v>0</v>
      </c>
      <c r="Y1916" s="117">
        <f t="shared" si="4469"/>
        <v>0</v>
      </c>
      <c r="Z1916" s="117">
        <f t="shared" si="4469"/>
        <v>0</v>
      </c>
      <c r="AA1916" s="117">
        <f t="shared" si="4469"/>
        <v>0</v>
      </c>
      <c r="AB1916" s="117">
        <f t="shared" si="4469"/>
        <v>0</v>
      </c>
      <c r="AC1916" s="117">
        <f t="shared" si="4469"/>
        <v>0</v>
      </c>
      <c r="AD1916" s="117">
        <f t="shared" si="4469"/>
        <v>0</v>
      </c>
      <c r="AE1916" s="117">
        <f t="shared" si="4469"/>
        <v>0</v>
      </c>
      <c r="AF1916" s="117">
        <f t="shared" si="4469"/>
        <v>0</v>
      </c>
      <c r="AG1916" s="117">
        <f t="shared" si="4469"/>
        <v>0</v>
      </c>
      <c r="AH1916" s="117">
        <f t="shared" si="4469"/>
        <v>0</v>
      </c>
      <c r="AI1916" s="117">
        <f t="shared" si="4469"/>
        <v>0</v>
      </c>
      <c r="AJ1916" s="117">
        <f t="shared" si="4469"/>
        <v>0</v>
      </c>
      <c r="AK1916" s="117">
        <f t="shared" si="4469"/>
        <v>0</v>
      </c>
      <c r="AL1916" s="117">
        <f t="shared" si="4469"/>
        <v>0</v>
      </c>
      <c r="AM1916" s="117">
        <f t="shared" si="4469"/>
        <v>0</v>
      </c>
      <c r="AN1916" s="117">
        <f t="shared" si="4469"/>
        <v>0</v>
      </c>
      <c r="AO1916" s="117">
        <f t="shared" si="4469"/>
        <v>0</v>
      </c>
      <c r="AP1916" s="117">
        <f t="shared" si="4469"/>
        <v>0</v>
      </c>
      <c r="AQ1916" s="117">
        <f t="shared" si="4469"/>
        <v>0</v>
      </c>
      <c r="AR1916" s="117">
        <f t="shared" si="4469"/>
        <v>0</v>
      </c>
      <c r="AS1916" s="117">
        <f t="shared" si="4469"/>
        <v>0</v>
      </c>
      <c r="AT1916" s="117">
        <f t="shared" si="4469"/>
        <v>0</v>
      </c>
      <c r="AU1916" s="117">
        <f t="shared" si="4469"/>
        <v>0</v>
      </c>
      <c r="AV1916" s="117">
        <f t="shared" si="4469"/>
        <v>0</v>
      </c>
      <c r="AW1916" s="117">
        <f t="shared" si="4469"/>
        <v>0</v>
      </c>
      <c r="AX1916" s="117">
        <f t="shared" si="4469"/>
        <v>0</v>
      </c>
      <c r="AY1916" s="117">
        <f t="shared" si="4469"/>
        <v>0</v>
      </c>
      <c r="AZ1916" s="117">
        <f t="shared" si="4469"/>
        <v>0</v>
      </c>
      <c r="BA1916" s="117">
        <f t="shared" si="4469"/>
        <v>0</v>
      </c>
      <c r="BB1916" s="117">
        <f t="shared" si="4469"/>
        <v>0</v>
      </c>
      <c r="BC1916" s="117">
        <f t="shared" si="4469"/>
        <v>0</v>
      </c>
      <c r="BD1916" s="117">
        <f t="shared" si="4469"/>
        <v>0</v>
      </c>
      <c r="BE1916" s="118"/>
      <c r="BF1916" s="119"/>
      <c r="BG1916" s="118"/>
      <c r="BH1916" s="140"/>
      <c r="BI1916" s="140"/>
      <c r="BJ1916" s="104"/>
    </row>
    <row r="1917" spans="2:62" s="96" customFormat="1" ht="110.25" hidden="1" customHeight="1">
      <c r="B1917" s="122"/>
      <c r="C1917" s="143"/>
      <c r="D1917" s="122"/>
      <c r="E1917" s="122"/>
      <c r="F1917" s="132">
        <v>1</v>
      </c>
      <c r="G1917" s="133" t="s">
        <v>130</v>
      </c>
      <c r="H1917" s="126">
        <v>0</v>
      </c>
      <c r="I1917" s="126">
        <v>0</v>
      </c>
      <c r="J1917" s="127">
        <f>H1917+I1917</f>
        <v>0</v>
      </c>
      <c r="K1917" s="126">
        <v>0</v>
      </c>
      <c r="L1917" s="126">
        <v>0</v>
      </c>
      <c r="M1917" s="127">
        <f>K1917+L1917</f>
        <v>0</v>
      </c>
      <c r="N1917" s="127">
        <f>J1917+M1917</f>
        <v>0</v>
      </c>
      <c r="O1917" s="126">
        <v>0</v>
      </c>
      <c r="P1917" s="126">
        <v>0</v>
      </c>
      <c r="Q1917" s="127">
        <f t="shared" ref="Q1917" si="4470">O1917+P1917</f>
        <v>0</v>
      </c>
      <c r="R1917" s="126">
        <v>0</v>
      </c>
      <c r="S1917" s="126">
        <v>0</v>
      </c>
      <c r="T1917" s="127">
        <f t="shared" ref="T1917" si="4471">R1917+S1917</f>
        <v>0</v>
      </c>
      <c r="U1917" s="127">
        <f t="shared" ref="U1917" si="4472">Q1917+T1917</f>
        <v>0</v>
      </c>
      <c r="V1917" s="126">
        <v>0</v>
      </c>
      <c r="W1917" s="126">
        <v>0</v>
      </c>
      <c r="X1917" s="127">
        <f t="shared" ref="X1917" si="4473">V1917+W1917</f>
        <v>0</v>
      </c>
      <c r="Y1917" s="126">
        <v>0</v>
      </c>
      <c r="Z1917" s="126">
        <v>0</v>
      </c>
      <c r="AA1917" s="127">
        <f t="shared" ref="AA1917" si="4474">Y1917+Z1917</f>
        <v>0</v>
      </c>
      <c r="AB1917" s="127">
        <f t="shared" ref="AB1917" si="4475">X1917+AA1917</f>
        <v>0</v>
      </c>
      <c r="AC1917" s="126">
        <v>0</v>
      </c>
      <c r="AD1917" s="126">
        <v>0</v>
      </c>
      <c r="AE1917" s="127">
        <f t="shared" ref="AE1917" si="4476">AC1917+AD1917</f>
        <v>0</v>
      </c>
      <c r="AF1917" s="126">
        <v>0</v>
      </c>
      <c r="AG1917" s="126">
        <v>0</v>
      </c>
      <c r="AH1917" s="127">
        <f t="shared" ref="AH1917" si="4477">AF1917+AG1917</f>
        <v>0</v>
      </c>
      <c r="AI1917" s="127">
        <f t="shared" ref="AI1917" si="4478">AE1917+AH1917</f>
        <v>0</v>
      </c>
      <c r="AJ1917" s="126">
        <v>0</v>
      </c>
      <c r="AK1917" s="126">
        <v>0</v>
      </c>
      <c r="AL1917" s="127">
        <f t="shared" ref="AL1917" si="4479">AJ1917+AK1917</f>
        <v>0</v>
      </c>
      <c r="AM1917" s="126">
        <v>0</v>
      </c>
      <c r="AN1917" s="126">
        <v>0</v>
      </c>
      <c r="AO1917" s="127">
        <f t="shared" ref="AO1917" si="4480">AM1917+AN1917</f>
        <v>0</v>
      </c>
      <c r="AP1917" s="127">
        <f t="shared" ref="AP1917" si="4481">AL1917+AO1917</f>
        <v>0</v>
      </c>
      <c r="AQ1917" s="126">
        <v>0</v>
      </c>
      <c r="AR1917" s="126">
        <v>0</v>
      </c>
      <c r="AS1917" s="127">
        <f t="shared" ref="AS1917" si="4482">AQ1917+AR1917</f>
        <v>0</v>
      </c>
      <c r="AT1917" s="126">
        <v>0</v>
      </c>
      <c r="AU1917" s="126">
        <v>0</v>
      </c>
      <c r="AV1917" s="127">
        <f t="shared" ref="AV1917" si="4483">AT1917+AU1917</f>
        <v>0</v>
      </c>
      <c r="AW1917" s="127">
        <f t="shared" ref="AW1917" si="4484">AS1917+AV1917</f>
        <v>0</v>
      </c>
      <c r="AX1917" s="126">
        <v>0</v>
      </c>
      <c r="AY1917" s="126">
        <v>0</v>
      </c>
      <c r="AZ1917" s="127">
        <f t="shared" ref="AZ1917" si="4485">AX1917+AY1917</f>
        <v>0</v>
      </c>
      <c r="BA1917" s="126">
        <v>0</v>
      </c>
      <c r="BB1917" s="126">
        <v>0</v>
      </c>
      <c r="BC1917" s="127">
        <f t="shared" ref="BC1917" si="4486">BA1917+BB1917</f>
        <v>0</v>
      </c>
      <c r="BD1917" s="127">
        <f t="shared" ref="BD1917" si="4487">AZ1917+BC1917</f>
        <v>0</v>
      </c>
      <c r="BE1917" s="144" t="s">
        <v>131</v>
      </c>
      <c r="BF1917" s="134"/>
      <c r="BG1917" s="128"/>
      <c r="BH1917" s="152" t="s">
        <v>128</v>
      </c>
      <c r="BI1917" s="152"/>
      <c r="BJ1917" s="104"/>
    </row>
    <row r="1918" spans="2:62" s="96" customFormat="1" ht="40.5" hidden="1" customHeight="1">
      <c r="B1918" s="114">
        <v>2014</v>
      </c>
      <c r="C1918" s="115">
        <v>8317</v>
      </c>
      <c r="D1918" s="114">
        <v>13</v>
      </c>
      <c r="E1918" s="114">
        <v>255</v>
      </c>
      <c r="F1918" s="114"/>
      <c r="G1918" s="116" t="s">
        <v>133</v>
      </c>
      <c r="H1918" s="117">
        <f>H1919</f>
        <v>0</v>
      </c>
      <c r="I1918" s="117">
        <f t="shared" ref="I1918:BD1918" si="4488">I1919</f>
        <v>0</v>
      </c>
      <c r="J1918" s="117">
        <f t="shared" si="4488"/>
        <v>0</v>
      </c>
      <c r="K1918" s="117">
        <f t="shared" si="4488"/>
        <v>0</v>
      </c>
      <c r="L1918" s="117">
        <f t="shared" si="4488"/>
        <v>0</v>
      </c>
      <c r="M1918" s="117">
        <f t="shared" si="4488"/>
        <v>0</v>
      </c>
      <c r="N1918" s="117">
        <f t="shared" si="4488"/>
        <v>0</v>
      </c>
      <c r="O1918" s="117">
        <f t="shared" si="4488"/>
        <v>0</v>
      </c>
      <c r="P1918" s="117">
        <f t="shared" si="4488"/>
        <v>0</v>
      </c>
      <c r="Q1918" s="117">
        <f t="shared" si="4488"/>
        <v>0</v>
      </c>
      <c r="R1918" s="117">
        <f t="shared" si="4488"/>
        <v>0</v>
      </c>
      <c r="S1918" s="117">
        <f t="shared" si="4488"/>
        <v>0</v>
      </c>
      <c r="T1918" s="117">
        <f t="shared" si="4488"/>
        <v>0</v>
      </c>
      <c r="U1918" s="117">
        <f t="shared" si="4488"/>
        <v>0</v>
      </c>
      <c r="V1918" s="117">
        <f t="shared" si="4488"/>
        <v>0</v>
      </c>
      <c r="W1918" s="117">
        <f t="shared" si="4488"/>
        <v>0</v>
      </c>
      <c r="X1918" s="117">
        <f t="shared" si="4488"/>
        <v>0</v>
      </c>
      <c r="Y1918" s="117">
        <f t="shared" si="4488"/>
        <v>0</v>
      </c>
      <c r="Z1918" s="117">
        <f t="shared" si="4488"/>
        <v>0</v>
      </c>
      <c r="AA1918" s="117">
        <f t="shared" si="4488"/>
        <v>0</v>
      </c>
      <c r="AB1918" s="117">
        <f t="shared" si="4488"/>
        <v>0</v>
      </c>
      <c r="AC1918" s="117">
        <f t="shared" si="4488"/>
        <v>0</v>
      </c>
      <c r="AD1918" s="117">
        <f t="shared" si="4488"/>
        <v>0</v>
      </c>
      <c r="AE1918" s="117">
        <f t="shared" si="4488"/>
        <v>0</v>
      </c>
      <c r="AF1918" s="117">
        <f t="shared" si="4488"/>
        <v>0</v>
      </c>
      <c r="AG1918" s="117">
        <f t="shared" si="4488"/>
        <v>0</v>
      </c>
      <c r="AH1918" s="117">
        <f t="shared" si="4488"/>
        <v>0</v>
      </c>
      <c r="AI1918" s="117">
        <f t="shared" si="4488"/>
        <v>0</v>
      </c>
      <c r="AJ1918" s="117">
        <f t="shared" si="4488"/>
        <v>0</v>
      </c>
      <c r="AK1918" s="117">
        <f t="shared" si="4488"/>
        <v>0</v>
      </c>
      <c r="AL1918" s="117">
        <f t="shared" si="4488"/>
        <v>0</v>
      </c>
      <c r="AM1918" s="117">
        <f t="shared" si="4488"/>
        <v>0</v>
      </c>
      <c r="AN1918" s="117">
        <f t="shared" si="4488"/>
        <v>0</v>
      </c>
      <c r="AO1918" s="117">
        <f t="shared" si="4488"/>
        <v>0</v>
      </c>
      <c r="AP1918" s="117">
        <f t="shared" si="4488"/>
        <v>0</v>
      </c>
      <c r="AQ1918" s="117">
        <f t="shared" si="4488"/>
        <v>0</v>
      </c>
      <c r="AR1918" s="117">
        <f t="shared" si="4488"/>
        <v>0</v>
      </c>
      <c r="AS1918" s="117">
        <f t="shared" si="4488"/>
        <v>0</v>
      </c>
      <c r="AT1918" s="117">
        <f t="shared" si="4488"/>
        <v>0</v>
      </c>
      <c r="AU1918" s="117">
        <f t="shared" si="4488"/>
        <v>0</v>
      </c>
      <c r="AV1918" s="117">
        <f t="shared" si="4488"/>
        <v>0</v>
      </c>
      <c r="AW1918" s="117">
        <f t="shared" si="4488"/>
        <v>0</v>
      </c>
      <c r="AX1918" s="117">
        <f t="shared" si="4488"/>
        <v>0</v>
      </c>
      <c r="AY1918" s="117">
        <f t="shared" si="4488"/>
        <v>0</v>
      </c>
      <c r="AZ1918" s="117">
        <f t="shared" si="4488"/>
        <v>0</v>
      </c>
      <c r="BA1918" s="117">
        <f t="shared" si="4488"/>
        <v>0</v>
      </c>
      <c r="BB1918" s="117">
        <f t="shared" si="4488"/>
        <v>0</v>
      </c>
      <c r="BC1918" s="117">
        <f t="shared" si="4488"/>
        <v>0</v>
      </c>
      <c r="BD1918" s="117">
        <f t="shared" si="4488"/>
        <v>0</v>
      </c>
      <c r="BE1918" s="118"/>
      <c r="BF1918" s="119"/>
      <c r="BG1918" s="118"/>
      <c r="BH1918" s="140"/>
      <c r="BI1918" s="140"/>
      <c r="BJ1918" s="104"/>
    </row>
    <row r="1919" spans="2:62" s="96" customFormat="1" ht="40.5" hidden="1" customHeight="1">
      <c r="B1919" s="122"/>
      <c r="C1919" s="143"/>
      <c r="D1919" s="122"/>
      <c r="E1919" s="122"/>
      <c r="F1919" s="276">
        <v>1</v>
      </c>
      <c r="G1919" s="278" t="s">
        <v>133</v>
      </c>
      <c r="H1919" s="126">
        <v>0</v>
      </c>
      <c r="I1919" s="126">
        <v>0</v>
      </c>
      <c r="J1919" s="127">
        <f>H1919+I1919</f>
        <v>0</v>
      </c>
      <c r="K1919" s="126">
        <v>0</v>
      </c>
      <c r="L1919" s="126">
        <v>0</v>
      </c>
      <c r="M1919" s="127">
        <f>K1919+L1919</f>
        <v>0</v>
      </c>
      <c r="N1919" s="127">
        <f>J1919+M1919</f>
        <v>0</v>
      </c>
      <c r="O1919" s="126">
        <v>0</v>
      </c>
      <c r="P1919" s="126">
        <v>0</v>
      </c>
      <c r="Q1919" s="127">
        <f t="shared" ref="Q1919" si="4489">O1919+P1919</f>
        <v>0</v>
      </c>
      <c r="R1919" s="126">
        <v>0</v>
      </c>
      <c r="S1919" s="126">
        <v>0</v>
      </c>
      <c r="T1919" s="127">
        <f t="shared" ref="T1919" si="4490">R1919+S1919</f>
        <v>0</v>
      </c>
      <c r="U1919" s="127">
        <f t="shared" ref="U1919" si="4491">Q1919+T1919</f>
        <v>0</v>
      </c>
      <c r="V1919" s="126">
        <v>0</v>
      </c>
      <c r="W1919" s="126">
        <v>0</v>
      </c>
      <c r="X1919" s="127">
        <f t="shared" ref="X1919" si="4492">V1919+W1919</f>
        <v>0</v>
      </c>
      <c r="Y1919" s="126">
        <v>0</v>
      </c>
      <c r="Z1919" s="126">
        <v>0</v>
      </c>
      <c r="AA1919" s="127">
        <f t="shared" ref="AA1919" si="4493">Y1919+Z1919</f>
        <v>0</v>
      </c>
      <c r="AB1919" s="127">
        <f t="shared" ref="AB1919" si="4494">X1919+AA1919</f>
        <v>0</v>
      </c>
      <c r="AC1919" s="126">
        <v>0</v>
      </c>
      <c r="AD1919" s="126">
        <v>0</v>
      </c>
      <c r="AE1919" s="127">
        <f t="shared" ref="AE1919" si="4495">AC1919+AD1919</f>
        <v>0</v>
      </c>
      <c r="AF1919" s="126">
        <v>0</v>
      </c>
      <c r="AG1919" s="126">
        <v>0</v>
      </c>
      <c r="AH1919" s="127">
        <f t="shared" ref="AH1919" si="4496">AF1919+AG1919</f>
        <v>0</v>
      </c>
      <c r="AI1919" s="127">
        <f t="shared" ref="AI1919" si="4497">AE1919+AH1919</f>
        <v>0</v>
      </c>
      <c r="AJ1919" s="126">
        <v>0</v>
      </c>
      <c r="AK1919" s="126">
        <v>0</v>
      </c>
      <c r="AL1919" s="127">
        <f t="shared" ref="AL1919" si="4498">AJ1919+AK1919</f>
        <v>0</v>
      </c>
      <c r="AM1919" s="126">
        <v>0</v>
      </c>
      <c r="AN1919" s="126">
        <v>0</v>
      </c>
      <c r="AO1919" s="127">
        <f t="shared" ref="AO1919" si="4499">AM1919+AN1919</f>
        <v>0</v>
      </c>
      <c r="AP1919" s="127">
        <f t="shared" ref="AP1919" si="4500">AL1919+AO1919</f>
        <v>0</v>
      </c>
      <c r="AQ1919" s="126">
        <v>0</v>
      </c>
      <c r="AR1919" s="126">
        <v>0</v>
      </c>
      <c r="AS1919" s="127">
        <f t="shared" ref="AS1919" si="4501">AQ1919+AR1919</f>
        <v>0</v>
      </c>
      <c r="AT1919" s="126">
        <v>0</v>
      </c>
      <c r="AU1919" s="126">
        <v>0</v>
      </c>
      <c r="AV1919" s="127">
        <f t="shared" ref="AV1919" si="4502">AT1919+AU1919</f>
        <v>0</v>
      </c>
      <c r="AW1919" s="127">
        <f t="shared" ref="AW1919" si="4503">AS1919+AV1919</f>
        <v>0</v>
      </c>
      <c r="AX1919" s="126">
        <v>0</v>
      </c>
      <c r="AY1919" s="126">
        <v>0</v>
      </c>
      <c r="AZ1919" s="127">
        <f t="shared" ref="AZ1919" si="4504">AX1919+AY1919</f>
        <v>0</v>
      </c>
      <c r="BA1919" s="126">
        <v>0</v>
      </c>
      <c r="BB1919" s="126">
        <v>0</v>
      </c>
      <c r="BC1919" s="127">
        <f t="shared" ref="BC1919" si="4505">BA1919+BB1919</f>
        <v>0</v>
      </c>
      <c r="BD1919" s="127">
        <f t="shared" ref="BD1919" si="4506">AZ1919+BC1919</f>
        <v>0</v>
      </c>
      <c r="BE1919" s="144" t="s">
        <v>50</v>
      </c>
      <c r="BF1919" s="134"/>
      <c r="BG1919" s="128"/>
      <c r="BH1919" s="130" t="s">
        <v>34</v>
      </c>
      <c r="BI1919" s="130"/>
      <c r="BJ1919" s="104"/>
    </row>
    <row r="1920" spans="2:62" s="121" customFormat="1" ht="36.75" hidden="1" customHeight="1">
      <c r="B1920" s="114">
        <v>2014</v>
      </c>
      <c r="C1920" s="115">
        <v>8317</v>
      </c>
      <c r="D1920" s="114">
        <v>13</v>
      </c>
      <c r="E1920" s="114">
        <v>259</v>
      </c>
      <c r="F1920" s="114"/>
      <c r="G1920" s="116" t="s">
        <v>134</v>
      </c>
      <c r="H1920" s="117">
        <f>H1921</f>
        <v>0</v>
      </c>
      <c r="I1920" s="117">
        <f t="shared" ref="I1920:BD1920" si="4507">I1921</f>
        <v>0</v>
      </c>
      <c r="J1920" s="117">
        <f t="shared" si="4507"/>
        <v>0</v>
      </c>
      <c r="K1920" s="117">
        <f t="shared" si="4507"/>
        <v>0</v>
      </c>
      <c r="L1920" s="117">
        <f t="shared" si="4507"/>
        <v>0</v>
      </c>
      <c r="M1920" s="117">
        <f t="shared" si="4507"/>
        <v>0</v>
      </c>
      <c r="N1920" s="117">
        <f t="shared" si="4507"/>
        <v>0</v>
      </c>
      <c r="O1920" s="117">
        <f t="shared" si="4507"/>
        <v>0</v>
      </c>
      <c r="P1920" s="117">
        <f t="shared" si="4507"/>
        <v>0</v>
      </c>
      <c r="Q1920" s="117">
        <f t="shared" si="4507"/>
        <v>0</v>
      </c>
      <c r="R1920" s="117">
        <f t="shared" si="4507"/>
        <v>0</v>
      </c>
      <c r="S1920" s="117">
        <f t="shared" si="4507"/>
        <v>0</v>
      </c>
      <c r="T1920" s="117">
        <f t="shared" si="4507"/>
        <v>0</v>
      </c>
      <c r="U1920" s="117">
        <f t="shared" si="4507"/>
        <v>0</v>
      </c>
      <c r="V1920" s="117">
        <f t="shared" si="4507"/>
        <v>0</v>
      </c>
      <c r="W1920" s="117">
        <f t="shared" si="4507"/>
        <v>0</v>
      </c>
      <c r="X1920" s="117">
        <f t="shared" si="4507"/>
        <v>0</v>
      </c>
      <c r="Y1920" s="117">
        <f t="shared" si="4507"/>
        <v>0</v>
      </c>
      <c r="Z1920" s="117">
        <f t="shared" si="4507"/>
        <v>0</v>
      </c>
      <c r="AA1920" s="117">
        <f t="shared" si="4507"/>
        <v>0</v>
      </c>
      <c r="AB1920" s="117">
        <f t="shared" si="4507"/>
        <v>0</v>
      </c>
      <c r="AC1920" s="117">
        <f t="shared" si="4507"/>
        <v>0</v>
      </c>
      <c r="AD1920" s="117">
        <f t="shared" si="4507"/>
        <v>0</v>
      </c>
      <c r="AE1920" s="117">
        <f t="shared" si="4507"/>
        <v>0</v>
      </c>
      <c r="AF1920" s="117">
        <f t="shared" si="4507"/>
        <v>0</v>
      </c>
      <c r="AG1920" s="117">
        <f t="shared" si="4507"/>
        <v>0</v>
      </c>
      <c r="AH1920" s="117">
        <f t="shared" si="4507"/>
        <v>0</v>
      </c>
      <c r="AI1920" s="117">
        <f t="shared" si="4507"/>
        <v>0</v>
      </c>
      <c r="AJ1920" s="117">
        <f t="shared" si="4507"/>
        <v>0</v>
      </c>
      <c r="AK1920" s="117">
        <f t="shared" si="4507"/>
        <v>0</v>
      </c>
      <c r="AL1920" s="117">
        <f t="shared" si="4507"/>
        <v>0</v>
      </c>
      <c r="AM1920" s="117">
        <f t="shared" si="4507"/>
        <v>0</v>
      </c>
      <c r="AN1920" s="117">
        <f t="shared" si="4507"/>
        <v>0</v>
      </c>
      <c r="AO1920" s="117">
        <f t="shared" si="4507"/>
        <v>0</v>
      </c>
      <c r="AP1920" s="117">
        <f t="shared" si="4507"/>
        <v>0</v>
      </c>
      <c r="AQ1920" s="117">
        <f t="shared" si="4507"/>
        <v>0</v>
      </c>
      <c r="AR1920" s="117">
        <f t="shared" si="4507"/>
        <v>0</v>
      </c>
      <c r="AS1920" s="117">
        <f t="shared" si="4507"/>
        <v>0</v>
      </c>
      <c r="AT1920" s="117">
        <f t="shared" si="4507"/>
        <v>0</v>
      </c>
      <c r="AU1920" s="117">
        <f t="shared" si="4507"/>
        <v>0</v>
      </c>
      <c r="AV1920" s="117">
        <f t="shared" si="4507"/>
        <v>0</v>
      </c>
      <c r="AW1920" s="117">
        <f t="shared" si="4507"/>
        <v>0</v>
      </c>
      <c r="AX1920" s="117">
        <f t="shared" si="4507"/>
        <v>0</v>
      </c>
      <c r="AY1920" s="117">
        <f t="shared" si="4507"/>
        <v>0</v>
      </c>
      <c r="AZ1920" s="117">
        <f t="shared" si="4507"/>
        <v>0</v>
      </c>
      <c r="BA1920" s="117">
        <f t="shared" si="4507"/>
        <v>0</v>
      </c>
      <c r="BB1920" s="117">
        <f t="shared" si="4507"/>
        <v>0</v>
      </c>
      <c r="BC1920" s="117">
        <f t="shared" si="4507"/>
        <v>0</v>
      </c>
      <c r="BD1920" s="117">
        <f t="shared" si="4507"/>
        <v>0</v>
      </c>
      <c r="BE1920" s="118"/>
      <c r="BF1920" s="119"/>
      <c r="BG1920" s="118"/>
      <c r="BH1920" s="140"/>
      <c r="BI1920" s="140"/>
      <c r="BJ1920" s="104"/>
    </row>
    <row r="1921" spans="2:62" s="96" customFormat="1" ht="102" hidden="1" customHeight="1">
      <c r="B1921" s="122"/>
      <c r="C1921" s="143"/>
      <c r="D1921" s="122"/>
      <c r="E1921" s="122"/>
      <c r="F1921" s="132">
        <v>1</v>
      </c>
      <c r="G1921" s="133" t="s">
        <v>134</v>
      </c>
      <c r="H1921" s="126">
        <v>0</v>
      </c>
      <c r="I1921" s="126">
        <v>0</v>
      </c>
      <c r="J1921" s="127">
        <f>H1921+I1921</f>
        <v>0</v>
      </c>
      <c r="K1921" s="126">
        <v>0</v>
      </c>
      <c r="L1921" s="126">
        <v>0</v>
      </c>
      <c r="M1921" s="127">
        <f>K1921+L1921</f>
        <v>0</v>
      </c>
      <c r="N1921" s="127">
        <f>J1921+M1921</f>
        <v>0</v>
      </c>
      <c r="O1921" s="126">
        <v>0</v>
      </c>
      <c r="P1921" s="126">
        <v>0</v>
      </c>
      <c r="Q1921" s="127">
        <f t="shared" ref="Q1921" si="4508">O1921+P1921</f>
        <v>0</v>
      </c>
      <c r="R1921" s="126">
        <v>0</v>
      </c>
      <c r="S1921" s="126">
        <v>0</v>
      </c>
      <c r="T1921" s="127">
        <f t="shared" ref="T1921" si="4509">R1921+S1921</f>
        <v>0</v>
      </c>
      <c r="U1921" s="127">
        <f t="shared" ref="U1921" si="4510">Q1921+T1921</f>
        <v>0</v>
      </c>
      <c r="V1921" s="126">
        <v>0</v>
      </c>
      <c r="W1921" s="126">
        <v>0</v>
      </c>
      <c r="X1921" s="127">
        <f t="shared" ref="X1921" si="4511">V1921+W1921</f>
        <v>0</v>
      </c>
      <c r="Y1921" s="126">
        <v>0</v>
      </c>
      <c r="Z1921" s="126">
        <v>0</v>
      </c>
      <c r="AA1921" s="127">
        <f t="shared" ref="AA1921" si="4512">Y1921+Z1921</f>
        <v>0</v>
      </c>
      <c r="AB1921" s="127">
        <f t="shared" ref="AB1921" si="4513">X1921+AA1921</f>
        <v>0</v>
      </c>
      <c r="AC1921" s="126">
        <v>0</v>
      </c>
      <c r="AD1921" s="126">
        <v>0</v>
      </c>
      <c r="AE1921" s="127">
        <f t="shared" ref="AE1921" si="4514">AC1921+AD1921</f>
        <v>0</v>
      </c>
      <c r="AF1921" s="126">
        <v>0</v>
      </c>
      <c r="AG1921" s="126">
        <v>0</v>
      </c>
      <c r="AH1921" s="127">
        <f t="shared" ref="AH1921" si="4515">AF1921+AG1921</f>
        <v>0</v>
      </c>
      <c r="AI1921" s="127">
        <f t="shared" ref="AI1921" si="4516">AE1921+AH1921</f>
        <v>0</v>
      </c>
      <c r="AJ1921" s="126">
        <v>0</v>
      </c>
      <c r="AK1921" s="126">
        <v>0</v>
      </c>
      <c r="AL1921" s="127">
        <f t="shared" ref="AL1921" si="4517">AJ1921+AK1921</f>
        <v>0</v>
      </c>
      <c r="AM1921" s="126">
        <v>0</v>
      </c>
      <c r="AN1921" s="126">
        <v>0</v>
      </c>
      <c r="AO1921" s="127">
        <f t="shared" ref="AO1921" si="4518">AM1921+AN1921</f>
        <v>0</v>
      </c>
      <c r="AP1921" s="127">
        <f t="shared" ref="AP1921" si="4519">AL1921+AO1921</f>
        <v>0</v>
      </c>
      <c r="AQ1921" s="126">
        <v>0</v>
      </c>
      <c r="AR1921" s="126">
        <v>0</v>
      </c>
      <c r="AS1921" s="127">
        <f t="shared" ref="AS1921" si="4520">AQ1921+AR1921</f>
        <v>0</v>
      </c>
      <c r="AT1921" s="126">
        <v>0</v>
      </c>
      <c r="AU1921" s="126">
        <v>0</v>
      </c>
      <c r="AV1921" s="127">
        <f t="shared" ref="AV1921" si="4521">AT1921+AU1921</f>
        <v>0</v>
      </c>
      <c r="AW1921" s="127">
        <f t="shared" ref="AW1921" si="4522">AS1921+AV1921</f>
        <v>0</v>
      </c>
      <c r="AX1921" s="126">
        <v>0</v>
      </c>
      <c r="AY1921" s="126">
        <v>0</v>
      </c>
      <c r="AZ1921" s="127">
        <f t="shared" ref="AZ1921" si="4523">AX1921+AY1921</f>
        <v>0</v>
      </c>
      <c r="BA1921" s="126">
        <v>0</v>
      </c>
      <c r="BB1921" s="126">
        <v>0</v>
      </c>
      <c r="BC1921" s="127">
        <f t="shared" ref="BC1921" si="4524">BA1921+BB1921</f>
        <v>0</v>
      </c>
      <c r="BD1921" s="127">
        <f t="shared" ref="BD1921" si="4525">AZ1921+BC1921</f>
        <v>0</v>
      </c>
      <c r="BE1921" s="144" t="s">
        <v>131</v>
      </c>
      <c r="BF1921" s="134"/>
      <c r="BG1921" s="128"/>
      <c r="BH1921" s="152" t="s">
        <v>128</v>
      </c>
      <c r="BI1921" s="152"/>
      <c r="BJ1921" s="104"/>
    </row>
    <row r="1922" spans="2:62" s="113" customFormat="1" hidden="1">
      <c r="B1922" s="106">
        <v>2014</v>
      </c>
      <c r="C1922" s="146">
        <v>8317</v>
      </c>
      <c r="D1922" s="106">
        <v>13</v>
      </c>
      <c r="E1922" s="106"/>
      <c r="F1922" s="106"/>
      <c r="G1922" s="108" t="s">
        <v>292</v>
      </c>
      <c r="H1922" s="109">
        <f>H1923</f>
        <v>0</v>
      </c>
      <c r="I1922" s="109">
        <f t="shared" ref="I1922:X1923" si="4526">I1923</f>
        <v>0</v>
      </c>
      <c r="J1922" s="109">
        <f t="shared" si="4526"/>
        <v>0</v>
      </c>
      <c r="K1922" s="109">
        <f t="shared" si="4526"/>
        <v>0</v>
      </c>
      <c r="L1922" s="109">
        <f t="shared" si="4526"/>
        <v>0</v>
      </c>
      <c r="M1922" s="109">
        <f t="shared" si="4526"/>
        <v>0</v>
      </c>
      <c r="N1922" s="109">
        <f t="shared" si="4526"/>
        <v>0</v>
      </c>
      <c r="O1922" s="109">
        <f t="shared" si="4526"/>
        <v>0</v>
      </c>
      <c r="P1922" s="109">
        <f t="shared" si="4526"/>
        <v>0</v>
      </c>
      <c r="Q1922" s="109">
        <f t="shared" si="4526"/>
        <v>0</v>
      </c>
      <c r="R1922" s="109">
        <f t="shared" si="4526"/>
        <v>0</v>
      </c>
      <c r="S1922" s="109">
        <f t="shared" si="4526"/>
        <v>0</v>
      </c>
      <c r="T1922" s="109">
        <f t="shared" si="4526"/>
        <v>0</v>
      </c>
      <c r="U1922" s="109">
        <f t="shared" si="4526"/>
        <v>0</v>
      </c>
      <c r="V1922" s="109">
        <f t="shared" si="4526"/>
        <v>0</v>
      </c>
      <c r="W1922" s="109">
        <f t="shared" si="4526"/>
        <v>0</v>
      </c>
      <c r="X1922" s="109">
        <f t="shared" si="4526"/>
        <v>0</v>
      </c>
      <c r="Y1922" s="109">
        <f t="shared" ref="P1922:BD1923" si="4527">Y1923</f>
        <v>0</v>
      </c>
      <c r="Z1922" s="109">
        <f t="shared" si="4527"/>
        <v>0</v>
      </c>
      <c r="AA1922" s="109">
        <f t="shared" si="4527"/>
        <v>0</v>
      </c>
      <c r="AB1922" s="109">
        <f t="shared" si="4527"/>
        <v>0</v>
      </c>
      <c r="AC1922" s="109">
        <f t="shared" si="4527"/>
        <v>0</v>
      </c>
      <c r="AD1922" s="109">
        <f t="shared" si="4527"/>
        <v>0</v>
      </c>
      <c r="AE1922" s="109">
        <f t="shared" si="4527"/>
        <v>0</v>
      </c>
      <c r="AF1922" s="109">
        <f t="shared" si="4527"/>
        <v>0</v>
      </c>
      <c r="AG1922" s="109">
        <f t="shared" si="4527"/>
        <v>0</v>
      </c>
      <c r="AH1922" s="109">
        <f t="shared" si="4527"/>
        <v>0</v>
      </c>
      <c r="AI1922" s="109">
        <f t="shared" si="4527"/>
        <v>0</v>
      </c>
      <c r="AJ1922" s="109">
        <f t="shared" si="4527"/>
        <v>0</v>
      </c>
      <c r="AK1922" s="109">
        <f t="shared" si="4527"/>
        <v>0</v>
      </c>
      <c r="AL1922" s="109">
        <f t="shared" si="4527"/>
        <v>0</v>
      </c>
      <c r="AM1922" s="109">
        <f t="shared" si="4527"/>
        <v>0</v>
      </c>
      <c r="AN1922" s="109">
        <f t="shared" si="4527"/>
        <v>0</v>
      </c>
      <c r="AO1922" s="109">
        <f t="shared" si="4527"/>
        <v>0</v>
      </c>
      <c r="AP1922" s="109">
        <f t="shared" si="4527"/>
        <v>0</v>
      </c>
      <c r="AQ1922" s="109">
        <f t="shared" si="4527"/>
        <v>0</v>
      </c>
      <c r="AR1922" s="109">
        <f t="shared" si="4527"/>
        <v>0</v>
      </c>
      <c r="AS1922" s="109">
        <f t="shared" si="4527"/>
        <v>0</v>
      </c>
      <c r="AT1922" s="109">
        <f t="shared" si="4527"/>
        <v>0</v>
      </c>
      <c r="AU1922" s="109">
        <f t="shared" si="4527"/>
        <v>0</v>
      </c>
      <c r="AV1922" s="109">
        <f t="shared" si="4527"/>
        <v>0</v>
      </c>
      <c r="AW1922" s="109">
        <f t="shared" si="4527"/>
        <v>0</v>
      </c>
      <c r="AX1922" s="109">
        <f t="shared" si="4527"/>
        <v>0</v>
      </c>
      <c r="AY1922" s="109">
        <f t="shared" si="4527"/>
        <v>0</v>
      </c>
      <c r="AZ1922" s="109">
        <f t="shared" si="4527"/>
        <v>0</v>
      </c>
      <c r="BA1922" s="109">
        <f t="shared" si="4527"/>
        <v>0</v>
      </c>
      <c r="BB1922" s="109">
        <f t="shared" si="4527"/>
        <v>0</v>
      </c>
      <c r="BC1922" s="109">
        <f t="shared" si="4527"/>
        <v>0</v>
      </c>
      <c r="BD1922" s="109">
        <f t="shared" si="4527"/>
        <v>0</v>
      </c>
      <c r="BE1922" s="110"/>
      <c r="BF1922" s="111"/>
      <c r="BG1922" s="110"/>
      <c r="BH1922" s="142"/>
      <c r="BI1922" s="142"/>
      <c r="BJ1922" s="104"/>
    </row>
    <row r="1923" spans="2:62" s="121" customFormat="1" hidden="1">
      <c r="B1923" s="114">
        <v>2014</v>
      </c>
      <c r="C1923" s="115">
        <v>8317</v>
      </c>
      <c r="D1923" s="114">
        <v>13</v>
      </c>
      <c r="E1923" s="114">
        <v>261</v>
      </c>
      <c r="F1923" s="114"/>
      <c r="G1923" s="116" t="s">
        <v>292</v>
      </c>
      <c r="H1923" s="117">
        <f>H1924</f>
        <v>0</v>
      </c>
      <c r="I1923" s="117">
        <f t="shared" si="4526"/>
        <v>0</v>
      </c>
      <c r="J1923" s="117">
        <f t="shared" si="4526"/>
        <v>0</v>
      </c>
      <c r="K1923" s="117">
        <f t="shared" si="4526"/>
        <v>0</v>
      </c>
      <c r="L1923" s="117">
        <f t="shared" si="4526"/>
        <v>0</v>
      </c>
      <c r="M1923" s="117">
        <f t="shared" si="4526"/>
        <v>0</v>
      </c>
      <c r="N1923" s="117">
        <f t="shared" si="4526"/>
        <v>0</v>
      </c>
      <c r="O1923" s="117">
        <f t="shared" si="4526"/>
        <v>0</v>
      </c>
      <c r="P1923" s="117">
        <f t="shared" si="4527"/>
        <v>0</v>
      </c>
      <c r="Q1923" s="117">
        <f t="shared" si="4527"/>
        <v>0</v>
      </c>
      <c r="R1923" s="117">
        <f t="shared" si="4527"/>
        <v>0</v>
      </c>
      <c r="S1923" s="117">
        <f t="shared" si="4527"/>
        <v>0</v>
      </c>
      <c r="T1923" s="117">
        <f t="shared" si="4527"/>
        <v>0</v>
      </c>
      <c r="U1923" s="117">
        <f t="shared" si="4527"/>
        <v>0</v>
      </c>
      <c r="V1923" s="117">
        <f t="shared" si="4526"/>
        <v>0</v>
      </c>
      <c r="W1923" s="117">
        <f t="shared" si="4527"/>
        <v>0</v>
      </c>
      <c r="X1923" s="117">
        <f t="shared" si="4527"/>
        <v>0</v>
      </c>
      <c r="Y1923" s="117">
        <f t="shared" si="4527"/>
        <v>0</v>
      </c>
      <c r="Z1923" s="117">
        <f t="shared" si="4527"/>
        <v>0</v>
      </c>
      <c r="AA1923" s="117">
        <f t="shared" si="4527"/>
        <v>0</v>
      </c>
      <c r="AB1923" s="117">
        <f t="shared" si="4527"/>
        <v>0</v>
      </c>
      <c r="AC1923" s="117">
        <f t="shared" si="4527"/>
        <v>0</v>
      </c>
      <c r="AD1923" s="117">
        <f t="shared" si="4527"/>
        <v>0</v>
      </c>
      <c r="AE1923" s="117">
        <f t="shared" si="4527"/>
        <v>0</v>
      </c>
      <c r="AF1923" s="117">
        <f t="shared" si="4527"/>
        <v>0</v>
      </c>
      <c r="AG1923" s="117">
        <f t="shared" si="4527"/>
        <v>0</v>
      </c>
      <c r="AH1923" s="117">
        <f t="shared" si="4527"/>
        <v>0</v>
      </c>
      <c r="AI1923" s="117">
        <f t="shared" si="4527"/>
        <v>0</v>
      </c>
      <c r="AJ1923" s="117">
        <f t="shared" si="4527"/>
        <v>0</v>
      </c>
      <c r="AK1923" s="117">
        <f t="shared" si="4527"/>
        <v>0</v>
      </c>
      <c r="AL1923" s="117">
        <f t="shared" si="4527"/>
        <v>0</v>
      </c>
      <c r="AM1923" s="117">
        <f t="shared" si="4527"/>
        <v>0</v>
      </c>
      <c r="AN1923" s="117">
        <f t="shared" si="4527"/>
        <v>0</v>
      </c>
      <c r="AO1923" s="117">
        <f t="shared" si="4527"/>
        <v>0</v>
      </c>
      <c r="AP1923" s="117">
        <f t="shared" si="4527"/>
        <v>0</v>
      </c>
      <c r="AQ1923" s="117">
        <f t="shared" si="4527"/>
        <v>0</v>
      </c>
      <c r="AR1923" s="117">
        <f t="shared" si="4527"/>
        <v>0</v>
      </c>
      <c r="AS1923" s="117">
        <f t="shared" si="4527"/>
        <v>0</v>
      </c>
      <c r="AT1923" s="117">
        <f t="shared" si="4527"/>
        <v>0</v>
      </c>
      <c r="AU1923" s="117">
        <f t="shared" si="4527"/>
        <v>0</v>
      </c>
      <c r="AV1923" s="117">
        <f t="shared" si="4527"/>
        <v>0</v>
      </c>
      <c r="AW1923" s="117">
        <f t="shared" si="4527"/>
        <v>0</v>
      </c>
      <c r="AX1923" s="117">
        <f t="shared" si="4527"/>
        <v>0</v>
      </c>
      <c r="AY1923" s="117">
        <f t="shared" si="4527"/>
        <v>0</v>
      </c>
      <c r="AZ1923" s="117">
        <f t="shared" si="4527"/>
        <v>0</v>
      </c>
      <c r="BA1923" s="117">
        <f t="shared" si="4527"/>
        <v>0</v>
      </c>
      <c r="BB1923" s="117">
        <f t="shared" si="4527"/>
        <v>0</v>
      </c>
      <c r="BC1923" s="117">
        <f t="shared" si="4527"/>
        <v>0</v>
      </c>
      <c r="BD1923" s="117">
        <f t="shared" si="4527"/>
        <v>0</v>
      </c>
      <c r="BE1923" s="118"/>
      <c r="BF1923" s="119"/>
      <c r="BG1923" s="118"/>
      <c r="BH1923" s="140"/>
      <c r="BI1923" s="140"/>
      <c r="BJ1923" s="104"/>
    </row>
    <row r="1924" spans="2:62" s="96" customFormat="1" ht="36.75" hidden="1" customHeight="1">
      <c r="B1924" s="122"/>
      <c r="C1924" s="143"/>
      <c r="D1924" s="122"/>
      <c r="E1924" s="122"/>
      <c r="F1924" s="132">
        <v>1</v>
      </c>
      <c r="G1924" s="133" t="s">
        <v>293</v>
      </c>
      <c r="H1924" s="126">
        <v>0</v>
      </c>
      <c r="I1924" s="126">
        <v>0</v>
      </c>
      <c r="J1924" s="127">
        <f>H1924+I1924</f>
        <v>0</v>
      </c>
      <c r="K1924" s="126">
        <v>0</v>
      </c>
      <c r="L1924" s="126">
        <v>0</v>
      </c>
      <c r="M1924" s="127">
        <f>K1924+L1924</f>
        <v>0</v>
      </c>
      <c r="N1924" s="127">
        <f>J1924+M1924</f>
        <v>0</v>
      </c>
      <c r="O1924" s="126">
        <v>0</v>
      </c>
      <c r="P1924" s="126">
        <v>0</v>
      </c>
      <c r="Q1924" s="127">
        <f t="shared" ref="Q1924" si="4528">O1924+P1924</f>
        <v>0</v>
      </c>
      <c r="R1924" s="126">
        <v>0</v>
      </c>
      <c r="S1924" s="126">
        <v>0</v>
      </c>
      <c r="T1924" s="127">
        <f t="shared" ref="T1924" si="4529">R1924+S1924</f>
        <v>0</v>
      </c>
      <c r="U1924" s="127">
        <f t="shared" ref="U1924" si="4530">Q1924+T1924</f>
        <v>0</v>
      </c>
      <c r="V1924" s="126">
        <v>0</v>
      </c>
      <c r="W1924" s="126">
        <v>0</v>
      </c>
      <c r="X1924" s="127">
        <f t="shared" ref="X1924" si="4531">V1924+W1924</f>
        <v>0</v>
      </c>
      <c r="Y1924" s="126">
        <v>0</v>
      </c>
      <c r="Z1924" s="126">
        <v>0</v>
      </c>
      <c r="AA1924" s="127">
        <f t="shared" ref="AA1924" si="4532">Y1924+Z1924</f>
        <v>0</v>
      </c>
      <c r="AB1924" s="127">
        <f t="shared" ref="AB1924" si="4533">X1924+AA1924</f>
        <v>0</v>
      </c>
      <c r="AC1924" s="126">
        <v>0</v>
      </c>
      <c r="AD1924" s="126">
        <v>0</v>
      </c>
      <c r="AE1924" s="127">
        <f t="shared" ref="AE1924" si="4534">AC1924+AD1924</f>
        <v>0</v>
      </c>
      <c r="AF1924" s="126">
        <v>0</v>
      </c>
      <c r="AG1924" s="126">
        <v>0</v>
      </c>
      <c r="AH1924" s="127">
        <f t="shared" ref="AH1924" si="4535">AF1924+AG1924</f>
        <v>0</v>
      </c>
      <c r="AI1924" s="127">
        <f t="shared" ref="AI1924" si="4536">AE1924+AH1924</f>
        <v>0</v>
      </c>
      <c r="AJ1924" s="126">
        <v>0</v>
      </c>
      <c r="AK1924" s="126">
        <v>0</v>
      </c>
      <c r="AL1924" s="127">
        <f t="shared" ref="AL1924" si="4537">AJ1924+AK1924</f>
        <v>0</v>
      </c>
      <c r="AM1924" s="126">
        <v>0</v>
      </c>
      <c r="AN1924" s="126">
        <v>0</v>
      </c>
      <c r="AO1924" s="127">
        <f t="shared" ref="AO1924" si="4538">AM1924+AN1924</f>
        <v>0</v>
      </c>
      <c r="AP1924" s="127">
        <f t="shared" ref="AP1924" si="4539">AL1924+AO1924</f>
        <v>0</v>
      </c>
      <c r="AQ1924" s="126">
        <v>0</v>
      </c>
      <c r="AR1924" s="126">
        <v>0</v>
      </c>
      <c r="AS1924" s="127">
        <f t="shared" ref="AS1924" si="4540">AQ1924+AR1924</f>
        <v>0</v>
      </c>
      <c r="AT1924" s="126">
        <v>0</v>
      </c>
      <c r="AU1924" s="126">
        <v>0</v>
      </c>
      <c r="AV1924" s="127">
        <f t="shared" ref="AV1924" si="4541">AT1924+AU1924</f>
        <v>0</v>
      </c>
      <c r="AW1924" s="127">
        <f t="shared" ref="AW1924" si="4542">AS1924+AV1924</f>
        <v>0</v>
      </c>
      <c r="AX1924" s="126">
        <v>0</v>
      </c>
      <c r="AY1924" s="126">
        <v>0</v>
      </c>
      <c r="AZ1924" s="127">
        <f t="shared" ref="AZ1924" si="4543">AX1924+AY1924</f>
        <v>0</v>
      </c>
      <c r="BA1924" s="126">
        <v>0</v>
      </c>
      <c r="BB1924" s="126">
        <v>0</v>
      </c>
      <c r="BC1924" s="127">
        <f t="shared" ref="BC1924" si="4544">BA1924+BB1924</f>
        <v>0</v>
      </c>
      <c r="BD1924" s="127">
        <f t="shared" ref="BD1924" si="4545">AZ1924+BC1924</f>
        <v>0</v>
      </c>
      <c r="BE1924" s="128" t="s">
        <v>294</v>
      </c>
      <c r="BF1924" s="134"/>
      <c r="BG1924" s="128"/>
      <c r="BH1924" s="130" t="s">
        <v>34</v>
      </c>
      <c r="BI1924" s="130"/>
      <c r="BJ1924" s="104"/>
    </row>
    <row r="1925" spans="2:62" s="113" customFormat="1" ht="40.5" hidden="1">
      <c r="B1925" s="106">
        <v>2014</v>
      </c>
      <c r="C1925" s="146">
        <v>8317</v>
      </c>
      <c r="D1925" s="106">
        <v>13</v>
      </c>
      <c r="E1925" s="106"/>
      <c r="F1925" s="106"/>
      <c r="G1925" s="108" t="s">
        <v>137</v>
      </c>
      <c r="H1925" s="109">
        <f>H1926+H1928+H1932</f>
        <v>0</v>
      </c>
      <c r="I1925" s="109">
        <f t="shared" ref="I1925:O1925" si="4546">I1926+I1928+I1932</f>
        <v>0</v>
      </c>
      <c r="J1925" s="109">
        <f t="shared" si="4546"/>
        <v>0</v>
      </c>
      <c r="K1925" s="109">
        <f t="shared" si="4546"/>
        <v>0</v>
      </c>
      <c r="L1925" s="109">
        <f t="shared" si="4546"/>
        <v>0</v>
      </c>
      <c r="M1925" s="109">
        <f t="shared" si="4546"/>
        <v>0</v>
      </c>
      <c r="N1925" s="109">
        <f t="shared" si="4546"/>
        <v>0</v>
      </c>
      <c r="O1925" s="109">
        <f t="shared" si="4546"/>
        <v>0</v>
      </c>
      <c r="P1925" s="109">
        <f t="shared" ref="P1925:BD1925" si="4547">P1926+P1928+P1932</f>
        <v>0</v>
      </c>
      <c r="Q1925" s="109">
        <f t="shared" si="4547"/>
        <v>0</v>
      </c>
      <c r="R1925" s="109">
        <f t="shared" si="4547"/>
        <v>0</v>
      </c>
      <c r="S1925" s="109">
        <f t="shared" si="4547"/>
        <v>0</v>
      </c>
      <c r="T1925" s="109">
        <f t="shared" si="4547"/>
        <v>0</v>
      </c>
      <c r="U1925" s="109">
        <f t="shared" si="4547"/>
        <v>0</v>
      </c>
      <c r="V1925" s="109">
        <f t="shared" si="4547"/>
        <v>0</v>
      </c>
      <c r="W1925" s="109">
        <f t="shared" si="4547"/>
        <v>0</v>
      </c>
      <c r="X1925" s="109">
        <f t="shared" si="4547"/>
        <v>0</v>
      </c>
      <c r="Y1925" s="109">
        <f t="shared" si="4547"/>
        <v>0</v>
      </c>
      <c r="Z1925" s="109">
        <f t="shared" si="4547"/>
        <v>0</v>
      </c>
      <c r="AA1925" s="109">
        <f t="shared" si="4547"/>
        <v>0</v>
      </c>
      <c r="AB1925" s="109">
        <f t="shared" si="4547"/>
        <v>0</v>
      </c>
      <c r="AC1925" s="109">
        <f t="shared" si="4547"/>
        <v>0</v>
      </c>
      <c r="AD1925" s="109">
        <f t="shared" si="4547"/>
        <v>0</v>
      </c>
      <c r="AE1925" s="109">
        <f t="shared" si="4547"/>
        <v>0</v>
      </c>
      <c r="AF1925" s="109">
        <f t="shared" si="4547"/>
        <v>0</v>
      </c>
      <c r="AG1925" s="109">
        <f t="shared" si="4547"/>
        <v>0</v>
      </c>
      <c r="AH1925" s="109">
        <f t="shared" si="4547"/>
        <v>0</v>
      </c>
      <c r="AI1925" s="109">
        <f t="shared" si="4547"/>
        <v>0</v>
      </c>
      <c r="AJ1925" s="109">
        <f t="shared" si="4547"/>
        <v>0</v>
      </c>
      <c r="AK1925" s="109">
        <f t="shared" si="4547"/>
        <v>0</v>
      </c>
      <c r="AL1925" s="109">
        <f t="shared" si="4547"/>
        <v>0</v>
      </c>
      <c r="AM1925" s="109">
        <f t="shared" si="4547"/>
        <v>0</v>
      </c>
      <c r="AN1925" s="109">
        <f t="shared" si="4547"/>
        <v>0</v>
      </c>
      <c r="AO1925" s="109">
        <f t="shared" si="4547"/>
        <v>0</v>
      </c>
      <c r="AP1925" s="109">
        <f t="shared" si="4547"/>
        <v>0</v>
      </c>
      <c r="AQ1925" s="109">
        <f t="shared" si="4547"/>
        <v>0</v>
      </c>
      <c r="AR1925" s="109">
        <f t="shared" si="4547"/>
        <v>0</v>
      </c>
      <c r="AS1925" s="109">
        <f t="shared" si="4547"/>
        <v>0</v>
      </c>
      <c r="AT1925" s="109">
        <f t="shared" si="4547"/>
        <v>0</v>
      </c>
      <c r="AU1925" s="109">
        <f t="shared" si="4547"/>
        <v>0</v>
      </c>
      <c r="AV1925" s="109">
        <f t="shared" si="4547"/>
        <v>0</v>
      </c>
      <c r="AW1925" s="109">
        <f t="shared" si="4547"/>
        <v>0</v>
      </c>
      <c r="AX1925" s="109">
        <f t="shared" si="4547"/>
        <v>0</v>
      </c>
      <c r="AY1925" s="109">
        <f t="shared" si="4547"/>
        <v>0</v>
      </c>
      <c r="AZ1925" s="109">
        <f t="shared" si="4547"/>
        <v>0</v>
      </c>
      <c r="BA1925" s="109">
        <f t="shared" si="4547"/>
        <v>0</v>
      </c>
      <c r="BB1925" s="109">
        <f t="shared" si="4547"/>
        <v>0</v>
      </c>
      <c r="BC1925" s="109">
        <f t="shared" si="4547"/>
        <v>0</v>
      </c>
      <c r="BD1925" s="109">
        <f t="shared" si="4547"/>
        <v>0</v>
      </c>
      <c r="BE1925" s="110"/>
      <c r="BF1925" s="111"/>
      <c r="BG1925" s="110"/>
      <c r="BH1925" s="142"/>
      <c r="BI1925" s="142"/>
      <c r="BJ1925" s="104"/>
    </row>
    <row r="1926" spans="2:62" s="121" customFormat="1" ht="36.75" hidden="1" customHeight="1">
      <c r="B1926" s="114">
        <v>2014</v>
      </c>
      <c r="C1926" s="115">
        <v>8317</v>
      </c>
      <c r="D1926" s="114">
        <v>13</v>
      </c>
      <c r="E1926" s="114">
        <v>271</v>
      </c>
      <c r="F1926" s="114"/>
      <c r="G1926" s="116" t="s">
        <v>138</v>
      </c>
      <c r="H1926" s="117">
        <f>H1927</f>
        <v>0</v>
      </c>
      <c r="I1926" s="117">
        <f t="shared" ref="I1926:BD1926" si="4548">I1927</f>
        <v>0</v>
      </c>
      <c r="J1926" s="117">
        <f t="shared" si="4548"/>
        <v>0</v>
      </c>
      <c r="K1926" s="117">
        <f t="shared" si="4548"/>
        <v>0</v>
      </c>
      <c r="L1926" s="117">
        <f t="shared" si="4548"/>
        <v>0</v>
      </c>
      <c r="M1926" s="117">
        <f t="shared" si="4548"/>
        <v>0</v>
      </c>
      <c r="N1926" s="117">
        <f t="shared" si="4548"/>
        <v>0</v>
      </c>
      <c r="O1926" s="117">
        <f t="shared" si="4548"/>
        <v>0</v>
      </c>
      <c r="P1926" s="117">
        <f t="shared" si="4548"/>
        <v>0</v>
      </c>
      <c r="Q1926" s="117">
        <f t="shared" si="4548"/>
        <v>0</v>
      </c>
      <c r="R1926" s="117">
        <f t="shared" si="4548"/>
        <v>0</v>
      </c>
      <c r="S1926" s="117">
        <f t="shared" si="4548"/>
        <v>0</v>
      </c>
      <c r="T1926" s="117">
        <f t="shared" si="4548"/>
        <v>0</v>
      </c>
      <c r="U1926" s="117">
        <f t="shared" si="4548"/>
        <v>0</v>
      </c>
      <c r="V1926" s="117">
        <f t="shared" si="4548"/>
        <v>0</v>
      </c>
      <c r="W1926" s="117">
        <f t="shared" si="4548"/>
        <v>0</v>
      </c>
      <c r="X1926" s="117">
        <f t="shared" si="4548"/>
        <v>0</v>
      </c>
      <c r="Y1926" s="117">
        <f t="shared" si="4548"/>
        <v>0</v>
      </c>
      <c r="Z1926" s="117">
        <f t="shared" si="4548"/>
        <v>0</v>
      </c>
      <c r="AA1926" s="117">
        <f t="shared" si="4548"/>
        <v>0</v>
      </c>
      <c r="AB1926" s="117">
        <f t="shared" si="4548"/>
        <v>0</v>
      </c>
      <c r="AC1926" s="117">
        <f t="shared" si="4548"/>
        <v>0</v>
      </c>
      <c r="AD1926" s="117">
        <f t="shared" si="4548"/>
        <v>0</v>
      </c>
      <c r="AE1926" s="117">
        <f t="shared" si="4548"/>
        <v>0</v>
      </c>
      <c r="AF1926" s="117">
        <f t="shared" si="4548"/>
        <v>0</v>
      </c>
      <c r="AG1926" s="117">
        <f t="shared" si="4548"/>
        <v>0</v>
      </c>
      <c r="AH1926" s="117">
        <f t="shared" si="4548"/>
        <v>0</v>
      </c>
      <c r="AI1926" s="117">
        <f t="shared" si="4548"/>
        <v>0</v>
      </c>
      <c r="AJ1926" s="117">
        <f t="shared" si="4548"/>
        <v>0</v>
      </c>
      <c r="AK1926" s="117">
        <f t="shared" si="4548"/>
        <v>0</v>
      </c>
      <c r="AL1926" s="117">
        <f t="shared" si="4548"/>
        <v>0</v>
      </c>
      <c r="AM1926" s="117">
        <f t="shared" si="4548"/>
        <v>0</v>
      </c>
      <c r="AN1926" s="117">
        <f t="shared" si="4548"/>
        <v>0</v>
      </c>
      <c r="AO1926" s="117">
        <f t="shared" si="4548"/>
        <v>0</v>
      </c>
      <c r="AP1926" s="117">
        <f t="shared" si="4548"/>
        <v>0</v>
      </c>
      <c r="AQ1926" s="117">
        <f t="shared" si="4548"/>
        <v>0</v>
      </c>
      <c r="AR1926" s="117">
        <f t="shared" si="4548"/>
        <v>0</v>
      </c>
      <c r="AS1926" s="117">
        <f t="shared" si="4548"/>
        <v>0</v>
      </c>
      <c r="AT1926" s="117">
        <f t="shared" si="4548"/>
        <v>0</v>
      </c>
      <c r="AU1926" s="117">
        <f t="shared" si="4548"/>
        <v>0</v>
      </c>
      <c r="AV1926" s="117">
        <f t="shared" si="4548"/>
        <v>0</v>
      </c>
      <c r="AW1926" s="117">
        <f t="shared" si="4548"/>
        <v>0</v>
      </c>
      <c r="AX1926" s="117">
        <f t="shared" si="4548"/>
        <v>0</v>
      </c>
      <c r="AY1926" s="117">
        <f t="shared" si="4548"/>
        <v>0</v>
      </c>
      <c r="AZ1926" s="117">
        <f t="shared" si="4548"/>
        <v>0</v>
      </c>
      <c r="BA1926" s="117">
        <f t="shared" si="4548"/>
        <v>0</v>
      </c>
      <c r="BB1926" s="117">
        <f t="shared" si="4548"/>
        <v>0</v>
      </c>
      <c r="BC1926" s="117">
        <f t="shared" si="4548"/>
        <v>0</v>
      </c>
      <c r="BD1926" s="117">
        <f t="shared" si="4548"/>
        <v>0</v>
      </c>
      <c r="BE1926" s="118"/>
      <c r="BF1926" s="119"/>
      <c r="BG1926" s="118"/>
      <c r="BH1926" s="140"/>
      <c r="BI1926" s="140"/>
      <c r="BJ1926" s="104"/>
    </row>
    <row r="1927" spans="2:62" s="96" customFormat="1" ht="36.75" hidden="1" customHeight="1">
      <c r="B1927" s="122"/>
      <c r="C1927" s="143"/>
      <c r="D1927" s="122"/>
      <c r="E1927" s="122"/>
      <c r="F1927" s="276">
        <v>1</v>
      </c>
      <c r="G1927" s="133" t="s">
        <v>473</v>
      </c>
      <c r="H1927" s="126">
        <v>0</v>
      </c>
      <c r="I1927" s="126">
        <v>0</v>
      </c>
      <c r="J1927" s="127">
        <f>H1927+I1927</f>
        <v>0</v>
      </c>
      <c r="K1927" s="126">
        <v>0</v>
      </c>
      <c r="L1927" s="126">
        <v>0</v>
      </c>
      <c r="M1927" s="127">
        <f>K1927+L1927</f>
        <v>0</v>
      </c>
      <c r="N1927" s="127">
        <f>J1927+M1927</f>
        <v>0</v>
      </c>
      <c r="O1927" s="126">
        <v>0</v>
      </c>
      <c r="P1927" s="126">
        <v>0</v>
      </c>
      <c r="Q1927" s="127">
        <f t="shared" ref="Q1927" si="4549">O1927+P1927</f>
        <v>0</v>
      </c>
      <c r="R1927" s="126">
        <v>0</v>
      </c>
      <c r="S1927" s="126">
        <v>0</v>
      </c>
      <c r="T1927" s="127">
        <f t="shared" ref="T1927" si="4550">R1927+S1927</f>
        <v>0</v>
      </c>
      <c r="U1927" s="127">
        <f t="shared" ref="U1927" si="4551">Q1927+T1927</f>
        <v>0</v>
      </c>
      <c r="V1927" s="126">
        <v>0</v>
      </c>
      <c r="W1927" s="126">
        <v>0</v>
      </c>
      <c r="X1927" s="127">
        <f t="shared" ref="X1927" si="4552">V1927+W1927</f>
        <v>0</v>
      </c>
      <c r="Y1927" s="126">
        <v>0</v>
      </c>
      <c r="Z1927" s="126">
        <v>0</v>
      </c>
      <c r="AA1927" s="127">
        <f t="shared" ref="AA1927" si="4553">Y1927+Z1927</f>
        <v>0</v>
      </c>
      <c r="AB1927" s="127">
        <f t="shared" ref="AB1927" si="4554">X1927+AA1927</f>
        <v>0</v>
      </c>
      <c r="AC1927" s="126">
        <v>0</v>
      </c>
      <c r="AD1927" s="126">
        <v>0</v>
      </c>
      <c r="AE1927" s="127">
        <f t="shared" ref="AE1927" si="4555">AC1927+AD1927</f>
        <v>0</v>
      </c>
      <c r="AF1927" s="126">
        <v>0</v>
      </c>
      <c r="AG1927" s="126">
        <v>0</v>
      </c>
      <c r="AH1927" s="127">
        <f t="shared" ref="AH1927" si="4556">AF1927+AG1927</f>
        <v>0</v>
      </c>
      <c r="AI1927" s="127">
        <f t="shared" ref="AI1927" si="4557">AE1927+AH1927</f>
        <v>0</v>
      </c>
      <c r="AJ1927" s="126">
        <v>0</v>
      </c>
      <c r="AK1927" s="126">
        <v>0</v>
      </c>
      <c r="AL1927" s="127">
        <f t="shared" ref="AL1927" si="4558">AJ1927+AK1927</f>
        <v>0</v>
      </c>
      <c r="AM1927" s="126">
        <v>0</v>
      </c>
      <c r="AN1927" s="126">
        <v>0</v>
      </c>
      <c r="AO1927" s="127">
        <f t="shared" ref="AO1927" si="4559">AM1927+AN1927</f>
        <v>0</v>
      </c>
      <c r="AP1927" s="127">
        <f t="shared" ref="AP1927" si="4560">AL1927+AO1927</f>
        <v>0</v>
      </c>
      <c r="AQ1927" s="126">
        <v>0</v>
      </c>
      <c r="AR1927" s="126">
        <v>0</v>
      </c>
      <c r="AS1927" s="127">
        <f t="shared" ref="AS1927" si="4561">AQ1927+AR1927</f>
        <v>0</v>
      </c>
      <c r="AT1927" s="126">
        <v>0</v>
      </c>
      <c r="AU1927" s="126">
        <v>0</v>
      </c>
      <c r="AV1927" s="127">
        <f t="shared" ref="AV1927" si="4562">AT1927+AU1927</f>
        <v>0</v>
      </c>
      <c r="AW1927" s="127">
        <f t="shared" ref="AW1927" si="4563">AS1927+AV1927</f>
        <v>0</v>
      </c>
      <c r="AX1927" s="126">
        <v>0</v>
      </c>
      <c r="AY1927" s="126">
        <v>0</v>
      </c>
      <c r="AZ1927" s="127">
        <f t="shared" ref="AZ1927" si="4564">AX1927+AY1927</f>
        <v>0</v>
      </c>
      <c r="BA1927" s="126">
        <v>0</v>
      </c>
      <c r="BB1927" s="126">
        <v>0</v>
      </c>
      <c r="BC1927" s="127">
        <f t="shared" ref="BC1927" si="4565">BA1927+BB1927</f>
        <v>0</v>
      </c>
      <c r="BD1927" s="127">
        <f t="shared" ref="BD1927" si="4566">AZ1927+BC1927</f>
        <v>0</v>
      </c>
      <c r="BE1927" s="144" t="s">
        <v>1013</v>
      </c>
      <c r="BF1927" s="134"/>
      <c r="BG1927" s="128"/>
      <c r="BH1927" s="130" t="s">
        <v>34</v>
      </c>
      <c r="BI1927" s="130"/>
      <c r="BJ1927" s="104"/>
    </row>
    <row r="1928" spans="2:62" s="121" customFormat="1" hidden="1">
      <c r="B1928" s="114">
        <v>2014</v>
      </c>
      <c r="C1928" s="115">
        <v>8317</v>
      </c>
      <c r="D1928" s="114">
        <v>13</v>
      </c>
      <c r="E1928" s="114">
        <v>272</v>
      </c>
      <c r="F1928" s="114"/>
      <c r="G1928" s="116" t="s">
        <v>140</v>
      </c>
      <c r="H1928" s="117">
        <f>SUM(H1929:H1931)</f>
        <v>0</v>
      </c>
      <c r="I1928" s="117">
        <f t="shared" ref="I1928:O1928" si="4567">SUM(I1929:I1931)</f>
        <v>0</v>
      </c>
      <c r="J1928" s="117">
        <f t="shared" si="4567"/>
        <v>0</v>
      </c>
      <c r="K1928" s="117">
        <f t="shared" si="4567"/>
        <v>0</v>
      </c>
      <c r="L1928" s="117">
        <f t="shared" si="4567"/>
        <v>0</v>
      </c>
      <c r="M1928" s="117">
        <f t="shared" si="4567"/>
        <v>0</v>
      </c>
      <c r="N1928" s="117">
        <f t="shared" si="4567"/>
        <v>0</v>
      </c>
      <c r="O1928" s="117">
        <f t="shared" si="4567"/>
        <v>0</v>
      </c>
      <c r="P1928" s="117">
        <f t="shared" ref="P1928:BD1928" si="4568">SUM(P1929:P1931)</f>
        <v>0</v>
      </c>
      <c r="Q1928" s="117">
        <f t="shared" si="4568"/>
        <v>0</v>
      </c>
      <c r="R1928" s="117">
        <f t="shared" si="4568"/>
        <v>0</v>
      </c>
      <c r="S1928" s="117">
        <f t="shared" si="4568"/>
        <v>0</v>
      </c>
      <c r="T1928" s="117">
        <f t="shared" si="4568"/>
        <v>0</v>
      </c>
      <c r="U1928" s="117">
        <f t="shared" si="4568"/>
        <v>0</v>
      </c>
      <c r="V1928" s="117">
        <f t="shared" si="4568"/>
        <v>0</v>
      </c>
      <c r="W1928" s="117">
        <f t="shared" si="4568"/>
        <v>0</v>
      </c>
      <c r="X1928" s="117">
        <f t="shared" si="4568"/>
        <v>0</v>
      </c>
      <c r="Y1928" s="117">
        <f t="shared" si="4568"/>
        <v>0</v>
      </c>
      <c r="Z1928" s="117">
        <f t="shared" si="4568"/>
        <v>0</v>
      </c>
      <c r="AA1928" s="117">
        <f t="shared" si="4568"/>
        <v>0</v>
      </c>
      <c r="AB1928" s="117">
        <f t="shared" si="4568"/>
        <v>0</v>
      </c>
      <c r="AC1928" s="117">
        <f t="shared" si="4568"/>
        <v>0</v>
      </c>
      <c r="AD1928" s="117">
        <f t="shared" si="4568"/>
        <v>0</v>
      </c>
      <c r="AE1928" s="117">
        <f t="shared" si="4568"/>
        <v>0</v>
      </c>
      <c r="AF1928" s="117">
        <f t="shared" si="4568"/>
        <v>0</v>
      </c>
      <c r="AG1928" s="117">
        <f t="shared" si="4568"/>
        <v>0</v>
      </c>
      <c r="AH1928" s="117">
        <f t="shared" si="4568"/>
        <v>0</v>
      </c>
      <c r="AI1928" s="117">
        <f t="shared" si="4568"/>
        <v>0</v>
      </c>
      <c r="AJ1928" s="117">
        <f t="shared" si="4568"/>
        <v>0</v>
      </c>
      <c r="AK1928" s="117">
        <f t="shared" si="4568"/>
        <v>0</v>
      </c>
      <c r="AL1928" s="117">
        <f t="shared" si="4568"/>
        <v>0</v>
      </c>
      <c r="AM1928" s="117">
        <f t="shared" si="4568"/>
        <v>0</v>
      </c>
      <c r="AN1928" s="117">
        <f t="shared" si="4568"/>
        <v>0</v>
      </c>
      <c r="AO1928" s="117">
        <f t="shared" si="4568"/>
        <v>0</v>
      </c>
      <c r="AP1928" s="117">
        <f t="shared" si="4568"/>
        <v>0</v>
      </c>
      <c r="AQ1928" s="117">
        <f t="shared" si="4568"/>
        <v>0</v>
      </c>
      <c r="AR1928" s="117">
        <f t="shared" si="4568"/>
        <v>0</v>
      </c>
      <c r="AS1928" s="117">
        <f t="shared" si="4568"/>
        <v>0</v>
      </c>
      <c r="AT1928" s="117">
        <f t="shared" si="4568"/>
        <v>0</v>
      </c>
      <c r="AU1928" s="117">
        <f t="shared" si="4568"/>
        <v>0</v>
      </c>
      <c r="AV1928" s="117">
        <f t="shared" si="4568"/>
        <v>0</v>
      </c>
      <c r="AW1928" s="117">
        <f t="shared" si="4568"/>
        <v>0</v>
      </c>
      <c r="AX1928" s="117">
        <f t="shared" si="4568"/>
        <v>0</v>
      </c>
      <c r="AY1928" s="117">
        <f t="shared" si="4568"/>
        <v>0</v>
      </c>
      <c r="AZ1928" s="117">
        <f t="shared" si="4568"/>
        <v>0</v>
      </c>
      <c r="BA1928" s="117">
        <f t="shared" si="4568"/>
        <v>0</v>
      </c>
      <c r="BB1928" s="117">
        <f t="shared" si="4568"/>
        <v>0</v>
      </c>
      <c r="BC1928" s="117">
        <f t="shared" si="4568"/>
        <v>0</v>
      </c>
      <c r="BD1928" s="117">
        <f t="shared" si="4568"/>
        <v>0</v>
      </c>
      <c r="BE1928" s="118"/>
      <c r="BF1928" s="119"/>
      <c r="BG1928" s="118"/>
      <c r="BH1928" s="140"/>
      <c r="BI1928" s="140"/>
      <c r="BJ1928" s="104"/>
    </row>
    <row r="1929" spans="2:62" s="96" customFormat="1" ht="36.75" hidden="1" customHeight="1">
      <c r="B1929" s="122"/>
      <c r="C1929" s="143"/>
      <c r="D1929" s="122"/>
      <c r="E1929" s="122"/>
      <c r="F1929" s="132">
        <v>1</v>
      </c>
      <c r="G1929" s="133" t="s">
        <v>477</v>
      </c>
      <c r="H1929" s="126">
        <v>0</v>
      </c>
      <c r="I1929" s="126">
        <v>0</v>
      </c>
      <c r="J1929" s="127">
        <f>H1929+I1929</f>
        <v>0</v>
      </c>
      <c r="K1929" s="126">
        <v>0</v>
      </c>
      <c r="L1929" s="126">
        <v>0</v>
      </c>
      <c r="M1929" s="127">
        <f>K1929+L1929</f>
        <v>0</v>
      </c>
      <c r="N1929" s="127">
        <f>J1929+M1929</f>
        <v>0</v>
      </c>
      <c r="O1929" s="126">
        <v>0</v>
      </c>
      <c r="P1929" s="126">
        <v>0</v>
      </c>
      <c r="Q1929" s="127">
        <f t="shared" ref="Q1929:Q1931" si="4569">O1929+P1929</f>
        <v>0</v>
      </c>
      <c r="R1929" s="126">
        <v>0</v>
      </c>
      <c r="S1929" s="126">
        <v>0</v>
      </c>
      <c r="T1929" s="127">
        <f t="shared" ref="T1929:T1931" si="4570">R1929+S1929</f>
        <v>0</v>
      </c>
      <c r="U1929" s="127">
        <f t="shared" ref="U1929:U1931" si="4571">Q1929+T1929</f>
        <v>0</v>
      </c>
      <c r="V1929" s="126">
        <v>0</v>
      </c>
      <c r="W1929" s="126">
        <v>0</v>
      </c>
      <c r="X1929" s="127">
        <f t="shared" ref="X1929:X1931" si="4572">V1929+W1929</f>
        <v>0</v>
      </c>
      <c r="Y1929" s="126">
        <v>0</v>
      </c>
      <c r="Z1929" s="126">
        <v>0</v>
      </c>
      <c r="AA1929" s="127">
        <f t="shared" ref="AA1929:AA1931" si="4573">Y1929+Z1929</f>
        <v>0</v>
      </c>
      <c r="AB1929" s="127">
        <f t="shared" ref="AB1929:AB1931" si="4574">X1929+AA1929</f>
        <v>0</v>
      </c>
      <c r="AC1929" s="126">
        <v>0</v>
      </c>
      <c r="AD1929" s="126">
        <v>0</v>
      </c>
      <c r="AE1929" s="127">
        <f t="shared" ref="AE1929:AE1931" si="4575">AC1929+AD1929</f>
        <v>0</v>
      </c>
      <c r="AF1929" s="126">
        <v>0</v>
      </c>
      <c r="AG1929" s="126">
        <v>0</v>
      </c>
      <c r="AH1929" s="127">
        <f t="shared" ref="AH1929:AH1931" si="4576">AF1929+AG1929</f>
        <v>0</v>
      </c>
      <c r="AI1929" s="127">
        <f t="shared" ref="AI1929:AI1931" si="4577">AE1929+AH1929</f>
        <v>0</v>
      </c>
      <c r="AJ1929" s="126">
        <v>0</v>
      </c>
      <c r="AK1929" s="126">
        <v>0</v>
      </c>
      <c r="AL1929" s="127">
        <f t="shared" ref="AL1929:AL1931" si="4578">AJ1929+AK1929</f>
        <v>0</v>
      </c>
      <c r="AM1929" s="126">
        <v>0</v>
      </c>
      <c r="AN1929" s="126">
        <v>0</v>
      </c>
      <c r="AO1929" s="127">
        <f t="shared" ref="AO1929:AO1931" si="4579">AM1929+AN1929</f>
        <v>0</v>
      </c>
      <c r="AP1929" s="127">
        <f t="shared" ref="AP1929:AP1931" si="4580">AL1929+AO1929</f>
        <v>0</v>
      </c>
      <c r="AQ1929" s="126">
        <v>0</v>
      </c>
      <c r="AR1929" s="126">
        <v>0</v>
      </c>
      <c r="AS1929" s="127">
        <f t="shared" ref="AS1929:AS1931" si="4581">AQ1929+AR1929</f>
        <v>0</v>
      </c>
      <c r="AT1929" s="126">
        <v>0</v>
      </c>
      <c r="AU1929" s="126">
        <v>0</v>
      </c>
      <c r="AV1929" s="127">
        <f t="shared" ref="AV1929:AV1931" si="4582">AT1929+AU1929</f>
        <v>0</v>
      </c>
      <c r="AW1929" s="127">
        <f t="shared" ref="AW1929:AW1931" si="4583">AS1929+AV1929</f>
        <v>0</v>
      </c>
      <c r="AX1929" s="126">
        <v>0</v>
      </c>
      <c r="AY1929" s="126">
        <v>0</v>
      </c>
      <c r="AZ1929" s="127">
        <f t="shared" ref="AZ1929:AZ1931" si="4584">AX1929+AY1929</f>
        <v>0</v>
      </c>
      <c r="BA1929" s="126">
        <v>0</v>
      </c>
      <c r="BB1929" s="126">
        <v>0</v>
      </c>
      <c r="BC1929" s="127">
        <f t="shared" ref="BC1929:BC1931" si="4585">BA1929+BB1929</f>
        <v>0</v>
      </c>
      <c r="BD1929" s="127">
        <f t="shared" ref="BD1929:BD1931" si="4586">AZ1929+BC1929</f>
        <v>0</v>
      </c>
      <c r="BE1929" s="128" t="s">
        <v>50</v>
      </c>
      <c r="BF1929" s="134"/>
      <c r="BG1929" s="128"/>
      <c r="BH1929" s="130" t="s">
        <v>34</v>
      </c>
      <c r="BI1929" s="130"/>
      <c r="BJ1929" s="104"/>
    </row>
    <row r="1930" spans="2:62" s="96" customFormat="1" ht="36.75" hidden="1" customHeight="1">
      <c r="B1930" s="122"/>
      <c r="C1930" s="143"/>
      <c r="D1930" s="122"/>
      <c r="E1930" s="122"/>
      <c r="F1930" s="132">
        <v>2</v>
      </c>
      <c r="G1930" s="133" t="s">
        <v>739</v>
      </c>
      <c r="H1930" s="126">
        <v>0</v>
      </c>
      <c r="I1930" s="126">
        <v>0</v>
      </c>
      <c r="J1930" s="127">
        <f>H1930+I1930</f>
        <v>0</v>
      </c>
      <c r="K1930" s="126">
        <v>0</v>
      </c>
      <c r="L1930" s="126">
        <v>0</v>
      </c>
      <c r="M1930" s="127">
        <f>K1930+L1930</f>
        <v>0</v>
      </c>
      <c r="N1930" s="127">
        <f>J1930+M1930</f>
        <v>0</v>
      </c>
      <c r="O1930" s="126">
        <v>0</v>
      </c>
      <c r="P1930" s="126">
        <v>0</v>
      </c>
      <c r="Q1930" s="127">
        <f t="shared" si="4569"/>
        <v>0</v>
      </c>
      <c r="R1930" s="126">
        <v>0</v>
      </c>
      <c r="S1930" s="126">
        <v>0</v>
      </c>
      <c r="T1930" s="127">
        <f t="shared" si="4570"/>
        <v>0</v>
      </c>
      <c r="U1930" s="127">
        <f t="shared" si="4571"/>
        <v>0</v>
      </c>
      <c r="V1930" s="126">
        <v>0</v>
      </c>
      <c r="W1930" s="126">
        <v>0</v>
      </c>
      <c r="X1930" s="127">
        <f t="shared" si="4572"/>
        <v>0</v>
      </c>
      <c r="Y1930" s="126">
        <v>0</v>
      </c>
      <c r="Z1930" s="126">
        <v>0</v>
      </c>
      <c r="AA1930" s="127">
        <f t="shared" si="4573"/>
        <v>0</v>
      </c>
      <c r="AB1930" s="127">
        <f t="shared" si="4574"/>
        <v>0</v>
      </c>
      <c r="AC1930" s="126">
        <v>0</v>
      </c>
      <c r="AD1930" s="126">
        <v>0</v>
      </c>
      <c r="AE1930" s="127">
        <f t="shared" si="4575"/>
        <v>0</v>
      </c>
      <c r="AF1930" s="126">
        <v>0</v>
      </c>
      <c r="AG1930" s="126">
        <v>0</v>
      </c>
      <c r="AH1930" s="127">
        <f t="shared" si="4576"/>
        <v>0</v>
      </c>
      <c r="AI1930" s="127">
        <f t="shared" si="4577"/>
        <v>0</v>
      </c>
      <c r="AJ1930" s="126">
        <v>0</v>
      </c>
      <c r="AK1930" s="126">
        <v>0</v>
      </c>
      <c r="AL1930" s="127">
        <f t="shared" si="4578"/>
        <v>0</v>
      </c>
      <c r="AM1930" s="126">
        <v>0</v>
      </c>
      <c r="AN1930" s="126">
        <v>0</v>
      </c>
      <c r="AO1930" s="127">
        <f t="shared" si="4579"/>
        <v>0</v>
      </c>
      <c r="AP1930" s="127">
        <f t="shared" si="4580"/>
        <v>0</v>
      </c>
      <c r="AQ1930" s="126">
        <v>0</v>
      </c>
      <c r="AR1930" s="126">
        <v>0</v>
      </c>
      <c r="AS1930" s="127">
        <f t="shared" si="4581"/>
        <v>0</v>
      </c>
      <c r="AT1930" s="126">
        <v>0</v>
      </c>
      <c r="AU1930" s="126">
        <v>0</v>
      </c>
      <c r="AV1930" s="127">
        <f t="shared" si="4582"/>
        <v>0</v>
      </c>
      <c r="AW1930" s="127">
        <f t="shared" si="4583"/>
        <v>0</v>
      </c>
      <c r="AX1930" s="126">
        <v>0</v>
      </c>
      <c r="AY1930" s="126">
        <v>0</v>
      </c>
      <c r="AZ1930" s="127">
        <f t="shared" si="4584"/>
        <v>0</v>
      </c>
      <c r="BA1930" s="126">
        <v>0</v>
      </c>
      <c r="BB1930" s="126">
        <v>0</v>
      </c>
      <c r="BC1930" s="127">
        <f t="shared" si="4585"/>
        <v>0</v>
      </c>
      <c r="BD1930" s="127">
        <f t="shared" si="4586"/>
        <v>0</v>
      </c>
      <c r="BE1930" s="128" t="s">
        <v>50</v>
      </c>
      <c r="BF1930" s="134"/>
      <c r="BG1930" s="128"/>
      <c r="BH1930" s="130" t="s">
        <v>34</v>
      </c>
      <c r="BI1930" s="130"/>
      <c r="BJ1930" s="104"/>
    </row>
    <row r="1931" spans="2:62" s="96" customFormat="1" ht="36.75" hidden="1" customHeight="1">
      <c r="B1931" s="122"/>
      <c r="C1931" s="143"/>
      <c r="D1931" s="122"/>
      <c r="E1931" s="122"/>
      <c r="F1931" s="132">
        <v>3</v>
      </c>
      <c r="G1931" s="133" t="s">
        <v>1014</v>
      </c>
      <c r="H1931" s="126">
        <v>0</v>
      </c>
      <c r="I1931" s="126">
        <v>0</v>
      </c>
      <c r="J1931" s="127">
        <f>H1931+I1931</f>
        <v>0</v>
      </c>
      <c r="K1931" s="126">
        <v>0</v>
      </c>
      <c r="L1931" s="126">
        <v>0</v>
      </c>
      <c r="M1931" s="127">
        <f>K1931+L1931</f>
        <v>0</v>
      </c>
      <c r="N1931" s="127">
        <f>J1931+M1931</f>
        <v>0</v>
      </c>
      <c r="O1931" s="126">
        <v>0</v>
      </c>
      <c r="P1931" s="126">
        <v>0</v>
      </c>
      <c r="Q1931" s="127">
        <f t="shared" si="4569"/>
        <v>0</v>
      </c>
      <c r="R1931" s="126">
        <v>0</v>
      </c>
      <c r="S1931" s="126">
        <v>0</v>
      </c>
      <c r="T1931" s="127">
        <f t="shared" si="4570"/>
        <v>0</v>
      </c>
      <c r="U1931" s="127">
        <f t="shared" si="4571"/>
        <v>0</v>
      </c>
      <c r="V1931" s="126">
        <v>0</v>
      </c>
      <c r="W1931" s="126">
        <v>0</v>
      </c>
      <c r="X1931" s="127">
        <f t="shared" si="4572"/>
        <v>0</v>
      </c>
      <c r="Y1931" s="126">
        <v>0</v>
      </c>
      <c r="Z1931" s="126">
        <v>0</v>
      </c>
      <c r="AA1931" s="127">
        <f t="shared" si="4573"/>
        <v>0</v>
      </c>
      <c r="AB1931" s="127">
        <f t="shared" si="4574"/>
        <v>0</v>
      </c>
      <c r="AC1931" s="126">
        <v>0</v>
      </c>
      <c r="AD1931" s="126">
        <v>0</v>
      </c>
      <c r="AE1931" s="127">
        <f t="shared" si="4575"/>
        <v>0</v>
      </c>
      <c r="AF1931" s="126">
        <v>0</v>
      </c>
      <c r="AG1931" s="126">
        <v>0</v>
      </c>
      <c r="AH1931" s="127">
        <f t="shared" si="4576"/>
        <v>0</v>
      </c>
      <c r="AI1931" s="127">
        <f t="shared" si="4577"/>
        <v>0</v>
      </c>
      <c r="AJ1931" s="126">
        <v>0</v>
      </c>
      <c r="AK1931" s="126">
        <v>0</v>
      </c>
      <c r="AL1931" s="127">
        <f t="shared" si="4578"/>
        <v>0</v>
      </c>
      <c r="AM1931" s="126">
        <v>0</v>
      </c>
      <c r="AN1931" s="126">
        <v>0</v>
      </c>
      <c r="AO1931" s="127">
        <f t="shared" si="4579"/>
        <v>0</v>
      </c>
      <c r="AP1931" s="127">
        <f t="shared" si="4580"/>
        <v>0</v>
      </c>
      <c r="AQ1931" s="126">
        <v>0</v>
      </c>
      <c r="AR1931" s="126">
        <v>0</v>
      </c>
      <c r="AS1931" s="127">
        <f t="shared" si="4581"/>
        <v>0</v>
      </c>
      <c r="AT1931" s="126">
        <v>0</v>
      </c>
      <c r="AU1931" s="126">
        <v>0</v>
      </c>
      <c r="AV1931" s="127">
        <f t="shared" si="4582"/>
        <v>0</v>
      </c>
      <c r="AW1931" s="127">
        <f t="shared" si="4583"/>
        <v>0</v>
      </c>
      <c r="AX1931" s="126">
        <v>0</v>
      </c>
      <c r="AY1931" s="126">
        <v>0</v>
      </c>
      <c r="AZ1931" s="127">
        <f t="shared" si="4584"/>
        <v>0</v>
      </c>
      <c r="BA1931" s="126">
        <v>0</v>
      </c>
      <c r="BB1931" s="126">
        <v>0</v>
      </c>
      <c r="BC1931" s="127">
        <f t="shared" si="4585"/>
        <v>0</v>
      </c>
      <c r="BD1931" s="127">
        <f t="shared" si="4586"/>
        <v>0</v>
      </c>
      <c r="BE1931" s="128" t="s">
        <v>50</v>
      </c>
      <c r="BF1931" s="134"/>
      <c r="BG1931" s="128"/>
      <c r="BH1931" s="130" t="s">
        <v>34</v>
      </c>
      <c r="BI1931" s="130"/>
      <c r="BJ1931" s="104"/>
    </row>
    <row r="1932" spans="2:62" s="121" customFormat="1" ht="36.75" hidden="1" customHeight="1">
      <c r="B1932" s="114">
        <v>2014</v>
      </c>
      <c r="C1932" s="115">
        <v>8317</v>
      </c>
      <c r="D1932" s="114">
        <v>13</v>
      </c>
      <c r="E1932" s="114">
        <v>274</v>
      </c>
      <c r="F1932" s="114"/>
      <c r="G1932" s="116" t="s">
        <v>1015</v>
      </c>
      <c r="H1932" s="117">
        <f>H1933</f>
        <v>0</v>
      </c>
      <c r="I1932" s="117">
        <f t="shared" ref="I1932:BD1932" si="4587">I1933</f>
        <v>0</v>
      </c>
      <c r="J1932" s="117">
        <f t="shared" si="4587"/>
        <v>0</v>
      </c>
      <c r="K1932" s="117">
        <f t="shared" si="4587"/>
        <v>0</v>
      </c>
      <c r="L1932" s="117">
        <f t="shared" si="4587"/>
        <v>0</v>
      </c>
      <c r="M1932" s="117">
        <f t="shared" si="4587"/>
        <v>0</v>
      </c>
      <c r="N1932" s="117">
        <f t="shared" si="4587"/>
        <v>0</v>
      </c>
      <c r="O1932" s="117">
        <f t="shared" si="4587"/>
        <v>0</v>
      </c>
      <c r="P1932" s="117">
        <f t="shared" si="4587"/>
        <v>0</v>
      </c>
      <c r="Q1932" s="117">
        <f t="shared" si="4587"/>
        <v>0</v>
      </c>
      <c r="R1932" s="117">
        <f t="shared" si="4587"/>
        <v>0</v>
      </c>
      <c r="S1932" s="117">
        <f t="shared" si="4587"/>
        <v>0</v>
      </c>
      <c r="T1932" s="117">
        <f t="shared" si="4587"/>
        <v>0</v>
      </c>
      <c r="U1932" s="117">
        <f t="shared" si="4587"/>
        <v>0</v>
      </c>
      <c r="V1932" s="117">
        <f t="shared" si="4587"/>
        <v>0</v>
      </c>
      <c r="W1932" s="117">
        <f t="shared" si="4587"/>
        <v>0</v>
      </c>
      <c r="X1932" s="117">
        <f t="shared" si="4587"/>
        <v>0</v>
      </c>
      <c r="Y1932" s="117">
        <f t="shared" si="4587"/>
        <v>0</v>
      </c>
      <c r="Z1932" s="117">
        <f t="shared" si="4587"/>
        <v>0</v>
      </c>
      <c r="AA1932" s="117">
        <f t="shared" si="4587"/>
        <v>0</v>
      </c>
      <c r="AB1932" s="117">
        <f t="shared" si="4587"/>
        <v>0</v>
      </c>
      <c r="AC1932" s="117">
        <f t="shared" si="4587"/>
        <v>0</v>
      </c>
      <c r="AD1932" s="117">
        <f t="shared" si="4587"/>
        <v>0</v>
      </c>
      <c r="AE1932" s="117">
        <f t="shared" si="4587"/>
        <v>0</v>
      </c>
      <c r="AF1932" s="117">
        <f t="shared" si="4587"/>
        <v>0</v>
      </c>
      <c r="AG1932" s="117">
        <f t="shared" si="4587"/>
        <v>0</v>
      </c>
      <c r="AH1932" s="117">
        <f t="shared" si="4587"/>
        <v>0</v>
      </c>
      <c r="AI1932" s="117">
        <f t="shared" si="4587"/>
        <v>0</v>
      </c>
      <c r="AJ1932" s="117">
        <f t="shared" si="4587"/>
        <v>0</v>
      </c>
      <c r="AK1932" s="117">
        <f t="shared" si="4587"/>
        <v>0</v>
      </c>
      <c r="AL1932" s="117">
        <f t="shared" si="4587"/>
        <v>0</v>
      </c>
      <c r="AM1932" s="117">
        <f t="shared" si="4587"/>
        <v>0</v>
      </c>
      <c r="AN1932" s="117">
        <f t="shared" si="4587"/>
        <v>0</v>
      </c>
      <c r="AO1932" s="117">
        <f t="shared" si="4587"/>
        <v>0</v>
      </c>
      <c r="AP1932" s="117">
        <f t="shared" si="4587"/>
        <v>0</v>
      </c>
      <c r="AQ1932" s="117">
        <f t="shared" si="4587"/>
        <v>0</v>
      </c>
      <c r="AR1932" s="117">
        <f t="shared" si="4587"/>
        <v>0</v>
      </c>
      <c r="AS1932" s="117">
        <f t="shared" si="4587"/>
        <v>0</v>
      </c>
      <c r="AT1932" s="117">
        <f t="shared" si="4587"/>
        <v>0</v>
      </c>
      <c r="AU1932" s="117">
        <f t="shared" si="4587"/>
        <v>0</v>
      </c>
      <c r="AV1932" s="117">
        <f t="shared" si="4587"/>
        <v>0</v>
      </c>
      <c r="AW1932" s="117">
        <f t="shared" si="4587"/>
        <v>0</v>
      </c>
      <c r="AX1932" s="117">
        <f t="shared" si="4587"/>
        <v>0</v>
      </c>
      <c r="AY1932" s="117">
        <f t="shared" si="4587"/>
        <v>0</v>
      </c>
      <c r="AZ1932" s="117">
        <f t="shared" si="4587"/>
        <v>0</v>
      </c>
      <c r="BA1932" s="117">
        <f t="shared" si="4587"/>
        <v>0</v>
      </c>
      <c r="BB1932" s="117">
        <f t="shared" si="4587"/>
        <v>0</v>
      </c>
      <c r="BC1932" s="117">
        <f t="shared" si="4587"/>
        <v>0</v>
      </c>
      <c r="BD1932" s="117">
        <f t="shared" si="4587"/>
        <v>0</v>
      </c>
      <c r="BE1932" s="118"/>
      <c r="BF1932" s="119"/>
      <c r="BG1932" s="118"/>
      <c r="BH1932" s="140"/>
      <c r="BI1932" s="140"/>
      <c r="BJ1932" s="104"/>
    </row>
    <row r="1933" spans="2:62" s="96" customFormat="1" ht="36.75" hidden="1" customHeight="1">
      <c r="B1933" s="122"/>
      <c r="C1933" s="143"/>
      <c r="D1933" s="122"/>
      <c r="E1933" s="122"/>
      <c r="F1933" s="132">
        <v>1</v>
      </c>
      <c r="G1933" s="133" t="s">
        <v>1015</v>
      </c>
      <c r="H1933" s="126">
        <v>0</v>
      </c>
      <c r="I1933" s="126">
        <v>0</v>
      </c>
      <c r="J1933" s="127">
        <f>H1933+I1933</f>
        <v>0</v>
      </c>
      <c r="K1933" s="126">
        <v>0</v>
      </c>
      <c r="L1933" s="126">
        <v>0</v>
      </c>
      <c r="M1933" s="127">
        <f>K1933+L1933</f>
        <v>0</v>
      </c>
      <c r="N1933" s="127">
        <f>J1933+M1933</f>
        <v>0</v>
      </c>
      <c r="O1933" s="126">
        <v>0</v>
      </c>
      <c r="P1933" s="126">
        <v>0</v>
      </c>
      <c r="Q1933" s="127">
        <f t="shared" ref="Q1933" si="4588">O1933+P1933</f>
        <v>0</v>
      </c>
      <c r="R1933" s="126">
        <v>0</v>
      </c>
      <c r="S1933" s="126">
        <v>0</v>
      </c>
      <c r="T1933" s="127">
        <f t="shared" ref="T1933" si="4589">R1933+S1933</f>
        <v>0</v>
      </c>
      <c r="U1933" s="127">
        <f t="shared" ref="U1933" si="4590">Q1933+T1933</f>
        <v>0</v>
      </c>
      <c r="V1933" s="126">
        <v>0</v>
      </c>
      <c r="W1933" s="126">
        <v>0</v>
      </c>
      <c r="X1933" s="127">
        <f t="shared" ref="X1933" si="4591">V1933+W1933</f>
        <v>0</v>
      </c>
      <c r="Y1933" s="126">
        <v>0</v>
      </c>
      <c r="Z1933" s="126">
        <v>0</v>
      </c>
      <c r="AA1933" s="127">
        <f t="shared" ref="AA1933" si="4592">Y1933+Z1933</f>
        <v>0</v>
      </c>
      <c r="AB1933" s="127">
        <f t="shared" ref="AB1933" si="4593">X1933+AA1933</f>
        <v>0</v>
      </c>
      <c r="AC1933" s="126">
        <v>0</v>
      </c>
      <c r="AD1933" s="126">
        <v>0</v>
      </c>
      <c r="AE1933" s="127">
        <f t="shared" ref="AE1933" si="4594">AC1933+AD1933</f>
        <v>0</v>
      </c>
      <c r="AF1933" s="126">
        <v>0</v>
      </c>
      <c r="AG1933" s="126">
        <v>0</v>
      </c>
      <c r="AH1933" s="127">
        <f t="shared" ref="AH1933" si="4595">AF1933+AG1933</f>
        <v>0</v>
      </c>
      <c r="AI1933" s="127">
        <f t="shared" ref="AI1933" si="4596">AE1933+AH1933</f>
        <v>0</v>
      </c>
      <c r="AJ1933" s="126">
        <v>0</v>
      </c>
      <c r="AK1933" s="126">
        <v>0</v>
      </c>
      <c r="AL1933" s="127">
        <f t="shared" ref="AL1933" si="4597">AJ1933+AK1933</f>
        <v>0</v>
      </c>
      <c r="AM1933" s="126">
        <v>0</v>
      </c>
      <c r="AN1933" s="126">
        <v>0</v>
      </c>
      <c r="AO1933" s="127">
        <f t="shared" ref="AO1933" si="4598">AM1933+AN1933</f>
        <v>0</v>
      </c>
      <c r="AP1933" s="127">
        <f t="shared" ref="AP1933" si="4599">AL1933+AO1933</f>
        <v>0</v>
      </c>
      <c r="AQ1933" s="126">
        <v>0</v>
      </c>
      <c r="AR1933" s="126">
        <v>0</v>
      </c>
      <c r="AS1933" s="127">
        <f t="shared" ref="AS1933" si="4600">AQ1933+AR1933</f>
        <v>0</v>
      </c>
      <c r="AT1933" s="126">
        <v>0</v>
      </c>
      <c r="AU1933" s="126">
        <v>0</v>
      </c>
      <c r="AV1933" s="127">
        <f t="shared" ref="AV1933" si="4601">AT1933+AU1933</f>
        <v>0</v>
      </c>
      <c r="AW1933" s="127">
        <f t="shared" ref="AW1933" si="4602">AS1933+AV1933</f>
        <v>0</v>
      </c>
      <c r="AX1933" s="126">
        <v>0</v>
      </c>
      <c r="AY1933" s="126">
        <v>0</v>
      </c>
      <c r="AZ1933" s="127">
        <f t="shared" ref="AZ1933" si="4603">AX1933+AY1933</f>
        <v>0</v>
      </c>
      <c r="BA1933" s="126">
        <v>0</v>
      </c>
      <c r="BB1933" s="126">
        <v>0</v>
      </c>
      <c r="BC1933" s="127">
        <f t="shared" ref="BC1933" si="4604">BA1933+BB1933</f>
        <v>0</v>
      </c>
      <c r="BD1933" s="127">
        <f t="shared" ref="BD1933" si="4605">AZ1933+BC1933</f>
        <v>0</v>
      </c>
      <c r="BE1933" s="144" t="s">
        <v>144</v>
      </c>
      <c r="BF1933" s="134"/>
      <c r="BG1933" s="128"/>
      <c r="BH1933" s="130" t="s">
        <v>34</v>
      </c>
      <c r="BI1933" s="130"/>
      <c r="BJ1933" s="104"/>
    </row>
    <row r="1934" spans="2:62" s="113" customFormat="1" hidden="1">
      <c r="B1934" s="106">
        <v>2014</v>
      </c>
      <c r="C1934" s="146">
        <v>8317</v>
      </c>
      <c r="D1934" s="106">
        <v>13</v>
      </c>
      <c r="E1934" s="106"/>
      <c r="F1934" s="106"/>
      <c r="G1934" s="108" t="s">
        <v>321</v>
      </c>
      <c r="H1934" s="109">
        <f>H1935</f>
        <v>0</v>
      </c>
      <c r="I1934" s="109">
        <f t="shared" ref="I1934:X1935" si="4606">I1935</f>
        <v>0</v>
      </c>
      <c r="J1934" s="109">
        <f t="shared" si="4606"/>
        <v>0</v>
      </c>
      <c r="K1934" s="109">
        <f t="shared" si="4606"/>
        <v>0</v>
      </c>
      <c r="L1934" s="109">
        <f t="shared" si="4606"/>
        <v>0</v>
      </c>
      <c r="M1934" s="109">
        <f t="shared" si="4606"/>
        <v>0</v>
      </c>
      <c r="N1934" s="109">
        <f t="shared" si="4606"/>
        <v>0</v>
      </c>
      <c r="O1934" s="109">
        <f t="shared" si="4606"/>
        <v>0</v>
      </c>
      <c r="P1934" s="109">
        <f t="shared" si="4606"/>
        <v>0</v>
      </c>
      <c r="Q1934" s="109">
        <f t="shared" si="4606"/>
        <v>0</v>
      </c>
      <c r="R1934" s="109">
        <f t="shared" si="4606"/>
        <v>0</v>
      </c>
      <c r="S1934" s="109">
        <f t="shared" si="4606"/>
        <v>0</v>
      </c>
      <c r="T1934" s="109">
        <f t="shared" si="4606"/>
        <v>0</v>
      </c>
      <c r="U1934" s="109">
        <f t="shared" si="4606"/>
        <v>0</v>
      </c>
      <c r="V1934" s="109">
        <f t="shared" si="4606"/>
        <v>0</v>
      </c>
      <c r="W1934" s="109">
        <f t="shared" si="4606"/>
        <v>0</v>
      </c>
      <c r="X1934" s="109">
        <f t="shared" si="4606"/>
        <v>0</v>
      </c>
      <c r="Y1934" s="109">
        <f t="shared" ref="P1934:BD1935" si="4607">Y1935</f>
        <v>0</v>
      </c>
      <c r="Z1934" s="109">
        <f t="shared" si="4607"/>
        <v>0</v>
      </c>
      <c r="AA1934" s="109">
        <f t="shared" si="4607"/>
        <v>0</v>
      </c>
      <c r="AB1934" s="109">
        <f t="shared" si="4607"/>
        <v>0</v>
      </c>
      <c r="AC1934" s="109">
        <f t="shared" si="4607"/>
        <v>0</v>
      </c>
      <c r="AD1934" s="109">
        <f t="shared" si="4607"/>
        <v>0</v>
      </c>
      <c r="AE1934" s="109">
        <f t="shared" si="4607"/>
        <v>0</v>
      </c>
      <c r="AF1934" s="109">
        <f t="shared" si="4607"/>
        <v>0</v>
      </c>
      <c r="AG1934" s="109">
        <f t="shared" si="4607"/>
        <v>0</v>
      </c>
      <c r="AH1934" s="109">
        <f t="shared" si="4607"/>
        <v>0</v>
      </c>
      <c r="AI1934" s="109">
        <f t="shared" si="4607"/>
        <v>0</v>
      </c>
      <c r="AJ1934" s="109">
        <f t="shared" si="4607"/>
        <v>0</v>
      </c>
      <c r="AK1934" s="109">
        <f t="shared" si="4607"/>
        <v>0</v>
      </c>
      <c r="AL1934" s="109">
        <f t="shared" si="4607"/>
        <v>0</v>
      </c>
      <c r="AM1934" s="109">
        <f t="shared" si="4607"/>
        <v>0</v>
      </c>
      <c r="AN1934" s="109">
        <f t="shared" si="4607"/>
        <v>0</v>
      </c>
      <c r="AO1934" s="109">
        <f t="shared" si="4607"/>
        <v>0</v>
      </c>
      <c r="AP1934" s="109">
        <f t="shared" si="4607"/>
        <v>0</v>
      </c>
      <c r="AQ1934" s="109">
        <f t="shared" si="4607"/>
        <v>0</v>
      </c>
      <c r="AR1934" s="109">
        <f t="shared" si="4607"/>
        <v>0</v>
      </c>
      <c r="AS1934" s="109">
        <f t="shared" si="4607"/>
        <v>0</v>
      </c>
      <c r="AT1934" s="109">
        <f t="shared" si="4607"/>
        <v>0</v>
      </c>
      <c r="AU1934" s="109">
        <f t="shared" si="4607"/>
        <v>0</v>
      </c>
      <c r="AV1934" s="109">
        <f t="shared" si="4607"/>
        <v>0</v>
      </c>
      <c r="AW1934" s="109">
        <f t="shared" si="4607"/>
        <v>0</v>
      </c>
      <c r="AX1934" s="109">
        <f t="shared" si="4607"/>
        <v>0</v>
      </c>
      <c r="AY1934" s="109">
        <f t="shared" si="4607"/>
        <v>0</v>
      </c>
      <c r="AZ1934" s="109">
        <f t="shared" si="4607"/>
        <v>0</v>
      </c>
      <c r="BA1934" s="109">
        <f t="shared" si="4607"/>
        <v>0</v>
      </c>
      <c r="BB1934" s="109">
        <f t="shared" si="4607"/>
        <v>0</v>
      </c>
      <c r="BC1934" s="109">
        <f t="shared" si="4607"/>
        <v>0</v>
      </c>
      <c r="BD1934" s="109">
        <f t="shared" si="4607"/>
        <v>0</v>
      </c>
      <c r="BE1934" s="110"/>
      <c r="BF1934" s="111"/>
      <c r="BG1934" s="110"/>
      <c r="BH1934" s="142"/>
      <c r="BI1934" s="142"/>
      <c r="BJ1934" s="104"/>
    </row>
    <row r="1935" spans="2:62" s="121" customFormat="1" ht="40.5" hidden="1">
      <c r="B1935" s="114">
        <v>2014</v>
      </c>
      <c r="C1935" s="115">
        <v>8317</v>
      </c>
      <c r="D1935" s="114">
        <v>13</v>
      </c>
      <c r="E1935" s="114">
        <v>283</v>
      </c>
      <c r="F1935" s="114"/>
      <c r="G1935" s="116" t="s">
        <v>325</v>
      </c>
      <c r="H1935" s="117">
        <f>H1936</f>
        <v>0</v>
      </c>
      <c r="I1935" s="117">
        <f t="shared" si="4606"/>
        <v>0</v>
      </c>
      <c r="J1935" s="117">
        <f t="shared" si="4606"/>
        <v>0</v>
      </c>
      <c r="K1935" s="117">
        <f t="shared" si="4606"/>
        <v>0</v>
      </c>
      <c r="L1935" s="117">
        <f t="shared" si="4606"/>
        <v>0</v>
      </c>
      <c r="M1935" s="117">
        <f t="shared" si="4606"/>
        <v>0</v>
      </c>
      <c r="N1935" s="117">
        <f t="shared" si="4606"/>
        <v>0</v>
      </c>
      <c r="O1935" s="117">
        <f t="shared" si="4606"/>
        <v>0</v>
      </c>
      <c r="P1935" s="117">
        <f t="shared" si="4607"/>
        <v>0</v>
      </c>
      <c r="Q1935" s="117">
        <f t="shared" si="4607"/>
        <v>0</v>
      </c>
      <c r="R1935" s="117">
        <f t="shared" si="4607"/>
        <v>0</v>
      </c>
      <c r="S1935" s="117">
        <f t="shared" si="4607"/>
        <v>0</v>
      </c>
      <c r="T1935" s="117">
        <f t="shared" si="4607"/>
        <v>0</v>
      </c>
      <c r="U1935" s="117">
        <f t="shared" si="4607"/>
        <v>0</v>
      </c>
      <c r="V1935" s="117">
        <f t="shared" si="4606"/>
        <v>0</v>
      </c>
      <c r="W1935" s="117">
        <f t="shared" si="4607"/>
        <v>0</v>
      </c>
      <c r="X1935" s="117">
        <f t="shared" si="4607"/>
        <v>0</v>
      </c>
      <c r="Y1935" s="117">
        <f t="shared" si="4607"/>
        <v>0</v>
      </c>
      <c r="Z1935" s="117">
        <f t="shared" si="4607"/>
        <v>0</v>
      </c>
      <c r="AA1935" s="117">
        <f t="shared" si="4607"/>
        <v>0</v>
      </c>
      <c r="AB1935" s="117">
        <f t="shared" si="4607"/>
        <v>0</v>
      </c>
      <c r="AC1935" s="117">
        <f t="shared" si="4607"/>
        <v>0</v>
      </c>
      <c r="AD1935" s="117">
        <f t="shared" si="4607"/>
        <v>0</v>
      </c>
      <c r="AE1935" s="117">
        <f t="shared" si="4607"/>
        <v>0</v>
      </c>
      <c r="AF1935" s="117">
        <f t="shared" si="4607"/>
        <v>0</v>
      </c>
      <c r="AG1935" s="117">
        <f t="shared" si="4607"/>
        <v>0</v>
      </c>
      <c r="AH1935" s="117">
        <f t="shared" si="4607"/>
        <v>0</v>
      </c>
      <c r="AI1935" s="117">
        <f t="shared" si="4607"/>
        <v>0</v>
      </c>
      <c r="AJ1935" s="117">
        <f t="shared" si="4607"/>
        <v>0</v>
      </c>
      <c r="AK1935" s="117">
        <f t="shared" si="4607"/>
        <v>0</v>
      </c>
      <c r="AL1935" s="117">
        <f t="shared" si="4607"/>
        <v>0</v>
      </c>
      <c r="AM1935" s="117">
        <f t="shared" si="4607"/>
        <v>0</v>
      </c>
      <c r="AN1935" s="117">
        <f t="shared" si="4607"/>
        <v>0</v>
      </c>
      <c r="AO1935" s="117">
        <f t="shared" si="4607"/>
        <v>0</v>
      </c>
      <c r="AP1935" s="117">
        <f t="shared" si="4607"/>
        <v>0</v>
      </c>
      <c r="AQ1935" s="117">
        <f t="shared" si="4607"/>
        <v>0</v>
      </c>
      <c r="AR1935" s="117">
        <f t="shared" si="4607"/>
        <v>0</v>
      </c>
      <c r="AS1935" s="117">
        <f t="shared" si="4607"/>
        <v>0</v>
      </c>
      <c r="AT1935" s="117">
        <f t="shared" si="4607"/>
        <v>0</v>
      </c>
      <c r="AU1935" s="117">
        <f t="shared" si="4607"/>
        <v>0</v>
      </c>
      <c r="AV1935" s="117">
        <f t="shared" si="4607"/>
        <v>0</v>
      </c>
      <c r="AW1935" s="117">
        <f t="shared" si="4607"/>
        <v>0</v>
      </c>
      <c r="AX1935" s="117">
        <f t="shared" si="4607"/>
        <v>0</v>
      </c>
      <c r="AY1935" s="117">
        <f t="shared" si="4607"/>
        <v>0</v>
      </c>
      <c r="AZ1935" s="117">
        <f t="shared" si="4607"/>
        <v>0</v>
      </c>
      <c r="BA1935" s="117">
        <f t="shared" si="4607"/>
        <v>0</v>
      </c>
      <c r="BB1935" s="117">
        <f t="shared" si="4607"/>
        <v>0</v>
      </c>
      <c r="BC1935" s="117">
        <f t="shared" si="4607"/>
        <v>0</v>
      </c>
      <c r="BD1935" s="117">
        <f t="shared" si="4607"/>
        <v>0</v>
      </c>
      <c r="BE1935" s="118"/>
      <c r="BF1935" s="119"/>
      <c r="BG1935" s="179"/>
      <c r="BH1935" s="140"/>
      <c r="BI1935" s="140"/>
      <c r="BJ1935" s="104"/>
    </row>
    <row r="1936" spans="2:62" s="96" customFormat="1" ht="36.75" hidden="1" customHeight="1">
      <c r="B1936" s="122"/>
      <c r="C1936" s="143"/>
      <c r="D1936" s="122"/>
      <c r="E1936" s="122"/>
      <c r="F1936" s="132">
        <v>1</v>
      </c>
      <c r="G1936" s="133" t="s">
        <v>301</v>
      </c>
      <c r="H1936" s="126">
        <v>0</v>
      </c>
      <c r="I1936" s="126">
        <v>0</v>
      </c>
      <c r="J1936" s="127">
        <f>H1936+I1936</f>
        <v>0</v>
      </c>
      <c r="K1936" s="126">
        <v>0</v>
      </c>
      <c r="L1936" s="126">
        <v>0</v>
      </c>
      <c r="M1936" s="127">
        <f>K1936+L1936</f>
        <v>0</v>
      </c>
      <c r="N1936" s="127">
        <f>J1936+M1936</f>
        <v>0</v>
      </c>
      <c r="O1936" s="126">
        <v>0</v>
      </c>
      <c r="P1936" s="126">
        <v>0</v>
      </c>
      <c r="Q1936" s="127">
        <f t="shared" ref="Q1936" si="4608">O1936+P1936</f>
        <v>0</v>
      </c>
      <c r="R1936" s="126">
        <v>0</v>
      </c>
      <c r="S1936" s="126">
        <v>0</v>
      </c>
      <c r="T1936" s="127">
        <f t="shared" ref="T1936" si="4609">R1936+S1936</f>
        <v>0</v>
      </c>
      <c r="U1936" s="127">
        <f t="shared" ref="U1936" si="4610">Q1936+T1936</f>
        <v>0</v>
      </c>
      <c r="V1936" s="126">
        <v>0</v>
      </c>
      <c r="W1936" s="126">
        <v>0</v>
      </c>
      <c r="X1936" s="127">
        <f t="shared" ref="X1936" si="4611">V1936+W1936</f>
        <v>0</v>
      </c>
      <c r="Y1936" s="126">
        <v>0</v>
      </c>
      <c r="Z1936" s="126">
        <v>0</v>
      </c>
      <c r="AA1936" s="127">
        <f t="shared" ref="AA1936" si="4612">Y1936+Z1936</f>
        <v>0</v>
      </c>
      <c r="AB1936" s="127">
        <f t="shared" ref="AB1936" si="4613">X1936+AA1936</f>
        <v>0</v>
      </c>
      <c r="AC1936" s="126">
        <v>0</v>
      </c>
      <c r="AD1936" s="126">
        <v>0</v>
      </c>
      <c r="AE1936" s="127">
        <f t="shared" ref="AE1936" si="4614">AC1936+AD1936</f>
        <v>0</v>
      </c>
      <c r="AF1936" s="126">
        <v>0</v>
      </c>
      <c r="AG1936" s="126">
        <v>0</v>
      </c>
      <c r="AH1936" s="127">
        <f t="shared" ref="AH1936" si="4615">AF1936+AG1936</f>
        <v>0</v>
      </c>
      <c r="AI1936" s="127">
        <f t="shared" ref="AI1936" si="4616">AE1936+AH1936</f>
        <v>0</v>
      </c>
      <c r="AJ1936" s="126">
        <v>0</v>
      </c>
      <c r="AK1936" s="126">
        <v>0</v>
      </c>
      <c r="AL1936" s="127">
        <f t="shared" ref="AL1936" si="4617">AJ1936+AK1936</f>
        <v>0</v>
      </c>
      <c r="AM1936" s="126">
        <v>0</v>
      </c>
      <c r="AN1936" s="126">
        <v>0</v>
      </c>
      <c r="AO1936" s="127">
        <f t="shared" ref="AO1936" si="4618">AM1936+AN1936</f>
        <v>0</v>
      </c>
      <c r="AP1936" s="127">
        <f t="shared" ref="AP1936" si="4619">AL1936+AO1936</f>
        <v>0</v>
      </c>
      <c r="AQ1936" s="126">
        <v>0</v>
      </c>
      <c r="AR1936" s="126">
        <v>0</v>
      </c>
      <c r="AS1936" s="127">
        <f t="shared" ref="AS1936" si="4620">AQ1936+AR1936</f>
        <v>0</v>
      </c>
      <c r="AT1936" s="126">
        <v>0</v>
      </c>
      <c r="AU1936" s="126">
        <v>0</v>
      </c>
      <c r="AV1936" s="127">
        <f t="shared" ref="AV1936" si="4621">AT1936+AU1936</f>
        <v>0</v>
      </c>
      <c r="AW1936" s="127">
        <f t="shared" ref="AW1936" si="4622">AS1936+AV1936</f>
        <v>0</v>
      </c>
      <c r="AX1936" s="126">
        <v>0</v>
      </c>
      <c r="AY1936" s="126">
        <v>0</v>
      </c>
      <c r="AZ1936" s="127">
        <f t="shared" ref="AZ1936" si="4623">AX1936+AY1936</f>
        <v>0</v>
      </c>
      <c r="BA1936" s="126">
        <v>0</v>
      </c>
      <c r="BB1936" s="126">
        <v>0</v>
      </c>
      <c r="BC1936" s="127">
        <f t="shared" ref="BC1936" si="4624">BA1936+BB1936</f>
        <v>0</v>
      </c>
      <c r="BD1936" s="127">
        <f t="shared" ref="BD1936" si="4625">AZ1936+BC1936</f>
        <v>0</v>
      </c>
      <c r="BE1936" s="128" t="s">
        <v>50</v>
      </c>
      <c r="BF1936" s="134"/>
      <c r="BG1936" s="180"/>
      <c r="BH1936" s="130" t="s">
        <v>34</v>
      </c>
      <c r="BI1936" s="130"/>
      <c r="BJ1936" s="104"/>
    </row>
    <row r="1937" spans="2:62" s="113" customFormat="1" ht="40.5" hidden="1">
      <c r="B1937" s="106">
        <v>2014</v>
      </c>
      <c r="C1937" s="146">
        <v>8317</v>
      </c>
      <c r="D1937" s="106">
        <v>13</v>
      </c>
      <c r="E1937" s="106"/>
      <c r="F1937" s="106"/>
      <c r="G1937" s="108" t="s">
        <v>353</v>
      </c>
      <c r="H1937" s="109">
        <f>H1938</f>
        <v>0</v>
      </c>
      <c r="I1937" s="109">
        <f t="shared" ref="I1937:X1938" si="4626">I1938</f>
        <v>0</v>
      </c>
      <c r="J1937" s="109">
        <f t="shared" si="4626"/>
        <v>0</v>
      </c>
      <c r="K1937" s="109">
        <f t="shared" si="4626"/>
        <v>0</v>
      </c>
      <c r="L1937" s="109">
        <f t="shared" si="4626"/>
        <v>0</v>
      </c>
      <c r="M1937" s="109">
        <f t="shared" si="4626"/>
        <v>0</v>
      </c>
      <c r="N1937" s="109">
        <f t="shared" si="4626"/>
        <v>0</v>
      </c>
      <c r="O1937" s="109">
        <f t="shared" si="4626"/>
        <v>0</v>
      </c>
      <c r="P1937" s="109">
        <f t="shared" si="4626"/>
        <v>0</v>
      </c>
      <c r="Q1937" s="109">
        <f t="shared" si="4626"/>
        <v>0</v>
      </c>
      <c r="R1937" s="109">
        <f t="shared" si="4626"/>
        <v>0</v>
      </c>
      <c r="S1937" s="109">
        <f t="shared" si="4626"/>
        <v>0</v>
      </c>
      <c r="T1937" s="109">
        <f t="shared" si="4626"/>
        <v>0</v>
      </c>
      <c r="U1937" s="109">
        <f t="shared" si="4626"/>
        <v>0</v>
      </c>
      <c r="V1937" s="109">
        <f t="shared" si="4626"/>
        <v>0</v>
      </c>
      <c r="W1937" s="109">
        <f t="shared" si="4626"/>
        <v>0</v>
      </c>
      <c r="X1937" s="109">
        <f t="shared" si="4626"/>
        <v>0</v>
      </c>
      <c r="Y1937" s="109">
        <f t="shared" ref="P1937:BD1938" si="4627">Y1938</f>
        <v>0</v>
      </c>
      <c r="Z1937" s="109">
        <f t="shared" si="4627"/>
        <v>0</v>
      </c>
      <c r="AA1937" s="109">
        <f t="shared" si="4627"/>
        <v>0</v>
      </c>
      <c r="AB1937" s="109">
        <f t="shared" si="4627"/>
        <v>0</v>
      </c>
      <c r="AC1937" s="109">
        <f t="shared" si="4627"/>
        <v>0</v>
      </c>
      <c r="AD1937" s="109">
        <f t="shared" si="4627"/>
        <v>0</v>
      </c>
      <c r="AE1937" s="109">
        <f t="shared" si="4627"/>
        <v>0</v>
      </c>
      <c r="AF1937" s="109">
        <f t="shared" si="4627"/>
        <v>0</v>
      </c>
      <c r="AG1937" s="109">
        <f t="shared" si="4627"/>
        <v>0</v>
      </c>
      <c r="AH1937" s="109">
        <f t="shared" si="4627"/>
        <v>0</v>
      </c>
      <c r="AI1937" s="109">
        <f t="shared" si="4627"/>
        <v>0</v>
      </c>
      <c r="AJ1937" s="109">
        <f t="shared" si="4627"/>
        <v>0</v>
      </c>
      <c r="AK1937" s="109">
        <f t="shared" si="4627"/>
        <v>0</v>
      </c>
      <c r="AL1937" s="109">
        <f t="shared" si="4627"/>
        <v>0</v>
      </c>
      <c r="AM1937" s="109">
        <f t="shared" si="4627"/>
        <v>0</v>
      </c>
      <c r="AN1937" s="109">
        <f t="shared" si="4627"/>
        <v>0</v>
      </c>
      <c r="AO1937" s="109">
        <f t="shared" si="4627"/>
        <v>0</v>
      </c>
      <c r="AP1937" s="109">
        <f t="shared" si="4627"/>
        <v>0</v>
      </c>
      <c r="AQ1937" s="109">
        <f t="shared" si="4627"/>
        <v>0</v>
      </c>
      <c r="AR1937" s="109">
        <f t="shared" si="4627"/>
        <v>0</v>
      </c>
      <c r="AS1937" s="109">
        <f t="shared" si="4627"/>
        <v>0</v>
      </c>
      <c r="AT1937" s="109">
        <f t="shared" si="4627"/>
        <v>0</v>
      </c>
      <c r="AU1937" s="109">
        <f t="shared" si="4627"/>
        <v>0</v>
      </c>
      <c r="AV1937" s="109">
        <f t="shared" si="4627"/>
        <v>0</v>
      </c>
      <c r="AW1937" s="109">
        <f t="shared" si="4627"/>
        <v>0</v>
      </c>
      <c r="AX1937" s="109">
        <f t="shared" si="4627"/>
        <v>0</v>
      </c>
      <c r="AY1937" s="109">
        <f t="shared" si="4627"/>
        <v>0</v>
      </c>
      <c r="AZ1937" s="109">
        <f t="shared" si="4627"/>
        <v>0</v>
      </c>
      <c r="BA1937" s="109">
        <f t="shared" si="4627"/>
        <v>0</v>
      </c>
      <c r="BB1937" s="109">
        <f t="shared" si="4627"/>
        <v>0</v>
      </c>
      <c r="BC1937" s="109">
        <f t="shared" si="4627"/>
        <v>0</v>
      </c>
      <c r="BD1937" s="109">
        <f t="shared" si="4627"/>
        <v>0</v>
      </c>
      <c r="BE1937" s="110"/>
      <c r="BF1937" s="111"/>
      <c r="BG1937" s="110"/>
      <c r="BH1937" s="142"/>
      <c r="BI1937" s="142"/>
      <c r="BJ1937" s="104"/>
    </row>
    <row r="1938" spans="2:62" s="121" customFormat="1" ht="36.75" hidden="1" customHeight="1">
      <c r="B1938" s="114">
        <v>2014</v>
      </c>
      <c r="C1938" s="115">
        <v>8317</v>
      </c>
      <c r="D1938" s="114">
        <v>13</v>
      </c>
      <c r="E1938" s="114">
        <v>291</v>
      </c>
      <c r="F1938" s="114"/>
      <c r="G1938" s="116" t="s">
        <v>354</v>
      </c>
      <c r="H1938" s="117">
        <f>H1939</f>
        <v>0</v>
      </c>
      <c r="I1938" s="117">
        <f t="shared" si="4626"/>
        <v>0</v>
      </c>
      <c r="J1938" s="117">
        <f t="shared" si="4626"/>
        <v>0</v>
      </c>
      <c r="K1938" s="117">
        <f t="shared" si="4626"/>
        <v>0</v>
      </c>
      <c r="L1938" s="117">
        <f t="shared" si="4626"/>
        <v>0</v>
      </c>
      <c r="M1938" s="117">
        <f t="shared" si="4626"/>
        <v>0</v>
      </c>
      <c r="N1938" s="117">
        <f t="shared" si="4626"/>
        <v>0</v>
      </c>
      <c r="O1938" s="117">
        <f t="shared" si="4626"/>
        <v>0</v>
      </c>
      <c r="P1938" s="117">
        <f t="shared" si="4627"/>
        <v>0</v>
      </c>
      <c r="Q1938" s="117">
        <f t="shared" si="4627"/>
        <v>0</v>
      </c>
      <c r="R1938" s="117">
        <f t="shared" si="4627"/>
        <v>0</v>
      </c>
      <c r="S1938" s="117">
        <f t="shared" si="4627"/>
        <v>0</v>
      </c>
      <c r="T1938" s="117">
        <f t="shared" si="4627"/>
        <v>0</v>
      </c>
      <c r="U1938" s="117">
        <f t="shared" si="4627"/>
        <v>0</v>
      </c>
      <c r="V1938" s="117">
        <f t="shared" si="4626"/>
        <v>0</v>
      </c>
      <c r="W1938" s="117">
        <f t="shared" si="4627"/>
        <v>0</v>
      </c>
      <c r="X1938" s="117">
        <f t="shared" si="4627"/>
        <v>0</v>
      </c>
      <c r="Y1938" s="117">
        <f t="shared" si="4627"/>
        <v>0</v>
      </c>
      <c r="Z1938" s="117">
        <f t="shared" si="4627"/>
        <v>0</v>
      </c>
      <c r="AA1938" s="117">
        <f t="shared" si="4627"/>
        <v>0</v>
      </c>
      <c r="AB1938" s="117">
        <f t="shared" si="4627"/>
        <v>0</v>
      </c>
      <c r="AC1938" s="117">
        <f t="shared" si="4627"/>
        <v>0</v>
      </c>
      <c r="AD1938" s="117">
        <f t="shared" si="4627"/>
        <v>0</v>
      </c>
      <c r="AE1938" s="117">
        <f t="shared" si="4627"/>
        <v>0</v>
      </c>
      <c r="AF1938" s="117">
        <f t="shared" si="4627"/>
        <v>0</v>
      </c>
      <c r="AG1938" s="117">
        <f t="shared" si="4627"/>
        <v>0</v>
      </c>
      <c r="AH1938" s="117">
        <f t="shared" si="4627"/>
        <v>0</v>
      </c>
      <c r="AI1938" s="117">
        <f t="shared" si="4627"/>
        <v>0</v>
      </c>
      <c r="AJ1938" s="117">
        <f t="shared" si="4627"/>
        <v>0</v>
      </c>
      <c r="AK1938" s="117">
        <f t="shared" si="4627"/>
        <v>0</v>
      </c>
      <c r="AL1938" s="117">
        <f t="shared" si="4627"/>
        <v>0</v>
      </c>
      <c r="AM1938" s="117">
        <f t="shared" si="4627"/>
        <v>0</v>
      </c>
      <c r="AN1938" s="117">
        <f t="shared" si="4627"/>
        <v>0</v>
      </c>
      <c r="AO1938" s="117">
        <f t="shared" si="4627"/>
        <v>0</v>
      </c>
      <c r="AP1938" s="117">
        <f t="shared" si="4627"/>
        <v>0</v>
      </c>
      <c r="AQ1938" s="117">
        <f t="shared" si="4627"/>
        <v>0</v>
      </c>
      <c r="AR1938" s="117">
        <f t="shared" si="4627"/>
        <v>0</v>
      </c>
      <c r="AS1938" s="117">
        <f t="shared" si="4627"/>
        <v>0</v>
      </c>
      <c r="AT1938" s="117">
        <f t="shared" si="4627"/>
        <v>0</v>
      </c>
      <c r="AU1938" s="117">
        <f t="shared" si="4627"/>
        <v>0</v>
      </c>
      <c r="AV1938" s="117">
        <f t="shared" si="4627"/>
        <v>0</v>
      </c>
      <c r="AW1938" s="117">
        <f t="shared" si="4627"/>
        <v>0</v>
      </c>
      <c r="AX1938" s="117">
        <f t="shared" si="4627"/>
        <v>0</v>
      </c>
      <c r="AY1938" s="117">
        <f t="shared" si="4627"/>
        <v>0</v>
      </c>
      <c r="AZ1938" s="117">
        <f t="shared" si="4627"/>
        <v>0</v>
      </c>
      <c r="BA1938" s="117">
        <f t="shared" si="4627"/>
        <v>0</v>
      </c>
      <c r="BB1938" s="117">
        <f t="shared" si="4627"/>
        <v>0</v>
      </c>
      <c r="BC1938" s="117">
        <f t="shared" si="4627"/>
        <v>0</v>
      </c>
      <c r="BD1938" s="117">
        <f t="shared" si="4627"/>
        <v>0</v>
      </c>
      <c r="BE1938" s="118"/>
      <c r="BF1938" s="119"/>
      <c r="BG1938" s="118"/>
      <c r="BH1938" s="140"/>
      <c r="BI1938" s="140"/>
      <c r="BJ1938" s="104"/>
    </row>
    <row r="1939" spans="2:62" s="96" customFormat="1" ht="36.75" hidden="1" customHeight="1">
      <c r="B1939" s="122"/>
      <c r="C1939" s="143"/>
      <c r="D1939" s="122"/>
      <c r="E1939" s="122"/>
      <c r="F1939" s="132">
        <v>1</v>
      </c>
      <c r="G1939" s="133" t="s">
        <v>354</v>
      </c>
      <c r="H1939" s="126">
        <v>0</v>
      </c>
      <c r="I1939" s="126">
        <v>0</v>
      </c>
      <c r="J1939" s="127">
        <f>H1939+I1939</f>
        <v>0</v>
      </c>
      <c r="K1939" s="126">
        <v>0</v>
      </c>
      <c r="L1939" s="126">
        <v>0</v>
      </c>
      <c r="M1939" s="127">
        <f>K1939+L1939</f>
        <v>0</v>
      </c>
      <c r="N1939" s="127">
        <f>J1939+M1939</f>
        <v>0</v>
      </c>
      <c r="O1939" s="126">
        <v>0</v>
      </c>
      <c r="P1939" s="126">
        <v>0</v>
      </c>
      <c r="Q1939" s="127">
        <f t="shared" ref="Q1939" si="4628">O1939+P1939</f>
        <v>0</v>
      </c>
      <c r="R1939" s="126">
        <v>0</v>
      </c>
      <c r="S1939" s="126">
        <v>0</v>
      </c>
      <c r="T1939" s="127">
        <f t="shared" ref="T1939" si="4629">R1939+S1939</f>
        <v>0</v>
      </c>
      <c r="U1939" s="127">
        <f t="shared" ref="U1939" si="4630">Q1939+T1939</f>
        <v>0</v>
      </c>
      <c r="V1939" s="126">
        <v>0</v>
      </c>
      <c r="W1939" s="126">
        <v>0</v>
      </c>
      <c r="X1939" s="127">
        <f t="shared" ref="X1939" si="4631">V1939+W1939</f>
        <v>0</v>
      </c>
      <c r="Y1939" s="126">
        <v>0</v>
      </c>
      <c r="Z1939" s="126">
        <v>0</v>
      </c>
      <c r="AA1939" s="127">
        <f t="shared" ref="AA1939" si="4632">Y1939+Z1939</f>
        <v>0</v>
      </c>
      <c r="AB1939" s="127">
        <f t="shared" ref="AB1939" si="4633">X1939+AA1939</f>
        <v>0</v>
      </c>
      <c r="AC1939" s="126">
        <v>0</v>
      </c>
      <c r="AD1939" s="126">
        <v>0</v>
      </c>
      <c r="AE1939" s="127">
        <f t="shared" ref="AE1939" si="4634">AC1939+AD1939</f>
        <v>0</v>
      </c>
      <c r="AF1939" s="126">
        <v>0</v>
      </c>
      <c r="AG1939" s="126">
        <v>0</v>
      </c>
      <c r="AH1939" s="127">
        <f t="shared" ref="AH1939" si="4635">AF1939+AG1939</f>
        <v>0</v>
      </c>
      <c r="AI1939" s="127">
        <f t="shared" ref="AI1939" si="4636">AE1939+AH1939</f>
        <v>0</v>
      </c>
      <c r="AJ1939" s="126">
        <v>0</v>
      </c>
      <c r="AK1939" s="126">
        <v>0</v>
      </c>
      <c r="AL1939" s="127">
        <f t="shared" ref="AL1939" si="4637">AJ1939+AK1939</f>
        <v>0</v>
      </c>
      <c r="AM1939" s="126">
        <v>0</v>
      </c>
      <c r="AN1939" s="126">
        <v>0</v>
      </c>
      <c r="AO1939" s="127">
        <f t="shared" ref="AO1939" si="4638">AM1939+AN1939</f>
        <v>0</v>
      </c>
      <c r="AP1939" s="127">
        <f t="shared" ref="AP1939" si="4639">AL1939+AO1939</f>
        <v>0</v>
      </c>
      <c r="AQ1939" s="126">
        <v>0</v>
      </c>
      <c r="AR1939" s="126">
        <v>0</v>
      </c>
      <c r="AS1939" s="127">
        <f t="shared" ref="AS1939" si="4640">AQ1939+AR1939</f>
        <v>0</v>
      </c>
      <c r="AT1939" s="126">
        <v>0</v>
      </c>
      <c r="AU1939" s="126">
        <v>0</v>
      </c>
      <c r="AV1939" s="127">
        <f t="shared" ref="AV1939" si="4641">AT1939+AU1939</f>
        <v>0</v>
      </c>
      <c r="AW1939" s="127">
        <f t="shared" ref="AW1939" si="4642">AS1939+AV1939</f>
        <v>0</v>
      </c>
      <c r="AX1939" s="126">
        <v>0</v>
      </c>
      <c r="AY1939" s="126">
        <v>0</v>
      </c>
      <c r="AZ1939" s="127">
        <f t="shared" ref="AZ1939" si="4643">AX1939+AY1939</f>
        <v>0</v>
      </c>
      <c r="BA1939" s="126">
        <v>0</v>
      </c>
      <c r="BB1939" s="126">
        <v>0</v>
      </c>
      <c r="BC1939" s="127">
        <f t="shared" ref="BC1939" si="4644">BA1939+BB1939</f>
        <v>0</v>
      </c>
      <c r="BD1939" s="127">
        <f t="shared" ref="BD1939" si="4645">AZ1939+BC1939</f>
        <v>0</v>
      </c>
      <c r="BE1939" s="128" t="s">
        <v>50</v>
      </c>
      <c r="BF1939" s="134"/>
      <c r="BG1939" s="128"/>
      <c r="BH1939" s="130" t="s">
        <v>34</v>
      </c>
      <c r="BI1939" s="130"/>
      <c r="BJ1939" s="104"/>
    </row>
    <row r="1940" spans="2:62" s="121" customFormat="1" ht="40.5" hidden="1">
      <c r="B1940" s="114">
        <v>2014</v>
      </c>
      <c r="C1940" s="115">
        <v>8317</v>
      </c>
      <c r="D1940" s="114">
        <v>13</v>
      </c>
      <c r="E1940" s="114">
        <v>294</v>
      </c>
      <c r="F1940" s="114"/>
      <c r="G1940" s="116" t="s">
        <v>356</v>
      </c>
      <c r="H1940" s="117">
        <f>H1941</f>
        <v>0</v>
      </c>
      <c r="I1940" s="117">
        <f t="shared" ref="I1940:BD1940" si="4646">I1941</f>
        <v>0</v>
      </c>
      <c r="J1940" s="117">
        <f t="shared" si="4646"/>
        <v>0</v>
      </c>
      <c r="K1940" s="117">
        <f t="shared" si="4646"/>
        <v>0</v>
      </c>
      <c r="L1940" s="117">
        <f t="shared" si="4646"/>
        <v>0</v>
      </c>
      <c r="M1940" s="117">
        <f t="shared" si="4646"/>
        <v>0</v>
      </c>
      <c r="N1940" s="117">
        <f t="shared" si="4646"/>
        <v>0</v>
      </c>
      <c r="O1940" s="117">
        <f t="shared" si="4646"/>
        <v>0</v>
      </c>
      <c r="P1940" s="117">
        <f t="shared" si="4646"/>
        <v>0</v>
      </c>
      <c r="Q1940" s="117">
        <f t="shared" si="4646"/>
        <v>0</v>
      </c>
      <c r="R1940" s="117">
        <f t="shared" si="4646"/>
        <v>0</v>
      </c>
      <c r="S1940" s="117">
        <f t="shared" si="4646"/>
        <v>0</v>
      </c>
      <c r="T1940" s="117">
        <f t="shared" si="4646"/>
        <v>0</v>
      </c>
      <c r="U1940" s="117">
        <f t="shared" si="4646"/>
        <v>0</v>
      </c>
      <c r="V1940" s="117">
        <f t="shared" si="4646"/>
        <v>0</v>
      </c>
      <c r="W1940" s="117">
        <f t="shared" si="4646"/>
        <v>0</v>
      </c>
      <c r="X1940" s="117">
        <f t="shared" si="4646"/>
        <v>0</v>
      </c>
      <c r="Y1940" s="117">
        <f t="shared" si="4646"/>
        <v>0</v>
      </c>
      <c r="Z1940" s="117">
        <f t="shared" si="4646"/>
        <v>0</v>
      </c>
      <c r="AA1940" s="117">
        <f t="shared" si="4646"/>
        <v>0</v>
      </c>
      <c r="AB1940" s="117">
        <f t="shared" si="4646"/>
        <v>0</v>
      </c>
      <c r="AC1940" s="117">
        <f t="shared" si="4646"/>
        <v>0</v>
      </c>
      <c r="AD1940" s="117">
        <f t="shared" si="4646"/>
        <v>0</v>
      </c>
      <c r="AE1940" s="117">
        <f t="shared" si="4646"/>
        <v>0</v>
      </c>
      <c r="AF1940" s="117">
        <f t="shared" si="4646"/>
        <v>0</v>
      </c>
      <c r="AG1940" s="117">
        <f t="shared" si="4646"/>
        <v>0</v>
      </c>
      <c r="AH1940" s="117">
        <f t="shared" si="4646"/>
        <v>0</v>
      </c>
      <c r="AI1940" s="117">
        <f t="shared" si="4646"/>
        <v>0</v>
      </c>
      <c r="AJ1940" s="117">
        <f t="shared" si="4646"/>
        <v>0</v>
      </c>
      <c r="AK1940" s="117">
        <f t="shared" si="4646"/>
        <v>0</v>
      </c>
      <c r="AL1940" s="117">
        <f t="shared" si="4646"/>
        <v>0</v>
      </c>
      <c r="AM1940" s="117">
        <f t="shared" si="4646"/>
        <v>0</v>
      </c>
      <c r="AN1940" s="117">
        <f t="shared" si="4646"/>
        <v>0</v>
      </c>
      <c r="AO1940" s="117">
        <f t="shared" si="4646"/>
        <v>0</v>
      </c>
      <c r="AP1940" s="117">
        <f t="shared" si="4646"/>
        <v>0</v>
      </c>
      <c r="AQ1940" s="117">
        <f t="shared" si="4646"/>
        <v>0</v>
      </c>
      <c r="AR1940" s="117">
        <f t="shared" si="4646"/>
        <v>0</v>
      </c>
      <c r="AS1940" s="117">
        <f t="shared" si="4646"/>
        <v>0</v>
      </c>
      <c r="AT1940" s="117">
        <f t="shared" si="4646"/>
        <v>0</v>
      </c>
      <c r="AU1940" s="117">
        <f t="shared" si="4646"/>
        <v>0</v>
      </c>
      <c r="AV1940" s="117">
        <f t="shared" si="4646"/>
        <v>0</v>
      </c>
      <c r="AW1940" s="117">
        <f t="shared" si="4646"/>
        <v>0</v>
      </c>
      <c r="AX1940" s="117">
        <f t="shared" si="4646"/>
        <v>0</v>
      </c>
      <c r="AY1940" s="117">
        <f t="shared" si="4646"/>
        <v>0</v>
      </c>
      <c r="AZ1940" s="117">
        <f t="shared" si="4646"/>
        <v>0</v>
      </c>
      <c r="BA1940" s="117">
        <f t="shared" si="4646"/>
        <v>0</v>
      </c>
      <c r="BB1940" s="117">
        <f t="shared" si="4646"/>
        <v>0</v>
      </c>
      <c r="BC1940" s="117">
        <f t="shared" si="4646"/>
        <v>0</v>
      </c>
      <c r="BD1940" s="117">
        <f t="shared" si="4646"/>
        <v>0</v>
      </c>
      <c r="BE1940" s="118"/>
      <c r="BF1940" s="119"/>
      <c r="BG1940" s="118"/>
      <c r="BH1940" s="140"/>
      <c r="BI1940" s="140"/>
      <c r="BJ1940" s="104"/>
    </row>
    <row r="1941" spans="2:62" s="96" customFormat="1" hidden="1">
      <c r="B1941" s="122"/>
      <c r="C1941" s="143"/>
      <c r="D1941" s="122"/>
      <c r="E1941" s="122"/>
      <c r="F1941" s="132">
        <v>1</v>
      </c>
      <c r="G1941" s="133" t="s">
        <v>488</v>
      </c>
      <c r="H1941" s="126">
        <v>0</v>
      </c>
      <c r="I1941" s="126">
        <v>0</v>
      </c>
      <c r="J1941" s="127">
        <f>H1941+I1941</f>
        <v>0</v>
      </c>
      <c r="K1941" s="126">
        <v>0</v>
      </c>
      <c r="L1941" s="126">
        <v>0</v>
      </c>
      <c r="M1941" s="127">
        <f>K1941+L1941</f>
        <v>0</v>
      </c>
      <c r="N1941" s="127">
        <f>J1941+M1941</f>
        <v>0</v>
      </c>
      <c r="O1941" s="126">
        <v>0</v>
      </c>
      <c r="P1941" s="126">
        <v>0</v>
      </c>
      <c r="Q1941" s="127">
        <f t="shared" ref="Q1941" si="4647">O1941+P1941</f>
        <v>0</v>
      </c>
      <c r="R1941" s="126">
        <v>0</v>
      </c>
      <c r="S1941" s="126">
        <v>0</v>
      </c>
      <c r="T1941" s="127">
        <f t="shared" ref="T1941" si="4648">R1941+S1941</f>
        <v>0</v>
      </c>
      <c r="U1941" s="127">
        <f t="shared" ref="U1941" si="4649">Q1941+T1941</f>
        <v>0</v>
      </c>
      <c r="V1941" s="126">
        <v>0</v>
      </c>
      <c r="W1941" s="126">
        <v>0</v>
      </c>
      <c r="X1941" s="127">
        <f t="shared" ref="X1941" si="4650">V1941+W1941</f>
        <v>0</v>
      </c>
      <c r="Y1941" s="126">
        <v>0</v>
      </c>
      <c r="Z1941" s="126">
        <v>0</v>
      </c>
      <c r="AA1941" s="127">
        <f t="shared" ref="AA1941" si="4651">Y1941+Z1941</f>
        <v>0</v>
      </c>
      <c r="AB1941" s="127">
        <f t="shared" ref="AB1941" si="4652">X1941+AA1941</f>
        <v>0</v>
      </c>
      <c r="AC1941" s="126">
        <v>0</v>
      </c>
      <c r="AD1941" s="126">
        <v>0</v>
      </c>
      <c r="AE1941" s="127">
        <f t="shared" ref="AE1941" si="4653">AC1941+AD1941</f>
        <v>0</v>
      </c>
      <c r="AF1941" s="126">
        <v>0</v>
      </c>
      <c r="AG1941" s="126">
        <v>0</v>
      </c>
      <c r="AH1941" s="127">
        <f t="shared" ref="AH1941" si="4654">AF1941+AG1941</f>
        <v>0</v>
      </c>
      <c r="AI1941" s="127">
        <f t="shared" ref="AI1941" si="4655">AE1941+AH1941</f>
        <v>0</v>
      </c>
      <c r="AJ1941" s="126">
        <v>0</v>
      </c>
      <c r="AK1941" s="126">
        <v>0</v>
      </c>
      <c r="AL1941" s="127">
        <f t="shared" ref="AL1941" si="4656">AJ1941+AK1941</f>
        <v>0</v>
      </c>
      <c r="AM1941" s="126">
        <v>0</v>
      </c>
      <c r="AN1941" s="126">
        <v>0</v>
      </c>
      <c r="AO1941" s="127">
        <f t="shared" ref="AO1941" si="4657">AM1941+AN1941</f>
        <v>0</v>
      </c>
      <c r="AP1941" s="127">
        <f t="shared" ref="AP1941" si="4658">AL1941+AO1941</f>
        <v>0</v>
      </c>
      <c r="AQ1941" s="126">
        <v>0</v>
      </c>
      <c r="AR1941" s="126">
        <v>0</v>
      </c>
      <c r="AS1941" s="127">
        <f t="shared" ref="AS1941" si="4659">AQ1941+AR1941</f>
        <v>0</v>
      </c>
      <c r="AT1941" s="126">
        <v>0</v>
      </c>
      <c r="AU1941" s="126">
        <v>0</v>
      </c>
      <c r="AV1941" s="127">
        <f t="shared" ref="AV1941" si="4660">AT1941+AU1941</f>
        <v>0</v>
      </c>
      <c r="AW1941" s="127">
        <f t="shared" ref="AW1941" si="4661">AS1941+AV1941</f>
        <v>0</v>
      </c>
      <c r="AX1941" s="126">
        <v>0</v>
      </c>
      <c r="AY1941" s="126">
        <v>0</v>
      </c>
      <c r="AZ1941" s="127">
        <f t="shared" ref="AZ1941" si="4662">AX1941+AY1941</f>
        <v>0</v>
      </c>
      <c r="BA1941" s="126">
        <v>0</v>
      </c>
      <c r="BB1941" s="126">
        <v>0</v>
      </c>
      <c r="BC1941" s="127">
        <f t="shared" ref="BC1941" si="4663">BA1941+BB1941</f>
        <v>0</v>
      </c>
      <c r="BD1941" s="127">
        <f t="shared" ref="BD1941" si="4664">AZ1941+BC1941</f>
        <v>0</v>
      </c>
      <c r="BE1941" s="128" t="s">
        <v>50</v>
      </c>
      <c r="BF1941" s="134"/>
      <c r="BG1941" s="128"/>
      <c r="BH1941" s="130" t="s">
        <v>34</v>
      </c>
      <c r="BI1941" s="130"/>
      <c r="BJ1941" s="104"/>
    </row>
    <row r="1942" spans="2:62" s="121" customFormat="1" ht="40.5" hidden="1">
      <c r="B1942" s="114">
        <v>2014</v>
      </c>
      <c r="C1942" s="115">
        <v>8317</v>
      </c>
      <c r="D1942" s="114">
        <v>13</v>
      </c>
      <c r="E1942" s="114">
        <v>296</v>
      </c>
      <c r="F1942" s="114"/>
      <c r="G1942" s="116" t="s">
        <v>916</v>
      </c>
      <c r="H1942" s="117">
        <f>H1943</f>
        <v>0</v>
      </c>
      <c r="I1942" s="117">
        <f t="shared" ref="I1942:BD1942" si="4665">I1943</f>
        <v>0</v>
      </c>
      <c r="J1942" s="117">
        <f t="shared" si="4665"/>
        <v>0</v>
      </c>
      <c r="K1942" s="117">
        <f t="shared" si="4665"/>
        <v>0</v>
      </c>
      <c r="L1942" s="117">
        <f t="shared" si="4665"/>
        <v>0</v>
      </c>
      <c r="M1942" s="117">
        <f t="shared" si="4665"/>
        <v>0</v>
      </c>
      <c r="N1942" s="117">
        <f t="shared" si="4665"/>
        <v>0</v>
      </c>
      <c r="O1942" s="117">
        <f t="shared" si="4665"/>
        <v>0</v>
      </c>
      <c r="P1942" s="117">
        <f t="shared" si="4665"/>
        <v>0</v>
      </c>
      <c r="Q1942" s="117">
        <f t="shared" si="4665"/>
        <v>0</v>
      </c>
      <c r="R1942" s="117">
        <f t="shared" si="4665"/>
        <v>0</v>
      </c>
      <c r="S1942" s="117">
        <f t="shared" si="4665"/>
        <v>0</v>
      </c>
      <c r="T1942" s="117">
        <f t="shared" si="4665"/>
        <v>0</v>
      </c>
      <c r="U1942" s="117">
        <f t="shared" si="4665"/>
        <v>0</v>
      </c>
      <c r="V1942" s="117">
        <f t="shared" si="4665"/>
        <v>0</v>
      </c>
      <c r="W1942" s="117">
        <f t="shared" si="4665"/>
        <v>0</v>
      </c>
      <c r="X1942" s="117">
        <f t="shared" si="4665"/>
        <v>0</v>
      </c>
      <c r="Y1942" s="117">
        <f t="shared" si="4665"/>
        <v>0</v>
      </c>
      <c r="Z1942" s="117">
        <f t="shared" si="4665"/>
        <v>0</v>
      </c>
      <c r="AA1942" s="117">
        <f t="shared" si="4665"/>
        <v>0</v>
      </c>
      <c r="AB1942" s="117">
        <f t="shared" si="4665"/>
        <v>0</v>
      </c>
      <c r="AC1942" s="117">
        <f t="shared" si="4665"/>
        <v>0</v>
      </c>
      <c r="AD1942" s="117">
        <f t="shared" si="4665"/>
        <v>0</v>
      </c>
      <c r="AE1942" s="117">
        <f t="shared" si="4665"/>
        <v>0</v>
      </c>
      <c r="AF1942" s="117">
        <f t="shared" si="4665"/>
        <v>0</v>
      </c>
      <c r="AG1942" s="117">
        <f t="shared" si="4665"/>
        <v>0</v>
      </c>
      <c r="AH1942" s="117">
        <f t="shared" si="4665"/>
        <v>0</v>
      </c>
      <c r="AI1942" s="117">
        <f t="shared" si="4665"/>
        <v>0</v>
      </c>
      <c r="AJ1942" s="117">
        <f t="shared" si="4665"/>
        <v>0</v>
      </c>
      <c r="AK1942" s="117">
        <f t="shared" si="4665"/>
        <v>0</v>
      </c>
      <c r="AL1942" s="117">
        <f t="shared" si="4665"/>
        <v>0</v>
      </c>
      <c r="AM1942" s="117">
        <f t="shared" si="4665"/>
        <v>0</v>
      </c>
      <c r="AN1942" s="117">
        <f t="shared" si="4665"/>
        <v>0</v>
      </c>
      <c r="AO1942" s="117">
        <f t="shared" si="4665"/>
        <v>0</v>
      </c>
      <c r="AP1942" s="117">
        <f t="shared" si="4665"/>
        <v>0</v>
      </c>
      <c r="AQ1942" s="117">
        <f t="shared" si="4665"/>
        <v>0</v>
      </c>
      <c r="AR1942" s="117">
        <f t="shared" si="4665"/>
        <v>0</v>
      </c>
      <c r="AS1942" s="117">
        <f t="shared" si="4665"/>
        <v>0</v>
      </c>
      <c r="AT1942" s="117">
        <f t="shared" si="4665"/>
        <v>0</v>
      </c>
      <c r="AU1942" s="117">
        <f t="shared" si="4665"/>
        <v>0</v>
      </c>
      <c r="AV1942" s="117">
        <f t="shared" si="4665"/>
        <v>0</v>
      </c>
      <c r="AW1942" s="117">
        <f t="shared" si="4665"/>
        <v>0</v>
      </c>
      <c r="AX1942" s="117">
        <f t="shared" si="4665"/>
        <v>0</v>
      </c>
      <c r="AY1942" s="117">
        <f t="shared" si="4665"/>
        <v>0</v>
      </c>
      <c r="AZ1942" s="117">
        <f t="shared" si="4665"/>
        <v>0</v>
      </c>
      <c r="BA1942" s="117">
        <f t="shared" si="4665"/>
        <v>0</v>
      </c>
      <c r="BB1942" s="117">
        <f t="shared" si="4665"/>
        <v>0</v>
      </c>
      <c r="BC1942" s="117">
        <f t="shared" si="4665"/>
        <v>0</v>
      </c>
      <c r="BD1942" s="117">
        <f t="shared" si="4665"/>
        <v>0</v>
      </c>
      <c r="BE1942" s="118"/>
      <c r="BF1942" s="119"/>
      <c r="BG1942" s="118"/>
      <c r="BH1942" s="140"/>
      <c r="BI1942" s="140"/>
      <c r="BJ1942" s="104"/>
    </row>
    <row r="1943" spans="2:62" s="96" customFormat="1" ht="40.5" hidden="1">
      <c r="B1943" s="122"/>
      <c r="C1943" s="143"/>
      <c r="D1943" s="122"/>
      <c r="E1943" s="122"/>
      <c r="F1943" s="132">
        <v>1</v>
      </c>
      <c r="G1943" s="133" t="s">
        <v>916</v>
      </c>
      <c r="H1943" s="126">
        <v>0</v>
      </c>
      <c r="I1943" s="126">
        <v>0</v>
      </c>
      <c r="J1943" s="127">
        <f>H1943+I1943</f>
        <v>0</v>
      </c>
      <c r="K1943" s="126">
        <v>0</v>
      </c>
      <c r="L1943" s="126">
        <v>0</v>
      </c>
      <c r="M1943" s="127">
        <f>K1943+L1943</f>
        <v>0</v>
      </c>
      <c r="N1943" s="127">
        <f>J1943+M1943</f>
        <v>0</v>
      </c>
      <c r="O1943" s="126">
        <v>0</v>
      </c>
      <c r="P1943" s="126">
        <v>0</v>
      </c>
      <c r="Q1943" s="127">
        <f t="shared" ref="Q1943" si="4666">O1943+P1943</f>
        <v>0</v>
      </c>
      <c r="R1943" s="126">
        <v>0</v>
      </c>
      <c r="S1943" s="126">
        <v>0</v>
      </c>
      <c r="T1943" s="127">
        <f t="shared" ref="T1943" si="4667">R1943+S1943</f>
        <v>0</v>
      </c>
      <c r="U1943" s="127">
        <f t="shared" ref="U1943" si="4668">Q1943+T1943</f>
        <v>0</v>
      </c>
      <c r="V1943" s="126">
        <v>0</v>
      </c>
      <c r="W1943" s="126">
        <v>0</v>
      </c>
      <c r="X1943" s="127">
        <f t="shared" ref="X1943" si="4669">V1943+W1943</f>
        <v>0</v>
      </c>
      <c r="Y1943" s="126">
        <v>0</v>
      </c>
      <c r="Z1943" s="126">
        <v>0</v>
      </c>
      <c r="AA1943" s="127">
        <f t="shared" ref="AA1943" si="4670">Y1943+Z1943</f>
        <v>0</v>
      </c>
      <c r="AB1943" s="127">
        <f t="shared" ref="AB1943" si="4671">X1943+AA1943</f>
        <v>0</v>
      </c>
      <c r="AC1943" s="126">
        <v>0</v>
      </c>
      <c r="AD1943" s="126">
        <v>0</v>
      </c>
      <c r="AE1943" s="127">
        <f t="shared" ref="AE1943" si="4672">AC1943+AD1943</f>
        <v>0</v>
      </c>
      <c r="AF1943" s="126">
        <v>0</v>
      </c>
      <c r="AG1943" s="126">
        <v>0</v>
      </c>
      <c r="AH1943" s="127">
        <f t="shared" ref="AH1943" si="4673">AF1943+AG1943</f>
        <v>0</v>
      </c>
      <c r="AI1943" s="127">
        <f t="shared" ref="AI1943" si="4674">AE1943+AH1943</f>
        <v>0</v>
      </c>
      <c r="AJ1943" s="126">
        <v>0</v>
      </c>
      <c r="AK1943" s="126">
        <v>0</v>
      </c>
      <c r="AL1943" s="127">
        <f t="shared" ref="AL1943" si="4675">AJ1943+AK1943</f>
        <v>0</v>
      </c>
      <c r="AM1943" s="126">
        <v>0</v>
      </c>
      <c r="AN1943" s="126">
        <v>0</v>
      </c>
      <c r="AO1943" s="127">
        <f t="shared" ref="AO1943" si="4676">AM1943+AN1943</f>
        <v>0</v>
      </c>
      <c r="AP1943" s="127">
        <f t="shared" ref="AP1943" si="4677">AL1943+AO1943</f>
        <v>0</v>
      </c>
      <c r="AQ1943" s="126">
        <v>0</v>
      </c>
      <c r="AR1943" s="126">
        <v>0</v>
      </c>
      <c r="AS1943" s="127">
        <f t="shared" ref="AS1943" si="4678">AQ1943+AR1943</f>
        <v>0</v>
      </c>
      <c r="AT1943" s="126">
        <v>0</v>
      </c>
      <c r="AU1943" s="126">
        <v>0</v>
      </c>
      <c r="AV1943" s="127">
        <f t="shared" ref="AV1943" si="4679">AT1943+AU1943</f>
        <v>0</v>
      </c>
      <c r="AW1943" s="127">
        <f t="shared" ref="AW1943" si="4680">AS1943+AV1943</f>
        <v>0</v>
      </c>
      <c r="AX1943" s="126">
        <v>0</v>
      </c>
      <c r="AY1943" s="126">
        <v>0</v>
      </c>
      <c r="AZ1943" s="127">
        <f t="shared" ref="AZ1943" si="4681">AX1943+AY1943</f>
        <v>0</v>
      </c>
      <c r="BA1943" s="126">
        <v>0</v>
      </c>
      <c r="BB1943" s="126">
        <v>0</v>
      </c>
      <c r="BC1943" s="127">
        <f t="shared" ref="BC1943" si="4682">BA1943+BB1943</f>
        <v>0</v>
      </c>
      <c r="BD1943" s="127">
        <f t="shared" ref="BD1943" si="4683">AZ1943+BC1943</f>
        <v>0</v>
      </c>
      <c r="BE1943" s="128" t="s">
        <v>40</v>
      </c>
      <c r="BF1943" s="134"/>
      <c r="BG1943" s="128"/>
      <c r="BH1943" s="130" t="s">
        <v>34</v>
      </c>
      <c r="BI1943" s="130"/>
      <c r="BJ1943" s="104"/>
    </row>
    <row r="1944" spans="2:62" s="105" customFormat="1" ht="36.75" customHeight="1">
      <c r="B1944" s="97">
        <v>2014</v>
      </c>
      <c r="C1944" s="98">
        <v>8317</v>
      </c>
      <c r="D1944" s="97">
        <v>13</v>
      </c>
      <c r="E1944" s="97"/>
      <c r="F1944" s="97"/>
      <c r="G1944" s="99" t="s">
        <v>35</v>
      </c>
      <c r="H1944" s="100">
        <f>H1945+H1956+H1961+H1970+H1979+H1982</f>
        <v>709959.15</v>
      </c>
      <c r="I1944" s="100">
        <f t="shared" ref="I1944:O1944" si="4684">I1945+I1956+I1961+I1970+I1979+I1982</f>
        <v>0</v>
      </c>
      <c r="J1944" s="100">
        <f t="shared" si="4684"/>
        <v>709959.15</v>
      </c>
      <c r="K1944" s="100">
        <f t="shared" si="4684"/>
        <v>0</v>
      </c>
      <c r="L1944" s="100">
        <f t="shared" si="4684"/>
        <v>0</v>
      </c>
      <c r="M1944" s="100">
        <f t="shared" si="4684"/>
        <v>0</v>
      </c>
      <c r="N1944" s="100">
        <f t="shared" si="4684"/>
        <v>709959.15</v>
      </c>
      <c r="O1944" s="100">
        <f t="shared" si="4684"/>
        <v>0</v>
      </c>
      <c r="P1944" s="100">
        <f t="shared" ref="P1944:BD1944" si="4685">P1945+P1956+P1961+P1970+P1979+P1982</f>
        <v>0</v>
      </c>
      <c r="Q1944" s="100">
        <f t="shared" si="4685"/>
        <v>0</v>
      </c>
      <c r="R1944" s="100">
        <f t="shared" si="4685"/>
        <v>0</v>
      </c>
      <c r="S1944" s="100">
        <f t="shared" si="4685"/>
        <v>0</v>
      </c>
      <c r="T1944" s="100">
        <f t="shared" si="4685"/>
        <v>0</v>
      </c>
      <c r="U1944" s="100">
        <f t="shared" si="4685"/>
        <v>0</v>
      </c>
      <c r="V1944" s="100">
        <f t="shared" si="4685"/>
        <v>709959.15</v>
      </c>
      <c r="W1944" s="100">
        <f t="shared" si="4685"/>
        <v>0</v>
      </c>
      <c r="X1944" s="100">
        <f t="shared" si="4685"/>
        <v>709959.15</v>
      </c>
      <c r="Y1944" s="100">
        <f t="shared" si="4685"/>
        <v>0</v>
      </c>
      <c r="Z1944" s="100">
        <f t="shared" si="4685"/>
        <v>0</v>
      </c>
      <c r="AA1944" s="100">
        <f t="shared" si="4685"/>
        <v>0</v>
      </c>
      <c r="AB1944" s="100">
        <f t="shared" si="4685"/>
        <v>709959.15</v>
      </c>
      <c r="AC1944" s="100">
        <f t="shared" si="4685"/>
        <v>0</v>
      </c>
      <c r="AD1944" s="100">
        <f t="shared" si="4685"/>
        <v>0</v>
      </c>
      <c r="AE1944" s="100">
        <f t="shared" si="4685"/>
        <v>0</v>
      </c>
      <c r="AF1944" s="100">
        <f t="shared" si="4685"/>
        <v>0</v>
      </c>
      <c r="AG1944" s="100">
        <f t="shared" si="4685"/>
        <v>0</v>
      </c>
      <c r="AH1944" s="100">
        <f t="shared" si="4685"/>
        <v>0</v>
      </c>
      <c r="AI1944" s="100">
        <f t="shared" si="4685"/>
        <v>0</v>
      </c>
      <c r="AJ1944" s="100">
        <f t="shared" si="4685"/>
        <v>0</v>
      </c>
      <c r="AK1944" s="100">
        <f t="shared" si="4685"/>
        <v>0</v>
      </c>
      <c r="AL1944" s="100">
        <f t="shared" si="4685"/>
        <v>0</v>
      </c>
      <c r="AM1944" s="100">
        <f t="shared" si="4685"/>
        <v>0</v>
      </c>
      <c r="AN1944" s="100">
        <f t="shared" si="4685"/>
        <v>0</v>
      </c>
      <c r="AO1944" s="100">
        <f t="shared" si="4685"/>
        <v>0</v>
      </c>
      <c r="AP1944" s="100">
        <f t="shared" si="4685"/>
        <v>0</v>
      </c>
      <c r="AQ1944" s="100">
        <f t="shared" si="4685"/>
        <v>0</v>
      </c>
      <c r="AR1944" s="100">
        <f t="shared" si="4685"/>
        <v>0</v>
      </c>
      <c r="AS1944" s="100">
        <f t="shared" si="4685"/>
        <v>0</v>
      </c>
      <c r="AT1944" s="100">
        <f t="shared" si="4685"/>
        <v>0</v>
      </c>
      <c r="AU1944" s="100">
        <f t="shared" si="4685"/>
        <v>0</v>
      </c>
      <c r="AV1944" s="100">
        <f t="shared" si="4685"/>
        <v>0</v>
      </c>
      <c r="AW1944" s="100">
        <f t="shared" si="4685"/>
        <v>0</v>
      </c>
      <c r="AX1944" s="100">
        <f t="shared" si="4685"/>
        <v>709959.15</v>
      </c>
      <c r="AY1944" s="100">
        <f t="shared" si="4685"/>
        <v>0</v>
      </c>
      <c r="AZ1944" s="100">
        <f t="shared" si="4685"/>
        <v>709959.15</v>
      </c>
      <c r="BA1944" s="100">
        <f t="shared" si="4685"/>
        <v>0</v>
      </c>
      <c r="BB1944" s="100">
        <f t="shared" si="4685"/>
        <v>0</v>
      </c>
      <c r="BC1944" s="100">
        <f t="shared" si="4685"/>
        <v>0</v>
      </c>
      <c r="BD1944" s="100">
        <f t="shared" si="4685"/>
        <v>709959.15</v>
      </c>
      <c r="BE1944" s="101"/>
      <c r="BF1944" s="102"/>
      <c r="BG1944" s="101"/>
      <c r="BH1944" s="141"/>
      <c r="BI1944" s="141"/>
      <c r="BJ1944" s="104"/>
    </row>
    <row r="1945" spans="2:62" s="113" customFormat="1" ht="36.75" hidden="1" customHeight="1">
      <c r="B1945" s="106">
        <v>2014</v>
      </c>
      <c r="C1945" s="146">
        <v>8317</v>
      </c>
      <c r="D1945" s="106">
        <v>13</v>
      </c>
      <c r="E1945" s="106"/>
      <c r="F1945" s="106"/>
      <c r="G1945" s="108" t="s">
        <v>359</v>
      </c>
      <c r="H1945" s="109">
        <f>H1946+H1948+H1950+H1952+H1954</f>
        <v>0</v>
      </c>
      <c r="I1945" s="109">
        <f t="shared" ref="I1945:O1945" si="4686">I1946+I1948+I1950+I1952+I1954</f>
        <v>0</v>
      </c>
      <c r="J1945" s="109">
        <f t="shared" si="4686"/>
        <v>0</v>
      </c>
      <c r="K1945" s="109">
        <f t="shared" si="4686"/>
        <v>0</v>
      </c>
      <c r="L1945" s="109">
        <f t="shared" si="4686"/>
        <v>0</v>
      </c>
      <c r="M1945" s="109">
        <f t="shared" si="4686"/>
        <v>0</v>
      </c>
      <c r="N1945" s="109">
        <f t="shared" si="4686"/>
        <v>0</v>
      </c>
      <c r="O1945" s="109">
        <f t="shared" si="4686"/>
        <v>0</v>
      </c>
      <c r="P1945" s="109">
        <f t="shared" ref="P1945:BD1945" si="4687">P1946+P1948+P1950+P1952+P1954</f>
        <v>0</v>
      </c>
      <c r="Q1945" s="109">
        <f t="shared" si="4687"/>
        <v>0</v>
      </c>
      <c r="R1945" s="109">
        <f t="shared" si="4687"/>
        <v>0</v>
      </c>
      <c r="S1945" s="109">
        <f t="shared" si="4687"/>
        <v>0</v>
      </c>
      <c r="T1945" s="109">
        <f t="shared" si="4687"/>
        <v>0</v>
      </c>
      <c r="U1945" s="109">
        <f t="shared" si="4687"/>
        <v>0</v>
      </c>
      <c r="V1945" s="109">
        <f t="shared" si="4687"/>
        <v>0</v>
      </c>
      <c r="W1945" s="109">
        <f t="shared" si="4687"/>
        <v>0</v>
      </c>
      <c r="X1945" s="109">
        <f t="shared" si="4687"/>
        <v>0</v>
      </c>
      <c r="Y1945" s="109">
        <f t="shared" si="4687"/>
        <v>0</v>
      </c>
      <c r="Z1945" s="109">
        <f t="shared" si="4687"/>
        <v>0</v>
      </c>
      <c r="AA1945" s="109">
        <f t="shared" si="4687"/>
        <v>0</v>
      </c>
      <c r="AB1945" s="109">
        <f t="shared" si="4687"/>
        <v>0</v>
      </c>
      <c r="AC1945" s="109">
        <f t="shared" si="4687"/>
        <v>0</v>
      </c>
      <c r="AD1945" s="109">
        <f t="shared" si="4687"/>
        <v>0</v>
      </c>
      <c r="AE1945" s="109">
        <f t="shared" si="4687"/>
        <v>0</v>
      </c>
      <c r="AF1945" s="109">
        <f t="shared" si="4687"/>
        <v>0</v>
      </c>
      <c r="AG1945" s="109">
        <f t="shared" si="4687"/>
        <v>0</v>
      </c>
      <c r="AH1945" s="109">
        <f t="shared" si="4687"/>
        <v>0</v>
      </c>
      <c r="AI1945" s="109">
        <f t="shared" si="4687"/>
        <v>0</v>
      </c>
      <c r="AJ1945" s="109">
        <f t="shared" si="4687"/>
        <v>0</v>
      </c>
      <c r="AK1945" s="109">
        <f t="shared" si="4687"/>
        <v>0</v>
      </c>
      <c r="AL1945" s="109">
        <f t="shared" si="4687"/>
        <v>0</v>
      </c>
      <c r="AM1945" s="109">
        <f t="shared" si="4687"/>
        <v>0</v>
      </c>
      <c r="AN1945" s="109">
        <f t="shared" si="4687"/>
        <v>0</v>
      </c>
      <c r="AO1945" s="109">
        <f t="shared" si="4687"/>
        <v>0</v>
      </c>
      <c r="AP1945" s="109">
        <f t="shared" si="4687"/>
        <v>0</v>
      </c>
      <c r="AQ1945" s="109">
        <f t="shared" si="4687"/>
        <v>0</v>
      </c>
      <c r="AR1945" s="109">
        <f t="shared" si="4687"/>
        <v>0</v>
      </c>
      <c r="AS1945" s="109">
        <f t="shared" si="4687"/>
        <v>0</v>
      </c>
      <c r="AT1945" s="109">
        <f t="shared" si="4687"/>
        <v>0</v>
      </c>
      <c r="AU1945" s="109">
        <f t="shared" si="4687"/>
        <v>0</v>
      </c>
      <c r="AV1945" s="109">
        <f t="shared" si="4687"/>
        <v>0</v>
      </c>
      <c r="AW1945" s="109">
        <f t="shared" si="4687"/>
        <v>0</v>
      </c>
      <c r="AX1945" s="109">
        <f t="shared" si="4687"/>
        <v>0</v>
      </c>
      <c r="AY1945" s="109">
        <f t="shared" si="4687"/>
        <v>0</v>
      </c>
      <c r="AZ1945" s="109">
        <f t="shared" si="4687"/>
        <v>0</v>
      </c>
      <c r="BA1945" s="109">
        <f t="shared" si="4687"/>
        <v>0</v>
      </c>
      <c r="BB1945" s="109">
        <f t="shared" si="4687"/>
        <v>0</v>
      </c>
      <c r="BC1945" s="109">
        <f t="shared" si="4687"/>
        <v>0</v>
      </c>
      <c r="BD1945" s="109">
        <f t="shared" si="4687"/>
        <v>0</v>
      </c>
      <c r="BE1945" s="110"/>
      <c r="BF1945" s="111"/>
      <c r="BG1945" s="110"/>
      <c r="BH1945" s="142"/>
      <c r="BI1945" s="142"/>
      <c r="BJ1945" s="104"/>
    </row>
    <row r="1946" spans="2:62" s="121" customFormat="1" ht="36.75" hidden="1" customHeight="1">
      <c r="B1946" s="114">
        <v>2014</v>
      </c>
      <c r="C1946" s="115">
        <v>8317</v>
      </c>
      <c r="D1946" s="114">
        <v>13</v>
      </c>
      <c r="E1946" s="114">
        <v>311</v>
      </c>
      <c r="F1946" s="114"/>
      <c r="G1946" s="116" t="s">
        <v>918</v>
      </c>
      <c r="H1946" s="117">
        <f>H1947</f>
        <v>0</v>
      </c>
      <c r="I1946" s="117">
        <f t="shared" ref="I1946:BD1946" si="4688">I1947</f>
        <v>0</v>
      </c>
      <c r="J1946" s="117">
        <f t="shared" si="4688"/>
        <v>0</v>
      </c>
      <c r="K1946" s="117">
        <f t="shared" si="4688"/>
        <v>0</v>
      </c>
      <c r="L1946" s="117">
        <f t="shared" si="4688"/>
        <v>0</v>
      </c>
      <c r="M1946" s="117">
        <f t="shared" si="4688"/>
        <v>0</v>
      </c>
      <c r="N1946" s="117">
        <f t="shared" si="4688"/>
        <v>0</v>
      </c>
      <c r="O1946" s="117">
        <f t="shared" si="4688"/>
        <v>0</v>
      </c>
      <c r="P1946" s="117">
        <f t="shared" si="4688"/>
        <v>0</v>
      </c>
      <c r="Q1946" s="117">
        <f t="shared" si="4688"/>
        <v>0</v>
      </c>
      <c r="R1946" s="117">
        <f t="shared" si="4688"/>
        <v>0</v>
      </c>
      <c r="S1946" s="117">
        <f t="shared" si="4688"/>
        <v>0</v>
      </c>
      <c r="T1946" s="117">
        <f t="shared" si="4688"/>
        <v>0</v>
      </c>
      <c r="U1946" s="117">
        <f t="shared" si="4688"/>
        <v>0</v>
      </c>
      <c r="V1946" s="117">
        <f t="shared" si="4688"/>
        <v>0</v>
      </c>
      <c r="W1946" s="117">
        <f t="shared" si="4688"/>
        <v>0</v>
      </c>
      <c r="X1946" s="117">
        <f t="shared" si="4688"/>
        <v>0</v>
      </c>
      <c r="Y1946" s="117">
        <f t="shared" si="4688"/>
        <v>0</v>
      </c>
      <c r="Z1946" s="117">
        <f t="shared" si="4688"/>
        <v>0</v>
      </c>
      <c r="AA1946" s="117">
        <f t="shared" si="4688"/>
        <v>0</v>
      </c>
      <c r="AB1946" s="117">
        <f t="shared" si="4688"/>
        <v>0</v>
      </c>
      <c r="AC1946" s="117">
        <f t="shared" si="4688"/>
        <v>0</v>
      </c>
      <c r="AD1946" s="117">
        <f t="shared" si="4688"/>
        <v>0</v>
      </c>
      <c r="AE1946" s="117">
        <f t="shared" si="4688"/>
        <v>0</v>
      </c>
      <c r="AF1946" s="117">
        <f t="shared" si="4688"/>
        <v>0</v>
      </c>
      <c r="AG1946" s="117">
        <f t="shared" si="4688"/>
        <v>0</v>
      </c>
      <c r="AH1946" s="117">
        <f t="shared" si="4688"/>
        <v>0</v>
      </c>
      <c r="AI1946" s="117">
        <f t="shared" si="4688"/>
        <v>0</v>
      </c>
      <c r="AJ1946" s="117">
        <f t="shared" si="4688"/>
        <v>0</v>
      </c>
      <c r="AK1946" s="117">
        <f t="shared" si="4688"/>
        <v>0</v>
      </c>
      <c r="AL1946" s="117">
        <f t="shared" si="4688"/>
        <v>0</v>
      </c>
      <c r="AM1946" s="117">
        <f t="shared" si="4688"/>
        <v>0</v>
      </c>
      <c r="AN1946" s="117">
        <f t="shared" si="4688"/>
        <v>0</v>
      </c>
      <c r="AO1946" s="117">
        <f t="shared" si="4688"/>
        <v>0</v>
      </c>
      <c r="AP1946" s="117">
        <f t="shared" si="4688"/>
        <v>0</v>
      </c>
      <c r="AQ1946" s="117">
        <f t="shared" si="4688"/>
        <v>0</v>
      </c>
      <c r="AR1946" s="117">
        <f t="shared" si="4688"/>
        <v>0</v>
      </c>
      <c r="AS1946" s="117">
        <f t="shared" si="4688"/>
        <v>0</v>
      </c>
      <c r="AT1946" s="117">
        <f t="shared" si="4688"/>
        <v>0</v>
      </c>
      <c r="AU1946" s="117">
        <f t="shared" si="4688"/>
        <v>0</v>
      </c>
      <c r="AV1946" s="117">
        <f t="shared" si="4688"/>
        <v>0</v>
      </c>
      <c r="AW1946" s="117">
        <f t="shared" si="4688"/>
        <v>0</v>
      </c>
      <c r="AX1946" s="117">
        <f t="shared" si="4688"/>
        <v>0</v>
      </c>
      <c r="AY1946" s="117">
        <f t="shared" si="4688"/>
        <v>0</v>
      </c>
      <c r="AZ1946" s="117">
        <f t="shared" si="4688"/>
        <v>0</v>
      </c>
      <c r="BA1946" s="117">
        <f t="shared" si="4688"/>
        <v>0</v>
      </c>
      <c r="BB1946" s="117">
        <f t="shared" si="4688"/>
        <v>0</v>
      </c>
      <c r="BC1946" s="117">
        <f t="shared" si="4688"/>
        <v>0</v>
      </c>
      <c r="BD1946" s="117">
        <f t="shared" si="4688"/>
        <v>0</v>
      </c>
      <c r="BE1946" s="118"/>
      <c r="BF1946" s="119"/>
      <c r="BG1946" s="118"/>
      <c r="BH1946" s="140"/>
      <c r="BI1946" s="140"/>
      <c r="BJ1946" s="104"/>
    </row>
    <row r="1947" spans="2:62" s="96" customFormat="1" ht="36.75" hidden="1" customHeight="1">
      <c r="B1947" s="122"/>
      <c r="C1947" s="143"/>
      <c r="D1947" s="122"/>
      <c r="E1947" s="122"/>
      <c r="F1947" s="132">
        <v>1</v>
      </c>
      <c r="G1947" s="254" t="s">
        <v>919</v>
      </c>
      <c r="H1947" s="126">
        <v>0</v>
      </c>
      <c r="I1947" s="126">
        <v>0</v>
      </c>
      <c r="J1947" s="127">
        <f>H1947+I1947</f>
        <v>0</v>
      </c>
      <c r="K1947" s="126">
        <v>0</v>
      </c>
      <c r="L1947" s="126">
        <v>0</v>
      </c>
      <c r="M1947" s="127">
        <f>K1947+L1947</f>
        <v>0</v>
      </c>
      <c r="N1947" s="127">
        <f>J1947+M1947</f>
        <v>0</v>
      </c>
      <c r="O1947" s="126">
        <v>0</v>
      </c>
      <c r="P1947" s="126">
        <v>0</v>
      </c>
      <c r="Q1947" s="127">
        <f t="shared" ref="Q1947" si="4689">O1947+P1947</f>
        <v>0</v>
      </c>
      <c r="R1947" s="126">
        <v>0</v>
      </c>
      <c r="S1947" s="126">
        <v>0</v>
      </c>
      <c r="T1947" s="127">
        <f t="shared" ref="T1947" si="4690">R1947+S1947</f>
        <v>0</v>
      </c>
      <c r="U1947" s="127">
        <f t="shared" ref="U1947" si="4691">Q1947+T1947</f>
        <v>0</v>
      </c>
      <c r="V1947" s="126">
        <v>0</v>
      </c>
      <c r="W1947" s="126">
        <v>0</v>
      </c>
      <c r="X1947" s="127">
        <f t="shared" ref="X1947" si="4692">V1947+W1947</f>
        <v>0</v>
      </c>
      <c r="Y1947" s="126">
        <v>0</v>
      </c>
      <c r="Z1947" s="126">
        <v>0</v>
      </c>
      <c r="AA1947" s="127">
        <f t="shared" ref="AA1947" si="4693">Y1947+Z1947</f>
        <v>0</v>
      </c>
      <c r="AB1947" s="127">
        <f t="shared" ref="AB1947" si="4694">X1947+AA1947</f>
        <v>0</v>
      </c>
      <c r="AC1947" s="126">
        <v>0</v>
      </c>
      <c r="AD1947" s="126">
        <v>0</v>
      </c>
      <c r="AE1947" s="127">
        <f t="shared" ref="AE1947" si="4695">AC1947+AD1947</f>
        <v>0</v>
      </c>
      <c r="AF1947" s="126">
        <v>0</v>
      </c>
      <c r="AG1947" s="126">
        <v>0</v>
      </c>
      <c r="AH1947" s="127">
        <f t="shared" ref="AH1947" si="4696">AF1947+AG1947</f>
        <v>0</v>
      </c>
      <c r="AI1947" s="127">
        <f t="shared" ref="AI1947" si="4697">AE1947+AH1947</f>
        <v>0</v>
      </c>
      <c r="AJ1947" s="126">
        <v>0</v>
      </c>
      <c r="AK1947" s="126">
        <v>0</v>
      </c>
      <c r="AL1947" s="127">
        <f t="shared" ref="AL1947" si="4698">AJ1947+AK1947</f>
        <v>0</v>
      </c>
      <c r="AM1947" s="126">
        <v>0</v>
      </c>
      <c r="AN1947" s="126">
        <v>0</v>
      </c>
      <c r="AO1947" s="127">
        <f t="shared" ref="AO1947" si="4699">AM1947+AN1947</f>
        <v>0</v>
      </c>
      <c r="AP1947" s="127">
        <f t="shared" ref="AP1947" si="4700">AL1947+AO1947</f>
        <v>0</v>
      </c>
      <c r="AQ1947" s="126">
        <v>0</v>
      </c>
      <c r="AR1947" s="126">
        <v>0</v>
      </c>
      <c r="AS1947" s="127">
        <f t="shared" ref="AS1947" si="4701">AQ1947+AR1947</f>
        <v>0</v>
      </c>
      <c r="AT1947" s="126">
        <v>0</v>
      </c>
      <c r="AU1947" s="126">
        <v>0</v>
      </c>
      <c r="AV1947" s="127">
        <f t="shared" ref="AV1947" si="4702">AT1947+AU1947</f>
        <v>0</v>
      </c>
      <c r="AW1947" s="127">
        <f t="shared" ref="AW1947" si="4703">AS1947+AV1947</f>
        <v>0</v>
      </c>
      <c r="AX1947" s="126">
        <v>0</v>
      </c>
      <c r="AY1947" s="126">
        <v>0</v>
      </c>
      <c r="AZ1947" s="127">
        <f t="shared" ref="AZ1947" si="4704">AX1947+AY1947</f>
        <v>0</v>
      </c>
      <c r="BA1947" s="126">
        <v>0</v>
      </c>
      <c r="BB1947" s="126">
        <v>0</v>
      </c>
      <c r="BC1947" s="127">
        <f t="shared" ref="BC1947" si="4705">BA1947+BB1947</f>
        <v>0</v>
      </c>
      <c r="BD1947" s="127">
        <f t="shared" ref="BD1947" si="4706">AZ1947+BC1947</f>
        <v>0</v>
      </c>
      <c r="BE1947" s="128" t="s">
        <v>40</v>
      </c>
      <c r="BF1947" s="134"/>
      <c r="BG1947" s="128"/>
      <c r="BH1947" s="130" t="s">
        <v>34</v>
      </c>
      <c r="BI1947" s="130"/>
      <c r="BJ1947" s="104"/>
    </row>
    <row r="1948" spans="2:62" s="236" customFormat="1" ht="36.75" hidden="1" customHeight="1">
      <c r="B1948" s="114">
        <v>2014</v>
      </c>
      <c r="C1948" s="115">
        <v>8317</v>
      </c>
      <c r="D1948" s="114">
        <v>13</v>
      </c>
      <c r="E1948" s="114">
        <v>314</v>
      </c>
      <c r="F1948" s="114"/>
      <c r="G1948" s="156" t="s">
        <v>763</v>
      </c>
      <c r="H1948" s="117">
        <f>H1949</f>
        <v>0</v>
      </c>
      <c r="I1948" s="117">
        <f t="shared" ref="I1948:BD1948" si="4707">I1949</f>
        <v>0</v>
      </c>
      <c r="J1948" s="117">
        <f t="shared" si="4707"/>
        <v>0</v>
      </c>
      <c r="K1948" s="117">
        <f t="shared" si="4707"/>
        <v>0</v>
      </c>
      <c r="L1948" s="117">
        <f t="shared" si="4707"/>
        <v>0</v>
      </c>
      <c r="M1948" s="117">
        <f t="shared" si="4707"/>
        <v>0</v>
      </c>
      <c r="N1948" s="117">
        <f t="shared" si="4707"/>
        <v>0</v>
      </c>
      <c r="O1948" s="117">
        <f t="shared" si="4707"/>
        <v>0</v>
      </c>
      <c r="P1948" s="117">
        <f t="shared" si="4707"/>
        <v>0</v>
      </c>
      <c r="Q1948" s="117">
        <f t="shared" si="4707"/>
        <v>0</v>
      </c>
      <c r="R1948" s="117">
        <f t="shared" si="4707"/>
        <v>0</v>
      </c>
      <c r="S1948" s="117">
        <f t="shared" si="4707"/>
        <v>0</v>
      </c>
      <c r="T1948" s="117">
        <f t="shared" si="4707"/>
        <v>0</v>
      </c>
      <c r="U1948" s="117">
        <f t="shared" si="4707"/>
        <v>0</v>
      </c>
      <c r="V1948" s="117">
        <f t="shared" si="4707"/>
        <v>0</v>
      </c>
      <c r="W1948" s="117">
        <f t="shared" si="4707"/>
        <v>0</v>
      </c>
      <c r="X1948" s="117">
        <f t="shared" si="4707"/>
        <v>0</v>
      </c>
      <c r="Y1948" s="117">
        <f t="shared" si="4707"/>
        <v>0</v>
      </c>
      <c r="Z1948" s="117">
        <f t="shared" si="4707"/>
        <v>0</v>
      </c>
      <c r="AA1948" s="117">
        <f t="shared" si="4707"/>
        <v>0</v>
      </c>
      <c r="AB1948" s="117">
        <f t="shared" si="4707"/>
        <v>0</v>
      </c>
      <c r="AC1948" s="117">
        <f t="shared" si="4707"/>
        <v>0</v>
      </c>
      <c r="AD1948" s="117">
        <f t="shared" si="4707"/>
        <v>0</v>
      </c>
      <c r="AE1948" s="117">
        <f t="shared" si="4707"/>
        <v>0</v>
      </c>
      <c r="AF1948" s="117">
        <f t="shared" si="4707"/>
        <v>0</v>
      </c>
      <c r="AG1948" s="117">
        <f t="shared" si="4707"/>
        <v>0</v>
      </c>
      <c r="AH1948" s="117">
        <f t="shared" si="4707"/>
        <v>0</v>
      </c>
      <c r="AI1948" s="117">
        <f t="shared" si="4707"/>
        <v>0</v>
      </c>
      <c r="AJ1948" s="117">
        <f t="shared" si="4707"/>
        <v>0</v>
      </c>
      <c r="AK1948" s="117">
        <f t="shared" si="4707"/>
        <v>0</v>
      </c>
      <c r="AL1948" s="117">
        <f t="shared" si="4707"/>
        <v>0</v>
      </c>
      <c r="AM1948" s="117">
        <f t="shared" si="4707"/>
        <v>0</v>
      </c>
      <c r="AN1948" s="117">
        <f t="shared" si="4707"/>
        <v>0</v>
      </c>
      <c r="AO1948" s="117">
        <f t="shared" si="4707"/>
        <v>0</v>
      </c>
      <c r="AP1948" s="117">
        <f t="shared" si="4707"/>
        <v>0</v>
      </c>
      <c r="AQ1948" s="117">
        <f t="shared" si="4707"/>
        <v>0</v>
      </c>
      <c r="AR1948" s="117">
        <f t="shared" si="4707"/>
        <v>0</v>
      </c>
      <c r="AS1948" s="117">
        <f t="shared" si="4707"/>
        <v>0</v>
      </c>
      <c r="AT1948" s="117">
        <f t="shared" si="4707"/>
        <v>0</v>
      </c>
      <c r="AU1948" s="117">
        <f t="shared" si="4707"/>
        <v>0</v>
      </c>
      <c r="AV1948" s="117">
        <f t="shared" si="4707"/>
        <v>0</v>
      </c>
      <c r="AW1948" s="117">
        <f t="shared" si="4707"/>
        <v>0</v>
      </c>
      <c r="AX1948" s="117">
        <f t="shared" si="4707"/>
        <v>0</v>
      </c>
      <c r="AY1948" s="117">
        <f t="shared" si="4707"/>
        <v>0</v>
      </c>
      <c r="AZ1948" s="117">
        <f t="shared" si="4707"/>
        <v>0</v>
      </c>
      <c r="BA1948" s="117">
        <f t="shared" si="4707"/>
        <v>0</v>
      </c>
      <c r="BB1948" s="117">
        <f t="shared" si="4707"/>
        <v>0</v>
      </c>
      <c r="BC1948" s="117">
        <f t="shared" si="4707"/>
        <v>0</v>
      </c>
      <c r="BD1948" s="117">
        <f t="shared" si="4707"/>
        <v>0</v>
      </c>
      <c r="BE1948" s="157"/>
      <c r="BF1948" s="158"/>
      <c r="BG1948" s="279"/>
      <c r="BH1948" s="280"/>
      <c r="BI1948" s="280"/>
      <c r="BJ1948" s="160"/>
    </row>
    <row r="1949" spans="2:62" s="236" customFormat="1" ht="36.75" hidden="1" customHeight="1">
      <c r="B1949" s="122"/>
      <c r="C1949" s="143"/>
      <c r="D1949" s="122"/>
      <c r="E1949" s="122"/>
      <c r="F1949" s="132">
        <v>1</v>
      </c>
      <c r="G1949" s="189" t="s">
        <v>764</v>
      </c>
      <c r="H1949" s="126">
        <v>0</v>
      </c>
      <c r="I1949" s="126">
        <v>0</v>
      </c>
      <c r="J1949" s="127">
        <f>H1949+I1949</f>
        <v>0</v>
      </c>
      <c r="K1949" s="126">
        <v>0</v>
      </c>
      <c r="L1949" s="126">
        <v>0</v>
      </c>
      <c r="M1949" s="127">
        <f>K1949+L1949</f>
        <v>0</v>
      </c>
      <c r="N1949" s="127">
        <f>J1949+M1949</f>
        <v>0</v>
      </c>
      <c r="O1949" s="126">
        <v>0</v>
      </c>
      <c r="P1949" s="126">
        <v>0</v>
      </c>
      <c r="Q1949" s="127">
        <f t="shared" ref="Q1949" si="4708">O1949+P1949</f>
        <v>0</v>
      </c>
      <c r="R1949" s="126">
        <v>0</v>
      </c>
      <c r="S1949" s="126">
        <v>0</v>
      </c>
      <c r="T1949" s="127">
        <f t="shared" ref="T1949" si="4709">R1949+S1949</f>
        <v>0</v>
      </c>
      <c r="U1949" s="127">
        <f t="shared" ref="U1949" si="4710">Q1949+T1949</f>
        <v>0</v>
      </c>
      <c r="V1949" s="126">
        <v>0</v>
      </c>
      <c r="W1949" s="126">
        <v>0</v>
      </c>
      <c r="X1949" s="127">
        <f t="shared" ref="X1949" si="4711">V1949+W1949</f>
        <v>0</v>
      </c>
      <c r="Y1949" s="126">
        <v>0</v>
      </c>
      <c r="Z1949" s="126">
        <v>0</v>
      </c>
      <c r="AA1949" s="127">
        <f t="shared" ref="AA1949" si="4712">Y1949+Z1949</f>
        <v>0</v>
      </c>
      <c r="AB1949" s="127">
        <f t="shared" ref="AB1949" si="4713">X1949+AA1949</f>
        <v>0</v>
      </c>
      <c r="AC1949" s="126">
        <v>0</v>
      </c>
      <c r="AD1949" s="126">
        <v>0</v>
      </c>
      <c r="AE1949" s="127">
        <f t="shared" ref="AE1949" si="4714">AC1949+AD1949</f>
        <v>0</v>
      </c>
      <c r="AF1949" s="126">
        <v>0</v>
      </c>
      <c r="AG1949" s="126">
        <v>0</v>
      </c>
      <c r="AH1949" s="127">
        <f t="shared" ref="AH1949" si="4715">AF1949+AG1949</f>
        <v>0</v>
      </c>
      <c r="AI1949" s="127">
        <f t="shared" ref="AI1949" si="4716">AE1949+AH1949</f>
        <v>0</v>
      </c>
      <c r="AJ1949" s="126">
        <v>0</v>
      </c>
      <c r="AK1949" s="126">
        <v>0</v>
      </c>
      <c r="AL1949" s="127">
        <f t="shared" ref="AL1949" si="4717">AJ1949+AK1949</f>
        <v>0</v>
      </c>
      <c r="AM1949" s="126">
        <v>0</v>
      </c>
      <c r="AN1949" s="126">
        <v>0</v>
      </c>
      <c r="AO1949" s="127">
        <f t="shared" ref="AO1949" si="4718">AM1949+AN1949</f>
        <v>0</v>
      </c>
      <c r="AP1949" s="127">
        <f t="shared" ref="AP1949" si="4719">AL1949+AO1949</f>
        <v>0</v>
      </c>
      <c r="AQ1949" s="126">
        <v>0</v>
      </c>
      <c r="AR1949" s="126">
        <v>0</v>
      </c>
      <c r="AS1949" s="127">
        <f t="shared" ref="AS1949" si="4720">AQ1949+AR1949</f>
        <v>0</v>
      </c>
      <c r="AT1949" s="126">
        <v>0</v>
      </c>
      <c r="AU1949" s="126">
        <v>0</v>
      </c>
      <c r="AV1949" s="127">
        <f t="shared" ref="AV1949" si="4721">AT1949+AU1949</f>
        <v>0</v>
      </c>
      <c r="AW1949" s="127">
        <f t="shared" ref="AW1949" si="4722">AS1949+AV1949</f>
        <v>0</v>
      </c>
      <c r="AX1949" s="126">
        <v>0</v>
      </c>
      <c r="AY1949" s="126">
        <v>0</v>
      </c>
      <c r="AZ1949" s="127">
        <f t="shared" ref="AZ1949" si="4723">AX1949+AY1949</f>
        <v>0</v>
      </c>
      <c r="BA1949" s="126">
        <v>0</v>
      </c>
      <c r="BB1949" s="126">
        <v>0</v>
      </c>
      <c r="BC1949" s="127">
        <f t="shared" ref="BC1949" si="4724">BA1949+BB1949</f>
        <v>0</v>
      </c>
      <c r="BD1949" s="127">
        <f t="shared" ref="BD1949" si="4725">AZ1949+BC1949</f>
        <v>0</v>
      </c>
      <c r="BE1949" s="234" t="s">
        <v>127</v>
      </c>
      <c r="BF1949" s="235"/>
      <c r="BG1949" s="281"/>
      <c r="BH1949" s="130" t="s">
        <v>34</v>
      </c>
      <c r="BI1949" s="130"/>
      <c r="BJ1949" s="160"/>
    </row>
    <row r="1950" spans="2:62" s="121" customFormat="1" ht="36.75" hidden="1" customHeight="1">
      <c r="B1950" s="114">
        <v>2014</v>
      </c>
      <c r="C1950" s="115">
        <v>8317</v>
      </c>
      <c r="D1950" s="114">
        <v>13</v>
      </c>
      <c r="E1950" s="114">
        <v>316</v>
      </c>
      <c r="F1950" s="114"/>
      <c r="G1950" s="116" t="s">
        <v>765</v>
      </c>
      <c r="H1950" s="117">
        <f>H1951</f>
        <v>0</v>
      </c>
      <c r="I1950" s="117">
        <f t="shared" ref="I1950:BD1950" si="4726">I1951</f>
        <v>0</v>
      </c>
      <c r="J1950" s="117">
        <f t="shared" si="4726"/>
        <v>0</v>
      </c>
      <c r="K1950" s="117">
        <f t="shared" si="4726"/>
        <v>0</v>
      </c>
      <c r="L1950" s="117">
        <f t="shared" si="4726"/>
        <v>0</v>
      </c>
      <c r="M1950" s="117">
        <f t="shared" si="4726"/>
        <v>0</v>
      </c>
      <c r="N1950" s="117">
        <f t="shared" si="4726"/>
        <v>0</v>
      </c>
      <c r="O1950" s="117">
        <f t="shared" si="4726"/>
        <v>0</v>
      </c>
      <c r="P1950" s="117">
        <f t="shared" si="4726"/>
        <v>0</v>
      </c>
      <c r="Q1950" s="117">
        <f t="shared" si="4726"/>
        <v>0</v>
      </c>
      <c r="R1950" s="117">
        <f t="shared" si="4726"/>
        <v>0</v>
      </c>
      <c r="S1950" s="117">
        <f t="shared" si="4726"/>
        <v>0</v>
      </c>
      <c r="T1950" s="117">
        <f t="shared" si="4726"/>
        <v>0</v>
      </c>
      <c r="U1950" s="117">
        <f t="shared" si="4726"/>
        <v>0</v>
      </c>
      <c r="V1950" s="117">
        <f t="shared" si="4726"/>
        <v>0</v>
      </c>
      <c r="W1950" s="117">
        <f t="shared" si="4726"/>
        <v>0</v>
      </c>
      <c r="X1950" s="117">
        <f t="shared" si="4726"/>
        <v>0</v>
      </c>
      <c r="Y1950" s="117">
        <f t="shared" si="4726"/>
        <v>0</v>
      </c>
      <c r="Z1950" s="117">
        <f t="shared" si="4726"/>
        <v>0</v>
      </c>
      <c r="AA1950" s="117">
        <f t="shared" si="4726"/>
        <v>0</v>
      </c>
      <c r="AB1950" s="117">
        <f t="shared" si="4726"/>
        <v>0</v>
      </c>
      <c r="AC1950" s="117">
        <f t="shared" si="4726"/>
        <v>0</v>
      </c>
      <c r="AD1950" s="117">
        <f t="shared" si="4726"/>
        <v>0</v>
      </c>
      <c r="AE1950" s="117">
        <f t="shared" si="4726"/>
        <v>0</v>
      </c>
      <c r="AF1950" s="117">
        <f t="shared" si="4726"/>
        <v>0</v>
      </c>
      <c r="AG1950" s="117">
        <f t="shared" si="4726"/>
        <v>0</v>
      </c>
      <c r="AH1950" s="117">
        <f t="shared" si="4726"/>
        <v>0</v>
      </c>
      <c r="AI1950" s="117">
        <f t="shared" si="4726"/>
        <v>0</v>
      </c>
      <c r="AJ1950" s="117">
        <f t="shared" si="4726"/>
        <v>0</v>
      </c>
      <c r="AK1950" s="117">
        <f t="shared" si="4726"/>
        <v>0</v>
      </c>
      <c r="AL1950" s="117">
        <f t="shared" si="4726"/>
        <v>0</v>
      </c>
      <c r="AM1950" s="117">
        <f t="shared" si="4726"/>
        <v>0</v>
      </c>
      <c r="AN1950" s="117">
        <f t="shared" si="4726"/>
        <v>0</v>
      </c>
      <c r="AO1950" s="117">
        <f t="shared" si="4726"/>
        <v>0</v>
      </c>
      <c r="AP1950" s="117">
        <f t="shared" si="4726"/>
        <v>0</v>
      </c>
      <c r="AQ1950" s="117">
        <f t="shared" si="4726"/>
        <v>0</v>
      </c>
      <c r="AR1950" s="117">
        <f t="shared" si="4726"/>
        <v>0</v>
      </c>
      <c r="AS1950" s="117">
        <f t="shared" si="4726"/>
        <v>0</v>
      </c>
      <c r="AT1950" s="117">
        <f t="shared" si="4726"/>
        <v>0</v>
      </c>
      <c r="AU1950" s="117">
        <f t="shared" si="4726"/>
        <v>0</v>
      </c>
      <c r="AV1950" s="117">
        <f t="shared" si="4726"/>
        <v>0</v>
      </c>
      <c r="AW1950" s="117">
        <f t="shared" si="4726"/>
        <v>0</v>
      </c>
      <c r="AX1950" s="117">
        <f t="shared" si="4726"/>
        <v>0</v>
      </c>
      <c r="AY1950" s="117">
        <f t="shared" si="4726"/>
        <v>0</v>
      </c>
      <c r="AZ1950" s="117">
        <f t="shared" si="4726"/>
        <v>0</v>
      </c>
      <c r="BA1950" s="117">
        <f t="shared" si="4726"/>
        <v>0</v>
      </c>
      <c r="BB1950" s="117">
        <f t="shared" si="4726"/>
        <v>0</v>
      </c>
      <c r="BC1950" s="117">
        <f t="shared" si="4726"/>
        <v>0</v>
      </c>
      <c r="BD1950" s="117">
        <f t="shared" si="4726"/>
        <v>0</v>
      </c>
      <c r="BE1950" s="118"/>
      <c r="BF1950" s="119"/>
      <c r="BG1950" s="118"/>
      <c r="BH1950" s="140"/>
      <c r="BI1950" s="140"/>
      <c r="BJ1950" s="104"/>
    </row>
    <row r="1951" spans="2:62" s="96" customFormat="1" ht="36.75" hidden="1" customHeight="1">
      <c r="B1951" s="122"/>
      <c r="C1951" s="143"/>
      <c r="D1951" s="122"/>
      <c r="E1951" s="122"/>
      <c r="F1951" s="132">
        <v>1</v>
      </c>
      <c r="G1951" s="133" t="s">
        <v>1016</v>
      </c>
      <c r="H1951" s="126">
        <v>0</v>
      </c>
      <c r="I1951" s="126">
        <v>0</v>
      </c>
      <c r="J1951" s="127">
        <f>H1951+I1951</f>
        <v>0</v>
      </c>
      <c r="K1951" s="126">
        <v>0</v>
      </c>
      <c r="L1951" s="126">
        <v>0</v>
      </c>
      <c r="M1951" s="127">
        <f>K1951+L1951</f>
        <v>0</v>
      </c>
      <c r="N1951" s="127">
        <f>J1951+M1951</f>
        <v>0</v>
      </c>
      <c r="O1951" s="126">
        <v>0</v>
      </c>
      <c r="P1951" s="126">
        <v>0</v>
      </c>
      <c r="Q1951" s="127">
        <f t="shared" ref="Q1951" si="4727">O1951+P1951</f>
        <v>0</v>
      </c>
      <c r="R1951" s="126">
        <v>0</v>
      </c>
      <c r="S1951" s="126">
        <v>0</v>
      </c>
      <c r="T1951" s="127">
        <f t="shared" ref="T1951" si="4728">R1951+S1951</f>
        <v>0</v>
      </c>
      <c r="U1951" s="127">
        <f t="shared" ref="U1951" si="4729">Q1951+T1951</f>
        <v>0</v>
      </c>
      <c r="V1951" s="126">
        <v>0</v>
      </c>
      <c r="W1951" s="126">
        <v>0</v>
      </c>
      <c r="X1951" s="127">
        <f t="shared" ref="X1951" si="4730">V1951+W1951</f>
        <v>0</v>
      </c>
      <c r="Y1951" s="126">
        <v>0</v>
      </c>
      <c r="Z1951" s="126">
        <v>0</v>
      </c>
      <c r="AA1951" s="127">
        <f t="shared" ref="AA1951" si="4731">Y1951+Z1951</f>
        <v>0</v>
      </c>
      <c r="AB1951" s="127">
        <f t="shared" ref="AB1951" si="4732">X1951+AA1951</f>
        <v>0</v>
      </c>
      <c r="AC1951" s="126">
        <v>0</v>
      </c>
      <c r="AD1951" s="126">
        <v>0</v>
      </c>
      <c r="AE1951" s="127">
        <f t="shared" ref="AE1951" si="4733">AC1951+AD1951</f>
        <v>0</v>
      </c>
      <c r="AF1951" s="126">
        <v>0</v>
      </c>
      <c r="AG1951" s="126">
        <v>0</v>
      </c>
      <c r="AH1951" s="127">
        <f t="shared" ref="AH1951" si="4734">AF1951+AG1951</f>
        <v>0</v>
      </c>
      <c r="AI1951" s="127">
        <f t="shared" ref="AI1951" si="4735">AE1951+AH1951</f>
        <v>0</v>
      </c>
      <c r="AJ1951" s="126">
        <v>0</v>
      </c>
      <c r="AK1951" s="126">
        <v>0</v>
      </c>
      <c r="AL1951" s="127">
        <f t="shared" ref="AL1951" si="4736">AJ1951+AK1951</f>
        <v>0</v>
      </c>
      <c r="AM1951" s="126">
        <v>0</v>
      </c>
      <c r="AN1951" s="126">
        <v>0</v>
      </c>
      <c r="AO1951" s="127">
        <f t="shared" ref="AO1951" si="4737">AM1951+AN1951</f>
        <v>0</v>
      </c>
      <c r="AP1951" s="127">
        <f t="shared" ref="AP1951" si="4738">AL1951+AO1951</f>
        <v>0</v>
      </c>
      <c r="AQ1951" s="126">
        <v>0</v>
      </c>
      <c r="AR1951" s="126">
        <v>0</v>
      </c>
      <c r="AS1951" s="127">
        <f t="shared" ref="AS1951" si="4739">AQ1951+AR1951</f>
        <v>0</v>
      </c>
      <c r="AT1951" s="126">
        <v>0</v>
      </c>
      <c r="AU1951" s="126">
        <v>0</v>
      </c>
      <c r="AV1951" s="127">
        <f t="shared" ref="AV1951" si="4740">AT1951+AU1951</f>
        <v>0</v>
      </c>
      <c r="AW1951" s="127">
        <f t="shared" ref="AW1951" si="4741">AS1951+AV1951</f>
        <v>0</v>
      </c>
      <c r="AX1951" s="126">
        <v>0</v>
      </c>
      <c r="AY1951" s="126">
        <v>0</v>
      </c>
      <c r="AZ1951" s="127">
        <f t="shared" ref="AZ1951" si="4742">AX1951+AY1951</f>
        <v>0</v>
      </c>
      <c r="BA1951" s="126">
        <v>0</v>
      </c>
      <c r="BB1951" s="126">
        <v>0</v>
      </c>
      <c r="BC1951" s="127">
        <f t="shared" ref="BC1951" si="4743">BA1951+BB1951</f>
        <v>0</v>
      </c>
      <c r="BD1951" s="127">
        <f t="shared" ref="BD1951" si="4744">AZ1951+BC1951</f>
        <v>0</v>
      </c>
      <c r="BE1951" s="128" t="s">
        <v>40</v>
      </c>
      <c r="BF1951" s="134"/>
      <c r="BG1951" s="128"/>
      <c r="BH1951" s="152" t="s">
        <v>128</v>
      </c>
      <c r="BI1951" s="152"/>
      <c r="BJ1951" s="104"/>
    </row>
    <row r="1952" spans="2:62" s="121" customFormat="1" ht="54.75" hidden="1" customHeight="1">
      <c r="B1952" s="114">
        <v>2014</v>
      </c>
      <c r="C1952" s="115">
        <v>8317</v>
      </c>
      <c r="D1952" s="114">
        <v>13</v>
      </c>
      <c r="E1952" s="114">
        <v>317</v>
      </c>
      <c r="F1952" s="114"/>
      <c r="G1952" s="116" t="s">
        <v>603</v>
      </c>
      <c r="H1952" s="117">
        <f>H1953</f>
        <v>0</v>
      </c>
      <c r="I1952" s="117">
        <f t="shared" ref="I1952:BD1952" si="4745">I1953</f>
        <v>0</v>
      </c>
      <c r="J1952" s="117">
        <f t="shared" si="4745"/>
        <v>0</v>
      </c>
      <c r="K1952" s="117">
        <f t="shared" si="4745"/>
        <v>0</v>
      </c>
      <c r="L1952" s="117">
        <f t="shared" si="4745"/>
        <v>0</v>
      </c>
      <c r="M1952" s="117">
        <f t="shared" si="4745"/>
        <v>0</v>
      </c>
      <c r="N1952" s="117">
        <f t="shared" si="4745"/>
        <v>0</v>
      </c>
      <c r="O1952" s="117">
        <f t="shared" si="4745"/>
        <v>0</v>
      </c>
      <c r="P1952" s="117">
        <f t="shared" si="4745"/>
        <v>0</v>
      </c>
      <c r="Q1952" s="117">
        <f t="shared" si="4745"/>
        <v>0</v>
      </c>
      <c r="R1952" s="117">
        <f t="shared" si="4745"/>
        <v>0</v>
      </c>
      <c r="S1952" s="117">
        <f t="shared" si="4745"/>
        <v>0</v>
      </c>
      <c r="T1952" s="117">
        <f t="shared" si="4745"/>
        <v>0</v>
      </c>
      <c r="U1952" s="117">
        <f t="shared" si="4745"/>
        <v>0</v>
      </c>
      <c r="V1952" s="117">
        <f t="shared" si="4745"/>
        <v>0</v>
      </c>
      <c r="W1952" s="117">
        <f t="shared" si="4745"/>
        <v>0</v>
      </c>
      <c r="X1952" s="117">
        <f t="shared" si="4745"/>
        <v>0</v>
      </c>
      <c r="Y1952" s="117">
        <f t="shared" si="4745"/>
        <v>0</v>
      </c>
      <c r="Z1952" s="117">
        <f t="shared" si="4745"/>
        <v>0</v>
      </c>
      <c r="AA1952" s="117">
        <f t="shared" si="4745"/>
        <v>0</v>
      </c>
      <c r="AB1952" s="117">
        <f t="shared" si="4745"/>
        <v>0</v>
      </c>
      <c r="AC1952" s="117">
        <f t="shared" si="4745"/>
        <v>0</v>
      </c>
      <c r="AD1952" s="117">
        <f t="shared" si="4745"/>
        <v>0</v>
      </c>
      <c r="AE1952" s="117">
        <f t="shared" si="4745"/>
        <v>0</v>
      </c>
      <c r="AF1952" s="117">
        <f t="shared" si="4745"/>
        <v>0</v>
      </c>
      <c r="AG1952" s="117">
        <f t="shared" si="4745"/>
        <v>0</v>
      </c>
      <c r="AH1952" s="117">
        <f t="shared" si="4745"/>
        <v>0</v>
      </c>
      <c r="AI1952" s="117">
        <f t="shared" si="4745"/>
        <v>0</v>
      </c>
      <c r="AJ1952" s="117">
        <f t="shared" si="4745"/>
        <v>0</v>
      </c>
      <c r="AK1952" s="117">
        <f t="shared" si="4745"/>
        <v>0</v>
      </c>
      <c r="AL1952" s="117">
        <f t="shared" si="4745"/>
        <v>0</v>
      </c>
      <c r="AM1952" s="117">
        <f t="shared" si="4745"/>
        <v>0</v>
      </c>
      <c r="AN1952" s="117">
        <f t="shared" si="4745"/>
        <v>0</v>
      </c>
      <c r="AO1952" s="117">
        <f t="shared" si="4745"/>
        <v>0</v>
      </c>
      <c r="AP1952" s="117">
        <f t="shared" si="4745"/>
        <v>0</v>
      </c>
      <c r="AQ1952" s="117">
        <f t="shared" si="4745"/>
        <v>0</v>
      </c>
      <c r="AR1952" s="117">
        <f t="shared" si="4745"/>
        <v>0</v>
      </c>
      <c r="AS1952" s="117">
        <f t="shared" si="4745"/>
        <v>0</v>
      </c>
      <c r="AT1952" s="117">
        <f t="shared" si="4745"/>
        <v>0</v>
      </c>
      <c r="AU1952" s="117">
        <f t="shared" si="4745"/>
        <v>0</v>
      </c>
      <c r="AV1952" s="117">
        <f t="shared" si="4745"/>
        <v>0</v>
      </c>
      <c r="AW1952" s="117">
        <f t="shared" si="4745"/>
        <v>0</v>
      </c>
      <c r="AX1952" s="117">
        <f t="shared" si="4745"/>
        <v>0</v>
      </c>
      <c r="AY1952" s="117">
        <f t="shared" si="4745"/>
        <v>0</v>
      </c>
      <c r="AZ1952" s="117">
        <f t="shared" si="4745"/>
        <v>0</v>
      </c>
      <c r="BA1952" s="117">
        <f t="shared" si="4745"/>
        <v>0</v>
      </c>
      <c r="BB1952" s="117">
        <f t="shared" si="4745"/>
        <v>0</v>
      </c>
      <c r="BC1952" s="117">
        <f t="shared" si="4745"/>
        <v>0</v>
      </c>
      <c r="BD1952" s="117">
        <f t="shared" si="4745"/>
        <v>0</v>
      </c>
      <c r="BE1952" s="118"/>
      <c r="BF1952" s="119"/>
      <c r="BG1952" s="118"/>
      <c r="BH1952" s="140"/>
      <c r="BI1952" s="140"/>
      <c r="BJ1952" s="104"/>
    </row>
    <row r="1953" spans="2:62" s="96" customFormat="1" ht="40.5" hidden="1">
      <c r="B1953" s="122"/>
      <c r="C1953" s="143"/>
      <c r="D1953" s="122"/>
      <c r="E1953" s="122"/>
      <c r="F1953" s="132">
        <v>1</v>
      </c>
      <c r="G1953" s="133" t="s">
        <v>604</v>
      </c>
      <c r="H1953" s="126">
        <v>0</v>
      </c>
      <c r="I1953" s="126">
        <v>0</v>
      </c>
      <c r="J1953" s="127">
        <f>H1953+I1953</f>
        <v>0</v>
      </c>
      <c r="K1953" s="126">
        <v>0</v>
      </c>
      <c r="L1953" s="126">
        <v>0</v>
      </c>
      <c r="M1953" s="127">
        <f>K1953+L1953</f>
        <v>0</v>
      </c>
      <c r="N1953" s="127">
        <f>J1953+M1953</f>
        <v>0</v>
      </c>
      <c r="O1953" s="126">
        <v>0</v>
      </c>
      <c r="P1953" s="126">
        <v>0</v>
      </c>
      <c r="Q1953" s="127">
        <f t="shared" ref="Q1953" si="4746">O1953+P1953</f>
        <v>0</v>
      </c>
      <c r="R1953" s="126">
        <v>0</v>
      </c>
      <c r="S1953" s="126">
        <v>0</v>
      </c>
      <c r="T1953" s="127">
        <f t="shared" ref="T1953" si="4747">R1953+S1953</f>
        <v>0</v>
      </c>
      <c r="U1953" s="127">
        <f t="shared" ref="U1953" si="4748">Q1953+T1953</f>
        <v>0</v>
      </c>
      <c r="V1953" s="126">
        <v>0</v>
      </c>
      <c r="W1953" s="126">
        <v>0</v>
      </c>
      <c r="X1953" s="127">
        <f t="shared" ref="X1953" si="4749">V1953+W1953</f>
        <v>0</v>
      </c>
      <c r="Y1953" s="126">
        <v>0</v>
      </c>
      <c r="Z1953" s="126">
        <v>0</v>
      </c>
      <c r="AA1953" s="127">
        <f t="shared" ref="AA1953" si="4750">Y1953+Z1953</f>
        <v>0</v>
      </c>
      <c r="AB1953" s="127">
        <f t="shared" ref="AB1953" si="4751">X1953+AA1953</f>
        <v>0</v>
      </c>
      <c r="AC1953" s="126">
        <v>0</v>
      </c>
      <c r="AD1953" s="126">
        <v>0</v>
      </c>
      <c r="AE1953" s="127">
        <f t="shared" ref="AE1953" si="4752">AC1953+AD1953</f>
        <v>0</v>
      </c>
      <c r="AF1953" s="126">
        <v>0</v>
      </c>
      <c r="AG1953" s="126">
        <v>0</v>
      </c>
      <c r="AH1953" s="127">
        <f t="shared" ref="AH1953" si="4753">AF1953+AG1953</f>
        <v>0</v>
      </c>
      <c r="AI1953" s="127">
        <f t="shared" ref="AI1953" si="4754">AE1953+AH1953</f>
        <v>0</v>
      </c>
      <c r="AJ1953" s="126">
        <v>0</v>
      </c>
      <c r="AK1953" s="126">
        <v>0</v>
      </c>
      <c r="AL1953" s="127">
        <f t="shared" ref="AL1953" si="4755">AJ1953+AK1953</f>
        <v>0</v>
      </c>
      <c r="AM1953" s="126">
        <v>0</v>
      </c>
      <c r="AN1953" s="126">
        <v>0</v>
      </c>
      <c r="AO1953" s="127">
        <f t="shared" ref="AO1953" si="4756">AM1953+AN1953</f>
        <v>0</v>
      </c>
      <c r="AP1953" s="127">
        <f t="shared" ref="AP1953" si="4757">AL1953+AO1953</f>
        <v>0</v>
      </c>
      <c r="AQ1953" s="126">
        <v>0</v>
      </c>
      <c r="AR1953" s="126">
        <v>0</v>
      </c>
      <c r="AS1953" s="127">
        <f t="shared" ref="AS1953" si="4758">AQ1953+AR1953</f>
        <v>0</v>
      </c>
      <c r="AT1953" s="126">
        <v>0</v>
      </c>
      <c r="AU1953" s="126">
        <v>0</v>
      </c>
      <c r="AV1953" s="127">
        <f t="shared" ref="AV1953" si="4759">AT1953+AU1953</f>
        <v>0</v>
      </c>
      <c r="AW1953" s="127">
        <f t="shared" ref="AW1953" si="4760">AS1953+AV1953</f>
        <v>0</v>
      </c>
      <c r="AX1953" s="126">
        <v>0</v>
      </c>
      <c r="AY1953" s="126">
        <v>0</v>
      </c>
      <c r="AZ1953" s="127">
        <f t="shared" ref="AZ1953" si="4761">AX1953+AY1953</f>
        <v>0</v>
      </c>
      <c r="BA1953" s="126">
        <v>0</v>
      </c>
      <c r="BB1953" s="126">
        <v>0</v>
      </c>
      <c r="BC1953" s="127">
        <f t="shared" ref="BC1953" si="4762">BA1953+BB1953</f>
        <v>0</v>
      </c>
      <c r="BD1953" s="127">
        <f t="shared" ref="BD1953" si="4763">AZ1953+BC1953</f>
        <v>0</v>
      </c>
      <c r="BE1953" s="128" t="s">
        <v>40</v>
      </c>
      <c r="BF1953" s="134"/>
      <c r="BG1953" s="128"/>
      <c r="BH1953" s="152" t="s">
        <v>128</v>
      </c>
      <c r="BI1953" s="152"/>
      <c r="BJ1953" s="104"/>
    </row>
    <row r="1954" spans="2:62" s="121" customFormat="1" hidden="1">
      <c r="B1954" s="114">
        <v>2014</v>
      </c>
      <c r="C1954" s="115">
        <v>8317</v>
      </c>
      <c r="D1954" s="114">
        <v>13</v>
      </c>
      <c r="E1954" s="114">
        <v>319</v>
      </c>
      <c r="F1954" s="114"/>
      <c r="G1954" s="116" t="s">
        <v>921</v>
      </c>
      <c r="H1954" s="117">
        <f>H1955</f>
        <v>0</v>
      </c>
      <c r="I1954" s="117">
        <f t="shared" ref="I1954:BD1954" si="4764">I1955</f>
        <v>0</v>
      </c>
      <c r="J1954" s="117">
        <f t="shared" si="4764"/>
        <v>0</v>
      </c>
      <c r="K1954" s="117">
        <f t="shared" si="4764"/>
        <v>0</v>
      </c>
      <c r="L1954" s="117">
        <f t="shared" si="4764"/>
        <v>0</v>
      </c>
      <c r="M1954" s="117">
        <f t="shared" si="4764"/>
        <v>0</v>
      </c>
      <c r="N1954" s="117">
        <f t="shared" si="4764"/>
        <v>0</v>
      </c>
      <c r="O1954" s="117">
        <f t="shared" si="4764"/>
        <v>0</v>
      </c>
      <c r="P1954" s="117">
        <f t="shared" si="4764"/>
        <v>0</v>
      </c>
      <c r="Q1954" s="117">
        <f t="shared" si="4764"/>
        <v>0</v>
      </c>
      <c r="R1954" s="117">
        <f t="shared" si="4764"/>
        <v>0</v>
      </c>
      <c r="S1954" s="117">
        <f t="shared" si="4764"/>
        <v>0</v>
      </c>
      <c r="T1954" s="117">
        <f t="shared" si="4764"/>
        <v>0</v>
      </c>
      <c r="U1954" s="117">
        <f t="shared" si="4764"/>
        <v>0</v>
      </c>
      <c r="V1954" s="117">
        <f t="shared" si="4764"/>
        <v>0</v>
      </c>
      <c r="W1954" s="117">
        <f t="shared" si="4764"/>
        <v>0</v>
      </c>
      <c r="X1954" s="117">
        <f t="shared" si="4764"/>
        <v>0</v>
      </c>
      <c r="Y1954" s="117">
        <f t="shared" si="4764"/>
        <v>0</v>
      </c>
      <c r="Z1954" s="117">
        <f t="shared" si="4764"/>
        <v>0</v>
      </c>
      <c r="AA1954" s="117">
        <f t="shared" si="4764"/>
        <v>0</v>
      </c>
      <c r="AB1954" s="117">
        <f t="shared" si="4764"/>
        <v>0</v>
      </c>
      <c r="AC1954" s="117">
        <f t="shared" si="4764"/>
        <v>0</v>
      </c>
      <c r="AD1954" s="117">
        <f t="shared" si="4764"/>
        <v>0</v>
      </c>
      <c r="AE1954" s="117">
        <f t="shared" si="4764"/>
        <v>0</v>
      </c>
      <c r="AF1954" s="117">
        <f t="shared" si="4764"/>
        <v>0</v>
      </c>
      <c r="AG1954" s="117">
        <f t="shared" si="4764"/>
        <v>0</v>
      </c>
      <c r="AH1954" s="117">
        <f t="shared" si="4764"/>
        <v>0</v>
      </c>
      <c r="AI1954" s="117">
        <f t="shared" si="4764"/>
        <v>0</v>
      </c>
      <c r="AJ1954" s="117">
        <f t="shared" si="4764"/>
        <v>0</v>
      </c>
      <c r="AK1954" s="117">
        <f t="shared" si="4764"/>
        <v>0</v>
      </c>
      <c r="AL1954" s="117">
        <f t="shared" si="4764"/>
        <v>0</v>
      </c>
      <c r="AM1954" s="117">
        <f t="shared" si="4764"/>
        <v>0</v>
      </c>
      <c r="AN1954" s="117">
        <f t="shared" si="4764"/>
        <v>0</v>
      </c>
      <c r="AO1954" s="117">
        <f t="shared" si="4764"/>
        <v>0</v>
      </c>
      <c r="AP1954" s="117">
        <f t="shared" si="4764"/>
        <v>0</v>
      </c>
      <c r="AQ1954" s="117">
        <f t="shared" si="4764"/>
        <v>0</v>
      </c>
      <c r="AR1954" s="117">
        <f t="shared" si="4764"/>
        <v>0</v>
      </c>
      <c r="AS1954" s="117">
        <f t="shared" si="4764"/>
        <v>0</v>
      </c>
      <c r="AT1954" s="117">
        <f t="shared" si="4764"/>
        <v>0</v>
      </c>
      <c r="AU1954" s="117">
        <f t="shared" si="4764"/>
        <v>0</v>
      </c>
      <c r="AV1954" s="117">
        <f t="shared" si="4764"/>
        <v>0</v>
      </c>
      <c r="AW1954" s="117">
        <f t="shared" si="4764"/>
        <v>0</v>
      </c>
      <c r="AX1954" s="117">
        <f t="shared" si="4764"/>
        <v>0</v>
      </c>
      <c r="AY1954" s="117">
        <f t="shared" si="4764"/>
        <v>0</v>
      </c>
      <c r="AZ1954" s="117">
        <f t="shared" si="4764"/>
        <v>0</v>
      </c>
      <c r="BA1954" s="117">
        <f t="shared" si="4764"/>
        <v>0</v>
      </c>
      <c r="BB1954" s="117">
        <f t="shared" si="4764"/>
        <v>0</v>
      </c>
      <c r="BC1954" s="117">
        <f t="shared" si="4764"/>
        <v>0</v>
      </c>
      <c r="BD1954" s="117">
        <f t="shared" si="4764"/>
        <v>0</v>
      </c>
      <c r="BE1954" s="118"/>
      <c r="BF1954" s="119"/>
      <c r="BG1954" s="179"/>
      <c r="BH1954" s="140"/>
      <c r="BI1954" s="140"/>
      <c r="BJ1954" s="104"/>
    </row>
    <row r="1955" spans="2:62" s="96" customFormat="1" ht="36.75" hidden="1" customHeight="1">
      <c r="B1955" s="122"/>
      <c r="C1955" s="143"/>
      <c r="D1955" s="122"/>
      <c r="E1955" s="122"/>
      <c r="F1955" s="132">
        <v>1</v>
      </c>
      <c r="G1955" s="133" t="s">
        <v>922</v>
      </c>
      <c r="H1955" s="126">
        <v>0</v>
      </c>
      <c r="I1955" s="126">
        <v>0</v>
      </c>
      <c r="J1955" s="127">
        <f>H1955+I1955</f>
        <v>0</v>
      </c>
      <c r="K1955" s="126">
        <v>0</v>
      </c>
      <c r="L1955" s="126">
        <v>0</v>
      </c>
      <c r="M1955" s="127">
        <f>K1955+L1955</f>
        <v>0</v>
      </c>
      <c r="N1955" s="127">
        <f>J1955+M1955</f>
        <v>0</v>
      </c>
      <c r="O1955" s="126">
        <v>0</v>
      </c>
      <c r="P1955" s="126">
        <v>0</v>
      </c>
      <c r="Q1955" s="127">
        <f t="shared" ref="Q1955" si="4765">O1955+P1955</f>
        <v>0</v>
      </c>
      <c r="R1955" s="126">
        <v>0</v>
      </c>
      <c r="S1955" s="126">
        <v>0</v>
      </c>
      <c r="T1955" s="127">
        <f t="shared" ref="T1955" si="4766">R1955+S1955</f>
        <v>0</v>
      </c>
      <c r="U1955" s="127">
        <f t="shared" ref="U1955" si="4767">Q1955+T1955</f>
        <v>0</v>
      </c>
      <c r="V1955" s="126">
        <v>0</v>
      </c>
      <c r="W1955" s="126">
        <v>0</v>
      </c>
      <c r="X1955" s="127">
        <f t="shared" ref="X1955" si="4768">V1955+W1955</f>
        <v>0</v>
      </c>
      <c r="Y1955" s="126">
        <v>0</v>
      </c>
      <c r="Z1955" s="126">
        <v>0</v>
      </c>
      <c r="AA1955" s="127">
        <f t="shared" ref="AA1955" si="4769">Y1955+Z1955</f>
        <v>0</v>
      </c>
      <c r="AB1955" s="127">
        <f t="shared" ref="AB1955" si="4770">X1955+AA1955</f>
        <v>0</v>
      </c>
      <c r="AC1955" s="126">
        <v>0</v>
      </c>
      <c r="AD1955" s="126">
        <v>0</v>
      </c>
      <c r="AE1955" s="127">
        <f t="shared" ref="AE1955" si="4771">AC1955+AD1955</f>
        <v>0</v>
      </c>
      <c r="AF1955" s="126">
        <v>0</v>
      </c>
      <c r="AG1955" s="126">
        <v>0</v>
      </c>
      <c r="AH1955" s="127">
        <f t="shared" ref="AH1955" si="4772">AF1955+AG1955</f>
        <v>0</v>
      </c>
      <c r="AI1955" s="127">
        <f t="shared" ref="AI1955" si="4773">AE1955+AH1955</f>
        <v>0</v>
      </c>
      <c r="AJ1955" s="126">
        <v>0</v>
      </c>
      <c r="AK1955" s="126">
        <v>0</v>
      </c>
      <c r="AL1955" s="127">
        <f t="shared" ref="AL1955" si="4774">AJ1955+AK1955</f>
        <v>0</v>
      </c>
      <c r="AM1955" s="126">
        <v>0</v>
      </c>
      <c r="AN1955" s="126">
        <v>0</v>
      </c>
      <c r="AO1955" s="127">
        <f t="shared" ref="AO1955" si="4775">AM1955+AN1955</f>
        <v>0</v>
      </c>
      <c r="AP1955" s="127">
        <f t="shared" ref="AP1955" si="4776">AL1955+AO1955</f>
        <v>0</v>
      </c>
      <c r="AQ1955" s="126">
        <v>0</v>
      </c>
      <c r="AR1955" s="126">
        <v>0</v>
      </c>
      <c r="AS1955" s="127">
        <f t="shared" ref="AS1955" si="4777">AQ1955+AR1955</f>
        <v>0</v>
      </c>
      <c r="AT1955" s="126">
        <v>0</v>
      </c>
      <c r="AU1955" s="126">
        <v>0</v>
      </c>
      <c r="AV1955" s="127">
        <f t="shared" ref="AV1955" si="4778">AT1955+AU1955</f>
        <v>0</v>
      </c>
      <c r="AW1955" s="127">
        <f t="shared" ref="AW1955" si="4779">AS1955+AV1955</f>
        <v>0</v>
      </c>
      <c r="AX1955" s="126">
        <v>0</v>
      </c>
      <c r="AY1955" s="126">
        <v>0</v>
      </c>
      <c r="AZ1955" s="127">
        <f t="shared" ref="AZ1955" si="4780">AX1955+AY1955</f>
        <v>0</v>
      </c>
      <c r="BA1955" s="126">
        <v>0</v>
      </c>
      <c r="BB1955" s="126">
        <v>0</v>
      </c>
      <c r="BC1955" s="127">
        <f t="shared" ref="BC1955" si="4781">BA1955+BB1955</f>
        <v>0</v>
      </c>
      <c r="BD1955" s="127">
        <f t="shared" ref="BD1955" si="4782">AZ1955+BC1955</f>
        <v>0</v>
      </c>
      <c r="BE1955" s="144" t="s">
        <v>40</v>
      </c>
      <c r="BF1955" s="134"/>
      <c r="BG1955" s="180"/>
      <c r="BH1955" s="152" t="s">
        <v>128</v>
      </c>
      <c r="BI1955" s="152"/>
      <c r="BJ1955" s="104"/>
    </row>
    <row r="1956" spans="2:62" s="113" customFormat="1" ht="36.75" hidden="1" customHeight="1">
      <c r="B1956" s="106">
        <v>2014</v>
      </c>
      <c r="C1956" s="146">
        <v>8317</v>
      </c>
      <c r="D1956" s="106">
        <v>13</v>
      </c>
      <c r="E1956" s="106"/>
      <c r="F1956" s="106"/>
      <c r="G1956" s="108" t="s">
        <v>923</v>
      </c>
      <c r="H1956" s="109">
        <f>H1957+H1959</f>
        <v>0</v>
      </c>
      <c r="I1956" s="109">
        <f t="shared" ref="I1956:O1956" si="4783">I1957+I1959</f>
        <v>0</v>
      </c>
      <c r="J1956" s="109">
        <f t="shared" si="4783"/>
        <v>0</v>
      </c>
      <c r="K1956" s="109">
        <f t="shared" si="4783"/>
        <v>0</v>
      </c>
      <c r="L1956" s="109">
        <f t="shared" si="4783"/>
        <v>0</v>
      </c>
      <c r="M1956" s="109">
        <f t="shared" si="4783"/>
        <v>0</v>
      </c>
      <c r="N1956" s="109">
        <f t="shared" si="4783"/>
        <v>0</v>
      </c>
      <c r="O1956" s="109">
        <f t="shared" si="4783"/>
        <v>0</v>
      </c>
      <c r="P1956" s="109">
        <f t="shared" ref="P1956:BD1956" si="4784">P1957+P1959</f>
        <v>0</v>
      </c>
      <c r="Q1956" s="109">
        <f t="shared" si="4784"/>
        <v>0</v>
      </c>
      <c r="R1956" s="109">
        <f t="shared" si="4784"/>
        <v>0</v>
      </c>
      <c r="S1956" s="109">
        <f t="shared" si="4784"/>
        <v>0</v>
      </c>
      <c r="T1956" s="109">
        <f t="shared" si="4784"/>
        <v>0</v>
      </c>
      <c r="U1956" s="109">
        <f t="shared" si="4784"/>
        <v>0</v>
      </c>
      <c r="V1956" s="109">
        <f t="shared" si="4784"/>
        <v>0</v>
      </c>
      <c r="W1956" s="109">
        <f t="shared" si="4784"/>
        <v>0</v>
      </c>
      <c r="X1956" s="109">
        <f t="shared" si="4784"/>
        <v>0</v>
      </c>
      <c r="Y1956" s="109">
        <f t="shared" si="4784"/>
        <v>0</v>
      </c>
      <c r="Z1956" s="109">
        <f t="shared" si="4784"/>
        <v>0</v>
      </c>
      <c r="AA1956" s="109">
        <f t="shared" si="4784"/>
        <v>0</v>
      </c>
      <c r="AB1956" s="109">
        <f t="shared" si="4784"/>
        <v>0</v>
      </c>
      <c r="AC1956" s="109">
        <f t="shared" si="4784"/>
        <v>0</v>
      </c>
      <c r="AD1956" s="109">
        <f t="shared" si="4784"/>
        <v>0</v>
      </c>
      <c r="AE1956" s="109">
        <f t="shared" si="4784"/>
        <v>0</v>
      </c>
      <c r="AF1956" s="109">
        <f t="shared" si="4784"/>
        <v>0</v>
      </c>
      <c r="AG1956" s="109">
        <f t="shared" si="4784"/>
        <v>0</v>
      </c>
      <c r="AH1956" s="109">
        <f t="shared" si="4784"/>
        <v>0</v>
      </c>
      <c r="AI1956" s="109">
        <f t="shared" si="4784"/>
        <v>0</v>
      </c>
      <c r="AJ1956" s="109">
        <f t="shared" si="4784"/>
        <v>0</v>
      </c>
      <c r="AK1956" s="109">
        <f t="shared" si="4784"/>
        <v>0</v>
      </c>
      <c r="AL1956" s="109">
        <f t="shared" si="4784"/>
        <v>0</v>
      </c>
      <c r="AM1956" s="109">
        <f t="shared" si="4784"/>
        <v>0</v>
      </c>
      <c r="AN1956" s="109">
        <f t="shared" si="4784"/>
        <v>0</v>
      </c>
      <c r="AO1956" s="109">
        <f t="shared" si="4784"/>
        <v>0</v>
      </c>
      <c r="AP1956" s="109">
        <f t="shared" si="4784"/>
        <v>0</v>
      </c>
      <c r="AQ1956" s="109">
        <f t="shared" si="4784"/>
        <v>0</v>
      </c>
      <c r="AR1956" s="109">
        <f t="shared" si="4784"/>
        <v>0</v>
      </c>
      <c r="AS1956" s="109">
        <f t="shared" si="4784"/>
        <v>0</v>
      </c>
      <c r="AT1956" s="109">
        <f t="shared" si="4784"/>
        <v>0</v>
      </c>
      <c r="AU1956" s="109">
        <f t="shared" si="4784"/>
        <v>0</v>
      </c>
      <c r="AV1956" s="109">
        <f t="shared" si="4784"/>
        <v>0</v>
      </c>
      <c r="AW1956" s="109">
        <f t="shared" si="4784"/>
        <v>0</v>
      </c>
      <c r="AX1956" s="109">
        <f t="shared" si="4784"/>
        <v>0</v>
      </c>
      <c r="AY1956" s="109">
        <f t="shared" si="4784"/>
        <v>0</v>
      </c>
      <c r="AZ1956" s="109">
        <f t="shared" si="4784"/>
        <v>0</v>
      </c>
      <c r="BA1956" s="109">
        <f t="shared" si="4784"/>
        <v>0</v>
      </c>
      <c r="BB1956" s="109">
        <f t="shared" si="4784"/>
        <v>0</v>
      </c>
      <c r="BC1956" s="109">
        <f t="shared" si="4784"/>
        <v>0</v>
      </c>
      <c r="BD1956" s="109">
        <f t="shared" si="4784"/>
        <v>0</v>
      </c>
      <c r="BE1956" s="110"/>
      <c r="BF1956" s="111"/>
      <c r="BG1956" s="110"/>
      <c r="BH1956" s="142"/>
      <c r="BI1956" s="142"/>
      <c r="BJ1956" s="104"/>
    </row>
    <row r="1957" spans="2:62" s="121" customFormat="1" ht="36.75" hidden="1" customHeight="1">
      <c r="B1957" s="114">
        <v>2014</v>
      </c>
      <c r="C1957" s="115">
        <v>8317</v>
      </c>
      <c r="D1957" s="114">
        <v>13</v>
      </c>
      <c r="E1957" s="114">
        <v>321</v>
      </c>
      <c r="F1957" s="114"/>
      <c r="G1957" s="116" t="s">
        <v>924</v>
      </c>
      <c r="H1957" s="117">
        <f>H1958</f>
        <v>0</v>
      </c>
      <c r="I1957" s="117">
        <f t="shared" ref="I1957:BD1957" si="4785">I1958</f>
        <v>0</v>
      </c>
      <c r="J1957" s="117">
        <f t="shared" si="4785"/>
        <v>0</v>
      </c>
      <c r="K1957" s="117">
        <f t="shared" si="4785"/>
        <v>0</v>
      </c>
      <c r="L1957" s="117">
        <f t="shared" si="4785"/>
        <v>0</v>
      </c>
      <c r="M1957" s="117">
        <f t="shared" si="4785"/>
        <v>0</v>
      </c>
      <c r="N1957" s="117">
        <f t="shared" si="4785"/>
        <v>0</v>
      </c>
      <c r="O1957" s="117">
        <f t="shared" si="4785"/>
        <v>0</v>
      </c>
      <c r="P1957" s="117">
        <f t="shared" si="4785"/>
        <v>0</v>
      </c>
      <c r="Q1957" s="117">
        <f t="shared" si="4785"/>
        <v>0</v>
      </c>
      <c r="R1957" s="117">
        <f t="shared" si="4785"/>
        <v>0</v>
      </c>
      <c r="S1957" s="117">
        <f t="shared" si="4785"/>
        <v>0</v>
      </c>
      <c r="T1957" s="117">
        <f t="shared" si="4785"/>
        <v>0</v>
      </c>
      <c r="U1957" s="117">
        <f t="shared" si="4785"/>
        <v>0</v>
      </c>
      <c r="V1957" s="117">
        <f t="shared" si="4785"/>
        <v>0</v>
      </c>
      <c r="W1957" s="117">
        <f t="shared" si="4785"/>
        <v>0</v>
      </c>
      <c r="X1957" s="117">
        <f t="shared" si="4785"/>
        <v>0</v>
      </c>
      <c r="Y1957" s="117">
        <f t="shared" si="4785"/>
        <v>0</v>
      </c>
      <c r="Z1957" s="117">
        <f t="shared" si="4785"/>
        <v>0</v>
      </c>
      <c r="AA1957" s="117">
        <f t="shared" si="4785"/>
        <v>0</v>
      </c>
      <c r="AB1957" s="117">
        <f t="shared" si="4785"/>
        <v>0</v>
      </c>
      <c r="AC1957" s="117">
        <f t="shared" si="4785"/>
        <v>0</v>
      </c>
      <c r="AD1957" s="117">
        <f t="shared" si="4785"/>
        <v>0</v>
      </c>
      <c r="AE1957" s="117">
        <f t="shared" si="4785"/>
        <v>0</v>
      </c>
      <c r="AF1957" s="117">
        <f t="shared" si="4785"/>
        <v>0</v>
      </c>
      <c r="AG1957" s="117">
        <f t="shared" si="4785"/>
        <v>0</v>
      </c>
      <c r="AH1957" s="117">
        <f t="shared" si="4785"/>
        <v>0</v>
      </c>
      <c r="AI1957" s="117">
        <f t="shared" si="4785"/>
        <v>0</v>
      </c>
      <c r="AJ1957" s="117">
        <f t="shared" si="4785"/>
        <v>0</v>
      </c>
      <c r="AK1957" s="117">
        <f t="shared" si="4785"/>
        <v>0</v>
      </c>
      <c r="AL1957" s="117">
        <f t="shared" si="4785"/>
        <v>0</v>
      </c>
      <c r="AM1957" s="117">
        <f t="shared" si="4785"/>
        <v>0</v>
      </c>
      <c r="AN1957" s="117">
        <f t="shared" si="4785"/>
        <v>0</v>
      </c>
      <c r="AO1957" s="117">
        <f t="shared" si="4785"/>
        <v>0</v>
      </c>
      <c r="AP1957" s="117">
        <f t="shared" si="4785"/>
        <v>0</v>
      </c>
      <c r="AQ1957" s="117">
        <f t="shared" si="4785"/>
        <v>0</v>
      </c>
      <c r="AR1957" s="117">
        <f t="shared" si="4785"/>
        <v>0</v>
      </c>
      <c r="AS1957" s="117">
        <f t="shared" si="4785"/>
        <v>0</v>
      </c>
      <c r="AT1957" s="117">
        <f t="shared" si="4785"/>
        <v>0</v>
      </c>
      <c r="AU1957" s="117">
        <f t="shared" si="4785"/>
        <v>0</v>
      </c>
      <c r="AV1957" s="117">
        <f t="shared" si="4785"/>
        <v>0</v>
      </c>
      <c r="AW1957" s="117">
        <f t="shared" si="4785"/>
        <v>0</v>
      </c>
      <c r="AX1957" s="117">
        <f t="shared" si="4785"/>
        <v>0</v>
      </c>
      <c r="AY1957" s="117">
        <f t="shared" si="4785"/>
        <v>0</v>
      </c>
      <c r="AZ1957" s="117">
        <f t="shared" si="4785"/>
        <v>0</v>
      </c>
      <c r="BA1957" s="117">
        <f t="shared" si="4785"/>
        <v>0</v>
      </c>
      <c r="BB1957" s="117">
        <f t="shared" si="4785"/>
        <v>0</v>
      </c>
      <c r="BC1957" s="117">
        <f t="shared" si="4785"/>
        <v>0</v>
      </c>
      <c r="BD1957" s="117">
        <f t="shared" si="4785"/>
        <v>0</v>
      </c>
      <c r="BE1957" s="118"/>
      <c r="BF1957" s="119"/>
      <c r="BG1957" s="118"/>
      <c r="BH1957" s="140"/>
      <c r="BI1957" s="140"/>
      <c r="BJ1957" s="104"/>
    </row>
    <row r="1958" spans="2:62" s="96" customFormat="1" ht="36.75" hidden="1" customHeight="1">
      <c r="B1958" s="122"/>
      <c r="C1958" s="143"/>
      <c r="D1958" s="122"/>
      <c r="E1958" s="122"/>
      <c r="F1958" s="132">
        <v>1</v>
      </c>
      <c r="G1958" s="133" t="s">
        <v>924</v>
      </c>
      <c r="H1958" s="126">
        <v>0</v>
      </c>
      <c r="I1958" s="126">
        <v>0</v>
      </c>
      <c r="J1958" s="127">
        <f>H1958+I1958</f>
        <v>0</v>
      </c>
      <c r="K1958" s="126">
        <v>0</v>
      </c>
      <c r="L1958" s="126">
        <v>0</v>
      </c>
      <c r="M1958" s="127">
        <f>K1958+L1958</f>
        <v>0</v>
      </c>
      <c r="N1958" s="127">
        <f>J1958+M1958</f>
        <v>0</v>
      </c>
      <c r="O1958" s="126">
        <v>0</v>
      </c>
      <c r="P1958" s="126">
        <v>0</v>
      </c>
      <c r="Q1958" s="127">
        <f t="shared" ref="Q1958" si="4786">O1958+P1958</f>
        <v>0</v>
      </c>
      <c r="R1958" s="126">
        <v>0</v>
      </c>
      <c r="S1958" s="126">
        <v>0</v>
      </c>
      <c r="T1958" s="127">
        <f t="shared" ref="T1958" si="4787">R1958+S1958</f>
        <v>0</v>
      </c>
      <c r="U1958" s="127">
        <f t="shared" ref="U1958" si="4788">Q1958+T1958</f>
        <v>0</v>
      </c>
      <c r="V1958" s="126">
        <v>0</v>
      </c>
      <c r="W1958" s="126">
        <v>0</v>
      </c>
      <c r="X1958" s="127">
        <f t="shared" ref="X1958" si="4789">V1958+W1958</f>
        <v>0</v>
      </c>
      <c r="Y1958" s="126">
        <v>0</v>
      </c>
      <c r="Z1958" s="126">
        <v>0</v>
      </c>
      <c r="AA1958" s="127">
        <f t="shared" ref="AA1958" si="4790">Y1958+Z1958</f>
        <v>0</v>
      </c>
      <c r="AB1958" s="127">
        <f t="shared" ref="AB1958" si="4791">X1958+AA1958</f>
        <v>0</v>
      </c>
      <c r="AC1958" s="126">
        <v>0</v>
      </c>
      <c r="AD1958" s="126">
        <v>0</v>
      </c>
      <c r="AE1958" s="127">
        <f t="shared" ref="AE1958" si="4792">AC1958+AD1958</f>
        <v>0</v>
      </c>
      <c r="AF1958" s="126">
        <v>0</v>
      </c>
      <c r="AG1958" s="126">
        <v>0</v>
      </c>
      <c r="AH1958" s="127">
        <f t="shared" ref="AH1958" si="4793">AF1958+AG1958</f>
        <v>0</v>
      </c>
      <c r="AI1958" s="127">
        <f t="shared" ref="AI1958" si="4794">AE1958+AH1958</f>
        <v>0</v>
      </c>
      <c r="AJ1958" s="126">
        <v>0</v>
      </c>
      <c r="AK1958" s="126">
        <v>0</v>
      </c>
      <c r="AL1958" s="127">
        <f t="shared" ref="AL1958" si="4795">AJ1958+AK1958</f>
        <v>0</v>
      </c>
      <c r="AM1958" s="126">
        <v>0</v>
      </c>
      <c r="AN1958" s="126">
        <v>0</v>
      </c>
      <c r="AO1958" s="127">
        <f t="shared" ref="AO1958" si="4796">AM1958+AN1958</f>
        <v>0</v>
      </c>
      <c r="AP1958" s="127">
        <f t="shared" ref="AP1958" si="4797">AL1958+AO1958</f>
        <v>0</v>
      </c>
      <c r="AQ1958" s="126">
        <v>0</v>
      </c>
      <c r="AR1958" s="126">
        <v>0</v>
      </c>
      <c r="AS1958" s="127">
        <f t="shared" ref="AS1958" si="4798">AQ1958+AR1958</f>
        <v>0</v>
      </c>
      <c r="AT1958" s="126">
        <v>0</v>
      </c>
      <c r="AU1958" s="126">
        <v>0</v>
      </c>
      <c r="AV1958" s="127">
        <f t="shared" ref="AV1958" si="4799">AT1958+AU1958</f>
        <v>0</v>
      </c>
      <c r="AW1958" s="127">
        <f t="shared" ref="AW1958" si="4800">AS1958+AV1958</f>
        <v>0</v>
      </c>
      <c r="AX1958" s="126">
        <v>0</v>
      </c>
      <c r="AY1958" s="126">
        <v>0</v>
      </c>
      <c r="AZ1958" s="127">
        <f t="shared" ref="AZ1958" si="4801">AX1958+AY1958</f>
        <v>0</v>
      </c>
      <c r="BA1958" s="126">
        <v>0</v>
      </c>
      <c r="BB1958" s="126">
        <v>0</v>
      </c>
      <c r="BC1958" s="127">
        <f t="shared" ref="BC1958" si="4802">BA1958+BB1958</f>
        <v>0</v>
      </c>
      <c r="BD1958" s="127">
        <f t="shared" ref="BD1958" si="4803">AZ1958+BC1958</f>
        <v>0</v>
      </c>
      <c r="BE1958" s="144" t="s">
        <v>40</v>
      </c>
      <c r="BF1958" s="134"/>
      <c r="BG1958" s="128"/>
      <c r="BH1958" s="130" t="s">
        <v>34</v>
      </c>
      <c r="BI1958" s="130"/>
      <c r="BJ1958" s="104"/>
    </row>
    <row r="1959" spans="2:62" s="121" customFormat="1" ht="36.75" hidden="1" customHeight="1">
      <c r="B1959" s="114">
        <v>2014</v>
      </c>
      <c r="C1959" s="115">
        <v>8317</v>
      </c>
      <c r="D1959" s="114">
        <v>13</v>
      </c>
      <c r="E1959" s="114">
        <v>322</v>
      </c>
      <c r="F1959" s="114"/>
      <c r="G1959" s="116" t="s">
        <v>1017</v>
      </c>
      <c r="H1959" s="117">
        <f>H1960</f>
        <v>0</v>
      </c>
      <c r="I1959" s="117">
        <f t="shared" ref="I1959:BD1959" si="4804">I1960</f>
        <v>0</v>
      </c>
      <c r="J1959" s="117">
        <f t="shared" si="4804"/>
        <v>0</v>
      </c>
      <c r="K1959" s="117">
        <f t="shared" si="4804"/>
        <v>0</v>
      </c>
      <c r="L1959" s="117">
        <f t="shared" si="4804"/>
        <v>0</v>
      </c>
      <c r="M1959" s="117">
        <f t="shared" si="4804"/>
        <v>0</v>
      </c>
      <c r="N1959" s="117">
        <f t="shared" si="4804"/>
        <v>0</v>
      </c>
      <c r="O1959" s="117">
        <f t="shared" si="4804"/>
        <v>0</v>
      </c>
      <c r="P1959" s="117">
        <f t="shared" si="4804"/>
        <v>0</v>
      </c>
      <c r="Q1959" s="117">
        <f t="shared" si="4804"/>
        <v>0</v>
      </c>
      <c r="R1959" s="117">
        <f t="shared" si="4804"/>
        <v>0</v>
      </c>
      <c r="S1959" s="117">
        <f t="shared" si="4804"/>
        <v>0</v>
      </c>
      <c r="T1959" s="117">
        <f t="shared" si="4804"/>
        <v>0</v>
      </c>
      <c r="U1959" s="117">
        <f t="shared" si="4804"/>
        <v>0</v>
      </c>
      <c r="V1959" s="117">
        <f t="shared" si="4804"/>
        <v>0</v>
      </c>
      <c r="W1959" s="117">
        <f t="shared" si="4804"/>
        <v>0</v>
      </c>
      <c r="X1959" s="117">
        <f t="shared" si="4804"/>
        <v>0</v>
      </c>
      <c r="Y1959" s="117">
        <f t="shared" si="4804"/>
        <v>0</v>
      </c>
      <c r="Z1959" s="117">
        <f t="shared" si="4804"/>
        <v>0</v>
      </c>
      <c r="AA1959" s="117">
        <f t="shared" si="4804"/>
        <v>0</v>
      </c>
      <c r="AB1959" s="117">
        <f t="shared" si="4804"/>
        <v>0</v>
      </c>
      <c r="AC1959" s="117">
        <f t="shared" si="4804"/>
        <v>0</v>
      </c>
      <c r="AD1959" s="117">
        <f t="shared" si="4804"/>
        <v>0</v>
      </c>
      <c r="AE1959" s="117">
        <f t="shared" si="4804"/>
        <v>0</v>
      </c>
      <c r="AF1959" s="117">
        <f t="shared" si="4804"/>
        <v>0</v>
      </c>
      <c r="AG1959" s="117">
        <f t="shared" si="4804"/>
        <v>0</v>
      </c>
      <c r="AH1959" s="117">
        <f t="shared" si="4804"/>
        <v>0</v>
      </c>
      <c r="AI1959" s="117">
        <f t="shared" si="4804"/>
        <v>0</v>
      </c>
      <c r="AJ1959" s="117">
        <f t="shared" si="4804"/>
        <v>0</v>
      </c>
      <c r="AK1959" s="117">
        <f t="shared" si="4804"/>
        <v>0</v>
      </c>
      <c r="AL1959" s="117">
        <f t="shared" si="4804"/>
        <v>0</v>
      </c>
      <c r="AM1959" s="117">
        <f t="shared" si="4804"/>
        <v>0</v>
      </c>
      <c r="AN1959" s="117">
        <f t="shared" si="4804"/>
        <v>0</v>
      </c>
      <c r="AO1959" s="117">
        <f t="shared" si="4804"/>
        <v>0</v>
      </c>
      <c r="AP1959" s="117">
        <f t="shared" si="4804"/>
        <v>0</v>
      </c>
      <c r="AQ1959" s="117">
        <f t="shared" si="4804"/>
        <v>0</v>
      </c>
      <c r="AR1959" s="117">
        <f t="shared" si="4804"/>
        <v>0</v>
      </c>
      <c r="AS1959" s="117">
        <f t="shared" si="4804"/>
        <v>0</v>
      </c>
      <c r="AT1959" s="117">
        <f t="shared" si="4804"/>
        <v>0</v>
      </c>
      <c r="AU1959" s="117">
        <f t="shared" si="4804"/>
        <v>0</v>
      </c>
      <c r="AV1959" s="117">
        <f t="shared" si="4804"/>
        <v>0</v>
      </c>
      <c r="AW1959" s="117">
        <f t="shared" si="4804"/>
        <v>0</v>
      </c>
      <c r="AX1959" s="117">
        <f t="shared" si="4804"/>
        <v>0</v>
      </c>
      <c r="AY1959" s="117">
        <f t="shared" si="4804"/>
        <v>0</v>
      </c>
      <c r="AZ1959" s="117">
        <f t="shared" si="4804"/>
        <v>0</v>
      </c>
      <c r="BA1959" s="117">
        <f t="shared" si="4804"/>
        <v>0</v>
      </c>
      <c r="BB1959" s="117">
        <f t="shared" si="4804"/>
        <v>0</v>
      </c>
      <c r="BC1959" s="117">
        <f t="shared" si="4804"/>
        <v>0</v>
      </c>
      <c r="BD1959" s="117">
        <f t="shared" si="4804"/>
        <v>0</v>
      </c>
      <c r="BE1959" s="118"/>
      <c r="BF1959" s="119"/>
      <c r="BG1959" s="118"/>
      <c r="BH1959" s="140"/>
      <c r="BI1959" s="140"/>
      <c r="BJ1959" s="104"/>
    </row>
    <row r="1960" spans="2:62" s="286" customFormat="1" ht="36.75" hidden="1" customHeight="1">
      <c r="B1960" s="282"/>
      <c r="C1960" s="143"/>
      <c r="D1960" s="282"/>
      <c r="E1960" s="282"/>
      <c r="F1960" s="205">
        <v>1</v>
      </c>
      <c r="G1960" s="283" t="s">
        <v>1018</v>
      </c>
      <c r="H1960" s="126">
        <v>0</v>
      </c>
      <c r="I1960" s="126">
        <v>0</v>
      </c>
      <c r="J1960" s="127">
        <f>H1960+I1960</f>
        <v>0</v>
      </c>
      <c r="K1960" s="126">
        <v>0</v>
      </c>
      <c r="L1960" s="126">
        <v>0</v>
      </c>
      <c r="M1960" s="127">
        <f>K1960+L1960</f>
        <v>0</v>
      </c>
      <c r="N1960" s="127">
        <f>J1960+M1960</f>
        <v>0</v>
      </c>
      <c r="O1960" s="126">
        <v>0</v>
      </c>
      <c r="P1960" s="126">
        <v>0</v>
      </c>
      <c r="Q1960" s="127">
        <f t="shared" ref="Q1960" si="4805">O1960+P1960</f>
        <v>0</v>
      </c>
      <c r="R1960" s="126">
        <v>0</v>
      </c>
      <c r="S1960" s="126">
        <v>0</v>
      </c>
      <c r="T1960" s="127">
        <f t="shared" ref="T1960" si="4806">R1960+S1960</f>
        <v>0</v>
      </c>
      <c r="U1960" s="127">
        <f t="shared" ref="U1960" si="4807">Q1960+T1960</f>
        <v>0</v>
      </c>
      <c r="V1960" s="126">
        <v>0</v>
      </c>
      <c r="W1960" s="126">
        <v>0</v>
      </c>
      <c r="X1960" s="127">
        <f t="shared" ref="X1960" si="4808">V1960+W1960</f>
        <v>0</v>
      </c>
      <c r="Y1960" s="126">
        <v>0</v>
      </c>
      <c r="Z1960" s="126">
        <v>0</v>
      </c>
      <c r="AA1960" s="127">
        <f t="shared" ref="AA1960" si="4809">Y1960+Z1960</f>
        <v>0</v>
      </c>
      <c r="AB1960" s="127">
        <f t="shared" ref="AB1960" si="4810">X1960+AA1960</f>
        <v>0</v>
      </c>
      <c r="AC1960" s="126">
        <v>0</v>
      </c>
      <c r="AD1960" s="126">
        <v>0</v>
      </c>
      <c r="AE1960" s="127">
        <f t="shared" ref="AE1960" si="4811">AC1960+AD1960</f>
        <v>0</v>
      </c>
      <c r="AF1960" s="126">
        <v>0</v>
      </c>
      <c r="AG1960" s="126">
        <v>0</v>
      </c>
      <c r="AH1960" s="127">
        <f t="shared" ref="AH1960" si="4812">AF1960+AG1960</f>
        <v>0</v>
      </c>
      <c r="AI1960" s="127">
        <f t="shared" ref="AI1960" si="4813">AE1960+AH1960</f>
        <v>0</v>
      </c>
      <c r="AJ1960" s="126">
        <v>0</v>
      </c>
      <c r="AK1960" s="126">
        <v>0</v>
      </c>
      <c r="AL1960" s="127">
        <f t="shared" ref="AL1960" si="4814">AJ1960+AK1960</f>
        <v>0</v>
      </c>
      <c r="AM1960" s="126">
        <v>0</v>
      </c>
      <c r="AN1960" s="126">
        <v>0</v>
      </c>
      <c r="AO1960" s="127">
        <f t="shared" ref="AO1960" si="4815">AM1960+AN1960</f>
        <v>0</v>
      </c>
      <c r="AP1960" s="127">
        <f t="shared" ref="AP1960" si="4816">AL1960+AO1960</f>
        <v>0</v>
      </c>
      <c r="AQ1960" s="126">
        <v>0</v>
      </c>
      <c r="AR1960" s="126">
        <v>0</v>
      </c>
      <c r="AS1960" s="127">
        <f t="shared" ref="AS1960" si="4817">AQ1960+AR1960</f>
        <v>0</v>
      </c>
      <c r="AT1960" s="126">
        <v>0</v>
      </c>
      <c r="AU1960" s="126">
        <v>0</v>
      </c>
      <c r="AV1960" s="127">
        <f t="shared" ref="AV1960" si="4818">AT1960+AU1960</f>
        <v>0</v>
      </c>
      <c r="AW1960" s="127">
        <f t="shared" ref="AW1960" si="4819">AS1960+AV1960</f>
        <v>0</v>
      </c>
      <c r="AX1960" s="126">
        <v>0</v>
      </c>
      <c r="AY1960" s="126">
        <v>0</v>
      </c>
      <c r="AZ1960" s="127">
        <f t="shared" ref="AZ1960" si="4820">AX1960+AY1960</f>
        <v>0</v>
      </c>
      <c r="BA1960" s="126">
        <v>0</v>
      </c>
      <c r="BB1960" s="126">
        <v>0</v>
      </c>
      <c r="BC1960" s="127">
        <f t="shared" ref="BC1960" si="4821">BA1960+BB1960</f>
        <v>0</v>
      </c>
      <c r="BD1960" s="127">
        <f t="shared" ref="BD1960" si="4822">AZ1960+BC1960</f>
        <v>0</v>
      </c>
      <c r="BE1960" s="284" t="s">
        <v>40</v>
      </c>
      <c r="BF1960" s="285"/>
      <c r="BG1960" s="284"/>
      <c r="BH1960" s="130" t="s">
        <v>34</v>
      </c>
      <c r="BI1960" s="130"/>
      <c r="BJ1960" s="173"/>
    </row>
    <row r="1961" spans="2:62" s="113" customFormat="1" ht="40.5" hidden="1">
      <c r="B1961" s="106">
        <v>2014</v>
      </c>
      <c r="C1961" s="146">
        <v>8317</v>
      </c>
      <c r="D1961" s="106">
        <v>13</v>
      </c>
      <c r="E1961" s="106"/>
      <c r="F1961" s="106"/>
      <c r="G1961" s="108" t="s">
        <v>36</v>
      </c>
      <c r="H1961" s="109">
        <f>H1962+H1964+H1966+H1968</f>
        <v>0</v>
      </c>
      <c r="I1961" s="109">
        <f t="shared" ref="I1961:O1961" si="4823">I1962+I1964+I1966+I1968</f>
        <v>0</v>
      </c>
      <c r="J1961" s="109">
        <f t="shared" si="4823"/>
        <v>0</v>
      </c>
      <c r="K1961" s="109">
        <f t="shared" si="4823"/>
        <v>0</v>
      </c>
      <c r="L1961" s="109">
        <f t="shared" si="4823"/>
        <v>0</v>
      </c>
      <c r="M1961" s="109">
        <f t="shared" si="4823"/>
        <v>0</v>
      </c>
      <c r="N1961" s="109">
        <f t="shared" si="4823"/>
        <v>0</v>
      </c>
      <c r="O1961" s="109">
        <f t="shared" si="4823"/>
        <v>0</v>
      </c>
      <c r="P1961" s="109">
        <f t="shared" ref="P1961:BD1961" si="4824">P1962+P1964+P1966+P1968</f>
        <v>0</v>
      </c>
      <c r="Q1961" s="109">
        <f t="shared" si="4824"/>
        <v>0</v>
      </c>
      <c r="R1961" s="109">
        <f t="shared" si="4824"/>
        <v>0</v>
      </c>
      <c r="S1961" s="109">
        <f t="shared" si="4824"/>
        <v>0</v>
      </c>
      <c r="T1961" s="109">
        <f t="shared" si="4824"/>
        <v>0</v>
      </c>
      <c r="U1961" s="109">
        <f t="shared" si="4824"/>
        <v>0</v>
      </c>
      <c r="V1961" s="109">
        <f t="shared" si="4824"/>
        <v>0</v>
      </c>
      <c r="W1961" s="109">
        <f t="shared" si="4824"/>
        <v>0</v>
      </c>
      <c r="X1961" s="109">
        <f t="shared" si="4824"/>
        <v>0</v>
      </c>
      <c r="Y1961" s="109">
        <f t="shared" si="4824"/>
        <v>0</v>
      </c>
      <c r="Z1961" s="109">
        <f t="shared" si="4824"/>
        <v>0</v>
      </c>
      <c r="AA1961" s="109">
        <f t="shared" si="4824"/>
        <v>0</v>
      </c>
      <c r="AB1961" s="109">
        <f t="shared" si="4824"/>
        <v>0</v>
      </c>
      <c r="AC1961" s="109">
        <f t="shared" si="4824"/>
        <v>0</v>
      </c>
      <c r="AD1961" s="109">
        <f t="shared" si="4824"/>
        <v>0</v>
      </c>
      <c r="AE1961" s="109">
        <f t="shared" si="4824"/>
        <v>0</v>
      </c>
      <c r="AF1961" s="109">
        <f t="shared" si="4824"/>
        <v>0</v>
      </c>
      <c r="AG1961" s="109">
        <f t="shared" si="4824"/>
        <v>0</v>
      </c>
      <c r="AH1961" s="109">
        <f t="shared" si="4824"/>
        <v>0</v>
      </c>
      <c r="AI1961" s="109">
        <f t="shared" si="4824"/>
        <v>0</v>
      </c>
      <c r="AJ1961" s="109">
        <f t="shared" si="4824"/>
        <v>0</v>
      </c>
      <c r="AK1961" s="109">
        <f t="shared" si="4824"/>
        <v>0</v>
      </c>
      <c r="AL1961" s="109">
        <f t="shared" si="4824"/>
        <v>0</v>
      </c>
      <c r="AM1961" s="109">
        <f t="shared" si="4824"/>
        <v>0</v>
      </c>
      <c r="AN1961" s="109">
        <f t="shared" si="4824"/>
        <v>0</v>
      </c>
      <c r="AO1961" s="109">
        <f t="shared" si="4824"/>
        <v>0</v>
      </c>
      <c r="AP1961" s="109">
        <f t="shared" si="4824"/>
        <v>0</v>
      </c>
      <c r="AQ1961" s="109">
        <f t="shared" si="4824"/>
        <v>0</v>
      </c>
      <c r="AR1961" s="109">
        <f t="shared" si="4824"/>
        <v>0</v>
      </c>
      <c r="AS1961" s="109">
        <f t="shared" si="4824"/>
        <v>0</v>
      </c>
      <c r="AT1961" s="109">
        <f t="shared" si="4824"/>
        <v>0</v>
      </c>
      <c r="AU1961" s="109">
        <f t="shared" si="4824"/>
        <v>0</v>
      </c>
      <c r="AV1961" s="109">
        <f t="shared" si="4824"/>
        <v>0</v>
      </c>
      <c r="AW1961" s="109">
        <f t="shared" si="4824"/>
        <v>0</v>
      </c>
      <c r="AX1961" s="109">
        <f t="shared" si="4824"/>
        <v>0</v>
      </c>
      <c r="AY1961" s="109">
        <f t="shared" si="4824"/>
        <v>0</v>
      </c>
      <c r="AZ1961" s="109">
        <f t="shared" si="4824"/>
        <v>0</v>
      </c>
      <c r="BA1961" s="109">
        <f t="shared" si="4824"/>
        <v>0</v>
      </c>
      <c r="BB1961" s="109">
        <f t="shared" si="4824"/>
        <v>0</v>
      </c>
      <c r="BC1961" s="109">
        <f t="shared" si="4824"/>
        <v>0</v>
      </c>
      <c r="BD1961" s="109">
        <f t="shared" si="4824"/>
        <v>0</v>
      </c>
      <c r="BE1961" s="110"/>
      <c r="BF1961" s="111"/>
      <c r="BG1961" s="110"/>
      <c r="BH1961" s="142"/>
      <c r="BI1961" s="142"/>
      <c r="BJ1961" s="104"/>
    </row>
    <row r="1962" spans="2:62" s="121" customFormat="1" ht="60.75" hidden="1">
      <c r="B1962" s="114">
        <v>2014</v>
      </c>
      <c r="C1962" s="115">
        <v>8317</v>
      </c>
      <c r="D1962" s="114">
        <v>13</v>
      </c>
      <c r="E1962" s="114">
        <v>333</v>
      </c>
      <c r="F1962" s="114"/>
      <c r="G1962" s="116" t="s">
        <v>362</v>
      </c>
      <c r="H1962" s="117">
        <f>H1963</f>
        <v>0</v>
      </c>
      <c r="I1962" s="117">
        <f t="shared" ref="I1962:BD1962" si="4825">I1963</f>
        <v>0</v>
      </c>
      <c r="J1962" s="117">
        <f t="shared" si="4825"/>
        <v>0</v>
      </c>
      <c r="K1962" s="117">
        <f t="shared" si="4825"/>
        <v>0</v>
      </c>
      <c r="L1962" s="117">
        <f t="shared" si="4825"/>
        <v>0</v>
      </c>
      <c r="M1962" s="117">
        <f t="shared" si="4825"/>
        <v>0</v>
      </c>
      <c r="N1962" s="117">
        <f t="shared" si="4825"/>
        <v>0</v>
      </c>
      <c r="O1962" s="117">
        <f t="shared" si="4825"/>
        <v>0</v>
      </c>
      <c r="P1962" s="117">
        <f t="shared" si="4825"/>
        <v>0</v>
      </c>
      <c r="Q1962" s="117">
        <f t="shared" si="4825"/>
        <v>0</v>
      </c>
      <c r="R1962" s="117">
        <f t="shared" si="4825"/>
        <v>0</v>
      </c>
      <c r="S1962" s="117">
        <f t="shared" si="4825"/>
        <v>0</v>
      </c>
      <c r="T1962" s="117">
        <f t="shared" si="4825"/>
        <v>0</v>
      </c>
      <c r="U1962" s="117">
        <f t="shared" si="4825"/>
        <v>0</v>
      </c>
      <c r="V1962" s="117">
        <f t="shared" si="4825"/>
        <v>0</v>
      </c>
      <c r="W1962" s="117">
        <f t="shared" si="4825"/>
        <v>0</v>
      </c>
      <c r="X1962" s="117">
        <f t="shared" si="4825"/>
        <v>0</v>
      </c>
      <c r="Y1962" s="117">
        <f t="shared" si="4825"/>
        <v>0</v>
      </c>
      <c r="Z1962" s="117">
        <f t="shared" si="4825"/>
        <v>0</v>
      </c>
      <c r="AA1962" s="117">
        <f t="shared" si="4825"/>
        <v>0</v>
      </c>
      <c r="AB1962" s="117">
        <f t="shared" si="4825"/>
        <v>0</v>
      </c>
      <c r="AC1962" s="117">
        <f t="shared" si="4825"/>
        <v>0</v>
      </c>
      <c r="AD1962" s="117">
        <f t="shared" si="4825"/>
        <v>0</v>
      </c>
      <c r="AE1962" s="117">
        <f t="shared" si="4825"/>
        <v>0</v>
      </c>
      <c r="AF1962" s="117">
        <f t="shared" si="4825"/>
        <v>0</v>
      </c>
      <c r="AG1962" s="117">
        <f t="shared" si="4825"/>
        <v>0</v>
      </c>
      <c r="AH1962" s="117">
        <f t="shared" si="4825"/>
        <v>0</v>
      </c>
      <c r="AI1962" s="117">
        <f t="shared" si="4825"/>
        <v>0</v>
      </c>
      <c r="AJ1962" s="117">
        <f t="shared" si="4825"/>
        <v>0</v>
      </c>
      <c r="AK1962" s="117">
        <f t="shared" si="4825"/>
        <v>0</v>
      </c>
      <c r="AL1962" s="117">
        <f t="shared" si="4825"/>
        <v>0</v>
      </c>
      <c r="AM1962" s="117">
        <f t="shared" si="4825"/>
        <v>0</v>
      </c>
      <c r="AN1962" s="117">
        <f t="shared" si="4825"/>
        <v>0</v>
      </c>
      <c r="AO1962" s="117">
        <f t="shared" si="4825"/>
        <v>0</v>
      </c>
      <c r="AP1962" s="117">
        <f t="shared" si="4825"/>
        <v>0</v>
      </c>
      <c r="AQ1962" s="117">
        <f t="shared" si="4825"/>
        <v>0</v>
      </c>
      <c r="AR1962" s="117">
        <f t="shared" si="4825"/>
        <v>0</v>
      </c>
      <c r="AS1962" s="117">
        <f t="shared" si="4825"/>
        <v>0</v>
      </c>
      <c r="AT1962" s="117">
        <f t="shared" si="4825"/>
        <v>0</v>
      </c>
      <c r="AU1962" s="117">
        <f t="shared" si="4825"/>
        <v>0</v>
      </c>
      <c r="AV1962" s="117">
        <f t="shared" si="4825"/>
        <v>0</v>
      </c>
      <c r="AW1962" s="117">
        <f t="shared" si="4825"/>
        <v>0</v>
      </c>
      <c r="AX1962" s="117">
        <f t="shared" si="4825"/>
        <v>0</v>
      </c>
      <c r="AY1962" s="117">
        <f t="shared" si="4825"/>
        <v>0</v>
      </c>
      <c r="AZ1962" s="117">
        <f t="shared" si="4825"/>
        <v>0</v>
      </c>
      <c r="BA1962" s="117">
        <f t="shared" si="4825"/>
        <v>0</v>
      </c>
      <c r="BB1962" s="117">
        <f t="shared" si="4825"/>
        <v>0</v>
      </c>
      <c r="BC1962" s="117">
        <f t="shared" si="4825"/>
        <v>0</v>
      </c>
      <c r="BD1962" s="117">
        <f t="shared" si="4825"/>
        <v>0</v>
      </c>
      <c r="BE1962" s="118"/>
      <c r="BF1962" s="119"/>
      <c r="BG1962" s="118"/>
      <c r="BH1962" s="140"/>
      <c r="BI1962" s="140"/>
      <c r="BJ1962" s="104"/>
    </row>
    <row r="1963" spans="2:62" s="96" customFormat="1" ht="36.75" hidden="1" customHeight="1">
      <c r="B1963" s="122"/>
      <c r="C1963" s="143"/>
      <c r="D1963" s="122"/>
      <c r="E1963" s="122"/>
      <c r="F1963" s="132">
        <v>1</v>
      </c>
      <c r="G1963" s="133" t="s">
        <v>583</v>
      </c>
      <c r="H1963" s="126">
        <v>0</v>
      </c>
      <c r="I1963" s="126">
        <v>0</v>
      </c>
      <c r="J1963" s="127">
        <f>H1963+I1963</f>
        <v>0</v>
      </c>
      <c r="K1963" s="126">
        <v>0</v>
      </c>
      <c r="L1963" s="126">
        <v>0</v>
      </c>
      <c r="M1963" s="127">
        <f>K1963+L1963</f>
        <v>0</v>
      </c>
      <c r="N1963" s="127">
        <f>J1963+M1963</f>
        <v>0</v>
      </c>
      <c r="O1963" s="126">
        <v>0</v>
      </c>
      <c r="P1963" s="126">
        <v>0</v>
      </c>
      <c r="Q1963" s="127">
        <f t="shared" ref="Q1963" si="4826">O1963+P1963</f>
        <v>0</v>
      </c>
      <c r="R1963" s="126">
        <v>0</v>
      </c>
      <c r="S1963" s="126">
        <v>0</v>
      </c>
      <c r="T1963" s="127">
        <f t="shared" ref="T1963" si="4827">R1963+S1963</f>
        <v>0</v>
      </c>
      <c r="U1963" s="127">
        <f t="shared" ref="U1963" si="4828">Q1963+T1963</f>
        <v>0</v>
      </c>
      <c r="V1963" s="126">
        <v>0</v>
      </c>
      <c r="W1963" s="126">
        <v>0</v>
      </c>
      <c r="X1963" s="127">
        <f t="shared" ref="X1963" si="4829">V1963+W1963</f>
        <v>0</v>
      </c>
      <c r="Y1963" s="126">
        <v>0</v>
      </c>
      <c r="Z1963" s="126">
        <v>0</v>
      </c>
      <c r="AA1963" s="127">
        <f t="shared" ref="AA1963" si="4830">Y1963+Z1963</f>
        <v>0</v>
      </c>
      <c r="AB1963" s="127">
        <f t="shared" ref="AB1963" si="4831">X1963+AA1963</f>
        <v>0</v>
      </c>
      <c r="AC1963" s="126">
        <v>0</v>
      </c>
      <c r="AD1963" s="126">
        <v>0</v>
      </c>
      <c r="AE1963" s="127">
        <f t="shared" ref="AE1963" si="4832">AC1963+AD1963</f>
        <v>0</v>
      </c>
      <c r="AF1963" s="126">
        <v>0</v>
      </c>
      <c r="AG1963" s="126">
        <v>0</v>
      </c>
      <c r="AH1963" s="127">
        <f t="shared" ref="AH1963" si="4833">AF1963+AG1963</f>
        <v>0</v>
      </c>
      <c r="AI1963" s="127">
        <f t="shared" ref="AI1963" si="4834">AE1963+AH1963</f>
        <v>0</v>
      </c>
      <c r="AJ1963" s="126">
        <v>0</v>
      </c>
      <c r="AK1963" s="126">
        <v>0</v>
      </c>
      <c r="AL1963" s="127">
        <f t="shared" ref="AL1963" si="4835">AJ1963+AK1963</f>
        <v>0</v>
      </c>
      <c r="AM1963" s="126">
        <v>0</v>
      </c>
      <c r="AN1963" s="126">
        <v>0</v>
      </c>
      <c r="AO1963" s="127">
        <f t="shared" ref="AO1963" si="4836">AM1963+AN1963</f>
        <v>0</v>
      </c>
      <c r="AP1963" s="127">
        <f t="shared" ref="AP1963" si="4837">AL1963+AO1963</f>
        <v>0</v>
      </c>
      <c r="AQ1963" s="126">
        <v>0</v>
      </c>
      <c r="AR1963" s="126">
        <v>0</v>
      </c>
      <c r="AS1963" s="127">
        <f t="shared" ref="AS1963" si="4838">AQ1963+AR1963</f>
        <v>0</v>
      </c>
      <c r="AT1963" s="126">
        <v>0</v>
      </c>
      <c r="AU1963" s="126">
        <v>0</v>
      </c>
      <c r="AV1963" s="127">
        <f t="shared" ref="AV1963" si="4839">AT1963+AU1963</f>
        <v>0</v>
      </c>
      <c r="AW1963" s="127">
        <f t="shared" ref="AW1963" si="4840">AS1963+AV1963</f>
        <v>0</v>
      </c>
      <c r="AX1963" s="126">
        <v>0</v>
      </c>
      <c r="AY1963" s="126">
        <v>0</v>
      </c>
      <c r="AZ1963" s="127">
        <f t="shared" ref="AZ1963" si="4841">AX1963+AY1963</f>
        <v>0</v>
      </c>
      <c r="BA1963" s="126">
        <v>0</v>
      </c>
      <c r="BB1963" s="126">
        <v>0</v>
      </c>
      <c r="BC1963" s="127">
        <f t="shared" ref="BC1963" si="4842">BA1963+BB1963</f>
        <v>0</v>
      </c>
      <c r="BD1963" s="127">
        <f t="shared" ref="BD1963" si="4843">AZ1963+BC1963</f>
        <v>0</v>
      </c>
      <c r="BE1963" s="128" t="s">
        <v>40</v>
      </c>
      <c r="BF1963" s="134"/>
      <c r="BG1963" s="128"/>
      <c r="BH1963" s="152" t="s">
        <v>128</v>
      </c>
      <c r="BI1963" s="152"/>
      <c r="BJ1963" s="104"/>
    </row>
    <row r="1964" spans="2:62" s="121" customFormat="1" ht="36.75" hidden="1" customHeight="1">
      <c r="B1964" s="114">
        <v>2014</v>
      </c>
      <c r="C1964" s="115">
        <v>8317</v>
      </c>
      <c r="D1964" s="114">
        <v>13</v>
      </c>
      <c r="E1964" s="114">
        <v>334</v>
      </c>
      <c r="F1964" s="114"/>
      <c r="G1964" s="116" t="s">
        <v>41</v>
      </c>
      <c r="H1964" s="117">
        <f>H1965</f>
        <v>0</v>
      </c>
      <c r="I1964" s="117">
        <f t="shared" ref="I1964:BD1964" si="4844">I1965</f>
        <v>0</v>
      </c>
      <c r="J1964" s="117">
        <f t="shared" si="4844"/>
        <v>0</v>
      </c>
      <c r="K1964" s="117">
        <f t="shared" si="4844"/>
        <v>0</v>
      </c>
      <c r="L1964" s="117">
        <f t="shared" si="4844"/>
        <v>0</v>
      </c>
      <c r="M1964" s="117">
        <f t="shared" si="4844"/>
        <v>0</v>
      </c>
      <c r="N1964" s="117">
        <f t="shared" si="4844"/>
        <v>0</v>
      </c>
      <c r="O1964" s="117">
        <f t="shared" si="4844"/>
        <v>0</v>
      </c>
      <c r="P1964" s="117">
        <f t="shared" si="4844"/>
        <v>0</v>
      </c>
      <c r="Q1964" s="117">
        <f t="shared" si="4844"/>
        <v>0</v>
      </c>
      <c r="R1964" s="117">
        <f t="shared" si="4844"/>
        <v>0</v>
      </c>
      <c r="S1964" s="117">
        <f t="shared" si="4844"/>
        <v>0</v>
      </c>
      <c r="T1964" s="117">
        <f t="shared" si="4844"/>
        <v>0</v>
      </c>
      <c r="U1964" s="117">
        <f t="shared" si="4844"/>
        <v>0</v>
      </c>
      <c r="V1964" s="117">
        <f t="shared" si="4844"/>
        <v>0</v>
      </c>
      <c r="W1964" s="117">
        <f t="shared" si="4844"/>
        <v>0</v>
      </c>
      <c r="X1964" s="117">
        <f t="shared" si="4844"/>
        <v>0</v>
      </c>
      <c r="Y1964" s="117">
        <f t="shared" si="4844"/>
        <v>0</v>
      </c>
      <c r="Z1964" s="117">
        <f t="shared" si="4844"/>
        <v>0</v>
      </c>
      <c r="AA1964" s="117">
        <f t="shared" si="4844"/>
        <v>0</v>
      </c>
      <c r="AB1964" s="117">
        <f t="shared" si="4844"/>
        <v>0</v>
      </c>
      <c r="AC1964" s="117">
        <f t="shared" si="4844"/>
        <v>0</v>
      </c>
      <c r="AD1964" s="117">
        <f t="shared" si="4844"/>
        <v>0</v>
      </c>
      <c r="AE1964" s="117">
        <f t="shared" si="4844"/>
        <v>0</v>
      </c>
      <c r="AF1964" s="117">
        <f t="shared" si="4844"/>
        <v>0</v>
      </c>
      <c r="AG1964" s="117">
        <f t="shared" si="4844"/>
        <v>0</v>
      </c>
      <c r="AH1964" s="117">
        <f t="shared" si="4844"/>
        <v>0</v>
      </c>
      <c r="AI1964" s="117">
        <f t="shared" si="4844"/>
        <v>0</v>
      </c>
      <c r="AJ1964" s="117">
        <f t="shared" si="4844"/>
        <v>0</v>
      </c>
      <c r="AK1964" s="117">
        <f t="shared" si="4844"/>
        <v>0</v>
      </c>
      <c r="AL1964" s="117">
        <f t="shared" si="4844"/>
        <v>0</v>
      </c>
      <c r="AM1964" s="117">
        <f t="shared" si="4844"/>
        <v>0</v>
      </c>
      <c r="AN1964" s="117">
        <f t="shared" si="4844"/>
        <v>0</v>
      </c>
      <c r="AO1964" s="117">
        <f t="shared" si="4844"/>
        <v>0</v>
      </c>
      <c r="AP1964" s="117">
        <f t="shared" si="4844"/>
        <v>0</v>
      </c>
      <c r="AQ1964" s="117">
        <f t="shared" si="4844"/>
        <v>0</v>
      </c>
      <c r="AR1964" s="117">
        <f t="shared" si="4844"/>
        <v>0</v>
      </c>
      <c r="AS1964" s="117">
        <f t="shared" si="4844"/>
        <v>0</v>
      </c>
      <c r="AT1964" s="117">
        <f t="shared" si="4844"/>
        <v>0</v>
      </c>
      <c r="AU1964" s="117">
        <f t="shared" si="4844"/>
        <v>0</v>
      </c>
      <c r="AV1964" s="117">
        <f t="shared" si="4844"/>
        <v>0</v>
      </c>
      <c r="AW1964" s="117">
        <f t="shared" si="4844"/>
        <v>0</v>
      </c>
      <c r="AX1964" s="117">
        <f t="shared" si="4844"/>
        <v>0</v>
      </c>
      <c r="AY1964" s="117">
        <f t="shared" si="4844"/>
        <v>0</v>
      </c>
      <c r="AZ1964" s="117">
        <f t="shared" si="4844"/>
        <v>0</v>
      </c>
      <c r="BA1964" s="117">
        <f t="shared" si="4844"/>
        <v>0</v>
      </c>
      <c r="BB1964" s="117">
        <f t="shared" si="4844"/>
        <v>0</v>
      </c>
      <c r="BC1964" s="117">
        <f t="shared" si="4844"/>
        <v>0</v>
      </c>
      <c r="BD1964" s="117">
        <f t="shared" si="4844"/>
        <v>0</v>
      </c>
      <c r="BE1964" s="118"/>
      <c r="BF1964" s="119"/>
      <c r="BG1964" s="118"/>
      <c r="BH1964" s="140"/>
      <c r="BI1964" s="140"/>
      <c r="BJ1964" s="104"/>
    </row>
    <row r="1965" spans="2:62" s="96" customFormat="1" ht="36.75" hidden="1" customHeight="1">
      <c r="B1965" s="122"/>
      <c r="C1965" s="143"/>
      <c r="D1965" s="122"/>
      <c r="E1965" s="122"/>
      <c r="F1965" s="132">
        <v>1</v>
      </c>
      <c r="G1965" s="133" t="s">
        <v>42</v>
      </c>
      <c r="H1965" s="126">
        <v>0</v>
      </c>
      <c r="I1965" s="126">
        <v>0</v>
      </c>
      <c r="J1965" s="127">
        <f>H1965+I1965</f>
        <v>0</v>
      </c>
      <c r="K1965" s="126">
        <v>0</v>
      </c>
      <c r="L1965" s="126">
        <v>0</v>
      </c>
      <c r="M1965" s="127">
        <f>K1965+L1965</f>
        <v>0</v>
      </c>
      <c r="N1965" s="127">
        <f>J1965+M1965</f>
        <v>0</v>
      </c>
      <c r="O1965" s="126">
        <v>0</v>
      </c>
      <c r="P1965" s="126">
        <v>0</v>
      </c>
      <c r="Q1965" s="127">
        <f t="shared" ref="Q1965" si="4845">O1965+P1965</f>
        <v>0</v>
      </c>
      <c r="R1965" s="126">
        <v>0</v>
      </c>
      <c r="S1965" s="126">
        <v>0</v>
      </c>
      <c r="T1965" s="127">
        <f t="shared" ref="T1965" si="4846">R1965+S1965</f>
        <v>0</v>
      </c>
      <c r="U1965" s="127">
        <f t="shared" ref="U1965" si="4847">Q1965+T1965</f>
        <v>0</v>
      </c>
      <c r="V1965" s="126">
        <v>0</v>
      </c>
      <c r="W1965" s="126">
        <v>0</v>
      </c>
      <c r="X1965" s="127">
        <f t="shared" ref="X1965" si="4848">V1965+W1965</f>
        <v>0</v>
      </c>
      <c r="Y1965" s="126">
        <v>0</v>
      </c>
      <c r="Z1965" s="126">
        <v>0</v>
      </c>
      <c r="AA1965" s="127">
        <f t="shared" ref="AA1965" si="4849">Y1965+Z1965</f>
        <v>0</v>
      </c>
      <c r="AB1965" s="127">
        <f t="shared" ref="AB1965" si="4850">X1965+AA1965</f>
        <v>0</v>
      </c>
      <c r="AC1965" s="126">
        <v>0</v>
      </c>
      <c r="AD1965" s="126">
        <v>0</v>
      </c>
      <c r="AE1965" s="127">
        <f t="shared" ref="AE1965" si="4851">AC1965+AD1965</f>
        <v>0</v>
      </c>
      <c r="AF1965" s="126">
        <v>0</v>
      </c>
      <c r="AG1965" s="126">
        <v>0</v>
      </c>
      <c r="AH1965" s="127">
        <f t="shared" ref="AH1965" si="4852">AF1965+AG1965</f>
        <v>0</v>
      </c>
      <c r="AI1965" s="127">
        <f t="shared" ref="AI1965" si="4853">AE1965+AH1965</f>
        <v>0</v>
      </c>
      <c r="AJ1965" s="126">
        <v>0</v>
      </c>
      <c r="AK1965" s="126">
        <v>0</v>
      </c>
      <c r="AL1965" s="127">
        <f t="shared" ref="AL1965" si="4854">AJ1965+AK1965</f>
        <v>0</v>
      </c>
      <c r="AM1965" s="126">
        <v>0</v>
      </c>
      <c r="AN1965" s="126">
        <v>0</v>
      </c>
      <c r="AO1965" s="127">
        <f t="shared" ref="AO1965" si="4855">AM1965+AN1965</f>
        <v>0</v>
      </c>
      <c r="AP1965" s="127">
        <f t="shared" ref="AP1965" si="4856">AL1965+AO1965</f>
        <v>0</v>
      </c>
      <c r="AQ1965" s="126">
        <v>0</v>
      </c>
      <c r="AR1965" s="126">
        <v>0</v>
      </c>
      <c r="AS1965" s="127">
        <f t="shared" ref="AS1965" si="4857">AQ1965+AR1965</f>
        <v>0</v>
      </c>
      <c r="AT1965" s="126">
        <v>0</v>
      </c>
      <c r="AU1965" s="126">
        <v>0</v>
      </c>
      <c r="AV1965" s="127">
        <f t="shared" ref="AV1965" si="4858">AT1965+AU1965</f>
        <v>0</v>
      </c>
      <c r="AW1965" s="127">
        <f t="shared" ref="AW1965" si="4859">AS1965+AV1965</f>
        <v>0</v>
      </c>
      <c r="AX1965" s="126">
        <v>0</v>
      </c>
      <c r="AY1965" s="126">
        <v>0</v>
      </c>
      <c r="AZ1965" s="127">
        <f t="shared" ref="AZ1965" si="4860">AX1965+AY1965</f>
        <v>0</v>
      </c>
      <c r="BA1965" s="126">
        <v>0</v>
      </c>
      <c r="BB1965" s="126">
        <v>0</v>
      </c>
      <c r="BC1965" s="127">
        <f t="shared" ref="BC1965" si="4861">BA1965+BB1965</f>
        <v>0</v>
      </c>
      <c r="BD1965" s="127">
        <f t="shared" ref="BD1965" si="4862">AZ1965+BC1965</f>
        <v>0</v>
      </c>
      <c r="BE1965" s="128" t="s">
        <v>40</v>
      </c>
      <c r="BF1965" s="134"/>
      <c r="BG1965" s="128"/>
      <c r="BH1965" s="152" t="s">
        <v>128</v>
      </c>
      <c r="BI1965" s="152"/>
      <c r="BJ1965" s="104"/>
    </row>
    <row r="1966" spans="2:62" s="96" customFormat="1" hidden="1">
      <c r="B1966" s="114">
        <v>2014</v>
      </c>
      <c r="C1966" s="115">
        <v>8317</v>
      </c>
      <c r="D1966" s="114">
        <v>13</v>
      </c>
      <c r="E1966" s="114">
        <v>335</v>
      </c>
      <c r="F1966" s="114"/>
      <c r="G1966" s="116" t="s">
        <v>43</v>
      </c>
      <c r="H1966" s="117">
        <f>H1967</f>
        <v>0</v>
      </c>
      <c r="I1966" s="117">
        <f t="shared" ref="I1966:BD1966" si="4863">I1967</f>
        <v>0</v>
      </c>
      <c r="J1966" s="117">
        <f t="shared" si="4863"/>
        <v>0</v>
      </c>
      <c r="K1966" s="117">
        <f t="shared" si="4863"/>
        <v>0</v>
      </c>
      <c r="L1966" s="117">
        <f t="shared" si="4863"/>
        <v>0</v>
      </c>
      <c r="M1966" s="117">
        <f t="shared" si="4863"/>
        <v>0</v>
      </c>
      <c r="N1966" s="117">
        <f t="shared" si="4863"/>
        <v>0</v>
      </c>
      <c r="O1966" s="117">
        <f t="shared" si="4863"/>
        <v>0</v>
      </c>
      <c r="P1966" s="117">
        <f t="shared" si="4863"/>
        <v>0</v>
      </c>
      <c r="Q1966" s="117">
        <f t="shared" si="4863"/>
        <v>0</v>
      </c>
      <c r="R1966" s="117">
        <f t="shared" si="4863"/>
        <v>0</v>
      </c>
      <c r="S1966" s="117">
        <f t="shared" si="4863"/>
        <v>0</v>
      </c>
      <c r="T1966" s="117">
        <f t="shared" si="4863"/>
        <v>0</v>
      </c>
      <c r="U1966" s="117">
        <f t="shared" si="4863"/>
        <v>0</v>
      </c>
      <c r="V1966" s="117">
        <f t="shared" si="4863"/>
        <v>0</v>
      </c>
      <c r="W1966" s="117">
        <f t="shared" si="4863"/>
        <v>0</v>
      </c>
      <c r="X1966" s="117">
        <f t="shared" si="4863"/>
        <v>0</v>
      </c>
      <c r="Y1966" s="117">
        <f t="shared" si="4863"/>
        <v>0</v>
      </c>
      <c r="Z1966" s="117">
        <f t="shared" si="4863"/>
        <v>0</v>
      </c>
      <c r="AA1966" s="117">
        <f t="shared" si="4863"/>
        <v>0</v>
      </c>
      <c r="AB1966" s="117">
        <f t="shared" si="4863"/>
        <v>0</v>
      </c>
      <c r="AC1966" s="117">
        <f t="shared" si="4863"/>
        <v>0</v>
      </c>
      <c r="AD1966" s="117">
        <f t="shared" si="4863"/>
        <v>0</v>
      </c>
      <c r="AE1966" s="117">
        <f t="shared" si="4863"/>
        <v>0</v>
      </c>
      <c r="AF1966" s="117">
        <f t="shared" si="4863"/>
        <v>0</v>
      </c>
      <c r="AG1966" s="117">
        <f t="shared" si="4863"/>
        <v>0</v>
      </c>
      <c r="AH1966" s="117">
        <f t="shared" si="4863"/>
        <v>0</v>
      </c>
      <c r="AI1966" s="117">
        <f t="shared" si="4863"/>
        <v>0</v>
      </c>
      <c r="AJ1966" s="117">
        <f t="shared" si="4863"/>
        <v>0</v>
      </c>
      <c r="AK1966" s="117">
        <f t="shared" si="4863"/>
        <v>0</v>
      </c>
      <c r="AL1966" s="117">
        <f t="shared" si="4863"/>
        <v>0</v>
      </c>
      <c r="AM1966" s="117">
        <f t="shared" si="4863"/>
        <v>0</v>
      </c>
      <c r="AN1966" s="117">
        <f t="shared" si="4863"/>
        <v>0</v>
      </c>
      <c r="AO1966" s="117">
        <f t="shared" si="4863"/>
        <v>0</v>
      </c>
      <c r="AP1966" s="117">
        <f t="shared" si="4863"/>
        <v>0</v>
      </c>
      <c r="AQ1966" s="117">
        <f t="shared" si="4863"/>
        <v>0</v>
      </c>
      <c r="AR1966" s="117">
        <f t="shared" si="4863"/>
        <v>0</v>
      </c>
      <c r="AS1966" s="117">
        <f t="shared" si="4863"/>
        <v>0</v>
      </c>
      <c r="AT1966" s="117">
        <f t="shared" si="4863"/>
        <v>0</v>
      </c>
      <c r="AU1966" s="117">
        <f t="shared" si="4863"/>
        <v>0</v>
      </c>
      <c r="AV1966" s="117">
        <f t="shared" si="4863"/>
        <v>0</v>
      </c>
      <c r="AW1966" s="117">
        <f t="shared" si="4863"/>
        <v>0</v>
      </c>
      <c r="AX1966" s="117">
        <f t="shared" si="4863"/>
        <v>0</v>
      </c>
      <c r="AY1966" s="117">
        <f t="shared" si="4863"/>
        <v>0</v>
      </c>
      <c r="AZ1966" s="117">
        <f t="shared" si="4863"/>
        <v>0</v>
      </c>
      <c r="BA1966" s="117">
        <f t="shared" si="4863"/>
        <v>0</v>
      </c>
      <c r="BB1966" s="117">
        <f t="shared" si="4863"/>
        <v>0</v>
      </c>
      <c r="BC1966" s="117">
        <f t="shared" si="4863"/>
        <v>0</v>
      </c>
      <c r="BD1966" s="117">
        <f t="shared" si="4863"/>
        <v>0</v>
      </c>
      <c r="BE1966" s="118"/>
      <c r="BF1966" s="119"/>
      <c r="BG1966" s="118"/>
      <c r="BH1966" s="213"/>
      <c r="BI1966" s="213"/>
      <c r="BJ1966" s="104"/>
    </row>
    <row r="1967" spans="2:62" s="96" customFormat="1" ht="36.75" hidden="1" customHeight="1">
      <c r="B1967" s="122"/>
      <c r="C1967" s="143"/>
      <c r="D1967" s="122"/>
      <c r="E1967" s="122"/>
      <c r="F1967" s="132">
        <v>1</v>
      </c>
      <c r="G1967" s="133" t="s">
        <v>44</v>
      </c>
      <c r="H1967" s="126">
        <v>0</v>
      </c>
      <c r="I1967" s="126">
        <v>0</v>
      </c>
      <c r="J1967" s="127">
        <f>H1967+I1967</f>
        <v>0</v>
      </c>
      <c r="K1967" s="126">
        <v>0</v>
      </c>
      <c r="L1967" s="126">
        <v>0</v>
      </c>
      <c r="M1967" s="127">
        <f>K1967+L1967</f>
        <v>0</v>
      </c>
      <c r="N1967" s="127">
        <f>J1967+M1967</f>
        <v>0</v>
      </c>
      <c r="O1967" s="126">
        <v>0</v>
      </c>
      <c r="P1967" s="126">
        <v>0</v>
      </c>
      <c r="Q1967" s="127">
        <f t="shared" ref="Q1967" si="4864">O1967+P1967</f>
        <v>0</v>
      </c>
      <c r="R1967" s="126">
        <v>0</v>
      </c>
      <c r="S1967" s="126">
        <v>0</v>
      </c>
      <c r="T1967" s="127">
        <f t="shared" ref="T1967" si="4865">R1967+S1967</f>
        <v>0</v>
      </c>
      <c r="U1967" s="127">
        <f t="shared" ref="U1967" si="4866">Q1967+T1967</f>
        <v>0</v>
      </c>
      <c r="V1967" s="126">
        <v>0</v>
      </c>
      <c r="W1967" s="126">
        <v>0</v>
      </c>
      <c r="X1967" s="127">
        <f t="shared" ref="X1967" si="4867">V1967+W1967</f>
        <v>0</v>
      </c>
      <c r="Y1967" s="126">
        <v>0</v>
      </c>
      <c r="Z1967" s="126">
        <v>0</v>
      </c>
      <c r="AA1967" s="127">
        <f t="shared" ref="AA1967" si="4868">Y1967+Z1967</f>
        <v>0</v>
      </c>
      <c r="AB1967" s="127">
        <f t="shared" ref="AB1967" si="4869">X1967+AA1967</f>
        <v>0</v>
      </c>
      <c r="AC1967" s="126">
        <v>0</v>
      </c>
      <c r="AD1967" s="126">
        <v>0</v>
      </c>
      <c r="AE1967" s="127">
        <f t="shared" ref="AE1967" si="4870">AC1967+AD1967</f>
        <v>0</v>
      </c>
      <c r="AF1967" s="126">
        <v>0</v>
      </c>
      <c r="AG1967" s="126">
        <v>0</v>
      </c>
      <c r="AH1967" s="127">
        <f t="shared" ref="AH1967" si="4871">AF1967+AG1967</f>
        <v>0</v>
      </c>
      <c r="AI1967" s="127">
        <f t="shared" ref="AI1967" si="4872">AE1967+AH1967</f>
        <v>0</v>
      </c>
      <c r="AJ1967" s="126">
        <v>0</v>
      </c>
      <c r="AK1967" s="126">
        <v>0</v>
      </c>
      <c r="AL1967" s="127">
        <f t="shared" ref="AL1967" si="4873">AJ1967+AK1967</f>
        <v>0</v>
      </c>
      <c r="AM1967" s="126">
        <v>0</v>
      </c>
      <c r="AN1967" s="126">
        <v>0</v>
      </c>
      <c r="AO1967" s="127">
        <f t="shared" ref="AO1967" si="4874">AM1967+AN1967</f>
        <v>0</v>
      </c>
      <c r="AP1967" s="127">
        <f t="shared" ref="AP1967" si="4875">AL1967+AO1967</f>
        <v>0</v>
      </c>
      <c r="AQ1967" s="126">
        <v>0</v>
      </c>
      <c r="AR1967" s="126">
        <v>0</v>
      </c>
      <c r="AS1967" s="127">
        <f t="shared" ref="AS1967" si="4876">AQ1967+AR1967</f>
        <v>0</v>
      </c>
      <c r="AT1967" s="126">
        <v>0</v>
      </c>
      <c r="AU1967" s="126">
        <v>0</v>
      </c>
      <c r="AV1967" s="127">
        <f t="shared" ref="AV1967" si="4877">AT1967+AU1967</f>
        <v>0</v>
      </c>
      <c r="AW1967" s="127">
        <f t="shared" ref="AW1967" si="4878">AS1967+AV1967</f>
        <v>0</v>
      </c>
      <c r="AX1967" s="126">
        <v>0</v>
      </c>
      <c r="AY1967" s="126">
        <v>0</v>
      </c>
      <c r="AZ1967" s="127">
        <f t="shared" ref="AZ1967" si="4879">AX1967+AY1967</f>
        <v>0</v>
      </c>
      <c r="BA1967" s="126">
        <v>0</v>
      </c>
      <c r="BB1967" s="126">
        <v>0</v>
      </c>
      <c r="BC1967" s="127">
        <f t="shared" ref="BC1967" si="4880">BA1967+BB1967</f>
        <v>0</v>
      </c>
      <c r="BD1967" s="127">
        <f t="shared" ref="BD1967" si="4881">AZ1967+BC1967</f>
        <v>0</v>
      </c>
      <c r="BE1967" s="138" t="s">
        <v>33</v>
      </c>
      <c r="BF1967" s="129"/>
      <c r="BG1967" s="138"/>
      <c r="BH1967" s="152" t="s">
        <v>128</v>
      </c>
      <c r="BI1967" s="152"/>
      <c r="BJ1967" s="104"/>
    </row>
    <row r="1968" spans="2:62" s="121" customFormat="1" ht="40.5" hidden="1">
      <c r="B1968" s="114">
        <v>2014</v>
      </c>
      <c r="C1968" s="115">
        <v>8317</v>
      </c>
      <c r="D1968" s="114">
        <v>13</v>
      </c>
      <c r="E1968" s="114">
        <v>336</v>
      </c>
      <c r="F1968" s="114"/>
      <c r="G1968" s="116" t="s">
        <v>373</v>
      </c>
      <c r="H1968" s="117">
        <f>H1969</f>
        <v>0</v>
      </c>
      <c r="I1968" s="117">
        <f t="shared" ref="I1968:BD1968" si="4882">I1969</f>
        <v>0</v>
      </c>
      <c r="J1968" s="117">
        <f t="shared" si="4882"/>
        <v>0</v>
      </c>
      <c r="K1968" s="117">
        <f t="shared" si="4882"/>
        <v>0</v>
      </c>
      <c r="L1968" s="117">
        <f t="shared" si="4882"/>
        <v>0</v>
      </c>
      <c r="M1968" s="117">
        <f t="shared" si="4882"/>
        <v>0</v>
      </c>
      <c r="N1968" s="117">
        <f t="shared" si="4882"/>
        <v>0</v>
      </c>
      <c r="O1968" s="117">
        <f t="shared" si="4882"/>
        <v>0</v>
      </c>
      <c r="P1968" s="117">
        <f t="shared" si="4882"/>
        <v>0</v>
      </c>
      <c r="Q1968" s="117">
        <f t="shared" si="4882"/>
        <v>0</v>
      </c>
      <c r="R1968" s="117">
        <f t="shared" si="4882"/>
        <v>0</v>
      </c>
      <c r="S1968" s="117">
        <f t="shared" si="4882"/>
        <v>0</v>
      </c>
      <c r="T1968" s="117">
        <f t="shared" si="4882"/>
        <v>0</v>
      </c>
      <c r="U1968" s="117">
        <f t="shared" si="4882"/>
        <v>0</v>
      </c>
      <c r="V1968" s="117">
        <f t="shared" si="4882"/>
        <v>0</v>
      </c>
      <c r="W1968" s="117">
        <f t="shared" si="4882"/>
        <v>0</v>
      </c>
      <c r="X1968" s="117">
        <f t="shared" si="4882"/>
        <v>0</v>
      </c>
      <c r="Y1968" s="117">
        <f t="shared" si="4882"/>
        <v>0</v>
      </c>
      <c r="Z1968" s="117">
        <f t="shared" si="4882"/>
        <v>0</v>
      </c>
      <c r="AA1968" s="117">
        <f t="shared" si="4882"/>
        <v>0</v>
      </c>
      <c r="AB1968" s="117">
        <f t="shared" si="4882"/>
        <v>0</v>
      </c>
      <c r="AC1968" s="117">
        <f t="shared" si="4882"/>
        <v>0</v>
      </c>
      <c r="AD1968" s="117">
        <f t="shared" si="4882"/>
        <v>0</v>
      </c>
      <c r="AE1968" s="117">
        <f t="shared" si="4882"/>
        <v>0</v>
      </c>
      <c r="AF1968" s="117">
        <f t="shared" si="4882"/>
        <v>0</v>
      </c>
      <c r="AG1968" s="117">
        <f t="shared" si="4882"/>
        <v>0</v>
      </c>
      <c r="AH1968" s="117">
        <f t="shared" si="4882"/>
        <v>0</v>
      </c>
      <c r="AI1968" s="117">
        <f t="shared" si="4882"/>
        <v>0</v>
      </c>
      <c r="AJ1968" s="117">
        <f t="shared" si="4882"/>
        <v>0</v>
      </c>
      <c r="AK1968" s="117">
        <f t="shared" si="4882"/>
        <v>0</v>
      </c>
      <c r="AL1968" s="117">
        <f t="shared" si="4882"/>
        <v>0</v>
      </c>
      <c r="AM1968" s="117">
        <f t="shared" si="4882"/>
        <v>0</v>
      </c>
      <c r="AN1968" s="117">
        <f t="shared" si="4882"/>
        <v>0</v>
      </c>
      <c r="AO1968" s="117">
        <f t="shared" si="4882"/>
        <v>0</v>
      </c>
      <c r="AP1968" s="117">
        <f t="shared" si="4882"/>
        <v>0</v>
      </c>
      <c r="AQ1968" s="117">
        <f t="shared" si="4882"/>
        <v>0</v>
      </c>
      <c r="AR1968" s="117">
        <f t="shared" si="4882"/>
        <v>0</v>
      </c>
      <c r="AS1968" s="117">
        <f t="shared" si="4882"/>
        <v>0</v>
      </c>
      <c r="AT1968" s="117">
        <f t="shared" si="4882"/>
        <v>0</v>
      </c>
      <c r="AU1968" s="117">
        <f t="shared" si="4882"/>
        <v>0</v>
      </c>
      <c r="AV1968" s="117">
        <f t="shared" si="4882"/>
        <v>0</v>
      </c>
      <c r="AW1968" s="117">
        <f t="shared" si="4882"/>
        <v>0</v>
      </c>
      <c r="AX1968" s="117">
        <f t="shared" si="4882"/>
        <v>0</v>
      </c>
      <c r="AY1968" s="117">
        <f t="shared" si="4882"/>
        <v>0</v>
      </c>
      <c r="AZ1968" s="117">
        <f t="shared" si="4882"/>
        <v>0</v>
      </c>
      <c r="BA1968" s="117">
        <f t="shared" si="4882"/>
        <v>0</v>
      </c>
      <c r="BB1968" s="117">
        <f t="shared" si="4882"/>
        <v>0</v>
      </c>
      <c r="BC1968" s="117">
        <f t="shared" si="4882"/>
        <v>0</v>
      </c>
      <c r="BD1968" s="117">
        <f t="shared" si="4882"/>
        <v>0</v>
      </c>
      <c r="BE1968" s="118"/>
      <c r="BF1968" s="119"/>
      <c r="BG1968" s="179"/>
      <c r="BH1968" s="140"/>
      <c r="BI1968" s="140"/>
      <c r="BJ1968" s="104"/>
    </row>
    <row r="1969" spans="2:62" s="96" customFormat="1" ht="114.75" hidden="1" customHeight="1">
      <c r="B1969" s="122"/>
      <c r="C1969" s="143"/>
      <c r="D1969" s="122"/>
      <c r="E1969" s="122"/>
      <c r="F1969" s="132">
        <v>1</v>
      </c>
      <c r="G1969" s="133" t="s">
        <v>1019</v>
      </c>
      <c r="H1969" s="126">
        <v>0</v>
      </c>
      <c r="I1969" s="126">
        <v>0</v>
      </c>
      <c r="J1969" s="127">
        <f>H1969+I1969</f>
        <v>0</v>
      </c>
      <c r="K1969" s="126">
        <v>0</v>
      </c>
      <c r="L1969" s="126">
        <v>0</v>
      </c>
      <c r="M1969" s="127">
        <f>K1969+L1969</f>
        <v>0</v>
      </c>
      <c r="N1969" s="127">
        <f>J1969+M1969</f>
        <v>0</v>
      </c>
      <c r="O1969" s="126">
        <v>0</v>
      </c>
      <c r="P1969" s="126">
        <v>0</v>
      </c>
      <c r="Q1969" s="127">
        <f t="shared" ref="Q1969" si="4883">O1969+P1969</f>
        <v>0</v>
      </c>
      <c r="R1969" s="126">
        <v>0</v>
      </c>
      <c r="S1969" s="126">
        <v>0</v>
      </c>
      <c r="T1969" s="127">
        <f t="shared" ref="T1969" si="4884">R1969+S1969</f>
        <v>0</v>
      </c>
      <c r="U1969" s="127">
        <f t="shared" ref="U1969" si="4885">Q1969+T1969</f>
        <v>0</v>
      </c>
      <c r="V1969" s="126">
        <v>0</v>
      </c>
      <c r="W1969" s="126">
        <v>0</v>
      </c>
      <c r="X1969" s="127">
        <f t="shared" ref="X1969" si="4886">V1969+W1969</f>
        <v>0</v>
      </c>
      <c r="Y1969" s="126">
        <v>0</v>
      </c>
      <c r="Z1969" s="126">
        <v>0</v>
      </c>
      <c r="AA1969" s="127">
        <f t="shared" ref="AA1969" si="4887">Y1969+Z1969</f>
        <v>0</v>
      </c>
      <c r="AB1969" s="127">
        <f t="shared" ref="AB1969" si="4888">X1969+AA1969</f>
        <v>0</v>
      </c>
      <c r="AC1969" s="126">
        <v>0</v>
      </c>
      <c r="AD1969" s="126">
        <v>0</v>
      </c>
      <c r="AE1969" s="127">
        <f t="shared" ref="AE1969" si="4889">AC1969+AD1969</f>
        <v>0</v>
      </c>
      <c r="AF1969" s="126">
        <v>0</v>
      </c>
      <c r="AG1969" s="126">
        <v>0</v>
      </c>
      <c r="AH1969" s="127">
        <f t="shared" ref="AH1969" si="4890">AF1969+AG1969</f>
        <v>0</v>
      </c>
      <c r="AI1969" s="127">
        <f t="shared" ref="AI1969" si="4891">AE1969+AH1969</f>
        <v>0</v>
      </c>
      <c r="AJ1969" s="126">
        <v>0</v>
      </c>
      <c r="AK1969" s="126">
        <v>0</v>
      </c>
      <c r="AL1969" s="127">
        <f t="shared" ref="AL1969" si="4892">AJ1969+AK1969</f>
        <v>0</v>
      </c>
      <c r="AM1969" s="126">
        <v>0</v>
      </c>
      <c r="AN1969" s="126">
        <v>0</v>
      </c>
      <c r="AO1969" s="127">
        <f t="shared" ref="AO1969" si="4893">AM1969+AN1969</f>
        <v>0</v>
      </c>
      <c r="AP1969" s="127">
        <f t="shared" ref="AP1969" si="4894">AL1969+AO1969</f>
        <v>0</v>
      </c>
      <c r="AQ1969" s="126">
        <v>0</v>
      </c>
      <c r="AR1969" s="126">
        <v>0</v>
      </c>
      <c r="AS1969" s="127">
        <f t="shared" ref="AS1969" si="4895">AQ1969+AR1969</f>
        <v>0</v>
      </c>
      <c r="AT1969" s="126">
        <v>0</v>
      </c>
      <c r="AU1969" s="126">
        <v>0</v>
      </c>
      <c r="AV1969" s="127">
        <f t="shared" ref="AV1969" si="4896">AT1969+AU1969</f>
        <v>0</v>
      </c>
      <c r="AW1969" s="127">
        <f t="shared" ref="AW1969" si="4897">AS1969+AV1969</f>
        <v>0</v>
      </c>
      <c r="AX1969" s="126">
        <v>0</v>
      </c>
      <c r="AY1969" s="126">
        <v>0</v>
      </c>
      <c r="AZ1969" s="127">
        <f t="shared" ref="AZ1969" si="4898">AX1969+AY1969</f>
        <v>0</v>
      </c>
      <c r="BA1969" s="126">
        <v>0</v>
      </c>
      <c r="BB1969" s="126">
        <v>0</v>
      </c>
      <c r="BC1969" s="127">
        <f t="shared" ref="BC1969" si="4899">BA1969+BB1969</f>
        <v>0</v>
      </c>
      <c r="BD1969" s="127">
        <f t="shared" ref="BD1969" si="4900">AZ1969+BC1969</f>
        <v>0</v>
      </c>
      <c r="BE1969" s="128" t="s">
        <v>40</v>
      </c>
      <c r="BF1969" s="134"/>
      <c r="BG1969" s="180"/>
      <c r="BH1969" s="152" t="s">
        <v>128</v>
      </c>
      <c r="BI1969" s="152"/>
      <c r="BJ1969" s="104"/>
    </row>
    <row r="1970" spans="2:62" s="113" customFormat="1" ht="40.5">
      <c r="B1970" s="106">
        <v>2014</v>
      </c>
      <c r="C1970" s="146">
        <v>8317</v>
      </c>
      <c r="D1970" s="106">
        <v>13</v>
      </c>
      <c r="E1970" s="106"/>
      <c r="F1970" s="106"/>
      <c r="G1970" s="108" t="s">
        <v>584</v>
      </c>
      <c r="H1970" s="109">
        <f>H1971+H1973+H1975+H1977</f>
        <v>709959.15</v>
      </c>
      <c r="I1970" s="109">
        <f t="shared" ref="I1970:O1970" si="4901">I1971+I1973+I1975+I1977</f>
        <v>0</v>
      </c>
      <c r="J1970" s="109">
        <f t="shared" si="4901"/>
        <v>709959.15</v>
      </c>
      <c r="K1970" s="109">
        <f t="shared" si="4901"/>
        <v>0</v>
      </c>
      <c r="L1970" s="109">
        <f t="shared" si="4901"/>
        <v>0</v>
      </c>
      <c r="M1970" s="109">
        <f t="shared" si="4901"/>
        <v>0</v>
      </c>
      <c r="N1970" s="109">
        <f t="shared" si="4901"/>
        <v>709959.15</v>
      </c>
      <c r="O1970" s="109">
        <f t="shared" si="4901"/>
        <v>0</v>
      </c>
      <c r="P1970" s="109">
        <f t="shared" ref="P1970:BD1970" si="4902">P1971+P1973+P1975+P1977</f>
        <v>0</v>
      </c>
      <c r="Q1970" s="109">
        <f t="shared" si="4902"/>
        <v>0</v>
      </c>
      <c r="R1970" s="109">
        <f t="shared" si="4902"/>
        <v>0</v>
      </c>
      <c r="S1970" s="109">
        <f t="shared" si="4902"/>
        <v>0</v>
      </c>
      <c r="T1970" s="109">
        <f t="shared" si="4902"/>
        <v>0</v>
      </c>
      <c r="U1970" s="109">
        <f t="shared" si="4902"/>
        <v>0</v>
      </c>
      <c r="V1970" s="109">
        <f t="shared" si="4902"/>
        <v>709959.15</v>
      </c>
      <c r="W1970" s="109">
        <f t="shared" si="4902"/>
        <v>0</v>
      </c>
      <c r="X1970" s="109">
        <f t="shared" si="4902"/>
        <v>709959.15</v>
      </c>
      <c r="Y1970" s="109">
        <f t="shared" si="4902"/>
        <v>0</v>
      </c>
      <c r="Z1970" s="109">
        <f t="shared" si="4902"/>
        <v>0</v>
      </c>
      <c r="AA1970" s="109">
        <f t="shared" si="4902"/>
        <v>0</v>
      </c>
      <c r="AB1970" s="109">
        <f t="shared" si="4902"/>
        <v>709959.15</v>
      </c>
      <c r="AC1970" s="109">
        <f t="shared" si="4902"/>
        <v>0</v>
      </c>
      <c r="AD1970" s="109">
        <f t="shared" si="4902"/>
        <v>0</v>
      </c>
      <c r="AE1970" s="109">
        <f t="shared" si="4902"/>
        <v>0</v>
      </c>
      <c r="AF1970" s="109">
        <f t="shared" si="4902"/>
        <v>0</v>
      </c>
      <c r="AG1970" s="109">
        <f t="shared" si="4902"/>
        <v>0</v>
      </c>
      <c r="AH1970" s="109">
        <f t="shared" si="4902"/>
        <v>0</v>
      </c>
      <c r="AI1970" s="109">
        <f t="shared" si="4902"/>
        <v>0</v>
      </c>
      <c r="AJ1970" s="109">
        <f t="shared" si="4902"/>
        <v>0</v>
      </c>
      <c r="AK1970" s="109">
        <f t="shared" si="4902"/>
        <v>0</v>
      </c>
      <c r="AL1970" s="109">
        <f t="shared" si="4902"/>
        <v>0</v>
      </c>
      <c r="AM1970" s="109">
        <f t="shared" si="4902"/>
        <v>0</v>
      </c>
      <c r="AN1970" s="109">
        <f t="shared" si="4902"/>
        <v>0</v>
      </c>
      <c r="AO1970" s="109">
        <f t="shared" si="4902"/>
        <v>0</v>
      </c>
      <c r="AP1970" s="109">
        <f t="shared" si="4902"/>
        <v>0</v>
      </c>
      <c r="AQ1970" s="109">
        <f t="shared" si="4902"/>
        <v>0</v>
      </c>
      <c r="AR1970" s="109">
        <f t="shared" si="4902"/>
        <v>0</v>
      </c>
      <c r="AS1970" s="109">
        <f t="shared" si="4902"/>
        <v>0</v>
      </c>
      <c r="AT1970" s="109">
        <f t="shared" si="4902"/>
        <v>0</v>
      </c>
      <c r="AU1970" s="109">
        <f t="shared" si="4902"/>
        <v>0</v>
      </c>
      <c r="AV1970" s="109">
        <f t="shared" si="4902"/>
        <v>0</v>
      </c>
      <c r="AW1970" s="109">
        <f t="shared" si="4902"/>
        <v>0</v>
      </c>
      <c r="AX1970" s="109">
        <f t="shared" si="4902"/>
        <v>709959.15</v>
      </c>
      <c r="AY1970" s="109">
        <f t="shared" si="4902"/>
        <v>0</v>
      </c>
      <c r="AZ1970" s="109">
        <f t="shared" si="4902"/>
        <v>709959.15</v>
      </c>
      <c r="BA1970" s="109">
        <f t="shared" si="4902"/>
        <v>0</v>
      </c>
      <c r="BB1970" s="109">
        <f t="shared" si="4902"/>
        <v>0</v>
      </c>
      <c r="BC1970" s="109">
        <f t="shared" si="4902"/>
        <v>0</v>
      </c>
      <c r="BD1970" s="109">
        <f t="shared" si="4902"/>
        <v>709959.15</v>
      </c>
      <c r="BE1970" s="110"/>
      <c r="BF1970" s="111"/>
      <c r="BG1970" s="110"/>
      <c r="BH1970" s="142"/>
      <c r="BI1970" s="142"/>
      <c r="BJ1970" s="104"/>
    </row>
    <row r="1971" spans="2:62" s="121" customFormat="1" ht="40.5" hidden="1">
      <c r="B1971" s="114">
        <v>2014</v>
      </c>
      <c r="C1971" s="115">
        <v>8317</v>
      </c>
      <c r="D1971" s="114">
        <v>13</v>
      </c>
      <c r="E1971" s="114">
        <v>351</v>
      </c>
      <c r="F1971" s="114"/>
      <c r="G1971" s="116" t="s">
        <v>770</v>
      </c>
      <c r="H1971" s="117">
        <f>H1972</f>
        <v>0</v>
      </c>
      <c r="I1971" s="117">
        <f t="shared" ref="I1971:BD1971" si="4903">I1972</f>
        <v>0</v>
      </c>
      <c r="J1971" s="117">
        <f t="shared" si="4903"/>
        <v>0</v>
      </c>
      <c r="K1971" s="117">
        <f t="shared" si="4903"/>
        <v>0</v>
      </c>
      <c r="L1971" s="117">
        <f t="shared" si="4903"/>
        <v>0</v>
      </c>
      <c r="M1971" s="117">
        <f t="shared" si="4903"/>
        <v>0</v>
      </c>
      <c r="N1971" s="117">
        <f t="shared" si="4903"/>
        <v>0</v>
      </c>
      <c r="O1971" s="117">
        <f t="shared" si="4903"/>
        <v>0</v>
      </c>
      <c r="P1971" s="117">
        <f t="shared" si="4903"/>
        <v>0</v>
      </c>
      <c r="Q1971" s="117">
        <f t="shared" si="4903"/>
        <v>0</v>
      </c>
      <c r="R1971" s="117">
        <f t="shared" si="4903"/>
        <v>0</v>
      </c>
      <c r="S1971" s="117">
        <f t="shared" si="4903"/>
        <v>0</v>
      </c>
      <c r="T1971" s="117">
        <f t="shared" si="4903"/>
        <v>0</v>
      </c>
      <c r="U1971" s="117">
        <f t="shared" si="4903"/>
        <v>0</v>
      </c>
      <c r="V1971" s="117">
        <f t="shared" si="4903"/>
        <v>0</v>
      </c>
      <c r="W1971" s="117">
        <f t="shared" si="4903"/>
        <v>0</v>
      </c>
      <c r="X1971" s="117">
        <f t="shared" si="4903"/>
        <v>0</v>
      </c>
      <c r="Y1971" s="117">
        <f t="shared" si="4903"/>
        <v>0</v>
      </c>
      <c r="Z1971" s="117">
        <f t="shared" si="4903"/>
        <v>0</v>
      </c>
      <c r="AA1971" s="117">
        <f t="shared" si="4903"/>
        <v>0</v>
      </c>
      <c r="AB1971" s="117">
        <f t="shared" si="4903"/>
        <v>0</v>
      </c>
      <c r="AC1971" s="117">
        <f t="shared" si="4903"/>
        <v>0</v>
      </c>
      <c r="AD1971" s="117">
        <f t="shared" si="4903"/>
        <v>0</v>
      </c>
      <c r="AE1971" s="117">
        <f t="shared" si="4903"/>
        <v>0</v>
      </c>
      <c r="AF1971" s="117">
        <f t="shared" si="4903"/>
        <v>0</v>
      </c>
      <c r="AG1971" s="117">
        <f t="shared" si="4903"/>
        <v>0</v>
      </c>
      <c r="AH1971" s="117">
        <f t="shared" si="4903"/>
        <v>0</v>
      </c>
      <c r="AI1971" s="117">
        <f t="shared" si="4903"/>
        <v>0</v>
      </c>
      <c r="AJ1971" s="117">
        <f t="shared" si="4903"/>
        <v>0</v>
      </c>
      <c r="AK1971" s="117">
        <f t="shared" si="4903"/>
        <v>0</v>
      </c>
      <c r="AL1971" s="117">
        <f t="shared" si="4903"/>
        <v>0</v>
      </c>
      <c r="AM1971" s="117">
        <f t="shared" si="4903"/>
        <v>0</v>
      </c>
      <c r="AN1971" s="117">
        <f t="shared" si="4903"/>
        <v>0</v>
      </c>
      <c r="AO1971" s="117">
        <f t="shared" si="4903"/>
        <v>0</v>
      </c>
      <c r="AP1971" s="117">
        <f t="shared" si="4903"/>
        <v>0</v>
      </c>
      <c r="AQ1971" s="117">
        <f t="shared" si="4903"/>
        <v>0</v>
      </c>
      <c r="AR1971" s="117">
        <f t="shared" si="4903"/>
        <v>0</v>
      </c>
      <c r="AS1971" s="117">
        <f t="shared" si="4903"/>
        <v>0</v>
      </c>
      <c r="AT1971" s="117">
        <f t="shared" si="4903"/>
        <v>0</v>
      </c>
      <c r="AU1971" s="117">
        <f t="shared" si="4903"/>
        <v>0</v>
      </c>
      <c r="AV1971" s="117">
        <f t="shared" si="4903"/>
        <v>0</v>
      </c>
      <c r="AW1971" s="117">
        <f t="shared" si="4903"/>
        <v>0</v>
      </c>
      <c r="AX1971" s="117">
        <f t="shared" si="4903"/>
        <v>0</v>
      </c>
      <c r="AY1971" s="117">
        <f t="shared" si="4903"/>
        <v>0</v>
      </c>
      <c r="AZ1971" s="117">
        <f t="shared" si="4903"/>
        <v>0</v>
      </c>
      <c r="BA1971" s="117">
        <f t="shared" si="4903"/>
        <v>0</v>
      </c>
      <c r="BB1971" s="117">
        <f t="shared" si="4903"/>
        <v>0</v>
      </c>
      <c r="BC1971" s="117">
        <f t="shared" si="4903"/>
        <v>0</v>
      </c>
      <c r="BD1971" s="117">
        <f t="shared" si="4903"/>
        <v>0</v>
      </c>
      <c r="BE1971" s="118"/>
      <c r="BF1971" s="119"/>
      <c r="BG1971" s="118"/>
      <c r="BH1971" s="140"/>
      <c r="BI1971" s="140"/>
      <c r="BJ1971" s="104"/>
    </row>
    <row r="1972" spans="2:62" s="96" customFormat="1" ht="66" hidden="1" customHeight="1">
      <c r="B1972" s="122"/>
      <c r="C1972" s="143"/>
      <c r="D1972" s="122"/>
      <c r="E1972" s="122"/>
      <c r="F1972" s="132">
        <v>1</v>
      </c>
      <c r="G1972" s="133" t="s">
        <v>771</v>
      </c>
      <c r="H1972" s="126">
        <v>0</v>
      </c>
      <c r="I1972" s="126">
        <v>0</v>
      </c>
      <c r="J1972" s="127">
        <f>H1972+I1972</f>
        <v>0</v>
      </c>
      <c r="K1972" s="126">
        <v>0</v>
      </c>
      <c r="L1972" s="126">
        <v>0</v>
      </c>
      <c r="M1972" s="127">
        <f>K1972+L1972</f>
        <v>0</v>
      </c>
      <c r="N1972" s="127">
        <f>J1972+M1972</f>
        <v>0</v>
      </c>
      <c r="O1972" s="126">
        <v>0</v>
      </c>
      <c r="P1972" s="126">
        <v>0</v>
      </c>
      <c r="Q1972" s="127">
        <f t="shared" ref="Q1972" si="4904">O1972+P1972</f>
        <v>0</v>
      </c>
      <c r="R1972" s="126">
        <v>0</v>
      </c>
      <c r="S1972" s="126">
        <v>0</v>
      </c>
      <c r="T1972" s="127">
        <f t="shared" ref="T1972" si="4905">R1972+S1972</f>
        <v>0</v>
      </c>
      <c r="U1972" s="127">
        <f t="shared" ref="U1972" si="4906">Q1972+T1972</f>
        <v>0</v>
      </c>
      <c r="V1972" s="126">
        <v>0</v>
      </c>
      <c r="W1972" s="126">
        <v>0</v>
      </c>
      <c r="X1972" s="127">
        <f t="shared" ref="X1972" si="4907">V1972+W1972</f>
        <v>0</v>
      </c>
      <c r="Y1972" s="126">
        <v>0</v>
      </c>
      <c r="Z1972" s="126">
        <v>0</v>
      </c>
      <c r="AA1972" s="127">
        <f t="shared" ref="AA1972" si="4908">Y1972+Z1972</f>
        <v>0</v>
      </c>
      <c r="AB1972" s="127">
        <f t="shared" ref="AB1972" si="4909">X1972+AA1972</f>
        <v>0</v>
      </c>
      <c r="AC1972" s="126">
        <v>0</v>
      </c>
      <c r="AD1972" s="126">
        <v>0</v>
      </c>
      <c r="AE1972" s="127">
        <f t="shared" ref="AE1972" si="4910">AC1972+AD1972</f>
        <v>0</v>
      </c>
      <c r="AF1972" s="126">
        <v>0</v>
      </c>
      <c r="AG1972" s="126">
        <v>0</v>
      </c>
      <c r="AH1972" s="127">
        <f t="shared" ref="AH1972" si="4911">AF1972+AG1972</f>
        <v>0</v>
      </c>
      <c r="AI1972" s="127">
        <f t="shared" ref="AI1972" si="4912">AE1972+AH1972</f>
        <v>0</v>
      </c>
      <c r="AJ1972" s="126">
        <v>0</v>
      </c>
      <c r="AK1972" s="126">
        <v>0</v>
      </c>
      <c r="AL1972" s="127">
        <f t="shared" ref="AL1972" si="4913">AJ1972+AK1972</f>
        <v>0</v>
      </c>
      <c r="AM1972" s="126">
        <v>0</v>
      </c>
      <c r="AN1972" s="126">
        <v>0</v>
      </c>
      <c r="AO1972" s="127">
        <f t="shared" ref="AO1972" si="4914">AM1972+AN1972</f>
        <v>0</v>
      </c>
      <c r="AP1972" s="127">
        <f t="shared" ref="AP1972" si="4915">AL1972+AO1972</f>
        <v>0</v>
      </c>
      <c r="AQ1972" s="126">
        <v>0</v>
      </c>
      <c r="AR1972" s="126">
        <v>0</v>
      </c>
      <c r="AS1972" s="127">
        <f t="shared" ref="AS1972" si="4916">AQ1972+AR1972</f>
        <v>0</v>
      </c>
      <c r="AT1972" s="126">
        <v>0</v>
      </c>
      <c r="AU1972" s="126">
        <v>0</v>
      </c>
      <c r="AV1972" s="127">
        <f t="shared" ref="AV1972" si="4917">AT1972+AU1972</f>
        <v>0</v>
      </c>
      <c r="AW1972" s="127">
        <f t="shared" ref="AW1972" si="4918">AS1972+AV1972</f>
        <v>0</v>
      </c>
      <c r="AX1972" s="126">
        <v>0</v>
      </c>
      <c r="AY1972" s="126">
        <v>0</v>
      </c>
      <c r="AZ1972" s="127">
        <f t="shared" ref="AZ1972" si="4919">AX1972+AY1972</f>
        <v>0</v>
      </c>
      <c r="BA1972" s="126">
        <v>0</v>
      </c>
      <c r="BB1972" s="126">
        <v>0</v>
      </c>
      <c r="BC1972" s="127">
        <f t="shared" ref="BC1972" si="4920">BA1972+BB1972</f>
        <v>0</v>
      </c>
      <c r="BD1972" s="127">
        <f t="shared" ref="BD1972" si="4921">AZ1972+BC1972</f>
        <v>0</v>
      </c>
      <c r="BE1972" s="128" t="s">
        <v>40</v>
      </c>
      <c r="BF1972" s="134"/>
      <c r="BG1972" s="128"/>
      <c r="BH1972" s="152" t="s">
        <v>128</v>
      </c>
      <c r="BI1972" s="152"/>
      <c r="BJ1972" s="104"/>
    </row>
    <row r="1973" spans="2:62" s="121" customFormat="1" ht="60.75">
      <c r="B1973" s="114">
        <v>2014</v>
      </c>
      <c r="C1973" s="115">
        <v>8317</v>
      </c>
      <c r="D1973" s="114">
        <v>13</v>
      </c>
      <c r="E1973" s="114">
        <v>353</v>
      </c>
      <c r="F1973" s="114"/>
      <c r="G1973" s="116" t="s">
        <v>774</v>
      </c>
      <c r="H1973" s="117">
        <f>H1974</f>
        <v>709959.15</v>
      </c>
      <c r="I1973" s="117">
        <f t="shared" ref="I1973:BD1973" si="4922">I1974</f>
        <v>0</v>
      </c>
      <c r="J1973" s="117">
        <f t="shared" si="4922"/>
        <v>709959.15</v>
      </c>
      <c r="K1973" s="117">
        <f t="shared" si="4922"/>
        <v>0</v>
      </c>
      <c r="L1973" s="117">
        <f t="shared" si="4922"/>
        <v>0</v>
      </c>
      <c r="M1973" s="117">
        <f t="shared" si="4922"/>
        <v>0</v>
      </c>
      <c r="N1973" s="117">
        <f t="shared" si="4922"/>
        <v>709959.15</v>
      </c>
      <c r="O1973" s="117">
        <f t="shared" si="4922"/>
        <v>0</v>
      </c>
      <c r="P1973" s="117">
        <f t="shared" si="4922"/>
        <v>0</v>
      </c>
      <c r="Q1973" s="117">
        <f t="shared" si="4922"/>
        <v>0</v>
      </c>
      <c r="R1973" s="117">
        <f t="shared" si="4922"/>
        <v>0</v>
      </c>
      <c r="S1973" s="117">
        <f t="shared" si="4922"/>
        <v>0</v>
      </c>
      <c r="T1973" s="117">
        <f t="shared" si="4922"/>
        <v>0</v>
      </c>
      <c r="U1973" s="117">
        <f t="shared" si="4922"/>
        <v>0</v>
      </c>
      <c r="V1973" s="117">
        <f t="shared" si="4922"/>
        <v>709959.15</v>
      </c>
      <c r="W1973" s="117">
        <f t="shared" si="4922"/>
        <v>0</v>
      </c>
      <c r="X1973" s="117">
        <f t="shared" si="4922"/>
        <v>709959.15</v>
      </c>
      <c r="Y1973" s="117">
        <f t="shared" si="4922"/>
        <v>0</v>
      </c>
      <c r="Z1973" s="117">
        <f t="shared" si="4922"/>
        <v>0</v>
      </c>
      <c r="AA1973" s="117">
        <f t="shared" si="4922"/>
        <v>0</v>
      </c>
      <c r="AB1973" s="117">
        <f t="shared" si="4922"/>
        <v>709959.15</v>
      </c>
      <c r="AC1973" s="117">
        <f t="shared" si="4922"/>
        <v>0</v>
      </c>
      <c r="AD1973" s="117">
        <f t="shared" si="4922"/>
        <v>0</v>
      </c>
      <c r="AE1973" s="117">
        <f t="shared" si="4922"/>
        <v>0</v>
      </c>
      <c r="AF1973" s="117">
        <f t="shared" si="4922"/>
        <v>0</v>
      </c>
      <c r="AG1973" s="117">
        <f t="shared" si="4922"/>
        <v>0</v>
      </c>
      <c r="AH1973" s="117">
        <f t="shared" si="4922"/>
        <v>0</v>
      </c>
      <c r="AI1973" s="117">
        <f t="shared" si="4922"/>
        <v>0</v>
      </c>
      <c r="AJ1973" s="117">
        <f t="shared" si="4922"/>
        <v>0</v>
      </c>
      <c r="AK1973" s="117">
        <f t="shared" si="4922"/>
        <v>0</v>
      </c>
      <c r="AL1973" s="117">
        <f t="shared" si="4922"/>
        <v>0</v>
      </c>
      <c r="AM1973" s="117">
        <f t="shared" si="4922"/>
        <v>0</v>
      </c>
      <c r="AN1973" s="117">
        <f t="shared" si="4922"/>
        <v>0</v>
      </c>
      <c r="AO1973" s="117">
        <f t="shared" si="4922"/>
        <v>0</v>
      </c>
      <c r="AP1973" s="117">
        <f t="shared" si="4922"/>
        <v>0</v>
      </c>
      <c r="AQ1973" s="117">
        <f t="shared" si="4922"/>
        <v>0</v>
      </c>
      <c r="AR1973" s="117">
        <f t="shared" si="4922"/>
        <v>0</v>
      </c>
      <c r="AS1973" s="117">
        <f t="shared" si="4922"/>
        <v>0</v>
      </c>
      <c r="AT1973" s="117">
        <f t="shared" si="4922"/>
        <v>0</v>
      </c>
      <c r="AU1973" s="117">
        <f t="shared" si="4922"/>
        <v>0</v>
      </c>
      <c r="AV1973" s="117">
        <f t="shared" si="4922"/>
        <v>0</v>
      </c>
      <c r="AW1973" s="117">
        <f t="shared" si="4922"/>
        <v>0</v>
      </c>
      <c r="AX1973" s="117">
        <f t="shared" si="4922"/>
        <v>709959.15</v>
      </c>
      <c r="AY1973" s="117">
        <f t="shared" si="4922"/>
        <v>0</v>
      </c>
      <c r="AZ1973" s="117">
        <f t="shared" si="4922"/>
        <v>709959.15</v>
      </c>
      <c r="BA1973" s="117">
        <f t="shared" si="4922"/>
        <v>0</v>
      </c>
      <c r="BB1973" s="117">
        <f t="shared" si="4922"/>
        <v>0</v>
      </c>
      <c r="BC1973" s="117">
        <f t="shared" si="4922"/>
        <v>0</v>
      </c>
      <c r="BD1973" s="117">
        <f t="shared" si="4922"/>
        <v>709959.15</v>
      </c>
      <c r="BE1973" s="118"/>
      <c r="BF1973" s="119"/>
      <c r="BG1973" s="118"/>
      <c r="BH1973" s="140"/>
      <c r="BI1973" s="140"/>
      <c r="BJ1973" s="104"/>
    </row>
    <row r="1974" spans="2:62" s="96" customFormat="1" ht="51.75" customHeight="1">
      <c r="B1974" s="122"/>
      <c r="C1974" s="143"/>
      <c r="D1974" s="122"/>
      <c r="E1974" s="122"/>
      <c r="F1974" s="132">
        <v>1</v>
      </c>
      <c r="G1974" s="133" t="s">
        <v>586</v>
      </c>
      <c r="H1974" s="126">
        <v>709959.15</v>
      </c>
      <c r="I1974" s="126">
        <v>0</v>
      </c>
      <c r="J1974" s="127">
        <f>H1974+I1974</f>
        <v>709959.15</v>
      </c>
      <c r="K1974" s="126">
        <v>0</v>
      </c>
      <c r="L1974" s="126">
        <v>0</v>
      </c>
      <c r="M1974" s="127">
        <f>K1974+L1974</f>
        <v>0</v>
      </c>
      <c r="N1974" s="127">
        <f>J1974+M1974</f>
        <v>709959.15</v>
      </c>
      <c r="O1974" s="127">
        <v>0</v>
      </c>
      <c r="P1974" s="127">
        <v>0</v>
      </c>
      <c r="Q1974" s="127">
        <f>+O1974+P1974</f>
        <v>0</v>
      </c>
      <c r="R1974" s="127">
        <v>0</v>
      </c>
      <c r="S1974" s="127">
        <v>0</v>
      </c>
      <c r="T1974" s="127"/>
      <c r="U1974" s="127"/>
      <c r="V1974" s="127">
        <f>H1974+O1974</f>
        <v>709959.15</v>
      </c>
      <c r="W1974" s="127">
        <f>I1974+P1974</f>
        <v>0</v>
      </c>
      <c r="X1974" s="127">
        <f>V1974+W1974</f>
        <v>709959.15</v>
      </c>
      <c r="Y1974" s="127">
        <f>K1974+R1974</f>
        <v>0</v>
      </c>
      <c r="Z1974" s="127">
        <f>L1974+S1974</f>
        <v>0</v>
      </c>
      <c r="AA1974" s="127">
        <f>Y1974+Z1974</f>
        <v>0</v>
      </c>
      <c r="AB1974" s="127">
        <f>X1974+AA1974</f>
        <v>709959.15</v>
      </c>
      <c r="AC1974" s="127">
        <v>0</v>
      </c>
      <c r="AD1974" s="127">
        <v>0</v>
      </c>
      <c r="AE1974" s="127">
        <f>+AC1974+AD1974</f>
        <v>0</v>
      </c>
      <c r="AF1974" s="127">
        <v>0</v>
      </c>
      <c r="AG1974" s="127">
        <v>0</v>
      </c>
      <c r="AH1974" s="127">
        <f>+AF1974+AG1974</f>
        <v>0</v>
      </c>
      <c r="AI1974" s="127">
        <f>+AE1974+AH1974</f>
        <v>0</v>
      </c>
      <c r="AJ1974" s="127">
        <v>0</v>
      </c>
      <c r="AK1974" s="127">
        <v>0</v>
      </c>
      <c r="AL1974" s="127">
        <f>+AJ1974+AK1974</f>
        <v>0</v>
      </c>
      <c r="AM1974" s="127">
        <v>0</v>
      </c>
      <c r="AN1974" s="127">
        <v>0</v>
      </c>
      <c r="AO1974" s="127">
        <f>+AM1974+AN1974</f>
        <v>0</v>
      </c>
      <c r="AP1974" s="127">
        <f>+AL1974+AO1974</f>
        <v>0</v>
      </c>
      <c r="AQ1974" s="127">
        <v>0</v>
      </c>
      <c r="AR1974" s="127">
        <v>0</v>
      </c>
      <c r="AS1974" s="127">
        <f>+AQ1974+AR1974</f>
        <v>0</v>
      </c>
      <c r="AT1974" s="127">
        <v>0</v>
      </c>
      <c r="AU1974" s="127">
        <v>0</v>
      </c>
      <c r="AV1974" s="127">
        <f>+AT1974+AU1974</f>
        <v>0</v>
      </c>
      <c r="AW1974" s="127">
        <f>+AS1974+AV1974</f>
        <v>0</v>
      </c>
      <c r="AX1974" s="127">
        <f>V1974-AC1974-AJ1974-AQ1974</f>
        <v>709959.15</v>
      </c>
      <c r="AY1974" s="127">
        <f>W1974-AD1974-AK1974-AR1974</f>
        <v>0</v>
      </c>
      <c r="AZ1974" s="127">
        <f>AX1974+AY1974</f>
        <v>709959.15</v>
      </c>
      <c r="BA1974" s="127">
        <f t="shared" ref="BA1974" si="4923">Y1974-AF1974-AM1974-AT1974</f>
        <v>0</v>
      </c>
      <c r="BB1974" s="127">
        <f t="shared" ref="BB1974" si="4924">Z1974-AG1974-AN1974-AU1974</f>
        <v>0</v>
      </c>
      <c r="BC1974" s="127">
        <f>BA1974+BB1974</f>
        <v>0</v>
      </c>
      <c r="BD1974" s="127">
        <f>AZ1974+BC1974</f>
        <v>709959.15</v>
      </c>
      <c r="BE1974" s="128" t="s">
        <v>40</v>
      </c>
      <c r="BF1974" s="134">
        <v>1</v>
      </c>
      <c r="BG1974" s="128"/>
      <c r="BH1974" s="152" t="s">
        <v>128</v>
      </c>
      <c r="BI1974" s="152"/>
      <c r="BJ1974" s="104"/>
    </row>
    <row r="1975" spans="2:62" s="121" customFormat="1" ht="40.5" hidden="1">
      <c r="B1975" s="114">
        <v>2014</v>
      </c>
      <c r="C1975" s="115">
        <v>8317</v>
      </c>
      <c r="D1975" s="114">
        <v>13</v>
      </c>
      <c r="E1975" s="114">
        <v>355</v>
      </c>
      <c r="F1975" s="114"/>
      <c r="G1975" s="116" t="s">
        <v>927</v>
      </c>
      <c r="H1975" s="117">
        <f>H1976</f>
        <v>0</v>
      </c>
      <c r="I1975" s="117">
        <f t="shared" ref="I1975:N1975" si="4925">I1976</f>
        <v>0</v>
      </c>
      <c r="J1975" s="117">
        <f t="shared" si="4925"/>
        <v>0</v>
      </c>
      <c r="K1975" s="117">
        <f t="shared" si="4925"/>
        <v>0</v>
      </c>
      <c r="L1975" s="117">
        <f t="shared" si="4925"/>
        <v>0</v>
      </c>
      <c r="M1975" s="117">
        <f t="shared" si="4925"/>
        <v>0</v>
      </c>
      <c r="N1975" s="117">
        <f t="shared" si="4925"/>
        <v>0</v>
      </c>
      <c r="O1975" s="117"/>
      <c r="P1975" s="117"/>
      <c r="Q1975" s="117"/>
      <c r="R1975" s="117"/>
      <c r="S1975" s="117"/>
      <c r="T1975" s="117"/>
      <c r="U1975" s="117"/>
      <c r="V1975" s="117"/>
      <c r="W1975" s="117"/>
      <c r="X1975" s="117"/>
      <c r="Y1975" s="117"/>
      <c r="Z1975" s="117"/>
      <c r="AA1975" s="117"/>
      <c r="AB1975" s="117"/>
      <c r="AC1975" s="117"/>
      <c r="AD1975" s="117"/>
      <c r="AE1975" s="117"/>
      <c r="AF1975" s="117"/>
      <c r="AG1975" s="117"/>
      <c r="AH1975" s="117"/>
      <c r="AI1975" s="117"/>
      <c r="AJ1975" s="117"/>
      <c r="AK1975" s="117"/>
      <c r="AL1975" s="117"/>
      <c r="AM1975" s="117"/>
      <c r="AN1975" s="117"/>
      <c r="AO1975" s="117"/>
      <c r="AP1975" s="117"/>
      <c r="AQ1975" s="117"/>
      <c r="AR1975" s="117"/>
      <c r="AS1975" s="117"/>
      <c r="AT1975" s="117"/>
      <c r="AU1975" s="117"/>
      <c r="AV1975" s="117"/>
      <c r="AW1975" s="117"/>
      <c r="AX1975" s="117"/>
      <c r="AY1975" s="117"/>
      <c r="AZ1975" s="117"/>
      <c r="BA1975" s="117"/>
      <c r="BB1975" s="117"/>
      <c r="BC1975" s="117"/>
      <c r="BD1975" s="117"/>
      <c r="BE1975" s="118"/>
      <c r="BF1975" s="119"/>
      <c r="BG1975" s="118"/>
      <c r="BH1975" s="140"/>
      <c r="BI1975" s="140"/>
      <c r="BJ1975" s="104"/>
    </row>
    <row r="1976" spans="2:62" s="96" customFormat="1" ht="40.5" hidden="1">
      <c r="B1976" s="122"/>
      <c r="C1976" s="143"/>
      <c r="D1976" s="122"/>
      <c r="E1976" s="122"/>
      <c r="F1976" s="132">
        <v>1</v>
      </c>
      <c r="G1976" s="133" t="s">
        <v>928</v>
      </c>
      <c r="H1976" s="126">
        <v>0</v>
      </c>
      <c r="I1976" s="126">
        <v>0</v>
      </c>
      <c r="J1976" s="127">
        <f>H1976+I1976</f>
        <v>0</v>
      </c>
      <c r="K1976" s="126">
        <v>0</v>
      </c>
      <c r="L1976" s="126">
        <v>0</v>
      </c>
      <c r="M1976" s="127">
        <f>K1976+L1976</f>
        <v>0</v>
      </c>
      <c r="N1976" s="127">
        <f>J1976+M1976</f>
        <v>0</v>
      </c>
      <c r="O1976" s="127"/>
      <c r="P1976" s="127"/>
      <c r="Q1976" s="127"/>
      <c r="R1976" s="127"/>
      <c r="S1976" s="127"/>
      <c r="T1976" s="127"/>
      <c r="U1976" s="127"/>
      <c r="V1976" s="127"/>
      <c r="W1976" s="127"/>
      <c r="X1976" s="127"/>
      <c r="Y1976" s="127"/>
      <c r="Z1976" s="127"/>
      <c r="AA1976" s="127"/>
      <c r="AB1976" s="127"/>
      <c r="AC1976" s="127"/>
      <c r="AD1976" s="127"/>
      <c r="AE1976" s="127"/>
      <c r="AF1976" s="127"/>
      <c r="AG1976" s="127"/>
      <c r="AH1976" s="127"/>
      <c r="AI1976" s="127"/>
      <c r="AJ1976" s="127"/>
      <c r="AK1976" s="127"/>
      <c r="AL1976" s="127"/>
      <c r="AM1976" s="127"/>
      <c r="AN1976" s="127"/>
      <c r="AO1976" s="127"/>
      <c r="AP1976" s="127"/>
      <c r="AQ1976" s="127"/>
      <c r="AR1976" s="127"/>
      <c r="AS1976" s="127"/>
      <c r="AT1976" s="127"/>
      <c r="AU1976" s="127"/>
      <c r="AV1976" s="127"/>
      <c r="AW1976" s="127"/>
      <c r="AX1976" s="127"/>
      <c r="AY1976" s="127"/>
      <c r="AZ1976" s="127"/>
      <c r="BA1976" s="127"/>
      <c r="BB1976" s="127"/>
      <c r="BC1976" s="127"/>
      <c r="BD1976" s="127"/>
      <c r="BE1976" s="128" t="s">
        <v>40</v>
      </c>
      <c r="BF1976" s="134"/>
      <c r="BG1976" s="128"/>
      <c r="BH1976" s="152" t="s">
        <v>128</v>
      </c>
      <c r="BI1976" s="152"/>
      <c r="BJ1976" s="104"/>
    </row>
    <row r="1977" spans="2:62" s="96" customFormat="1" ht="40.5" hidden="1">
      <c r="B1977" s="114">
        <v>2014</v>
      </c>
      <c r="C1977" s="115">
        <v>8317</v>
      </c>
      <c r="D1977" s="114">
        <v>13</v>
      </c>
      <c r="E1977" s="114">
        <v>357</v>
      </c>
      <c r="F1977" s="114"/>
      <c r="G1977" s="116" t="s">
        <v>929</v>
      </c>
      <c r="H1977" s="117">
        <f>H1978</f>
        <v>0</v>
      </c>
      <c r="I1977" s="117">
        <f t="shared" ref="I1977:N1977" si="4926">I1978</f>
        <v>0</v>
      </c>
      <c r="J1977" s="117">
        <f t="shared" si="4926"/>
        <v>0</v>
      </c>
      <c r="K1977" s="117">
        <f t="shared" si="4926"/>
        <v>0</v>
      </c>
      <c r="L1977" s="117">
        <f t="shared" si="4926"/>
        <v>0</v>
      </c>
      <c r="M1977" s="117">
        <f t="shared" si="4926"/>
        <v>0</v>
      </c>
      <c r="N1977" s="117">
        <f t="shared" si="4926"/>
        <v>0</v>
      </c>
      <c r="O1977" s="117"/>
      <c r="P1977" s="117"/>
      <c r="Q1977" s="117"/>
      <c r="R1977" s="117"/>
      <c r="S1977" s="117"/>
      <c r="T1977" s="117"/>
      <c r="U1977" s="117"/>
      <c r="V1977" s="117"/>
      <c r="W1977" s="117"/>
      <c r="X1977" s="117"/>
      <c r="Y1977" s="117"/>
      <c r="Z1977" s="117"/>
      <c r="AA1977" s="117"/>
      <c r="AB1977" s="117"/>
      <c r="AC1977" s="117"/>
      <c r="AD1977" s="117"/>
      <c r="AE1977" s="117"/>
      <c r="AF1977" s="117"/>
      <c r="AG1977" s="117"/>
      <c r="AH1977" s="117"/>
      <c r="AI1977" s="117"/>
      <c r="AJ1977" s="117"/>
      <c r="AK1977" s="117"/>
      <c r="AL1977" s="117"/>
      <c r="AM1977" s="117"/>
      <c r="AN1977" s="117"/>
      <c r="AO1977" s="117"/>
      <c r="AP1977" s="117"/>
      <c r="AQ1977" s="117"/>
      <c r="AR1977" s="117"/>
      <c r="AS1977" s="117"/>
      <c r="AT1977" s="117"/>
      <c r="AU1977" s="117"/>
      <c r="AV1977" s="117"/>
      <c r="AW1977" s="117"/>
      <c r="AX1977" s="117"/>
      <c r="AY1977" s="117"/>
      <c r="AZ1977" s="117"/>
      <c r="BA1977" s="117"/>
      <c r="BB1977" s="117"/>
      <c r="BC1977" s="117"/>
      <c r="BD1977" s="117"/>
      <c r="BE1977" s="118"/>
      <c r="BF1977" s="119"/>
      <c r="BG1977" s="118"/>
      <c r="BH1977" s="140"/>
      <c r="BI1977" s="140"/>
      <c r="BJ1977" s="104"/>
    </row>
    <row r="1978" spans="2:62" s="96" customFormat="1" ht="40.5" hidden="1">
      <c r="B1978" s="122"/>
      <c r="C1978" s="143"/>
      <c r="D1978" s="122"/>
      <c r="E1978" s="122"/>
      <c r="F1978" s="132">
        <v>1</v>
      </c>
      <c r="G1978" s="133" t="s">
        <v>930</v>
      </c>
      <c r="H1978" s="126">
        <v>0</v>
      </c>
      <c r="I1978" s="126">
        <v>0</v>
      </c>
      <c r="J1978" s="127">
        <f>H1978+I1978</f>
        <v>0</v>
      </c>
      <c r="K1978" s="126">
        <v>0</v>
      </c>
      <c r="L1978" s="126">
        <v>0</v>
      </c>
      <c r="M1978" s="127">
        <f>K1978+L1978</f>
        <v>0</v>
      </c>
      <c r="N1978" s="127">
        <f>J1978+M1978</f>
        <v>0</v>
      </c>
      <c r="O1978" s="127"/>
      <c r="P1978" s="127"/>
      <c r="Q1978" s="127"/>
      <c r="R1978" s="127"/>
      <c r="S1978" s="127"/>
      <c r="T1978" s="127"/>
      <c r="U1978" s="127"/>
      <c r="V1978" s="127"/>
      <c r="W1978" s="127"/>
      <c r="X1978" s="127"/>
      <c r="Y1978" s="127"/>
      <c r="Z1978" s="127"/>
      <c r="AA1978" s="127"/>
      <c r="AB1978" s="127"/>
      <c r="AC1978" s="127"/>
      <c r="AD1978" s="127"/>
      <c r="AE1978" s="127"/>
      <c r="AF1978" s="127"/>
      <c r="AG1978" s="127"/>
      <c r="AH1978" s="127"/>
      <c r="AI1978" s="127"/>
      <c r="AJ1978" s="127"/>
      <c r="AK1978" s="127"/>
      <c r="AL1978" s="127"/>
      <c r="AM1978" s="127"/>
      <c r="AN1978" s="127"/>
      <c r="AO1978" s="127"/>
      <c r="AP1978" s="127"/>
      <c r="AQ1978" s="127"/>
      <c r="AR1978" s="127"/>
      <c r="AS1978" s="127"/>
      <c r="AT1978" s="127"/>
      <c r="AU1978" s="127"/>
      <c r="AV1978" s="127"/>
      <c r="AW1978" s="127"/>
      <c r="AX1978" s="127"/>
      <c r="AY1978" s="127"/>
      <c r="AZ1978" s="127"/>
      <c r="BA1978" s="127"/>
      <c r="BB1978" s="127"/>
      <c r="BC1978" s="127"/>
      <c r="BD1978" s="127"/>
      <c r="BE1978" s="128" t="s">
        <v>40</v>
      </c>
      <c r="BF1978" s="134"/>
      <c r="BG1978" s="128"/>
      <c r="BH1978" s="152" t="s">
        <v>128</v>
      </c>
      <c r="BI1978" s="152"/>
      <c r="BJ1978" s="151"/>
    </row>
    <row r="1979" spans="2:62" s="113" customFormat="1" hidden="1">
      <c r="B1979" s="106">
        <v>2014</v>
      </c>
      <c r="C1979" s="146">
        <v>8317</v>
      </c>
      <c r="D1979" s="106">
        <v>13</v>
      </c>
      <c r="E1979" s="106"/>
      <c r="F1979" s="106"/>
      <c r="G1979" s="108" t="s">
        <v>993</v>
      </c>
      <c r="H1979" s="109">
        <f>H1980</f>
        <v>0</v>
      </c>
      <c r="I1979" s="109">
        <f t="shared" ref="I1979:N1980" si="4927">I1980</f>
        <v>0</v>
      </c>
      <c r="J1979" s="109">
        <f t="shared" si="4927"/>
        <v>0</v>
      </c>
      <c r="K1979" s="109">
        <f t="shared" si="4927"/>
        <v>0</v>
      </c>
      <c r="L1979" s="109">
        <f t="shared" si="4927"/>
        <v>0</v>
      </c>
      <c r="M1979" s="109">
        <f t="shared" si="4927"/>
        <v>0</v>
      </c>
      <c r="N1979" s="109">
        <f t="shared" si="4927"/>
        <v>0</v>
      </c>
      <c r="O1979" s="109"/>
      <c r="P1979" s="109"/>
      <c r="Q1979" s="109"/>
      <c r="R1979" s="109"/>
      <c r="S1979" s="109"/>
      <c r="T1979" s="109"/>
      <c r="U1979" s="109"/>
      <c r="V1979" s="109"/>
      <c r="W1979" s="109"/>
      <c r="X1979" s="109"/>
      <c r="Y1979" s="109"/>
      <c r="Z1979" s="109"/>
      <c r="AA1979" s="109"/>
      <c r="AB1979" s="109"/>
      <c r="AC1979" s="109"/>
      <c r="AD1979" s="109"/>
      <c r="AE1979" s="109"/>
      <c r="AF1979" s="109"/>
      <c r="AG1979" s="109"/>
      <c r="AH1979" s="109"/>
      <c r="AI1979" s="109"/>
      <c r="AJ1979" s="109"/>
      <c r="AK1979" s="109"/>
      <c r="AL1979" s="109"/>
      <c r="AM1979" s="109"/>
      <c r="AN1979" s="109"/>
      <c r="AO1979" s="109"/>
      <c r="AP1979" s="109"/>
      <c r="AQ1979" s="109"/>
      <c r="AR1979" s="109"/>
      <c r="AS1979" s="109"/>
      <c r="AT1979" s="109"/>
      <c r="AU1979" s="109"/>
      <c r="AV1979" s="109"/>
      <c r="AW1979" s="109"/>
      <c r="AX1979" s="109"/>
      <c r="AY1979" s="109"/>
      <c r="AZ1979" s="109"/>
      <c r="BA1979" s="109"/>
      <c r="BB1979" s="109"/>
      <c r="BC1979" s="109"/>
      <c r="BD1979" s="109"/>
      <c r="BE1979" s="110"/>
      <c r="BF1979" s="111"/>
      <c r="BG1979" s="110"/>
      <c r="BH1979" s="142"/>
      <c r="BI1979" s="142"/>
      <c r="BJ1979" s="104"/>
    </row>
    <row r="1980" spans="2:62" s="121" customFormat="1" ht="60.75" hidden="1">
      <c r="B1980" s="114">
        <v>2014</v>
      </c>
      <c r="C1980" s="115">
        <v>8317</v>
      </c>
      <c r="D1980" s="114">
        <v>13</v>
      </c>
      <c r="E1980" s="114">
        <v>361</v>
      </c>
      <c r="F1980" s="114"/>
      <c r="G1980" s="116" t="s">
        <v>378</v>
      </c>
      <c r="H1980" s="117">
        <f>H1981</f>
        <v>0</v>
      </c>
      <c r="I1980" s="117">
        <f t="shared" si="4927"/>
        <v>0</v>
      </c>
      <c r="J1980" s="117">
        <f t="shared" si="4927"/>
        <v>0</v>
      </c>
      <c r="K1980" s="117">
        <f t="shared" si="4927"/>
        <v>0</v>
      </c>
      <c r="L1980" s="117">
        <f t="shared" si="4927"/>
        <v>0</v>
      </c>
      <c r="M1980" s="117">
        <f t="shared" si="4927"/>
        <v>0</v>
      </c>
      <c r="N1980" s="117">
        <f t="shared" si="4927"/>
        <v>0</v>
      </c>
      <c r="O1980" s="117"/>
      <c r="P1980" s="117"/>
      <c r="Q1980" s="117"/>
      <c r="R1980" s="117"/>
      <c r="S1980" s="117"/>
      <c r="T1980" s="117"/>
      <c r="U1980" s="117"/>
      <c r="V1980" s="117"/>
      <c r="W1980" s="117"/>
      <c r="X1980" s="117"/>
      <c r="Y1980" s="117"/>
      <c r="Z1980" s="117"/>
      <c r="AA1980" s="117"/>
      <c r="AB1980" s="117"/>
      <c r="AC1980" s="117"/>
      <c r="AD1980" s="117"/>
      <c r="AE1980" s="117"/>
      <c r="AF1980" s="117"/>
      <c r="AG1980" s="117"/>
      <c r="AH1980" s="117"/>
      <c r="AI1980" s="117"/>
      <c r="AJ1980" s="117"/>
      <c r="AK1980" s="117"/>
      <c r="AL1980" s="117"/>
      <c r="AM1980" s="117"/>
      <c r="AN1980" s="117"/>
      <c r="AO1980" s="117"/>
      <c r="AP1980" s="117"/>
      <c r="AQ1980" s="117"/>
      <c r="AR1980" s="117"/>
      <c r="AS1980" s="117"/>
      <c r="AT1980" s="117"/>
      <c r="AU1980" s="117"/>
      <c r="AV1980" s="117"/>
      <c r="AW1980" s="117"/>
      <c r="AX1980" s="117"/>
      <c r="AY1980" s="117"/>
      <c r="AZ1980" s="117"/>
      <c r="BA1980" s="117"/>
      <c r="BB1980" s="117"/>
      <c r="BC1980" s="117"/>
      <c r="BD1980" s="117"/>
      <c r="BE1980" s="118"/>
      <c r="BF1980" s="119"/>
      <c r="BG1980" s="118"/>
      <c r="BH1980" s="140"/>
      <c r="BI1980" s="140"/>
      <c r="BJ1980" s="104"/>
    </row>
    <row r="1981" spans="2:62" s="96" customFormat="1" ht="40.5" hidden="1">
      <c r="B1981" s="122"/>
      <c r="C1981" s="143"/>
      <c r="D1981" s="122"/>
      <c r="E1981" s="122"/>
      <c r="F1981" s="132">
        <v>1</v>
      </c>
      <c r="G1981" s="133" t="s">
        <v>379</v>
      </c>
      <c r="H1981" s="126">
        <v>0</v>
      </c>
      <c r="I1981" s="126">
        <v>0</v>
      </c>
      <c r="J1981" s="127">
        <f>H1981+I1981</f>
        <v>0</v>
      </c>
      <c r="K1981" s="126">
        <v>0</v>
      </c>
      <c r="L1981" s="126">
        <v>0</v>
      </c>
      <c r="M1981" s="127">
        <f>K1981+L1981</f>
        <v>0</v>
      </c>
      <c r="N1981" s="127">
        <f>J1981+M1981</f>
        <v>0</v>
      </c>
      <c r="O1981" s="127"/>
      <c r="P1981" s="127"/>
      <c r="Q1981" s="127"/>
      <c r="R1981" s="127"/>
      <c r="S1981" s="127"/>
      <c r="T1981" s="127"/>
      <c r="U1981" s="127"/>
      <c r="V1981" s="127"/>
      <c r="W1981" s="127"/>
      <c r="X1981" s="127"/>
      <c r="Y1981" s="127"/>
      <c r="Z1981" s="127"/>
      <c r="AA1981" s="127"/>
      <c r="AB1981" s="127"/>
      <c r="AC1981" s="127"/>
      <c r="AD1981" s="127"/>
      <c r="AE1981" s="127"/>
      <c r="AF1981" s="127"/>
      <c r="AG1981" s="127"/>
      <c r="AH1981" s="127"/>
      <c r="AI1981" s="127"/>
      <c r="AJ1981" s="127"/>
      <c r="AK1981" s="127"/>
      <c r="AL1981" s="127"/>
      <c r="AM1981" s="127"/>
      <c r="AN1981" s="127"/>
      <c r="AO1981" s="127"/>
      <c r="AP1981" s="127"/>
      <c r="AQ1981" s="127"/>
      <c r="AR1981" s="127"/>
      <c r="AS1981" s="127"/>
      <c r="AT1981" s="127"/>
      <c r="AU1981" s="127"/>
      <c r="AV1981" s="127"/>
      <c r="AW1981" s="127"/>
      <c r="AX1981" s="127"/>
      <c r="AY1981" s="127"/>
      <c r="AZ1981" s="127"/>
      <c r="BA1981" s="127"/>
      <c r="BB1981" s="127"/>
      <c r="BC1981" s="127"/>
      <c r="BD1981" s="127"/>
      <c r="BE1981" s="128" t="s">
        <v>40</v>
      </c>
      <c r="BF1981" s="134"/>
      <c r="BG1981" s="128"/>
      <c r="BH1981" s="130" t="s">
        <v>34</v>
      </c>
      <c r="BI1981" s="130"/>
      <c r="BJ1981" s="104"/>
    </row>
    <row r="1982" spans="2:62" s="113" customFormat="1" ht="36.75" hidden="1" customHeight="1">
      <c r="B1982" s="106">
        <v>2014</v>
      </c>
      <c r="C1982" s="146">
        <v>8317</v>
      </c>
      <c r="D1982" s="106">
        <v>13</v>
      </c>
      <c r="E1982" s="106"/>
      <c r="F1982" s="106"/>
      <c r="G1982" s="108" t="s">
        <v>154</v>
      </c>
      <c r="H1982" s="109">
        <f>H1983+H1985+H1987</f>
        <v>0</v>
      </c>
      <c r="I1982" s="109">
        <f t="shared" ref="I1982:N1982" si="4928">I1983+I1985+I1987</f>
        <v>0</v>
      </c>
      <c r="J1982" s="109">
        <f t="shared" si="4928"/>
        <v>0</v>
      </c>
      <c r="K1982" s="109">
        <f t="shared" si="4928"/>
        <v>0</v>
      </c>
      <c r="L1982" s="109">
        <f t="shared" si="4928"/>
        <v>0</v>
      </c>
      <c r="M1982" s="109">
        <f t="shared" si="4928"/>
        <v>0</v>
      </c>
      <c r="N1982" s="109">
        <f t="shared" si="4928"/>
        <v>0</v>
      </c>
      <c r="O1982" s="109"/>
      <c r="P1982" s="109"/>
      <c r="Q1982" s="109"/>
      <c r="R1982" s="109"/>
      <c r="S1982" s="109"/>
      <c r="T1982" s="109"/>
      <c r="U1982" s="109"/>
      <c r="V1982" s="109"/>
      <c r="W1982" s="109"/>
      <c r="X1982" s="109"/>
      <c r="Y1982" s="109"/>
      <c r="Z1982" s="109"/>
      <c r="AA1982" s="109"/>
      <c r="AB1982" s="109"/>
      <c r="AC1982" s="109"/>
      <c r="AD1982" s="109"/>
      <c r="AE1982" s="109"/>
      <c r="AF1982" s="109"/>
      <c r="AG1982" s="109"/>
      <c r="AH1982" s="109"/>
      <c r="AI1982" s="109"/>
      <c r="AJ1982" s="109"/>
      <c r="AK1982" s="109"/>
      <c r="AL1982" s="109"/>
      <c r="AM1982" s="109"/>
      <c r="AN1982" s="109"/>
      <c r="AO1982" s="109"/>
      <c r="AP1982" s="109"/>
      <c r="AQ1982" s="109"/>
      <c r="AR1982" s="109"/>
      <c r="AS1982" s="109"/>
      <c r="AT1982" s="109"/>
      <c r="AU1982" s="109"/>
      <c r="AV1982" s="109"/>
      <c r="AW1982" s="109"/>
      <c r="AX1982" s="109"/>
      <c r="AY1982" s="109"/>
      <c r="AZ1982" s="109"/>
      <c r="BA1982" s="109"/>
      <c r="BB1982" s="109"/>
      <c r="BC1982" s="109"/>
      <c r="BD1982" s="109"/>
      <c r="BE1982" s="110"/>
      <c r="BF1982" s="111"/>
      <c r="BG1982" s="110"/>
      <c r="BH1982" s="142"/>
      <c r="BI1982" s="142"/>
      <c r="BJ1982" s="104"/>
    </row>
    <row r="1983" spans="2:62" s="121" customFormat="1" ht="36.75" hidden="1" customHeight="1">
      <c r="B1983" s="114">
        <v>2014</v>
      </c>
      <c r="C1983" s="115">
        <v>8317</v>
      </c>
      <c r="D1983" s="114">
        <v>13</v>
      </c>
      <c r="E1983" s="114">
        <v>371</v>
      </c>
      <c r="F1983" s="114"/>
      <c r="G1983" s="116" t="s">
        <v>155</v>
      </c>
      <c r="H1983" s="117">
        <f>H1984</f>
        <v>0</v>
      </c>
      <c r="I1983" s="117">
        <f t="shared" ref="I1983:N1983" si="4929">I1984</f>
        <v>0</v>
      </c>
      <c r="J1983" s="117">
        <f t="shared" si="4929"/>
        <v>0</v>
      </c>
      <c r="K1983" s="117">
        <f t="shared" si="4929"/>
        <v>0</v>
      </c>
      <c r="L1983" s="117">
        <f t="shared" si="4929"/>
        <v>0</v>
      </c>
      <c r="M1983" s="117">
        <f t="shared" si="4929"/>
        <v>0</v>
      </c>
      <c r="N1983" s="117">
        <f t="shared" si="4929"/>
        <v>0</v>
      </c>
      <c r="O1983" s="117"/>
      <c r="P1983" s="117"/>
      <c r="Q1983" s="117"/>
      <c r="R1983" s="117"/>
      <c r="S1983" s="117"/>
      <c r="T1983" s="117"/>
      <c r="U1983" s="117"/>
      <c r="V1983" s="117"/>
      <c r="W1983" s="117"/>
      <c r="X1983" s="117"/>
      <c r="Y1983" s="117"/>
      <c r="Z1983" s="117"/>
      <c r="AA1983" s="117"/>
      <c r="AB1983" s="117"/>
      <c r="AC1983" s="117"/>
      <c r="AD1983" s="117"/>
      <c r="AE1983" s="117"/>
      <c r="AF1983" s="117"/>
      <c r="AG1983" s="117"/>
      <c r="AH1983" s="117"/>
      <c r="AI1983" s="117"/>
      <c r="AJ1983" s="117"/>
      <c r="AK1983" s="117"/>
      <c r="AL1983" s="117"/>
      <c r="AM1983" s="117"/>
      <c r="AN1983" s="117"/>
      <c r="AO1983" s="117"/>
      <c r="AP1983" s="117"/>
      <c r="AQ1983" s="117"/>
      <c r="AR1983" s="117"/>
      <c r="AS1983" s="117"/>
      <c r="AT1983" s="117"/>
      <c r="AU1983" s="117"/>
      <c r="AV1983" s="117"/>
      <c r="AW1983" s="117"/>
      <c r="AX1983" s="117"/>
      <c r="AY1983" s="117"/>
      <c r="AZ1983" s="117"/>
      <c r="BA1983" s="117"/>
      <c r="BB1983" s="117"/>
      <c r="BC1983" s="117"/>
      <c r="BD1983" s="117"/>
      <c r="BE1983" s="118"/>
      <c r="BF1983" s="119"/>
      <c r="BG1983" s="118"/>
      <c r="BH1983" s="140"/>
      <c r="BI1983" s="140"/>
      <c r="BJ1983" s="104"/>
    </row>
    <row r="1984" spans="2:62" s="96" customFormat="1" ht="36.75" hidden="1" customHeight="1">
      <c r="B1984" s="122"/>
      <c r="C1984" s="143"/>
      <c r="D1984" s="122"/>
      <c r="E1984" s="122"/>
      <c r="F1984" s="132">
        <v>1</v>
      </c>
      <c r="G1984" s="133" t="s">
        <v>156</v>
      </c>
      <c r="H1984" s="126">
        <v>0</v>
      </c>
      <c r="I1984" s="126">
        <v>0</v>
      </c>
      <c r="J1984" s="127">
        <f>H1984+I1984</f>
        <v>0</v>
      </c>
      <c r="K1984" s="126">
        <v>0</v>
      </c>
      <c r="L1984" s="126">
        <v>0</v>
      </c>
      <c r="M1984" s="127">
        <f>K1984+L1984</f>
        <v>0</v>
      </c>
      <c r="N1984" s="127">
        <f>J1984+M1984</f>
        <v>0</v>
      </c>
      <c r="O1984" s="127"/>
      <c r="P1984" s="127"/>
      <c r="Q1984" s="127"/>
      <c r="R1984" s="127"/>
      <c r="S1984" s="127"/>
      <c r="T1984" s="127"/>
      <c r="U1984" s="127"/>
      <c r="V1984" s="127"/>
      <c r="W1984" s="127"/>
      <c r="X1984" s="127"/>
      <c r="Y1984" s="127"/>
      <c r="Z1984" s="127"/>
      <c r="AA1984" s="127"/>
      <c r="AB1984" s="127"/>
      <c r="AC1984" s="127"/>
      <c r="AD1984" s="127"/>
      <c r="AE1984" s="127"/>
      <c r="AF1984" s="127"/>
      <c r="AG1984" s="127"/>
      <c r="AH1984" s="127"/>
      <c r="AI1984" s="127"/>
      <c r="AJ1984" s="127"/>
      <c r="AK1984" s="127"/>
      <c r="AL1984" s="127"/>
      <c r="AM1984" s="127"/>
      <c r="AN1984" s="127"/>
      <c r="AO1984" s="127"/>
      <c r="AP1984" s="127"/>
      <c r="AQ1984" s="127"/>
      <c r="AR1984" s="127"/>
      <c r="AS1984" s="127"/>
      <c r="AT1984" s="127"/>
      <c r="AU1984" s="127"/>
      <c r="AV1984" s="127"/>
      <c r="AW1984" s="127"/>
      <c r="AX1984" s="127"/>
      <c r="AY1984" s="127"/>
      <c r="AZ1984" s="127"/>
      <c r="BA1984" s="127"/>
      <c r="BB1984" s="127"/>
      <c r="BC1984" s="127"/>
      <c r="BD1984" s="127"/>
      <c r="BE1984" s="128" t="s">
        <v>157</v>
      </c>
      <c r="BF1984" s="134"/>
      <c r="BG1984" s="128"/>
      <c r="BH1984" s="130" t="s">
        <v>34</v>
      </c>
      <c r="BI1984" s="130"/>
      <c r="BJ1984" s="104"/>
    </row>
    <row r="1985" spans="2:62" s="121" customFormat="1" ht="36.75" hidden="1" customHeight="1">
      <c r="B1985" s="114">
        <v>2014</v>
      </c>
      <c r="C1985" s="115">
        <v>8317</v>
      </c>
      <c r="D1985" s="114">
        <v>13</v>
      </c>
      <c r="E1985" s="114">
        <v>372</v>
      </c>
      <c r="F1985" s="114"/>
      <c r="G1985" s="116" t="s">
        <v>158</v>
      </c>
      <c r="H1985" s="117">
        <f>H1986</f>
        <v>0</v>
      </c>
      <c r="I1985" s="117">
        <f t="shared" ref="I1985:N1985" si="4930">I1986</f>
        <v>0</v>
      </c>
      <c r="J1985" s="117">
        <f t="shared" si="4930"/>
        <v>0</v>
      </c>
      <c r="K1985" s="117">
        <f t="shared" si="4930"/>
        <v>0</v>
      </c>
      <c r="L1985" s="117">
        <f t="shared" si="4930"/>
        <v>0</v>
      </c>
      <c r="M1985" s="117">
        <f t="shared" si="4930"/>
        <v>0</v>
      </c>
      <c r="N1985" s="117">
        <f t="shared" si="4930"/>
        <v>0</v>
      </c>
      <c r="O1985" s="117"/>
      <c r="P1985" s="117"/>
      <c r="Q1985" s="117"/>
      <c r="R1985" s="117"/>
      <c r="S1985" s="117"/>
      <c r="T1985" s="117"/>
      <c r="U1985" s="117"/>
      <c r="V1985" s="117"/>
      <c r="W1985" s="117"/>
      <c r="X1985" s="117"/>
      <c r="Y1985" s="117"/>
      <c r="Z1985" s="117"/>
      <c r="AA1985" s="117"/>
      <c r="AB1985" s="117"/>
      <c r="AC1985" s="117"/>
      <c r="AD1985" s="117"/>
      <c r="AE1985" s="117"/>
      <c r="AF1985" s="117"/>
      <c r="AG1985" s="117"/>
      <c r="AH1985" s="117"/>
      <c r="AI1985" s="117"/>
      <c r="AJ1985" s="117"/>
      <c r="AK1985" s="117"/>
      <c r="AL1985" s="117"/>
      <c r="AM1985" s="117"/>
      <c r="AN1985" s="117"/>
      <c r="AO1985" s="117"/>
      <c r="AP1985" s="117"/>
      <c r="AQ1985" s="117"/>
      <c r="AR1985" s="117"/>
      <c r="AS1985" s="117"/>
      <c r="AT1985" s="117"/>
      <c r="AU1985" s="117"/>
      <c r="AV1985" s="117"/>
      <c r="AW1985" s="117"/>
      <c r="AX1985" s="117"/>
      <c r="AY1985" s="117"/>
      <c r="AZ1985" s="117"/>
      <c r="BA1985" s="117"/>
      <c r="BB1985" s="117"/>
      <c r="BC1985" s="117"/>
      <c r="BD1985" s="117"/>
      <c r="BE1985" s="118"/>
      <c r="BF1985" s="119"/>
      <c r="BG1985" s="118"/>
      <c r="BH1985" s="140"/>
      <c r="BI1985" s="140"/>
      <c r="BJ1985" s="104"/>
    </row>
    <row r="1986" spans="2:62" s="96" customFormat="1" ht="36.75" hidden="1" customHeight="1">
      <c r="B1986" s="122"/>
      <c r="C1986" s="143"/>
      <c r="D1986" s="122"/>
      <c r="E1986" s="122"/>
      <c r="F1986" s="132">
        <v>1</v>
      </c>
      <c r="G1986" s="133" t="s">
        <v>159</v>
      </c>
      <c r="H1986" s="126">
        <v>0</v>
      </c>
      <c r="I1986" s="126">
        <v>0</v>
      </c>
      <c r="J1986" s="127">
        <f>H1986+I1986</f>
        <v>0</v>
      </c>
      <c r="K1986" s="126">
        <v>0</v>
      </c>
      <c r="L1986" s="126">
        <v>0</v>
      </c>
      <c r="M1986" s="127">
        <f>K1986+L1986</f>
        <v>0</v>
      </c>
      <c r="N1986" s="127">
        <f>J1986+M1986</f>
        <v>0</v>
      </c>
      <c r="O1986" s="127"/>
      <c r="P1986" s="127"/>
      <c r="Q1986" s="127"/>
      <c r="R1986" s="127"/>
      <c r="S1986" s="127"/>
      <c r="T1986" s="127"/>
      <c r="U1986" s="127"/>
      <c r="V1986" s="127"/>
      <c r="W1986" s="127"/>
      <c r="X1986" s="127"/>
      <c r="Y1986" s="127"/>
      <c r="Z1986" s="127"/>
      <c r="AA1986" s="127"/>
      <c r="AB1986" s="127"/>
      <c r="AC1986" s="127"/>
      <c r="AD1986" s="127"/>
      <c r="AE1986" s="127"/>
      <c r="AF1986" s="127"/>
      <c r="AG1986" s="127"/>
      <c r="AH1986" s="127"/>
      <c r="AI1986" s="127"/>
      <c r="AJ1986" s="127"/>
      <c r="AK1986" s="127"/>
      <c r="AL1986" s="127"/>
      <c r="AM1986" s="127"/>
      <c r="AN1986" s="127"/>
      <c r="AO1986" s="127"/>
      <c r="AP1986" s="127"/>
      <c r="AQ1986" s="127"/>
      <c r="AR1986" s="127"/>
      <c r="AS1986" s="127"/>
      <c r="AT1986" s="127"/>
      <c r="AU1986" s="127"/>
      <c r="AV1986" s="127"/>
      <c r="AW1986" s="127"/>
      <c r="AX1986" s="127"/>
      <c r="AY1986" s="127"/>
      <c r="AZ1986" s="127"/>
      <c r="BA1986" s="127"/>
      <c r="BB1986" s="127"/>
      <c r="BC1986" s="127"/>
      <c r="BD1986" s="127"/>
      <c r="BE1986" s="128" t="s">
        <v>157</v>
      </c>
      <c r="BF1986" s="134"/>
      <c r="BG1986" s="128"/>
      <c r="BH1986" s="130" t="s">
        <v>34</v>
      </c>
      <c r="BI1986" s="130"/>
      <c r="BJ1986" s="104"/>
    </row>
    <row r="1987" spans="2:62" s="121" customFormat="1" ht="36.75" hidden="1" customHeight="1">
      <c r="B1987" s="114">
        <v>2014</v>
      </c>
      <c r="C1987" s="115">
        <v>8317</v>
      </c>
      <c r="D1987" s="114">
        <v>13</v>
      </c>
      <c r="E1987" s="114">
        <v>375</v>
      </c>
      <c r="F1987" s="114"/>
      <c r="G1987" s="116" t="s">
        <v>160</v>
      </c>
      <c r="H1987" s="117">
        <f>H1988</f>
        <v>0</v>
      </c>
      <c r="I1987" s="117">
        <f t="shared" ref="I1987:N1987" si="4931">I1988</f>
        <v>0</v>
      </c>
      <c r="J1987" s="117">
        <f t="shared" si="4931"/>
        <v>0</v>
      </c>
      <c r="K1987" s="117">
        <f t="shared" si="4931"/>
        <v>0</v>
      </c>
      <c r="L1987" s="117">
        <f t="shared" si="4931"/>
        <v>0</v>
      </c>
      <c r="M1987" s="117">
        <f t="shared" si="4931"/>
        <v>0</v>
      </c>
      <c r="N1987" s="117">
        <f t="shared" si="4931"/>
        <v>0</v>
      </c>
      <c r="O1987" s="117"/>
      <c r="P1987" s="117"/>
      <c r="Q1987" s="117"/>
      <c r="R1987" s="117"/>
      <c r="S1987" s="117"/>
      <c r="T1987" s="117"/>
      <c r="U1987" s="117"/>
      <c r="V1987" s="117"/>
      <c r="W1987" s="117"/>
      <c r="X1987" s="117"/>
      <c r="Y1987" s="117"/>
      <c r="Z1987" s="117"/>
      <c r="AA1987" s="117"/>
      <c r="AB1987" s="117"/>
      <c r="AC1987" s="117"/>
      <c r="AD1987" s="117"/>
      <c r="AE1987" s="117"/>
      <c r="AF1987" s="117"/>
      <c r="AG1987" s="117"/>
      <c r="AH1987" s="117"/>
      <c r="AI1987" s="117"/>
      <c r="AJ1987" s="117"/>
      <c r="AK1987" s="117"/>
      <c r="AL1987" s="117"/>
      <c r="AM1987" s="117"/>
      <c r="AN1987" s="117"/>
      <c r="AO1987" s="117"/>
      <c r="AP1987" s="117"/>
      <c r="AQ1987" s="117"/>
      <c r="AR1987" s="117"/>
      <c r="AS1987" s="117"/>
      <c r="AT1987" s="117"/>
      <c r="AU1987" s="117"/>
      <c r="AV1987" s="117"/>
      <c r="AW1987" s="117"/>
      <c r="AX1987" s="117"/>
      <c r="AY1987" s="117"/>
      <c r="AZ1987" s="117"/>
      <c r="BA1987" s="117"/>
      <c r="BB1987" s="117"/>
      <c r="BC1987" s="117"/>
      <c r="BD1987" s="117"/>
      <c r="BE1987" s="118"/>
      <c r="BF1987" s="119"/>
      <c r="BG1987" s="118"/>
      <c r="BH1987" s="140"/>
      <c r="BI1987" s="140"/>
      <c r="BJ1987" s="104"/>
    </row>
    <row r="1988" spans="2:62" s="96" customFormat="1" ht="36.75" hidden="1" customHeight="1">
      <c r="B1988" s="122"/>
      <c r="C1988" s="143"/>
      <c r="D1988" s="122"/>
      <c r="E1988" s="122"/>
      <c r="F1988" s="132">
        <v>1</v>
      </c>
      <c r="G1988" s="133" t="s">
        <v>161</v>
      </c>
      <c r="H1988" s="126">
        <v>0</v>
      </c>
      <c r="I1988" s="126">
        <v>0</v>
      </c>
      <c r="J1988" s="127">
        <f>H1988+I1988</f>
        <v>0</v>
      </c>
      <c r="K1988" s="126">
        <v>0</v>
      </c>
      <c r="L1988" s="126">
        <v>0</v>
      </c>
      <c r="M1988" s="127">
        <f>K1988+L1988</f>
        <v>0</v>
      </c>
      <c r="N1988" s="127">
        <f>J1988+M1988</f>
        <v>0</v>
      </c>
      <c r="O1988" s="127"/>
      <c r="P1988" s="127"/>
      <c r="Q1988" s="127"/>
      <c r="R1988" s="127"/>
      <c r="S1988" s="127"/>
      <c r="T1988" s="127"/>
      <c r="U1988" s="127"/>
      <c r="V1988" s="127"/>
      <c r="W1988" s="127"/>
      <c r="X1988" s="127"/>
      <c r="Y1988" s="127"/>
      <c r="Z1988" s="127"/>
      <c r="AA1988" s="127"/>
      <c r="AB1988" s="127"/>
      <c r="AC1988" s="127"/>
      <c r="AD1988" s="127"/>
      <c r="AE1988" s="127"/>
      <c r="AF1988" s="127"/>
      <c r="AG1988" s="127"/>
      <c r="AH1988" s="127"/>
      <c r="AI1988" s="127"/>
      <c r="AJ1988" s="127"/>
      <c r="AK1988" s="127"/>
      <c r="AL1988" s="127"/>
      <c r="AM1988" s="127"/>
      <c r="AN1988" s="127"/>
      <c r="AO1988" s="127"/>
      <c r="AP1988" s="127"/>
      <c r="AQ1988" s="127"/>
      <c r="AR1988" s="127"/>
      <c r="AS1988" s="127"/>
      <c r="AT1988" s="127"/>
      <c r="AU1988" s="127"/>
      <c r="AV1988" s="127"/>
      <c r="AW1988" s="127"/>
      <c r="AX1988" s="127"/>
      <c r="AY1988" s="127"/>
      <c r="AZ1988" s="127"/>
      <c r="BA1988" s="127"/>
      <c r="BB1988" s="127"/>
      <c r="BC1988" s="127"/>
      <c r="BD1988" s="127"/>
      <c r="BE1988" s="128" t="s">
        <v>157</v>
      </c>
      <c r="BF1988" s="134"/>
      <c r="BG1988" s="128"/>
      <c r="BH1988" s="130" t="s">
        <v>34</v>
      </c>
      <c r="BI1988" s="130"/>
      <c r="BJ1988" s="104"/>
    </row>
    <row r="1989" spans="2:62" s="105" customFormat="1">
      <c r="B1989" s="97">
        <v>2014</v>
      </c>
      <c r="C1989" s="98">
        <v>8317</v>
      </c>
      <c r="D1989" s="97">
        <v>13</v>
      </c>
      <c r="E1989" s="97"/>
      <c r="F1989" s="97"/>
      <c r="G1989" s="99" t="s">
        <v>46</v>
      </c>
      <c r="H1989" s="100">
        <f t="shared" ref="H1989:N1989" si="4932">H1990+H2050+H2058+H2061+H2071+H2089</f>
        <v>1410000</v>
      </c>
      <c r="I1989" s="100">
        <f t="shared" si="4932"/>
        <v>0</v>
      </c>
      <c r="J1989" s="100">
        <f t="shared" si="4932"/>
        <v>1410000</v>
      </c>
      <c r="K1989" s="100">
        <f t="shared" si="4932"/>
        <v>0</v>
      </c>
      <c r="L1989" s="100">
        <f t="shared" si="4932"/>
        <v>0</v>
      </c>
      <c r="M1989" s="100">
        <f t="shared" si="4932"/>
        <v>0</v>
      </c>
      <c r="N1989" s="100">
        <f t="shared" si="4932"/>
        <v>1410000</v>
      </c>
      <c r="O1989" s="100">
        <f t="shared" ref="O1989:BD1989" si="4933">O1990+O2050+O2058+O2061+O2071+O2089</f>
        <v>0</v>
      </c>
      <c r="P1989" s="100">
        <f t="shared" si="4933"/>
        <v>0</v>
      </c>
      <c r="Q1989" s="100">
        <f t="shared" si="4933"/>
        <v>0</v>
      </c>
      <c r="R1989" s="100">
        <f t="shared" si="4933"/>
        <v>0</v>
      </c>
      <c r="S1989" s="100">
        <f t="shared" si="4933"/>
        <v>0</v>
      </c>
      <c r="T1989" s="100">
        <f t="shared" si="4933"/>
        <v>0</v>
      </c>
      <c r="U1989" s="100">
        <f t="shared" si="4933"/>
        <v>0</v>
      </c>
      <c r="V1989" s="100">
        <f t="shared" si="4933"/>
        <v>1410000</v>
      </c>
      <c r="W1989" s="100">
        <f t="shared" si="4933"/>
        <v>0</v>
      </c>
      <c r="X1989" s="100">
        <f t="shared" si="4933"/>
        <v>1410000</v>
      </c>
      <c r="Y1989" s="100">
        <f t="shared" si="4933"/>
        <v>0</v>
      </c>
      <c r="Z1989" s="100">
        <f t="shared" si="4933"/>
        <v>0</v>
      </c>
      <c r="AA1989" s="100">
        <f t="shared" si="4933"/>
        <v>0</v>
      </c>
      <c r="AB1989" s="100">
        <f t="shared" si="4933"/>
        <v>1410000</v>
      </c>
      <c r="AC1989" s="100">
        <f t="shared" si="4933"/>
        <v>0</v>
      </c>
      <c r="AD1989" s="100">
        <f t="shared" si="4933"/>
        <v>0</v>
      </c>
      <c r="AE1989" s="100">
        <f t="shared" si="4933"/>
        <v>0</v>
      </c>
      <c r="AF1989" s="100">
        <f t="shared" si="4933"/>
        <v>0</v>
      </c>
      <c r="AG1989" s="100">
        <f t="shared" si="4933"/>
        <v>0</v>
      </c>
      <c r="AH1989" s="100">
        <f t="shared" si="4933"/>
        <v>0</v>
      </c>
      <c r="AI1989" s="100">
        <f t="shared" si="4933"/>
        <v>0</v>
      </c>
      <c r="AJ1989" s="100">
        <f t="shared" si="4933"/>
        <v>0</v>
      </c>
      <c r="AK1989" s="100">
        <f t="shared" si="4933"/>
        <v>0</v>
      </c>
      <c r="AL1989" s="100">
        <f t="shared" si="4933"/>
        <v>0</v>
      </c>
      <c r="AM1989" s="100">
        <f t="shared" si="4933"/>
        <v>0</v>
      </c>
      <c r="AN1989" s="100">
        <f t="shared" si="4933"/>
        <v>0</v>
      </c>
      <c r="AO1989" s="100">
        <f t="shared" si="4933"/>
        <v>0</v>
      </c>
      <c r="AP1989" s="100">
        <f t="shared" si="4933"/>
        <v>0</v>
      </c>
      <c r="AQ1989" s="100">
        <f t="shared" si="4933"/>
        <v>0</v>
      </c>
      <c r="AR1989" s="100">
        <f t="shared" si="4933"/>
        <v>0</v>
      </c>
      <c r="AS1989" s="100">
        <f t="shared" si="4933"/>
        <v>0</v>
      </c>
      <c r="AT1989" s="100">
        <f t="shared" si="4933"/>
        <v>0</v>
      </c>
      <c r="AU1989" s="100">
        <f t="shared" si="4933"/>
        <v>0</v>
      </c>
      <c r="AV1989" s="100">
        <f t="shared" si="4933"/>
        <v>0</v>
      </c>
      <c r="AW1989" s="100">
        <f t="shared" si="4933"/>
        <v>0</v>
      </c>
      <c r="AX1989" s="100">
        <f t="shared" si="4933"/>
        <v>1410000</v>
      </c>
      <c r="AY1989" s="100">
        <f t="shared" si="4933"/>
        <v>0</v>
      </c>
      <c r="AZ1989" s="100">
        <f t="shared" si="4933"/>
        <v>1410000</v>
      </c>
      <c r="BA1989" s="100">
        <f t="shared" si="4933"/>
        <v>0</v>
      </c>
      <c r="BB1989" s="100">
        <f t="shared" si="4933"/>
        <v>0</v>
      </c>
      <c r="BC1989" s="100">
        <f t="shared" si="4933"/>
        <v>0</v>
      </c>
      <c r="BD1989" s="100">
        <f t="shared" si="4933"/>
        <v>1410000</v>
      </c>
      <c r="BE1989" s="101"/>
      <c r="BF1989" s="102"/>
      <c r="BG1989" s="101"/>
      <c r="BH1989" s="141"/>
      <c r="BI1989" s="141"/>
      <c r="BJ1989" s="104"/>
    </row>
    <row r="1990" spans="2:62" s="113" customFormat="1">
      <c r="B1990" s="106">
        <v>2014</v>
      </c>
      <c r="C1990" s="146">
        <v>8317</v>
      </c>
      <c r="D1990" s="106">
        <v>13</v>
      </c>
      <c r="E1990" s="106"/>
      <c r="F1990" s="106"/>
      <c r="G1990" s="108" t="s">
        <v>47</v>
      </c>
      <c r="H1990" s="109">
        <f>H1991+H2017+H2041</f>
        <v>270000</v>
      </c>
      <c r="I1990" s="109">
        <f t="shared" ref="I1990:O1990" si="4934">I1991+I2017+I2041</f>
        <v>0</v>
      </c>
      <c r="J1990" s="109">
        <f t="shared" si="4934"/>
        <v>270000</v>
      </c>
      <c r="K1990" s="109">
        <f t="shared" si="4934"/>
        <v>0</v>
      </c>
      <c r="L1990" s="109">
        <f t="shared" si="4934"/>
        <v>0</v>
      </c>
      <c r="M1990" s="109">
        <f t="shared" si="4934"/>
        <v>0</v>
      </c>
      <c r="N1990" s="109">
        <f t="shared" si="4934"/>
        <v>270000</v>
      </c>
      <c r="O1990" s="109">
        <f t="shared" si="4934"/>
        <v>0</v>
      </c>
      <c r="P1990" s="109">
        <f t="shared" ref="P1990:BD1990" si="4935">P1991+P2017+P2041</f>
        <v>0</v>
      </c>
      <c r="Q1990" s="109">
        <f t="shared" si="4935"/>
        <v>0</v>
      </c>
      <c r="R1990" s="109">
        <f t="shared" si="4935"/>
        <v>0</v>
      </c>
      <c r="S1990" s="109">
        <f t="shared" si="4935"/>
        <v>0</v>
      </c>
      <c r="T1990" s="109">
        <f t="shared" si="4935"/>
        <v>0</v>
      </c>
      <c r="U1990" s="109">
        <f t="shared" si="4935"/>
        <v>0</v>
      </c>
      <c r="V1990" s="109">
        <f t="shared" si="4935"/>
        <v>270000</v>
      </c>
      <c r="W1990" s="109">
        <f t="shared" si="4935"/>
        <v>0</v>
      </c>
      <c r="X1990" s="109">
        <f t="shared" si="4935"/>
        <v>270000</v>
      </c>
      <c r="Y1990" s="109">
        <f t="shared" si="4935"/>
        <v>0</v>
      </c>
      <c r="Z1990" s="109">
        <f t="shared" si="4935"/>
        <v>0</v>
      </c>
      <c r="AA1990" s="109">
        <f t="shared" si="4935"/>
        <v>0</v>
      </c>
      <c r="AB1990" s="109">
        <f t="shared" si="4935"/>
        <v>270000</v>
      </c>
      <c r="AC1990" s="109">
        <f t="shared" si="4935"/>
        <v>0</v>
      </c>
      <c r="AD1990" s="109">
        <f t="shared" si="4935"/>
        <v>0</v>
      </c>
      <c r="AE1990" s="109">
        <f t="shared" si="4935"/>
        <v>0</v>
      </c>
      <c r="AF1990" s="109">
        <f t="shared" si="4935"/>
        <v>0</v>
      </c>
      <c r="AG1990" s="109">
        <f t="shared" si="4935"/>
        <v>0</v>
      </c>
      <c r="AH1990" s="109">
        <f t="shared" si="4935"/>
        <v>0</v>
      </c>
      <c r="AI1990" s="109">
        <f t="shared" si="4935"/>
        <v>0</v>
      </c>
      <c r="AJ1990" s="109">
        <f t="shared" si="4935"/>
        <v>0</v>
      </c>
      <c r="AK1990" s="109">
        <f t="shared" si="4935"/>
        <v>0</v>
      </c>
      <c r="AL1990" s="109">
        <f t="shared" si="4935"/>
        <v>0</v>
      </c>
      <c r="AM1990" s="109">
        <f t="shared" si="4935"/>
        <v>0</v>
      </c>
      <c r="AN1990" s="109">
        <f t="shared" si="4935"/>
        <v>0</v>
      </c>
      <c r="AO1990" s="109">
        <f t="shared" si="4935"/>
        <v>0</v>
      </c>
      <c r="AP1990" s="109">
        <f t="shared" si="4935"/>
        <v>0</v>
      </c>
      <c r="AQ1990" s="109">
        <f t="shared" si="4935"/>
        <v>0</v>
      </c>
      <c r="AR1990" s="109">
        <f t="shared" si="4935"/>
        <v>0</v>
      </c>
      <c r="AS1990" s="109">
        <f t="shared" si="4935"/>
        <v>0</v>
      </c>
      <c r="AT1990" s="109">
        <f t="shared" si="4935"/>
        <v>0</v>
      </c>
      <c r="AU1990" s="109">
        <f t="shared" si="4935"/>
        <v>0</v>
      </c>
      <c r="AV1990" s="109">
        <f t="shared" si="4935"/>
        <v>0</v>
      </c>
      <c r="AW1990" s="109">
        <f t="shared" si="4935"/>
        <v>0</v>
      </c>
      <c r="AX1990" s="109">
        <f t="shared" si="4935"/>
        <v>270000</v>
      </c>
      <c r="AY1990" s="109">
        <f t="shared" si="4935"/>
        <v>0</v>
      </c>
      <c r="AZ1990" s="109">
        <f t="shared" si="4935"/>
        <v>270000</v>
      </c>
      <c r="BA1990" s="109">
        <f t="shared" si="4935"/>
        <v>0</v>
      </c>
      <c r="BB1990" s="109">
        <f t="shared" si="4935"/>
        <v>0</v>
      </c>
      <c r="BC1990" s="109">
        <f t="shared" si="4935"/>
        <v>0</v>
      </c>
      <c r="BD1990" s="109">
        <f t="shared" si="4935"/>
        <v>270000</v>
      </c>
      <c r="BE1990" s="110"/>
      <c r="BF1990" s="111"/>
      <c r="BG1990" s="110"/>
      <c r="BH1990" s="142"/>
      <c r="BI1990" s="142"/>
      <c r="BJ1990" s="104"/>
    </row>
    <row r="1991" spans="2:62" s="121" customFormat="1" ht="36.75" hidden="1" customHeight="1">
      <c r="B1991" s="114">
        <v>2014</v>
      </c>
      <c r="C1991" s="115">
        <v>8317</v>
      </c>
      <c r="D1991" s="114">
        <v>13</v>
      </c>
      <c r="E1991" s="114">
        <v>511</v>
      </c>
      <c r="F1991" s="114"/>
      <c r="G1991" s="116" t="s">
        <v>48</v>
      </c>
      <c r="H1991" s="117">
        <f>SUM(H1992:H2016)</f>
        <v>0</v>
      </c>
      <c r="I1991" s="117">
        <f t="shared" ref="I1991:O1991" si="4936">SUM(I1992:I2016)</f>
        <v>0</v>
      </c>
      <c r="J1991" s="117">
        <f t="shared" si="4936"/>
        <v>0</v>
      </c>
      <c r="K1991" s="117">
        <f t="shared" si="4936"/>
        <v>0</v>
      </c>
      <c r="L1991" s="117">
        <f t="shared" si="4936"/>
        <v>0</v>
      </c>
      <c r="M1991" s="117">
        <f t="shared" si="4936"/>
        <v>0</v>
      </c>
      <c r="N1991" s="117">
        <f t="shared" si="4936"/>
        <v>0</v>
      </c>
      <c r="O1991" s="117">
        <f t="shared" si="4936"/>
        <v>0</v>
      </c>
      <c r="P1991" s="117">
        <f t="shared" ref="P1991:BD1991" si="4937">SUM(P1992:P2016)</f>
        <v>0</v>
      </c>
      <c r="Q1991" s="117">
        <f t="shared" si="4937"/>
        <v>0</v>
      </c>
      <c r="R1991" s="117">
        <f t="shared" si="4937"/>
        <v>0</v>
      </c>
      <c r="S1991" s="117">
        <f t="shared" si="4937"/>
        <v>0</v>
      </c>
      <c r="T1991" s="117">
        <f t="shared" si="4937"/>
        <v>0</v>
      </c>
      <c r="U1991" s="117">
        <f t="shared" si="4937"/>
        <v>0</v>
      </c>
      <c r="V1991" s="117">
        <f t="shared" si="4937"/>
        <v>0</v>
      </c>
      <c r="W1991" s="117">
        <f t="shared" si="4937"/>
        <v>0</v>
      </c>
      <c r="X1991" s="117">
        <f t="shared" si="4937"/>
        <v>0</v>
      </c>
      <c r="Y1991" s="117">
        <f t="shared" si="4937"/>
        <v>0</v>
      </c>
      <c r="Z1991" s="117">
        <f t="shared" si="4937"/>
        <v>0</v>
      </c>
      <c r="AA1991" s="117">
        <f t="shared" si="4937"/>
        <v>0</v>
      </c>
      <c r="AB1991" s="117">
        <f t="shared" si="4937"/>
        <v>0</v>
      </c>
      <c r="AC1991" s="117">
        <f t="shared" si="4937"/>
        <v>0</v>
      </c>
      <c r="AD1991" s="117">
        <f t="shared" si="4937"/>
        <v>0</v>
      </c>
      <c r="AE1991" s="117">
        <f t="shared" si="4937"/>
        <v>0</v>
      </c>
      <c r="AF1991" s="117">
        <f t="shared" si="4937"/>
        <v>0</v>
      </c>
      <c r="AG1991" s="117">
        <f t="shared" si="4937"/>
        <v>0</v>
      </c>
      <c r="AH1991" s="117">
        <f t="shared" si="4937"/>
        <v>0</v>
      </c>
      <c r="AI1991" s="117">
        <f t="shared" si="4937"/>
        <v>0</v>
      </c>
      <c r="AJ1991" s="117">
        <f t="shared" si="4937"/>
        <v>0</v>
      </c>
      <c r="AK1991" s="117">
        <f t="shared" si="4937"/>
        <v>0</v>
      </c>
      <c r="AL1991" s="117">
        <f t="shared" si="4937"/>
        <v>0</v>
      </c>
      <c r="AM1991" s="117">
        <f t="shared" si="4937"/>
        <v>0</v>
      </c>
      <c r="AN1991" s="117">
        <f t="shared" si="4937"/>
        <v>0</v>
      </c>
      <c r="AO1991" s="117">
        <f t="shared" si="4937"/>
        <v>0</v>
      </c>
      <c r="AP1991" s="117">
        <f t="shared" si="4937"/>
        <v>0</v>
      </c>
      <c r="AQ1991" s="117">
        <f t="shared" si="4937"/>
        <v>0</v>
      </c>
      <c r="AR1991" s="117">
        <f t="shared" si="4937"/>
        <v>0</v>
      </c>
      <c r="AS1991" s="117">
        <f t="shared" si="4937"/>
        <v>0</v>
      </c>
      <c r="AT1991" s="117">
        <f t="shared" si="4937"/>
        <v>0</v>
      </c>
      <c r="AU1991" s="117">
        <f t="shared" si="4937"/>
        <v>0</v>
      </c>
      <c r="AV1991" s="117">
        <f t="shared" si="4937"/>
        <v>0</v>
      </c>
      <c r="AW1991" s="117">
        <f t="shared" si="4937"/>
        <v>0</v>
      </c>
      <c r="AX1991" s="117">
        <f t="shared" si="4937"/>
        <v>0</v>
      </c>
      <c r="AY1991" s="117">
        <f t="shared" si="4937"/>
        <v>0</v>
      </c>
      <c r="AZ1991" s="117">
        <f t="shared" si="4937"/>
        <v>0</v>
      </c>
      <c r="BA1991" s="117">
        <f t="shared" si="4937"/>
        <v>0</v>
      </c>
      <c r="BB1991" s="117">
        <f t="shared" si="4937"/>
        <v>0</v>
      </c>
      <c r="BC1991" s="117">
        <f t="shared" si="4937"/>
        <v>0</v>
      </c>
      <c r="BD1991" s="117">
        <f t="shared" si="4937"/>
        <v>0</v>
      </c>
      <c r="BE1991" s="118"/>
      <c r="BF1991" s="119"/>
      <c r="BG1991" s="118"/>
      <c r="BH1991" s="140"/>
      <c r="BI1991" s="140"/>
      <c r="BJ1991" s="104"/>
    </row>
    <row r="1992" spans="2:62" s="96" customFormat="1" ht="36.75" hidden="1" customHeight="1">
      <c r="B1992" s="122"/>
      <c r="C1992" s="143"/>
      <c r="D1992" s="122"/>
      <c r="E1992" s="122"/>
      <c r="F1992" s="132">
        <v>1</v>
      </c>
      <c r="G1992" s="133" t="s">
        <v>494</v>
      </c>
      <c r="H1992" s="126">
        <v>0</v>
      </c>
      <c r="I1992" s="126">
        <v>0</v>
      </c>
      <c r="J1992" s="127">
        <f t="shared" ref="J1992:J2016" si="4938">H1992+I1992</f>
        <v>0</v>
      </c>
      <c r="K1992" s="126">
        <v>0</v>
      </c>
      <c r="L1992" s="126">
        <v>0</v>
      </c>
      <c r="M1992" s="127">
        <f t="shared" ref="M1992:M2016" si="4939">K1992+L1992</f>
        <v>0</v>
      </c>
      <c r="N1992" s="127">
        <f t="shared" ref="N1992:N2016" si="4940">J1992+M1992</f>
        <v>0</v>
      </c>
      <c r="O1992" s="126">
        <v>0</v>
      </c>
      <c r="P1992" s="126">
        <v>0</v>
      </c>
      <c r="Q1992" s="127">
        <f t="shared" ref="Q1992:Q2016" si="4941">O1992+P1992</f>
        <v>0</v>
      </c>
      <c r="R1992" s="126">
        <v>0</v>
      </c>
      <c r="S1992" s="126">
        <v>0</v>
      </c>
      <c r="T1992" s="127">
        <f t="shared" ref="T1992:T2016" si="4942">R1992+S1992</f>
        <v>0</v>
      </c>
      <c r="U1992" s="127">
        <f t="shared" ref="U1992:U2016" si="4943">Q1992+T1992</f>
        <v>0</v>
      </c>
      <c r="V1992" s="126">
        <v>0</v>
      </c>
      <c r="W1992" s="126">
        <v>0</v>
      </c>
      <c r="X1992" s="127">
        <f t="shared" ref="X1992:X2016" si="4944">V1992+W1992</f>
        <v>0</v>
      </c>
      <c r="Y1992" s="126">
        <v>0</v>
      </c>
      <c r="Z1992" s="126">
        <v>0</v>
      </c>
      <c r="AA1992" s="127">
        <f t="shared" ref="AA1992:AA2016" si="4945">Y1992+Z1992</f>
        <v>0</v>
      </c>
      <c r="AB1992" s="127">
        <f t="shared" ref="AB1992:AB2016" si="4946">X1992+AA1992</f>
        <v>0</v>
      </c>
      <c r="AC1992" s="126">
        <v>0</v>
      </c>
      <c r="AD1992" s="126">
        <v>0</v>
      </c>
      <c r="AE1992" s="127">
        <f t="shared" ref="AE1992:AE2016" si="4947">AC1992+AD1992</f>
        <v>0</v>
      </c>
      <c r="AF1992" s="126">
        <v>0</v>
      </c>
      <c r="AG1992" s="126">
        <v>0</v>
      </c>
      <c r="AH1992" s="127">
        <f t="shared" ref="AH1992:AH2016" si="4948">AF1992+AG1992</f>
        <v>0</v>
      </c>
      <c r="AI1992" s="127">
        <f t="shared" ref="AI1992:AI2016" si="4949">AE1992+AH1992</f>
        <v>0</v>
      </c>
      <c r="AJ1992" s="126">
        <v>0</v>
      </c>
      <c r="AK1992" s="126">
        <v>0</v>
      </c>
      <c r="AL1992" s="127">
        <f t="shared" ref="AL1992:AL2016" si="4950">AJ1992+AK1992</f>
        <v>0</v>
      </c>
      <c r="AM1992" s="126">
        <v>0</v>
      </c>
      <c r="AN1992" s="126">
        <v>0</v>
      </c>
      <c r="AO1992" s="127">
        <f t="shared" ref="AO1992:AO2016" si="4951">AM1992+AN1992</f>
        <v>0</v>
      </c>
      <c r="AP1992" s="127">
        <f t="shared" ref="AP1992:AP2016" si="4952">AL1992+AO1992</f>
        <v>0</v>
      </c>
      <c r="AQ1992" s="126">
        <v>0</v>
      </c>
      <c r="AR1992" s="126">
        <v>0</v>
      </c>
      <c r="AS1992" s="127">
        <f t="shared" ref="AS1992:AS2016" si="4953">AQ1992+AR1992</f>
        <v>0</v>
      </c>
      <c r="AT1992" s="126">
        <v>0</v>
      </c>
      <c r="AU1992" s="126">
        <v>0</v>
      </c>
      <c r="AV1992" s="127">
        <f t="shared" ref="AV1992:AV2016" si="4954">AT1992+AU1992</f>
        <v>0</v>
      </c>
      <c r="AW1992" s="127">
        <f t="shared" ref="AW1992:AW2016" si="4955">AS1992+AV1992</f>
        <v>0</v>
      </c>
      <c r="AX1992" s="126">
        <v>0</v>
      </c>
      <c r="AY1992" s="126">
        <v>0</v>
      </c>
      <c r="AZ1992" s="127">
        <f t="shared" ref="AZ1992:AZ2016" si="4956">AX1992+AY1992</f>
        <v>0</v>
      </c>
      <c r="BA1992" s="126">
        <v>0</v>
      </c>
      <c r="BB1992" s="126">
        <v>0</v>
      </c>
      <c r="BC1992" s="127">
        <f t="shared" ref="BC1992:BC2016" si="4957">BA1992+BB1992</f>
        <v>0</v>
      </c>
      <c r="BD1992" s="127">
        <f t="shared" ref="BD1992:BD2016" si="4958">AZ1992+BC1992</f>
        <v>0</v>
      </c>
      <c r="BE1992" s="128" t="s">
        <v>50</v>
      </c>
      <c r="BF1992" s="134"/>
      <c r="BG1992" s="128"/>
      <c r="BH1992" s="152" t="s">
        <v>128</v>
      </c>
      <c r="BI1992" s="152"/>
      <c r="BJ1992" s="104"/>
    </row>
    <row r="1993" spans="2:62" s="96" customFormat="1" ht="36.75" hidden="1" customHeight="1">
      <c r="B1993" s="122"/>
      <c r="C1993" s="143"/>
      <c r="D1993" s="122"/>
      <c r="E1993" s="122"/>
      <c r="F1993" s="132">
        <v>2</v>
      </c>
      <c r="G1993" s="133" t="s">
        <v>51</v>
      </c>
      <c r="H1993" s="126">
        <v>0</v>
      </c>
      <c r="I1993" s="126">
        <v>0</v>
      </c>
      <c r="J1993" s="127">
        <f t="shared" si="4938"/>
        <v>0</v>
      </c>
      <c r="K1993" s="126">
        <v>0</v>
      </c>
      <c r="L1993" s="126">
        <v>0</v>
      </c>
      <c r="M1993" s="127">
        <f t="shared" si="4939"/>
        <v>0</v>
      </c>
      <c r="N1993" s="127">
        <f t="shared" si="4940"/>
        <v>0</v>
      </c>
      <c r="O1993" s="126">
        <v>0</v>
      </c>
      <c r="P1993" s="126">
        <v>0</v>
      </c>
      <c r="Q1993" s="127">
        <f t="shared" si="4941"/>
        <v>0</v>
      </c>
      <c r="R1993" s="126">
        <v>0</v>
      </c>
      <c r="S1993" s="126">
        <v>0</v>
      </c>
      <c r="T1993" s="127">
        <f t="shared" si="4942"/>
        <v>0</v>
      </c>
      <c r="U1993" s="127">
        <f t="shared" si="4943"/>
        <v>0</v>
      </c>
      <c r="V1993" s="126">
        <v>0</v>
      </c>
      <c r="W1993" s="126">
        <v>0</v>
      </c>
      <c r="X1993" s="127">
        <f t="shared" si="4944"/>
        <v>0</v>
      </c>
      <c r="Y1993" s="126">
        <v>0</v>
      </c>
      <c r="Z1993" s="126">
        <v>0</v>
      </c>
      <c r="AA1993" s="127">
        <f t="shared" si="4945"/>
        <v>0</v>
      </c>
      <c r="AB1993" s="127">
        <f t="shared" si="4946"/>
        <v>0</v>
      </c>
      <c r="AC1993" s="126">
        <v>0</v>
      </c>
      <c r="AD1993" s="126">
        <v>0</v>
      </c>
      <c r="AE1993" s="127">
        <f t="shared" si="4947"/>
        <v>0</v>
      </c>
      <c r="AF1993" s="126">
        <v>0</v>
      </c>
      <c r="AG1993" s="126">
        <v>0</v>
      </c>
      <c r="AH1993" s="127">
        <f t="shared" si="4948"/>
        <v>0</v>
      </c>
      <c r="AI1993" s="127">
        <f t="shared" si="4949"/>
        <v>0</v>
      </c>
      <c r="AJ1993" s="126">
        <v>0</v>
      </c>
      <c r="AK1993" s="126">
        <v>0</v>
      </c>
      <c r="AL1993" s="127">
        <f t="shared" si="4950"/>
        <v>0</v>
      </c>
      <c r="AM1993" s="126">
        <v>0</v>
      </c>
      <c r="AN1993" s="126">
        <v>0</v>
      </c>
      <c r="AO1993" s="127">
        <f t="shared" si="4951"/>
        <v>0</v>
      </c>
      <c r="AP1993" s="127">
        <f t="shared" si="4952"/>
        <v>0</v>
      </c>
      <c r="AQ1993" s="126">
        <v>0</v>
      </c>
      <c r="AR1993" s="126">
        <v>0</v>
      </c>
      <c r="AS1993" s="127">
        <f t="shared" si="4953"/>
        <v>0</v>
      </c>
      <c r="AT1993" s="126">
        <v>0</v>
      </c>
      <c r="AU1993" s="126">
        <v>0</v>
      </c>
      <c r="AV1993" s="127">
        <f t="shared" si="4954"/>
        <v>0</v>
      </c>
      <c r="AW1993" s="127">
        <f t="shared" si="4955"/>
        <v>0</v>
      </c>
      <c r="AX1993" s="126">
        <v>0</v>
      </c>
      <c r="AY1993" s="126">
        <v>0</v>
      </c>
      <c r="AZ1993" s="127">
        <f t="shared" si="4956"/>
        <v>0</v>
      </c>
      <c r="BA1993" s="126">
        <v>0</v>
      </c>
      <c r="BB1993" s="126">
        <v>0</v>
      </c>
      <c r="BC1993" s="127">
        <f t="shared" si="4957"/>
        <v>0</v>
      </c>
      <c r="BD1993" s="127">
        <f t="shared" si="4958"/>
        <v>0</v>
      </c>
      <c r="BE1993" s="128" t="s">
        <v>50</v>
      </c>
      <c r="BF1993" s="134"/>
      <c r="BG1993" s="128"/>
      <c r="BH1993" s="152" t="s">
        <v>128</v>
      </c>
      <c r="BI1993" s="152"/>
      <c r="BJ1993" s="104"/>
    </row>
    <row r="1994" spans="2:62" s="96" customFormat="1" ht="36.75" hidden="1" customHeight="1">
      <c r="B1994" s="122"/>
      <c r="C1994" s="143"/>
      <c r="D1994" s="122"/>
      <c r="E1994" s="122"/>
      <c r="F1994" s="132">
        <v>3</v>
      </c>
      <c r="G1994" s="133" t="s">
        <v>52</v>
      </c>
      <c r="H1994" s="126">
        <v>0</v>
      </c>
      <c r="I1994" s="126">
        <v>0</v>
      </c>
      <c r="J1994" s="127">
        <f t="shared" si="4938"/>
        <v>0</v>
      </c>
      <c r="K1994" s="126">
        <v>0</v>
      </c>
      <c r="L1994" s="126">
        <v>0</v>
      </c>
      <c r="M1994" s="127">
        <f t="shared" si="4939"/>
        <v>0</v>
      </c>
      <c r="N1994" s="127">
        <f t="shared" si="4940"/>
        <v>0</v>
      </c>
      <c r="O1994" s="126">
        <v>0</v>
      </c>
      <c r="P1994" s="126">
        <v>0</v>
      </c>
      <c r="Q1994" s="127">
        <f t="shared" si="4941"/>
        <v>0</v>
      </c>
      <c r="R1994" s="126">
        <v>0</v>
      </c>
      <c r="S1994" s="126">
        <v>0</v>
      </c>
      <c r="T1994" s="127">
        <f t="shared" si="4942"/>
        <v>0</v>
      </c>
      <c r="U1994" s="127">
        <f t="shared" si="4943"/>
        <v>0</v>
      </c>
      <c r="V1994" s="126">
        <v>0</v>
      </c>
      <c r="W1994" s="126">
        <v>0</v>
      </c>
      <c r="X1994" s="127">
        <f t="shared" si="4944"/>
        <v>0</v>
      </c>
      <c r="Y1994" s="126">
        <v>0</v>
      </c>
      <c r="Z1994" s="126">
        <v>0</v>
      </c>
      <c r="AA1994" s="127">
        <f t="shared" si="4945"/>
        <v>0</v>
      </c>
      <c r="AB1994" s="127">
        <f t="shared" si="4946"/>
        <v>0</v>
      </c>
      <c r="AC1994" s="126">
        <v>0</v>
      </c>
      <c r="AD1994" s="126">
        <v>0</v>
      </c>
      <c r="AE1994" s="127">
        <f t="shared" si="4947"/>
        <v>0</v>
      </c>
      <c r="AF1994" s="126">
        <v>0</v>
      </c>
      <c r="AG1994" s="126">
        <v>0</v>
      </c>
      <c r="AH1994" s="127">
        <f t="shared" si="4948"/>
        <v>0</v>
      </c>
      <c r="AI1994" s="127">
        <f t="shared" si="4949"/>
        <v>0</v>
      </c>
      <c r="AJ1994" s="126">
        <v>0</v>
      </c>
      <c r="AK1994" s="126">
        <v>0</v>
      </c>
      <c r="AL1994" s="127">
        <f t="shared" si="4950"/>
        <v>0</v>
      </c>
      <c r="AM1994" s="126">
        <v>0</v>
      </c>
      <c r="AN1994" s="126">
        <v>0</v>
      </c>
      <c r="AO1994" s="127">
        <f t="shared" si="4951"/>
        <v>0</v>
      </c>
      <c r="AP1994" s="127">
        <f t="shared" si="4952"/>
        <v>0</v>
      </c>
      <c r="AQ1994" s="126">
        <v>0</v>
      </c>
      <c r="AR1994" s="126">
        <v>0</v>
      </c>
      <c r="AS1994" s="127">
        <f t="shared" si="4953"/>
        <v>0</v>
      </c>
      <c r="AT1994" s="126">
        <v>0</v>
      </c>
      <c r="AU1994" s="126">
        <v>0</v>
      </c>
      <c r="AV1994" s="127">
        <f t="shared" si="4954"/>
        <v>0</v>
      </c>
      <c r="AW1994" s="127">
        <f t="shared" si="4955"/>
        <v>0</v>
      </c>
      <c r="AX1994" s="126">
        <v>0</v>
      </c>
      <c r="AY1994" s="126">
        <v>0</v>
      </c>
      <c r="AZ1994" s="127">
        <f t="shared" si="4956"/>
        <v>0</v>
      </c>
      <c r="BA1994" s="126">
        <v>0</v>
      </c>
      <c r="BB1994" s="126">
        <v>0</v>
      </c>
      <c r="BC1994" s="127">
        <f t="shared" si="4957"/>
        <v>0</v>
      </c>
      <c r="BD1994" s="127">
        <f t="shared" si="4958"/>
        <v>0</v>
      </c>
      <c r="BE1994" s="128" t="s">
        <v>50</v>
      </c>
      <c r="BF1994" s="134"/>
      <c r="BG1994" s="128"/>
      <c r="BH1994" s="152" t="s">
        <v>128</v>
      </c>
      <c r="BI1994" s="152"/>
      <c r="BJ1994" s="104"/>
    </row>
    <row r="1995" spans="2:62" s="96" customFormat="1" ht="36.75" hidden="1" customHeight="1">
      <c r="B1995" s="122"/>
      <c r="C1995" s="143"/>
      <c r="D1995" s="122"/>
      <c r="E1995" s="122"/>
      <c r="F1995" s="132">
        <v>4</v>
      </c>
      <c r="G1995" s="133" t="s">
        <v>384</v>
      </c>
      <c r="H1995" s="126">
        <v>0</v>
      </c>
      <c r="I1995" s="126">
        <v>0</v>
      </c>
      <c r="J1995" s="127">
        <f t="shared" si="4938"/>
        <v>0</v>
      </c>
      <c r="K1995" s="126">
        <v>0</v>
      </c>
      <c r="L1995" s="126">
        <v>0</v>
      </c>
      <c r="M1995" s="127">
        <f t="shared" si="4939"/>
        <v>0</v>
      </c>
      <c r="N1995" s="127">
        <f t="shared" si="4940"/>
        <v>0</v>
      </c>
      <c r="O1995" s="126">
        <v>0</v>
      </c>
      <c r="P1995" s="126">
        <v>0</v>
      </c>
      <c r="Q1995" s="127">
        <f t="shared" si="4941"/>
        <v>0</v>
      </c>
      <c r="R1995" s="126">
        <v>0</v>
      </c>
      <c r="S1995" s="126">
        <v>0</v>
      </c>
      <c r="T1995" s="127">
        <f t="shared" si="4942"/>
        <v>0</v>
      </c>
      <c r="U1995" s="127">
        <f t="shared" si="4943"/>
        <v>0</v>
      </c>
      <c r="V1995" s="126">
        <v>0</v>
      </c>
      <c r="W1995" s="126">
        <v>0</v>
      </c>
      <c r="X1995" s="127">
        <f t="shared" si="4944"/>
        <v>0</v>
      </c>
      <c r="Y1995" s="126">
        <v>0</v>
      </c>
      <c r="Z1995" s="126">
        <v>0</v>
      </c>
      <c r="AA1995" s="127">
        <f t="shared" si="4945"/>
        <v>0</v>
      </c>
      <c r="AB1995" s="127">
        <f t="shared" si="4946"/>
        <v>0</v>
      </c>
      <c r="AC1995" s="126">
        <v>0</v>
      </c>
      <c r="AD1995" s="126">
        <v>0</v>
      </c>
      <c r="AE1995" s="127">
        <f t="shared" si="4947"/>
        <v>0</v>
      </c>
      <c r="AF1995" s="126">
        <v>0</v>
      </c>
      <c r="AG1995" s="126">
        <v>0</v>
      </c>
      <c r="AH1995" s="127">
        <f t="shared" si="4948"/>
        <v>0</v>
      </c>
      <c r="AI1995" s="127">
        <f t="shared" si="4949"/>
        <v>0</v>
      </c>
      <c r="AJ1995" s="126">
        <v>0</v>
      </c>
      <c r="AK1995" s="126">
        <v>0</v>
      </c>
      <c r="AL1995" s="127">
        <f t="shared" si="4950"/>
        <v>0</v>
      </c>
      <c r="AM1995" s="126">
        <v>0</v>
      </c>
      <c r="AN1995" s="126">
        <v>0</v>
      </c>
      <c r="AO1995" s="127">
        <f t="shared" si="4951"/>
        <v>0</v>
      </c>
      <c r="AP1995" s="127">
        <f t="shared" si="4952"/>
        <v>0</v>
      </c>
      <c r="AQ1995" s="126">
        <v>0</v>
      </c>
      <c r="AR1995" s="126">
        <v>0</v>
      </c>
      <c r="AS1995" s="127">
        <f t="shared" si="4953"/>
        <v>0</v>
      </c>
      <c r="AT1995" s="126">
        <v>0</v>
      </c>
      <c r="AU1995" s="126">
        <v>0</v>
      </c>
      <c r="AV1995" s="127">
        <f t="shared" si="4954"/>
        <v>0</v>
      </c>
      <c r="AW1995" s="127">
        <f t="shared" si="4955"/>
        <v>0</v>
      </c>
      <c r="AX1995" s="126">
        <v>0</v>
      </c>
      <c r="AY1995" s="126">
        <v>0</v>
      </c>
      <c r="AZ1995" s="127">
        <f t="shared" si="4956"/>
        <v>0</v>
      </c>
      <c r="BA1995" s="126">
        <v>0</v>
      </c>
      <c r="BB1995" s="126">
        <v>0</v>
      </c>
      <c r="BC1995" s="127">
        <f t="shared" si="4957"/>
        <v>0</v>
      </c>
      <c r="BD1995" s="127">
        <f t="shared" si="4958"/>
        <v>0</v>
      </c>
      <c r="BE1995" s="128" t="s">
        <v>50</v>
      </c>
      <c r="BF1995" s="134"/>
      <c r="BG1995" s="128"/>
      <c r="BH1995" s="152" t="s">
        <v>128</v>
      </c>
      <c r="BI1995" s="152"/>
      <c r="BJ1995" s="104"/>
    </row>
    <row r="1996" spans="2:62" s="96" customFormat="1" ht="36.75" hidden="1" customHeight="1">
      <c r="B1996" s="122"/>
      <c r="C1996" s="143"/>
      <c r="D1996" s="122"/>
      <c r="E1996" s="122"/>
      <c r="F1996" s="132">
        <v>5</v>
      </c>
      <c r="G1996" s="133" t="s">
        <v>1020</v>
      </c>
      <c r="H1996" s="126">
        <v>0</v>
      </c>
      <c r="I1996" s="126">
        <v>0</v>
      </c>
      <c r="J1996" s="127">
        <f t="shared" si="4938"/>
        <v>0</v>
      </c>
      <c r="K1996" s="126">
        <v>0</v>
      </c>
      <c r="L1996" s="126">
        <v>0</v>
      </c>
      <c r="M1996" s="127">
        <f t="shared" si="4939"/>
        <v>0</v>
      </c>
      <c r="N1996" s="127">
        <f t="shared" si="4940"/>
        <v>0</v>
      </c>
      <c r="O1996" s="126">
        <v>0</v>
      </c>
      <c r="P1996" s="126">
        <v>0</v>
      </c>
      <c r="Q1996" s="127">
        <f t="shared" si="4941"/>
        <v>0</v>
      </c>
      <c r="R1996" s="126">
        <v>0</v>
      </c>
      <c r="S1996" s="126">
        <v>0</v>
      </c>
      <c r="T1996" s="127">
        <f t="shared" si="4942"/>
        <v>0</v>
      </c>
      <c r="U1996" s="127">
        <f t="shared" si="4943"/>
        <v>0</v>
      </c>
      <c r="V1996" s="126">
        <v>0</v>
      </c>
      <c r="W1996" s="126">
        <v>0</v>
      </c>
      <c r="X1996" s="127">
        <f t="shared" si="4944"/>
        <v>0</v>
      </c>
      <c r="Y1996" s="126">
        <v>0</v>
      </c>
      <c r="Z1996" s="126">
        <v>0</v>
      </c>
      <c r="AA1996" s="127">
        <f t="shared" si="4945"/>
        <v>0</v>
      </c>
      <c r="AB1996" s="127">
        <f t="shared" si="4946"/>
        <v>0</v>
      </c>
      <c r="AC1996" s="126">
        <v>0</v>
      </c>
      <c r="AD1996" s="126">
        <v>0</v>
      </c>
      <c r="AE1996" s="127">
        <f t="shared" si="4947"/>
        <v>0</v>
      </c>
      <c r="AF1996" s="126">
        <v>0</v>
      </c>
      <c r="AG1996" s="126">
        <v>0</v>
      </c>
      <c r="AH1996" s="127">
        <f t="shared" si="4948"/>
        <v>0</v>
      </c>
      <c r="AI1996" s="127">
        <f t="shared" si="4949"/>
        <v>0</v>
      </c>
      <c r="AJ1996" s="126">
        <v>0</v>
      </c>
      <c r="AK1996" s="126">
        <v>0</v>
      </c>
      <c r="AL1996" s="127">
        <f t="shared" si="4950"/>
        <v>0</v>
      </c>
      <c r="AM1996" s="126">
        <v>0</v>
      </c>
      <c r="AN1996" s="126">
        <v>0</v>
      </c>
      <c r="AO1996" s="127">
        <f t="shared" si="4951"/>
        <v>0</v>
      </c>
      <c r="AP1996" s="127">
        <f t="shared" si="4952"/>
        <v>0</v>
      </c>
      <c r="AQ1996" s="126">
        <v>0</v>
      </c>
      <c r="AR1996" s="126">
        <v>0</v>
      </c>
      <c r="AS1996" s="127">
        <f t="shared" si="4953"/>
        <v>0</v>
      </c>
      <c r="AT1996" s="126">
        <v>0</v>
      </c>
      <c r="AU1996" s="126">
        <v>0</v>
      </c>
      <c r="AV1996" s="127">
        <f t="shared" si="4954"/>
        <v>0</v>
      </c>
      <c r="AW1996" s="127">
        <f t="shared" si="4955"/>
        <v>0</v>
      </c>
      <c r="AX1996" s="126">
        <v>0</v>
      </c>
      <c r="AY1996" s="126">
        <v>0</v>
      </c>
      <c r="AZ1996" s="127">
        <f t="shared" si="4956"/>
        <v>0</v>
      </c>
      <c r="BA1996" s="126">
        <v>0</v>
      </c>
      <c r="BB1996" s="126">
        <v>0</v>
      </c>
      <c r="BC1996" s="127">
        <f t="shared" si="4957"/>
        <v>0</v>
      </c>
      <c r="BD1996" s="127">
        <f t="shared" si="4958"/>
        <v>0</v>
      </c>
      <c r="BE1996" s="128" t="s">
        <v>50</v>
      </c>
      <c r="BF1996" s="134"/>
      <c r="BG1996" s="128"/>
      <c r="BH1996" s="152" t="s">
        <v>128</v>
      </c>
      <c r="BI1996" s="152"/>
      <c r="BJ1996" s="104"/>
    </row>
    <row r="1997" spans="2:62" s="96" customFormat="1" ht="36.75" hidden="1" customHeight="1">
      <c r="B1997" s="122"/>
      <c r="C1997" s="143"/>
      <c r="D1997" s="122"/>
      <c r="E1997" s="122"/>
      <c r="F1997" s="132">
        <v>6</v>
      </c>
      <c r="G1997" s="133" t="s">
        <v>610</v>
      </c>
      <c r="H1997" s="126">
        <v>0</v>
      </c>
      <c r="I1997" s="126">
        <v>0</v>
      </c>
      <c r="J1997" s="127">
        <f t="shared" si="4938"/>
        <v>0</v>
      </c>
      <c r="K1997" s="126">
        <v>0</v>
      </c>
      <c r="L1997" s="126">
        <v>0</v>
      </c>
      <c r="M1997" s="127">
        <f t="shared" si="4939"/>
        <v>0</v>
      </c>
      <c r="N1997" s="127">
        <f t="shared" si="4940"/>
        <v>0</v>
      </c>
      <c r="O1997" s="126">
        <v>0</v>
      </c>
      <c r="P1997" s="126">
        <v>0</v>
      </c>
      <c r="Q1997" s="127">
        <f t="shared" si="4941"/>
        <v>0</v>
      </c>
      <c r="R1997" s="126">
        <v>0</v>
      </c>
      <c r="S1997" s="126">
        <v>0</v>
      </c>
      <c r="T1997" s="127">
        <f t="shared" si="4942"/>
        <v>0</v>
      </c>
      <c r="U1997" s="127">
        <f t="shared" si="4943"/>
        <v>0</v>
      </c>
      <c r="V1997" s="126">
        <v>0</v>
      </c>
      <c r="W1997" s="126">
        <v>0</v>
      </c>
      <c r="X1997" s="127">
        <f t="shared" si="4944"/>
        <v>0</v>
      </c>
      <c r="Y1997" s="126">
        <v>0</v>
      </c>
      <c r="Z1997" s="126">
        <v>0</v>
      </c>
      <c r="AA1997" s="127">
        <f t="shared" si="4945"/>
        <v>0</v>
      </c>
      <c r="AB1997" s="127">
        <f t="shared" si="4946"/>
        <v>0</v>
      </c>
      <c r="AC1997" s="126">
        <v>0</v>
      </c>
      <c r="AD1997" s="126">
        <v>0</v>
      </c>
      <c r="AE1997" s="127">
        <f t="shared" si="4947"/>
        <v>0</v>
      </c>
      <c r="AF1997" s="126">
        <v>0</v>
      </c>
      <c r="AG1997" s="126">
        <v>0</v>
      </c>
      <c r="AH1997" s="127">
        <f t="shared" si="4948"/>
        <v>0</v>
      </c>
      <c r="AI1997" s="127">
        <f t="shared" si="4949"/>
        <v>0</v>
      </c>
      <c r="AJ1997" s="126">
        <v>0</v>
      </c>
      <c r="AK1997" s="126">
        <v>0</v>
      </c>
      <c r="AL1997" s="127">
        <f t="shared" si="4950"/>
        <v>0</v>
      </c>
      <c r="AM1997" s="126">
        <v>0</v>
      </c>
      <c r="AN1997" s="126">
        <v>0</v>
      </c>
      <c r="AO1997" s="127">
        <f t="shared" si="4951"/>
        <v>0</v>
      </c>
      <c r="AP1997" s="127">
        <f t="shared" si="4952"/>
        <v>0</v>
      </c>
      <c r="AQ1997" s="126">
        <v>0</v>
      </c>
      <c r="AR1997" s="126">
        <v>0</v>
      </c>
      <c r="AS1997" s="127">
        <f t="shared" si="4953"/>
        <v>0</v>
      </c>
      <c r="AT1997" s="126">
        <v>0</v>
      </c>
      <c r="AU1997" s="126">
        <v>0</v>
      </c>
      <c r="AV1997" s="127">
        <f t="shared" si="4954"/>
        <v>0</v>
      </c>
      <c r="AW1997" s="127">
        <f t="shared" si="4955"/>
        <v>0</v>
      </c>
      <c r="AX1997" s="126">
        <v>0</v>
      </c>
      <c r="AY1997" s="126">
        <v>0</v>
      </c>
      <c r="AZ1997" s="127">
        <f t="shared" si="4956"/>
        <v>0</v>
      </c>
      <c r="BA1997" s="126">
        <v>0</v>
      </c>
      <c r="BB1997" s="126">
        <v>0</v>
      </c>
      <c r="BC1997" s="127">
        <f t="shared" si="4957"/>
        <v>0</v>
      </c>
      <c r="BD1997" s="127">
        <f t="shared" si="4958"/>
        <v>0</v>
      </c>
      <c r="BE1997" s="128" t="s">
        <v>50</v>
      </c>
      <c r="BF1997" s="134"/>
      <c r="BG1997" s="128"/>
      <c r="BH1997" s="152" t="s">
        <v>128</v>
      </c>
      <c r="BI1997" s="152"/>
      <c r="BJ1997" s="104"/>
    </row>
    <row r="1998" spans="2:62" s="96" customFormat="1" ht="36.75" hidden="1" customHeight="1">
      <c r="B1998" s="122"/>
      <c r="C1998" s="143"/>
      <c r="D1998" s="122"/>
      <c r="E1998" s="122"/>
      <c r="F1998" s="132">
        <v>7</v>
      </c>
      <c r="G1998" s="133" t="s">
        <v>166</v>
      </c>
      <c r="H1998" s="126">
        <v>0</v>
      </c>
      <c r="I1998" s="126">
        <v>0</v>
      </c>
      <c r="J1998" s="127">
        <f t="shared" si="4938"/>
        <v>0</v>
      </c>
      <c r="K1998" s="126">
        <v>0</v>
      </c>
      <c r="L1998" s="126">
        <v>0</v>
      </c>
      <c r="M1998" s="127">
        <f t="shared" si="4939"/>
        <v>0</v>
      </c>
      <c r="N1998" s="127">
        <f t="shared" si="4940"/>
        <v>0</v>
      </c>
      <c r="O1998" s="126">
        <v>0</v>
      </c>
      <c r="P1998" s="126">
        <v>0</v>
      </c>
      <c r="Q1998" s="127">
        <f t="shared" si="4941"/>
        <v>0</v>
      </c>
      <c r="R1998" s="126">
        <v>0</v>
      </c>
      <c r="S1998" s="126">
        <v>0</v>
      </c>
      <c r="T1998" s="127">
        <f t="shared" si="4942"/>
        <v>0</v>
      </c>
      <c r="U1998" s="127">
        <f t="shared" si="4943"/>
        <v>0</v>
      </c>
      <c r="V1998" s="126">
        <v>0</v>
      </c>
      <c r="W1998" s="126">
        <v>0</v>
      </c>
      <c r="X1998" s="127">
        <f t="shared" si="4944"/>
        <v>0</v>
      </c>
      <c r="Y1998" s="126">
        <v>0</v>
      </c>
      <c r="Z1998" s="126">
        <v>0</v>
      </c>
      <c r="AA1998" s="127">
        <f t="shared" si="4945"/>
        <v>0</v>
      </c>
      <c r="AB1998" s="127">
        <f t="shared" si="4946"/>
        <v>0</v>
      </c>
      <c r="AC1998" s="126">
        <v>0</v>
      </c>
      <c r="AD1998" s="126">
        <v>0</v>
      </c>
      <c r="AE1998" s="127">
        <f t="shared" si="4947"/>
        <v>0</v>
      </c>
      <c r="AF1998" s="126">
        <v>0</v>
      </c>
      <c r="AG1998" s="126">
        <v>0</v>
      </c>
      <c r="AH1998" s="127">
        <f t="shared" si="4948"/>
        <v>0</v>
      </c>
      <c r="AI1998" s="127">
        <f t="shared" si="4949"/>
        <v>0</v>
      </c>
      <c r="AJ1998" s="126">
        <v>0</v>
      </c>
      <c r="AK1998" s="126">
        <v>0</v>
      </c>
      <c r="AL1998" s="127">
        <f t="shared" si="4950"/>
        <v>0</v>
      </c>
      <c r="AM1998" s="126">
        <v>0</v>
      </c>
      <c r="AN1998" s="126">
        <v>0</v>
      </c>
      <c r="AO1998" s="127">
        <f t="shared" si="4951"/>
        <v>0</v>
      </c>
      <c r="AP1998" s="127">
        <f t="shared" si="4952"/>
        <v>0</v>
      </c>
      <c r="AQ1998" s="126">
        <v>0</v>
      </c>
      <c r="AR1998" s="126">
        <v>0</v>
      </c>
      <c r="AS1998" s="127">
        <f t="shared" si="4953"/>
        <v>0</v>
      </c>
      <c r="AT1998" s="126">
        <v>0</v>
      </c>
      <c r="AU1998" s="126">
        <v>0</v>
      </c>
      <c r="AV1998" s="127">
        <f t="shared" si="4954"/>
        <v>0</v>
      </c>
      <c r="AW1998" s="127">
        <f t="shared" si="4955"/>
        <v>0</v>
      </c>
      <c r="AX1998" s="126">
        <v>0</v>
      </c>
      <c r="AY1998" s="126">
        <v>0</v>
      </c>
      <c r="AZ1998" s="127">
        <f t="shared" si="4956"/>
        <v>0</v>
      </c>
      <c r="BA1998" s="126">
        <v>0</v>
      </c>
      <c r="BB1998" s="126">
        <v>0</v>
      </c>
      <c r="BC1998" s="127">
        <f t="shared" si="4957"/>
        <v>0</v>
      </c>
      <c r="BD1998" s="127">
        <f t="shared" si="4958"/>
        <v>0</v>
      </c>
      <c r="BE1998" s="128" t="s">
        <v>50</v>
      </c>
      <c r="BF1998" s="134"/>
      <c r="BG1998" s="128"/>
      <c r="BH1998" s="152" t="s">
        <v>128</v>
      </c>
      <c r="BI1998" s="152"/>
      <c r="BJ1998" s="104"/>
    </row>
    <row r="1999" spans="2:62" s="96" customFormat="1" ht="36.75" hidden="1" customHeight="1">
      <c r="B1999" s="122"/>
      <c r="C1999" s="143"/>
      <c r="D1999" s="122"/>
      <c r="E1999" s="122"/>
      <c r="F1999" s="132">
        <v>8</v>
      </c>
      <c r="G1999" s="133" t="s">
        <v>1021</v>
      </c>
      <c r="H1999" s="126">
        <v>0</v>
      </c>
      <c r="I1999" s="126">
        <v>0</v>
      </c>
      <c r="J1999" s="127">
        <f t="shared" si="4938"/>
        <v>0</v>
      </c>
      <c r="K1999" s="126">
        <v>0</v>
      </c>
      <c r="L1999" s="126">
        <v>0</v>
      </c>
      <c r="M1999" s="127">
        <f t="shared" si="4939"/>
        <v>0</v>
      </c>
      <c r="N1999" s="127">
        <f t="shared" si="4940"/>
        <v>0</v>
      </c>
      <c r="O1999" s="126">
        <v>0</v>
      </c>
      <c r="P1999" s="126">
        <v>0</v>
      </c>
      <c r="Q1999" s="127">
        <f t="shared" si="4941"/>
        <v>0</v>
      </c>
      <c r="R1999" s="126">
        <v>0</v>
      </c>
      <c r="S1999" s="126">
        <v>0</v>
      </c>
      <c r="T1999" s="127">
        <f t="shared" si="4942"/>
        <v>0</v>
      </c>
      <c r="U1999" s="127">
        <f t="shared" si="4943"/>
        <v>0</v>
      </c>
      <c r="V1999" s="126">
        <v>0</v>
      </c>
      <c r="W1999" s="126">
        <v>0</v>
      </c>
      <c r="X1999" s="127">
        <f t="shared" si="4944"/>
        <v>0</v>
      </c>
      <c r="Y1999" s="126">
        <v>0</v>
      </c>
      <c r="Z1999" s="126">
        <v>0</v>
      </c>
      <c r="AA1999" s="127">
        <f t="shared" si="4945"/>
        <v>0</v>
      </c>
      <c r="AB1999" s="127">
        <f t="shared" si="4946"/>
        <v>0</v>
      </c>
      <c r="AC1999" s="126">
        <v>0</v>
      </c>
      <c r="AD1999" s="126">
        <v>0</v>
      </c>
      <c r="AE1999" s="127">
        <f t="shared" si="4947"/>
        <v>0</v>
      </c>
      <c r="AF1999" s="126">
        <v>0</v>
      </c>
      <c r="AG1999" s="126">
        <v>0</v>
      </c>
      <c r="AH1999" s="127">
        <f t="shared" si="4948"/>
        <v>0</v>
      </c>
      <c r="AI1999" s="127">
        <f t="shared" si="4949"/>
        <v>0</v>
      </c>
      <c r="AJ1999" s="126">
        <v>0</v>
      </c>
      <c r="AK1999" s="126">
        <v>0</v>
      </c>
      <c r="AL1999" s="127">
        <f t="shared" si="4950"/>
        <v>0</v>
      </c>
      <c r="AM1999" s="126">
        <v>0</v>
      </c>
      <c r="AN1999" s="126">
        <v>0</v>
      </c>
      <c r="AO1999" s="127">
        <f t="shared" si="4951"/>
        <v>0</v>
      </c>
      <c r="AP1999" s="127">
        <f t="shared" si="4952"/>
        <v>0</v>
      </c>
      <c r="AQ1999" s="126">
        <v>0</v>
      </c>
      <c r="AR1999" s="126">
        <v>0</v>
      </c>
      <c r="AS1999" s="127">
        <f t="shared" si="4953"/>
        <v>0</v>
      </c>
      <c r="AT1999" s="126">
        <v>0</v>
      </c>
      <c r="AU1999" s="126">
        <v>0</v>
      </c>
      <c r="AV1999" s="127">
        <f t="shared" si="4954"/>
        <v>0</v>
      </c>
      <c r="AW1999" s="127">
        <f t="shared" si="4955"/>
        <v>0</v>
      </c>
      <c r="AX1999" s="126">
        <v>0</v>
      </c>
      <c r="AY1999" s="126">
        <v>0</v>
      </c>
      <c r="AZ1999" s="127">
        <f t="shared" si="4956"/>
        <v>0</v>
      </c>
      <c r="BA1999" s="126">
        <v>0</v>
      </c>
      <c r="BB1999" s="126">
        <v>0</v>
      </c>
      <c r="BC1999" s="127">
        <f t="shared" si="4957"/>
        <v>0</v>
      </c>
      <c r="BD1999" s="127">
        <f t="shared" si="4958"/>
        <v>0</v>
      </c>
      <c r="BE1999" s="128" t="s">
        <v>50</v>
      </c>
      <c r="BF1999" s="134"/>
      <c r="BG1999" s="128"/>
      <c r="BH1999" s="152" t="s">
        <v>128</v>
      </c>
      <c r="BI1999" s="152"/>
      <c r="BJ1999" s="104"/>
    </row>
    <row r="2000" spans="2:62" s="96" customFormat="1" ht="36.75" hidden="1" customHeight="1">
      <c r="B2000" s="122"/>
      <c r="C2000" s="143"/>
      <c r="D2000" s="122"/>
      <c r="E2000" s="122"/>
      <c r="F2000" s="132">
        <v>9</v>
      </c>
      <c r="G2000" s="133" t="s">
        <v>1022</v>
      </c>
      <c r="H2000" s="126">
        <v>0</v>
      </c>
      <c r="I2000" s="126">
        <v>0</v>
      </c>
      <c r="J2000" s="127">
        <f t="shared" si="4938"/>
        <v>0</v>
      </c>
      <c r="K2000" s="126">
        <v>0</v>
      </c>
      <c r="L2000" s="126">
        <v>0</v>
      </c>
      <c r="M2000" s="127">
        <f t="shared" si="4939"/>
        <v>0</v>
      </c>
      <c r="N2000" s="127">
        <f t="shared" si="4940"/>
        <v>0</v>
      </c>
      <c r="O2000" s="126">
        <v>0</v>
      </c>
      <c r="P2000" s="126">
        <v>0</v>
      </c>
      <c r="Q2000" s="127">
        <f t="shared" si="4941"/>
        <v>0</v>
      </c>
      <c r="R2000" s="126">
        <v>0</v>
      </c>
      <c r="S2000" s="126">
        <v>0</v>
      </c>
      <c r="T2000" s="127">
        <f t="shared" si="4942"/>
        <v>0</v>
      </c>
      <c r="U2000" s="127">
        <f t="shared" si="4943"/>
        <v>0</v>
      </c>
      <c r="V2000" s="126">
        <v>0</v>
      </c>
      <c r="W2000" s="126">
        <v>0</v>
      </c>
      <c r="X2000" s="127">
        <f t="shared" si="4944"/>
        <v>0</v>
      </c>
      <c r="Y2000" s="126">
        <v>0</v>
      </c>
      <c r="Z2000" s="126">
        <v>0</v>
      </c>
      <c r="AA2000" s="127">
        <f t="shared" si="4945"/>
        <v>0</v>
      </c>
      <c r="AB2000" s="127">
        <f t="shared" si="4946"/>
        <v>0</v>
      </c>
      <c r="AC2000" s="126">
        <v>0</v>
      </c>
      <c r="AD2000" s="126">
        <v>0</v>
      </c>
      <c r="AE2000" s="127">
        <f t="shared" si="4947"/>
        <v>0</v>
      </c>
      <c r="AF2000" s="126">
        <v>0</v>
      </c>
      <c r="AG2000" s="126">
        <v>0</v>
      </c>
      <c r="AH2000" s="127">
        <f t="shared" si="4948"/>
        <v>0</v>
      </c>
      <c r="AI2000" s="127">
        <f t="shared" si="4949"/>
        <v>0</v>
      </c>
      <c r="AJ2000" s="126">
        <v>0</v>
      </c>
      <c r="AK2000" s="126">
        <v>0</v>
      </c>
      <c r="AL2000" s="127">
        <f t="shared" si="4950"/>
        <v>0</v>
      </c>
      <c r="AM2000" s="126">
        <v>0</v>
      </c>
      <c r="AN2000" s="126">
        <v>0</v>
      </c>
      <c r="AO2000" s="127">
        <f t="shared" si="4951"/>
        <v>0</v>
      </c>
      <c r="AP2000" s="127">
        <f t="shared" si="4952"/>
        <v>0</v>
      </c>
      <c r="AQ2000" s="126">
        <v>0</v>
      </c>
      <c r="AR2000" s="126">
        <v>0</v>
      </c>
      <c r="AS2000" s="127">
        <f t="shared" si="4953"/>
        <v>0</v>
      </c>
      <c r="AT2000" s="126">
        <v>0</v>
      </c>
      <c r="AU2000" s="126">
        <v>0</v>
      </c>
      <c r="AV2000" s="127">
        <f t="shared" si="4954"/>
        <v>0</v>
      </c>
      <c r="AW2000" s="127">
        <f t="shared" si="4955"/>
        <v>0</v>
      </c>
      <c r="AX2000" s="126">
        <v>0</v>
      </c>
      <c r="AY2000" s="126">
        <v>0</v>
      </c>
      <c r="AZ2000" s="127">
        <f t="shared" si="4956"/>
        <v>0</v>
      </c>
      <c r="BA2000" s="126">
        <v>0</v>
      </c>
      <c r="BB2000" s="126">
        <v>0</v>
      </c>
      <c r="BC2000" s="127">
        <f t="shared" si="4957"/>
        <v>0</v>
      </c>
      <c r="BD2000" s="127">
        <f t="shared" si="4958"/>
        <v>0</v>
      </c>
      <c r="BE2000" s="128" t="s">
        <v>50</v>
      </c>
      <c r="BF2000" s="134"/>
      <c r="BG2000" s="128"/>
      <c r="BH2000" s="152" t="s">
        <v>128</v>
      </c>
      <c r="BI2000" s="152"/>
      <c r="BJ2000" s="104"/>
    </row>
    <row r="2001" spans="2:62" s="96" customFormat="1" ht="36.75" hidden="1" customHeight="1">
      <c r="B2001" s="122"/>
      <c r="C2001" s="143"/>
      <c r="D2001" s="122"/>
      <c r="E2001" s="122"/>
      <c r="F2001" s="132">
        <v>10</v>
      </c>
      <c r="G2001" s="133" t="s">
        <v>53</v>
      </c>
      <c r="H2001" s="126">
        <v>0</v>
      </c>
      <c r="I2001" s="126">
        <v>0</v>
      </c>
      <c r="J2001" s="127">
        <f t="shared" si="4938"/>
        <v>0</v>
      </c>
      <c r="K2001" s="126">
        <v>0</v>
      </c>
      <c r="L2001" s="126">
        <v>0</v>
      </c>
      <c r="M2001" s="127">
        <f t="shared" si="4939"/>
        <v>0</v>
      </c>
      <c r="N2001" s="127">
        <f t="shared" si="4940"/>
        <v>0</v>
      </c>
      <c r="O2001" s="126">
        <v>0</v>
      </c>
      <c r="P2001" s="126">
        <v>0</v>
      </c>
      <c r="Q2001" s="127">
        <f t="shared" si="4941"/>
        <v>0</v>
      </c>
      <c r="R2001" s="126">
        <v>0</v>
      </c>
      <c r="S2001" s="126">
        <v>0</v>
      </c>
      <c r="T2001" s="127">
        <f t="shared" si="4942"/>
        <v>0</v>
      </c>
      <c r="U2001" s="127">
        <f t="shared" si="4943"/>
        <v>0</v>
      </c>
      <c r="V2001" s="126">
        <v>0</v>
      </c>
      <c r="W2001" s="126">
        <v>0</v>
      </c>
      <c r="X2001" s="127">
        <f t="shared" si="4944"/>
        <v>0</v>
      </c>
      <c r="Y2001" s="126">
        <v>0</v>
      </c>
      <c r="Z2001" s="126">
        <v>0</v>
      </c>
      <c r="AA2001" s="127">
        <f t="shared" si="4945"/>
        <v>0</v>
      </c>
      <c r="AB2001" s="127">
        <f t="shared" si="4946"/>
        <v>0</v>
      </c>
      <c r="AC2001" s="126">
        <v>0</v>
      </c>
      <c r="AD2001" s="126">
        <v>0</v>
      </c>
      <c r="AE2001" s="127">
        <f t="shared" si="4947"/>
        <v>0</v>
      </c>
      <c r="AF2001" s="126">
        <v>0</v>
      </c>
      <c r="AG2001" s="126">
        <v>0</v>
      </c>
      <c r="AH2001" s="127">
        <f t="shared" si="4948"/>
        <v>0</v>
      </c>
      <c r="AI2001" s="127">
        <f t="shared" si="4949"/>
        <v>0</v>
      </c>
      <c r="AJ2001" s="126">
        <v>0</v>
      </c>
      <c r="AK2001" s="126">
        <v>0</v>
      </c>
      <c r="AL2001" s="127">
        <f t="shared" si="4950"/>
        <v>0</v>
      </c>
      <c r="AM2001" s="126">
        <v>0</v>
      </c>
      <c r="AN2001" s="126">
        <v>0</v>
      </c>
      <c r="AO2001" s="127">
        <f t="shared" si="4951"/>
        <v>0</v>
      </c>
      <c r="AP2001" s="127">
        <f t="shared" si="4952"/>
        <v>0</v>
      </c>
      <c r="AQ2001" s="126">
        <v>0</v>
      </c>
      <c r="AR2001" s="126">
        <v>0</v>
      </c>
      <c r="AS2001" s="127">
        <f t="shared" si="4953"/>
        <v>0</v>
      </c>
      <c r="AT2001" s="126">
        <v>0</v>
      </c>
      <c r="AU2001" s="126">
        <v>0</v>
      </c>
      <c r="AV2001" s="127">
        <f t="shared" si="4954"/>
        <v>0</v>
      </c>
      <c r="AW2001" s="127">
        <f t="shared" si="4955"/>
        <v>0</v>
      </c>
      <c r="AX2001" s="126">
        <v>0</v>
      </c>
      <c r="AY2001" s="126">
        <v>0</v>
      </c>
      <c r="AZ2001" s="127">
        <f t="shared" si="4956"/>
        <v>0</v>
      </c>
      <c r="BA2001" s="126">
        <v>0</v>
      </c>
      <c r="BB2001" s="126">
        <v>0</v>
      </c>
      <c r="BC2001" s="127">
        <f t="shared" si="4957"/>
        <v>0</v>
      </c>
      <c r="BD2001" s="127">
        <f t="shared" si="4958"/>
        <v>0</v>
      </c>
      <c r="BE2001" s="128" t="s">
        <v>50</v>
      </c>
      <c r="BF2001" s="134"/>
      <c r="BG2001" s="128"/>
      <c r="BH2001" s="152" t="s">
        <v>128</v>
      </c>
      <c r="BI2001" s="152"/>
      <c r="BJ2001" s="104"/>
    </row>
    <row r="2002" spans="2:62" s="96" customFormat="1" ht="36.75" hidden="1" customHeight="1">
      <c r="B2002" s="122"/>
      <c r="C2002" s="143"/>
      <c r="D2002" s="122"/>
      <c r="E2002" s="122"/>
      <c r="F2002" s="132">
        <v>11</v>
      </c>
      <c r="G2002" s="133" t="s">
        <v>54</v>
      </c>
      <c r="H2002" s="126">
        <v>0</v>
      </c>
      <c r="I2002" s="126">
        <v>0</v>
      </c>
      <c r="J2002" s="127">
        <f t="shared" si="4938"/>
        <v>0</v>
      </c>
      <c r="K2002" s="126">
        <v>0</v>
      </c>
      <c r="L2002" s="126">
        <v>0</v>
      </c>
      <c r="M2002" s="127">
        <f t="shared" si="4939"/>
        <v>0</v>
      </c>
      <c r="N2002" s="127">
        <f t="shared" si="4940"/>
        <v>0</v>
      </c>
      <c r="O2002" s="126">
        <v>0</v>
      </c>
      <c r="P2002" s="126">
        <v>0</v>
      </c>
      <c r="Q2002" s="127">
        <f t="shared" si="4941"/>
        <v>0</v>
      </c>
      <c r="R2002" s="126">
        <v>0</v>
      </c>
      <c r="S2002" s="126">
        <v>0</v>
      </c>
      <c r="T2002" s="127">
        <f t="shared" si="4942"/>
        <v>0</v>
      </c>
      <c r="U2002" s="127">
        <f t="shared" si="4943"/>
        <v>0</v>
      </c>
      <c r="V2002" s="126">
        <v>0</v>
      </c>
      <c r="W2002" s="126">
        <v>0</v>
      </c>
      <c r="X2002" s="127">
        <f t="shared" si="4944"/>
        <v>0</v>
      </c>
      <c r="Y2002" s="126">
        <v>0</v>
      </c>
      <c r="Z2002" s="126">
        <v>0</v>
      </c>
      <c r="AA2002" s="127">
        <f t="shared" si="4945"/>
        <v>0</v>
      </c>
      <c r="AB2002" s="127">
        <f t="shared" si="4946"/>
        <v>0</v>
      </c>
      <c r="AC2002" s="126">
        <v>0</v>
      </c>
      <c r="AD2002" s="126">
        <v>0</v>
      </c>
      <c r="AE2002" s="127">
        <f t="shared" si="4947"/>
        <v>0</v>
      </c>
      <c r="AF2002" s="126">
        <v>0</v>
      </c>
      <c r="AG2002" s="126">
        <v>0</v>
      </c>
      <c r="AH2002" s="127">
        <f t="shared" si="4948"/>
        <v>0</v>
      </c>
      <c r="AI2002" s="127">
        <f t="shared" si="4949"/>
        <v>0</v>
      </c>
      <c r="AJ2002" s="126">
        <v>0</v>
      </c>
      <c r="AK2002" s="126">
        <v>0</v>
      </c>
      <c r="AL2002" s="127">
        <f t="shared" si="4950"/>
        <v>0</v>
      </c>
      <c r="AM2002" s="126">
        <v>0</v>
      </c>
      <c r="AN2002" s="126">
        <v>0</v>
      </c>
      <c r="AO2002" s="127">
        <f t="shared" si="4951"/>
        <v>0</v>
      </c>
      <c r="AP2002" s="127">
        <f t="shared" si="4952"/>
        <v>0</v>
      </c>
      <c r="AQ2002" s="126">
        <v>0</v>
      </c>
      <c r="AR2002" s="126">
        <v>0</v>
      </c>
      <c r="AS2002" s="127">
        <f t="shared" si="4953"/>
        <v>0</v>
      </c>
      <c r="AT2002" s="126">
        <v>0</v>
      </c>
      <c r="AU2002" s="126">
        <v>0</v>
      </c>
      <c r="AV2002" s="127">
        <f t="shared" si="4954"/>
        <v>0</v>
      </c>
      <c r="AW2002" s="127">
        <f t="shared" si="4955"/>
        <v>0</v>
      </c>
      <c r="AX2002" s="126">
        <v>0</v>
      </c>
      <c r="AY2002" s="126">
        <v>0</v>
      </c>
      <c r="AZ2002" s="127">
        <f t="shared" si="4956"/>
        <v>0</v>
      </c>
      <c r="BA2002" s="126">
        <v>0</v>
      </c>
      <c r="BB2002" s="126">
        <v>0</v>
      </c>
      <c r="BC2002" s="127">
        <f t="shared" si="4957"/>
        <v>0</v>
      </c>
      <c r="BD2002" s="127">
        <f t="shared" si="4958"/>
        <v>0</v>
      </c>
      <c r="BE2002" s="128" t="s">
        <v>50</v>
      </c>
      <c r="BF2002" s="134"/>
      <c r="BG2002" s="128"/>
      <c r="BH2002" s="152" t="s">
        <v>128</v>
      </c>
      <c r="BI2002" s="152"/>
      <c r="BJ2002" s="104"/>
    </row>
    <row r="2003" spans="2:62" s="96" customFormat="1" ht="36.75" hidden="1" customHeight="1">
      <c r="B2003" s="122"/>
      <c r="C2003" s="143"/>
      <c r="D2003" s="122"/>
      <c r="E2003" s="122"/>
      <c r="F2003" s="132">
        <v>12</v>
      </c>
      <c r="G2003" s="133" t="s">
        <v>55</v>
      </c>
      <c r="H2003" s="126">
        <v>0</v>
      </c>
      <c r="I2003" s="126">
        <v>0</v>
      </c>
      <c r="J2003" s="127">
        <f t="shared" si="4938"/>
        <v>0</v>
      </c>
      <c r="K2003" s="126">
        <v>0</v>
      </c>
      <c r="L2003" s="126">
        <v>0</v>
      </c>
      <c r="M2003" s="127">
        <f t="shared" si="4939"/>
        <v>0</v>
      </c>
      <c r="N2003" s="127">
        <f t="shared" si="4940"/>
        <v>0</v>
      </c>
      <c r="O2003" s="126">
        <v>0</v>
      </c>
      <c r="P2003" s="126">
        <v>0</v>
      </c>
      <c r="Q2003" s="127">
        <f t="shared" si="4941"/>
        <v>0</v>
      </c>
      <c r="R2003" s="126">
        <v>0</v>
      </c>
      <c r="S2003" s="126">
        <v>0</v>
      </c>
      <c r="T2003" s="127">
        <f t="shared" si="4942"/>
        <v>0</v>
      </c>
      <c r="U2003" s="127">
        <f t="shared" si="4943"/>
        <v>0</v>
      </c>
      <c r="V2003" s="126">
        <v>0</v>
      </c>
      <c r="W2003" s="126">
        <v>0</v>
      </c>
      <c r="X2003" s="127">
        <f t="shared" si="4944"/>
        <v>0</v>
      </c>
      <c r="Y2003" s="126">
        <v>0</v>
      </c>
      <c r="Z2003" s="126">
        <v>0</v>
      </c>
      <c r="AA2003" s="127">
        <f t="shared" si="4945"/>
        <v>0</v>
      </c>
      <c r="AB2003" s="127">
        <f t="shared" si="4946"/>
        <v>0</v>
      </c>
      <c r="AC2003" s="126">
        <v>0</v>
      </c>
      <c r="AD2003" s="126">
        <v>0</v>
      </c>
      <c r="AE2003" s="127">
        <f t="shared" si="4947"/>
        <v>0</v>
      </c>
      <c r="AF2003" s="126">
        <v>0</v>
      </c>
      <c r="AG2003" s="126">
        <v>0</v>
      </c>
      <c r="AH2003" s="127">
        <f t="shared" si="4948"/>
        <v>0</v>
      </c>
      <c r="AI2003" s="127">
        <f t="shared" si="4949"/>
        <v>0</v>
      </c>
      <c r="AJ2003" s="126">
        <v>0</v>
      </c>
      <c r="AK2003" s="126">
        <v>0</v>
      </c>
      <c r="AL2003" s="127">
        <f t="shared" si="4950"/>
        <v>0</v>
      </c>
      <c r="AM2003" s="126">
        <v>0</v>
      </c>
      <c r="AN2003" s="126">
        <v>0</v>
      </c>
      <c r="AO2003" s="127">
        <f t="shared" si="4951"/>
        <v>0</v>
      </c>
      <c r="AP2003" s="127">
        <f t="shared" si="4952"/>
        <v>0</v>
      </c>
      <c r="AQ2003" s="126">
        <v>0</v>
      </c>
      <c r="AR2003" s="126">
        <v>0</v>
      </c>
      <c r="AS2003" s="127">
        <f t="shared" si="4953"/>
        <v>0</v>
      </c>
      <c r="AT2003" s="126">
        <v>0</v>
      </c>
      <c r="AU2003" s="126">
        <v>0</v>
      </c>
      <c r="AV2003" s="127">
        <f t="shared" si="4954"/>
        <v>0</v>
      </c>
      <c r="AW2003" s="127">
        <f t="shared" si="4955"/>
        <v>0</v>
      </c>
      <c r="AX2003" s="126">
        <v>0</v>
      </c>
      <c r="AY2003" s="126">
        <v>0</v>
      </c>
      <c r="AZ2003" s="127">
        <f t="shared" si="4956"/>
        <v>0</v>
      </c>
      <c r="BA2003" s="126">
        <v>0</v>
      </c>
      <c r="BB2003" s="126">
        <v>0</v>
      </c>
      <c r="BC2003" s="127">
        <f t="shared" si="4957"/>
        <v>0</v>
      </c>
      <c r="BD2003" s="127">
        <f t="shared" si="4958"/>
        <v>0</v>
      </c>
      <c r="BE2003" s="128" t="s">
        <v>50</v>
      </c>
      <c r="BF2003" s="134"/>
      <c r="BG2003" s="128"/>
      <c r="BH2003" s="152" t="s">
        <v>128</v>
      </c>
      <c r="BI2003" s="152"/>
      <c r="BJ2003" s="104"/>
    </row>
    <row r="2004" spans="2:62" s="96" customFormat="1" ht="36.75" hidden="1" customHeight="1">
      <c r="B2004" s="122"/>
      <c r="C2004" s="143"/>
      <c r="D2004" s="122"/>
      <c r="E2004" s="122"/>
      <c r="F2004" s="132">
        <v>13</v>
      </c>
      <c r="G2004" s="133" t="s">
        <v>56</v>
      </c>
      <c r="H2004" s="126">
        <v>0</v>
      </c>
      <c r="I2004" s="126">
        <v>0</v>
      </c>
      <c r="J2004" s="127">
        <f t="shared" si="4938"/>
        <v>0</v>
      </c>
      <c r="K2004" s="126">
        <v>0</v>
      </c>
      <c r="L2004" s="126">
        <v>0</v>
      </c>
      <c r="M2004" s="127">
        <f t="shared" si="4939"/>
        <v>0</v>
      </c>
      <c r="N2004" s="127">
        <f t="shared" si="4940"/>
        <v>0</v>
      </c>
      <c r="O2004" s="126">
        <v>0</v>
      </c>
      <c r="P2004" s="126">
        <v>0</v>
      </c>
      <c r="Q2004" s="127">
        <f t="shared" si="4941"/>
        <v>0</v>
      </c>
      <c r="R2004" s="126">
        <v>0</v>
      </c>
      <c r="S2004" s="126">
        <v>0</v>
      </c>
      <c r="T2004" s="127">
        <f t="shared" si="4942"/>
        <v>0</v>
      </c>
      <c r="U2004" s="127">
        <f t="shared" si="4943"/>
        <v>0</v>
      </c>
      <c r="V2004" s="126">
        <v>0</v>
      </c>
      <c r="W2004" s="126">
        <v>0</v>
      </c>
      <c r="X2004" s="127">
        <f t="shared" si="4944"/>
        <v>0</v>
      </c>
      <c r="Y2004" s="126">
        <v>0</v>
      </c>
      <c r="Z2004" s="126">
        <v>0</v>
      </c>
      <c r="AA2004" s="127">
        <f t="shared" si="4945"/>
        <v>0</v>
      </c>
      <c r="AB2004" s="127">
        <f t="shared" si="4946"/>
        <v>0</v>
      </c>
      <c r="AC2004" s="126">
        <v>0</v>
      </c>
      <c r="AD2004" s="126">
        <v>0</v>
      </c>
      <c r="AE2004" s="127">
        <f t="shared" si="4947"/>
        <v>0</v>
      </c>
      <c r="AF2004" s="126">
        <v>0</v>
      </c>
      <c r="AG2004" s="126">
        <v>0</v>
      </c>
      <c r="AH2004" s="127">
        <f t="shared" si="4948"/>
        <v>0</v>
      </c>
      <c r="AI2004" s="127">
        <f t="shared" si="4949"/>
        <v>0</v>
      </c>
      <c r="AJ2004" s="126">
        <v>0</v>
      </c>
      <c r="AK2004" s="126">
        <v>0</v>
      </c>
      <c r="AL2004" s="127">
        <f t="shared" si="4950"/>
        <v>0</v>
      </c>
      <c r="AM2004" s="126">
        <v>0</v>
      </c>
      <c r="AN2004" s="126">
        <v>0</v>
      </c>
      <c r="AO2004" s="127">
        <f t="shared" si="4951"/>
        <v>0</v>
      </c>
      <c r="AP2004" s="127">
        <f t="shared" si="4952"/>
        <v>0</v>
      </c>
      <c r="AQ2004" s="126">
        <v>0</v>
      </c>
      <c r="AR2004" s="126">
        <v>0</v>
      </c>
      <c r="AS2004" s="127">
        <f t="shared" si="4953"/>
        <v>0</v>
      </c>
      <c r="AT2004" s="126">
        <v>0</v>
      </c>
      <c r="AU2004" s="126">
        <v>0</v>
      </c>
      <c r="AV2004" s="127">
        <f t="shared" si="4954"/>
        <v>0</v>
      </c>
      <c r="AW2004" s="127">
        <f t="shared" si="4955"/>
        <v>0</v>
      </c>
      <c r="AX2004" s="126">
        <v>0</v>
      </c>
      <c r="AY2004" s="126">
        <v>0</v>
      </c>
      <c r="AZ2004" s="127">
        <f t="shared" si="4956"/>
        <v>0</v>
      </c>
      <c r="BA2004" s="126">
        <v>0</v>
      </c>
      <c r="BB2004" s="126">
        <v>0</v>
      </c>
      <c r="BC2004" s="127">
        <f t="shared" si="4957"/>
        <v>0</v>
      </c>
      <c r="BD2004" s="127">
        <f t="shared" si="4958"/>
        <v>0</v>
      </c>
      <c r="BE2004" s="128" t="s">
        <v>50</v>
      </c>
      <c r="BF2004" s="134"/>
      <c r="BG2004" s="128"/>
      <c r="BH2004" s="152" t="s">
        <v>128</v>
      </c>
      <c r="BI2004" s="152"/>
      <c r="BJ2004" s="104"/>
    </row>
    <row r="2005" spans="2:62" s="96" customFormat="1" ht="36.75" hidden="1" customHeight="1">
      <c r="B2005" s="122"/>
      <c r="C2005" s="143"/>
      <c r="D2005" s="122"/>
      <c r="E2005" s="122"/>
      <c r="F2005" s="132">
        <v>14</v>
      </c>
      <c r="G2005" s="133" t="s">
        <v>1023</v>
      </c>
      <c r="H2005" s="126">
        <v>0</v>
      </c>
      <c r="I2005" s="126">
        <v>0</v>
      </c>
      <c r="J2005" s="127">
        <f t="shared" si="4938"/>
        <v>0</v>
      </c>
      <c r="K2005" s="126">
        <v>0</v>
      </c>
      <c r="L2005" s="126">
        <v>0</v>
      </c>
      <c r="M2005" s="127">
        <f t="shared" si="4939"/>
        <v>0</v>
      </c>
      <c r="N2005" s="127">
        <f t="shared" si="4940"/>
        <v>0</v>
      </c>
      <c r="O2005" s="126">
        <v>0</v>
      </c>
      <c r="P2005" s="126">
        <v>0</v>
      </c>
      <c r="Q2005" s="127">
        <f t="shared" si="4941"/>
        <v>0</v>
      </c>
      <c r="R2005" s="126">
        <v>0</v>
      </c>
      <c r="S2005" s="126">
        <v>0</v>
      </c>
      <c r="T2005" s="127">
        <f t="shared" si="4942"/>
        <v>0</v>
      </c>
      <c r="U2005" s="127">
        <f t="shared" si="4943"/>
        <v>0</v>
      </c>
      <c r="V2005" s="126">
        <v>0</v>
      </c>
      <c r="W2005" s="126">
        <v>0</v>
      </c>
      <c r="X2005" s="127">
        <f t="shared" si="4944"/>
        <v>0</v>
      </c>
      <c r="Y2005" s="126">
        <v>0</v>
      </c>
      <c r="Z2005" s="126">
        <v>0</v>
      </c>
      <c r="AA2005" s="127">
        <f t="shared" si="4945"/>
        <v>0</v>
      </c>
      <c r="AB2005" s="127">
        <f t="shared" si="4946"/>
        <v>0</v>
      </c>
      <c r="AC2005" s="126">
        <v>0</v>
      </c>
      <c r="AD2005" s="126">
        <v>0</v>
      </c>
      <c r="AE2005" s="127">
        <f t="shared" si="4947"/>
        <v>0</v>
      </c>
      <c r="AF2005" s="126">
        <v>0</v>
      </c>
      <c r="AG2005" s="126">
        <v>0</v>
      </c>
      <c r="AH2005" s="127">
        <f t="shared" si="4948"/>
        <v>0</v>
      </c>
      <c r="AI2005" s="127">
        <f t="shared" si="4949"/>
        <v>0</v>
      </c>
      <c r="AJ2005" s="126">
        <v>0</v>
      </c>
      <c r="AK2005" s="126">
        <v>0</v>
      </c>
      <c r="AL2005" s="127">
        <f t="shared" si="4950"/>
        <v>0</v>
      </c>
      <c r="AM2005" s="126">
        <v>0</v>
      </c>
      <c r="AN2005" s="126">
        <v>0</v>
      </c>
      <c r="AO2005" s="127">
        <f t="shared" si="4951"/>
        <v>0</v>
      </c>
      <c r="AP2005" s="127">
        <f t="shared" si="4952"/>
        <v>0</v>
      </c>
      <c r="AQ2005" s="126">
        <v>0</v>
      </c>
      <c r="AR2005" s="126">
        <v>0</v>
      </c>
      <c r="AS2005" s="127">
        <f t="shared" si="4953"/>
        <v>0</v>
      </c>
      <c r="AT2005" s="126">
        <v>0</v>
      </c>
      <c r="AU2005" s="126">
        <v>0</v>
      </c>
      <c r="AV2005" s="127">
        <f t="shared" si="4954"/>
        <v>0</v>
      </c>
      <c r="AW2005" s="127">
        <f t="shared" si="4955"/>
        <v>0</v>
      </c>
      <c r="AX2005" s="126">
        <v>0</v>
      </c>
      <c r="AY2005" s="126">
        <v>0</v>
      </c>
      <c r="AZ2005" s="127">
        <f t="shared" si="4956"/>
        <v>0</v>
      </c>
      <c r="BA2005" s="126">
        <v>0</v>
      </c>
      <c r="BB2005" s="126">
        <v>0</v>
      </c>
      <c r="BC2005" s="127">
        <f t="shared" si="4957"/>
        <v>0</v>
      </c>
      <c r="BD2005" s="127">
        <f t="shared" si="4958"/>
        <v>0</v>
      </c>
      <c r="BE2005" s="128" t="s">
        <v>50</v>
      </c>
      <c r="BF2005" s="134"/>
      <c r="BG2005" s="128"/>
      <c r="BH2005" s="152" t="s">
        <v>128</v>
      </c>
      <c r="BI2005" s="152"/>
      <c r="BJ2005" s="104"/>
    </row>
    <row r="2006" spans="2:62" s="96" customFormat="1" ht="36.75" hidden="1" customHeight="1">
      <c r="B2006" s="122"/>
      <c r="C2006" s="143"/>
      <c r="D2006" s="122"/>
      <c r="E2006" s="122"/>
      <c r="F2006" s="132">
        <v>15</v>
      </c>
      <c r="G2006" s="133" t="s">
        <v>58</v>
      </c>
      <c r="H2006" s="126">
        <v>0</v>
      </c>
      <c r="I2006" s="126">
        <v>0</v>
      </c>
      <c r="J2006" s="127">
        <f t="shared" si="4938"/>
        <v>0</v>
      </c>
      <c r="K2006" s="126">
        <v>0</v>
      </c>
      <c r="L2006" s="126">
        <v>0</v>
      </c>
      <c r="M2006" s="127">
        <f t="shared" si="4939"/>
        <v>0</v>
      </c>
      <c r="N2006" s="127">
        <f t="shared" si="4940"/>
        <v>0</v>
      </c>
      <c r="O2006" s="126">
        <v>0</v>
      </c>
      <c r="P2006" s="126">
        <v>0</v>
      </c>
      <c r="Q2006" s="127">
        <f t="shared" si="4941"/>
        <v>0</v>
      </c>
      <c r="R2006" s="126">
        <v>0</v>
      </c>
      <c r="S2006" s="126">
        <v>0</v>
      </c>
      <c r="T2006" s="127">
        <f t="shared" si="4942"/>
        <v>0</v>
      </c>
      <c r="U2006" s="127">
        <f t="shared" si="4943"/>
        <v>0</v>
      </c>
      <c r="V2006" s="126">
        <v>0</v>
      </c>
      <c r="W2006" s="126">
        <v>0</v>
      </c>
      <c r="X2006" s="127">
        <f t="shared" si="4944"/>
        <v>0</v>
      </c>
      <c r="Y2006" s="126">
        <v>0</v>
      </c>
      <c r="Z2006" s="126">
        <v>0</v>
      </c>
      <c r="AA2006" s="127">
        <f t="shared" si="4945"/>
        <v>0</v>
      </c>
      <c r="AB2006" s="127">
        <f t="shared" si="4946"/>
        <v>0</v>
      </c>
      <c r="AC2006" s="126">
        <v>0</v>
      </c>
      <c r="AD2006" s="126">
        <v>0</v>
      </c>
      <c r="AE2006" s="127">
        <f t="shared" si="4947"/>
        <v>0</v>
      </c>
      <c r="AF2006" s="126">
        <v>0</v>
      </c>
      <c r="AG2006" s="126">
        <v>0</v>
      </c>
      <c r="AH2006" s="127">
        <f t="shared" si="4948"/>
        <v>0</v>
      </c>
      <c r="AI2006" s="127">
        <f t="shared" si="4949"/>
        <v>0</v>
      </c>
      <c r="AJ2006" s="126">
        <v>0</v>
      </c>
      <c r="AK2006" s="126">
        <v>0</v>
      </c>
      <c r="AL2006" s="127">
        <f t="shared" si="4950"/>
        <v>0</v>
      </c>
      <c r="AM2006" s="126">
        <v>0</v>
      </c>
      <c r="AN2006" s="126">
        <v>0</v>
      </c>
      <c r="AO2006" s="127">
        <f t="shared" si="4951"/>
        <v>0</v>
      </c>
      <c r="AP2006" s="127">
        <f t="shared" si="4952"/>
        <v>0</v>
      </c>
      <c r="AQ2006" s="126">
        <v>0</v>
      </c>
      <c r="AR2006" s="126">
        <v>0</v>
      </c>
      <c r="AS2006" s="127">
        <f t="shared" si="4953"/>
        <v>0</v>
      </c>
      <c r="AT2006" s="126">
        <v>0</v>
      </c>
      <c r="AU2006" s="126">
        <v>0</v>
      </c>
      <c r="AV2006" s="127">
        <f t="shared" si="4954"/>
        <v>0</v>
      </c>
      <c r="AW2006" s="127">
        <f t="shared" si="4955"/>
        <v>0</v>
      </c>
      <c r="AX2006" s="126">
        <v>0</v>
      </c>
      <c r="AY2006" s="126">
        <v>0</v>
      </c>
      <c r="AZ2006" s="127">
        <f t="shared" si="4956"/>
        <v>0</v>
      </c>
      <c r="BA2006" s="126">
        <v>0</v>
      </c>
      <c r="BB2006" s="126">
        <v>0</v>
      </c>
      <c r="BC2006" s="127">
        <f t="shared" si="4957"/>
        <v>0</v>
      </c>
      <c r="BD2006" s="127">
        <f t="shared" si="4958"/>
        <v>0</v>
      </c>
      <c r="BE2006" s="128" t="s">
        <v>50</v>
      </c>
      <c r="BF2006" s="134"/>
      <c r="BG2006" s="128"/>
      <c r="BH2006" s="152" t="s">
        <v>128</v>
      </c>
      <c r="BI2006" s="152"/>
      <c r="BJ2006" s="104"/>
    </row>
    <row r="2007" spans="2:62" s="96" customFormat="1" ht="36.75" hidden="1" customHeight="1">
      <c r="B2007" s="122"/>
      <c r="C2007" s="143"/>
      <c r="D2007" s="122"/>
      <c r="E2007" s="122"/>
      <c r="F2007" s="132">
        <v>16</v>
      </c>
      <c r="G2007" s="133" t="s">
        <v>1024</v>
      </c>
      <c r="H2007" s="126">
        <v>0</v>
      </c>
      <c r="I2007" s="126">
        <v>0</v>
      </c>
      <c r="J2007" s="127">
        <f t="shared" si="4938"/>
        <v>0</v>
      </c>
      <c r="K2007" s="126">
        <v>0</v>
      </c>
      <c r="L2007" s="126">
        <v>0</v>
      </c>
      <c r="M2007" s="127">
        <f t="shared" si="4939"/>
        <v>0</v>
      </c>
      <c r="N2007" s="127">
        <f t="shared" si="4940"/>
        <v>0</v>
      </c>
      <c r="O2007" s="126">
        <v>0</v>
      </c>
      <c r="P2007" s="126">
        <v>0</v>
      </c>
      <c r="Q2007" s="127">
        <f t="shared" si="4941"/>
        <v>0</v>
      </c>
      <c r="R2007" s="126">
        <v>0</v>
      </c>
      <c r="S2007" s="126">
        <v>0</v>
      </c>
      <c r="T2007" s="127">
        <f t="shared" si="4942"/>
        <v>0</v>
      </c>
      <c r="U2007" s="127">
        <f t="shared" si="4943"/>
        <v>0</v>
      </c>
      <c r="V2007" s="126">
        <v>0</v>
      </c>
      <c r="W2007" s="126">
        <v>0</v>
      </c>
      <c r="X2007" s="127">
        <f t="shared" si="4944"/>
        <v>0</v>
      </c>
      <c r="Y2007" s="126">
        <v>0</v>
      </c>
      <c r="Z2007" s="126">
        <v>0</v>
      </c>
      <c r="AA2007" s="127">
        <f t="shared" si="4945"/>
        <v>0</v>
      </c>
      <c r="AB2007" s="127">
        <f t="shared" si="4946"/>
        <v>0</v>
      </c>
      <c r="AC2007" s="126">
        <v>0</v>
      </c>
      <c r="AD2007" s="126">
        <v>0</v>
      </c>
      <c r="AE2007" s="127">
        <f t="shared" si="4947"/>
        <v>0</v>
      </c>
      <c r="AF2007" s="126">
        <v>0</v>
      </c>
      <c r="AG2007" s="126">
        <v>0</v>
      </c>
      <c r="AH2007" s="127">
        <f t="shared" si="4948"/>
        <v>0</v>
      </c>
      <c r="AI2007" s="127">
        <f t="shared" si="4949"/>
        <v>0</v>
      </c>
      <c r="AJ2007" s="126">
        <v>0</v>
      </c>
      <c r="AK2007" s="126">
        <v>0</v>
      </c>
      <c r="AL2007" s="127">
        <f t="shared" si="4950"/>
        <v>0</v>
      </c>
      <c r="AM2007" s="126">
        <v>0</v>
      </c>
      <c r="AN2007" s="126">
        <v>0</v>
      </c>
      <c r="AO2007" s="127">
        <f t="shared" si="4951"/>
        <v>0</v>
      </c>
      <c r="AP2007" s="127">
        <f t="shared" si="4952"/>
        <v>0</v>
      </c>
      <c r="AQ2007" s="126">
        <v>0</v>
      </c>
      <c r="AR2007" s="126">
        <v>0</v>
      </c>
      <c r="AS2007" s="127">
        <f t="shared" si="4953"/>
        <v>0</v>
      </c>
      <c r="AT2007" s="126">
        <v>0</v>
      </c>
      <c r="AU2007" s="126">
        <v>0</v>
      </c>
      <c r="AV2007" s="127">
        <f t="shared" si="4954"/>
        <v>0</v>
      </c>
      <c r="AW2007" s="127">
        <f t="shared" si="4955"/>
        <v>0</v>
      </c>
      <c r="AX2007" s="126">
        <v>0</v>
      </c>
      <c r="AY2007" s="126">
        <v>0</v>
      </c>
      <c r="AZ2007" s="127">
        <f t="shared" si="4956"/>
        <v>0</v>
      </c>
      <c r="BA2007" s="126">
        <v>0</v>
      </c>
      <c r="BB2007" s="126">
        <v>0</v>
      </c>
      <c r="BC2007" s="127">
        <f t="shared" si="4957"/>
        <v>0</v>
      </c>
      <c r="BD2007" s="127">
        <f t="shared" si="4958"/>
        <v>0</v>
      </c>
      <c r="BE2007" s="128" t="s">
        <v>50</v>
      </c>
      <c r="BF2007" s="134"/>
      <c r="BG2007" s="128"/>
      <c r="BH2007" s="152" t="s">
        <v>128</v>
      </c>
      <c r="BI2007" s="152"/>
      <c r="BJ2007" s="104"/>
    </row>
    <row r="2008" spans="2:62" s="96" customFormat="1" ht="36.75" hidden="1" customHeight="1">
      <c r="B2008" s="122"/>
      <c r="C2008" s="143"/>
      <c r="D2008" s="122"/>
      <c r="E2008" s="122"/>
      <c r="F2008" s="132">
        <v>17</v>
      </c>
      <c r="G2008" s="133" t="s">
        <v>781</v>
      </c>
      <c r="H2008" s="126">
        <v>0</v>
      </c>
      <c r="I2008" s="126">
        <v>0</v>
      </c>
      <c r="J2008" s="127">
        <f t="shared" si="4938"/>
        <v>0</v>
      </c>
      <c r="K2008" s="126">
        <v>0</v>
      </c>
      <c r="L2008" s="126">
        <v>0</v>
      </c>
      <c r="M2008" s="127">
        <f t="shared" si="4939"/>
        <v>0</v>
      </c>
      <c r="N2008" s="127">
        <f t="shared" si="4940"/>
        <v>0</v>
      </c>
      <c r="O2008" s="126">
        <v>0</v>
      </c>
      <c r="P2008" s="126">
        <v>0</v>
      </c>
      <c r="Q2008" s="127">
        <f t="shared" si="4941"/>
        <v>0</v>
      </c>
      <c r="R2008" s="126">
        <v>0</v>
      </c>
      <c r="S2008" s="126">
        <v>0</v>
      </c>
      <c r="T2008" s="127">
        <f t="shared" si="4942"/>
        <v>0</v>
      </c>
      <c r="U2008" s="127">
        <f t="shared" si="4943"/>
        <v>0</v>
      </c>
      <c r="V2008" s="126">
        <v>0</v>
      </c>
      <c r="W2008" s="126">
        <v>0</v>
      </c>
      <c r="X2008" s="127">
        <f t="shared" si="4944"/>
        <v>0</v>
      </c>
      <c r="Y2008" s="126">
        <v>0</v>
      </c>
      <c r="Z2008" s="126">
        <v>0</v>
      </c>
      <c r="AA2008" s="127">
        <f t="shared" si="4945"/>
        <v>0</v>
      </c>
      <c r="AB2008" s="127">
        <f t="shared" si="4946"/>
        <v>0</v>
      </c>
      <c r="AC2008" s="126">
        <v>0</v>
      </c>
      <c r="AD2008" s="126">
        <v>0</v>
      </c>
      <c r="AE2008" s="127">
        <f t="shared" si="4947"/>
        <v>0</v>
      </c>
      <c r="AF2008" s="126">
        <v>0</v>
      </c>
      <c r="AG2008" s="126">
        <v>0</v>
      </c>
      <c r="AH2008" s="127">
        <f t="shared" si="4948"/>
        <v>0</v>
      </c>
      <c r="AI2008" s="127">
        <f t="shared" si="4949"/>
        <v>0</v>
      </c>
      <c r="AJ2008" s="126">
        <v>0</v>
      </c>
      <c r="AK2008" s="126">
        <v>0</v>
      </c>
      <c r="AL2008" s="127">
        <f t="shared" si="4950"/>
        <v>0</v>
      </c>
      <c r="AM2008" s="126">
        <v>0</v>
      </c>
      <c r="AN2008" s="126">
        <v>0</v>
      </c>
      <c r="AO2008" s="127">
        <f t="shared" si="4951"/>
        <v>0</v>
      </c>
      <c r="AP2008" s="127">
        <f t="shared" si="4952"/>
        <v>0</v>
      </c>
      <c r="AQ2008" s="126">
        <v>0</v>
      </c>
      <c r="AR2008" s="126">
        <v>0</v>
      </c>
      <c r="AS2008" s="127">
        <f t="shared" si="4953"/>
        <v>0</v>
      </c>
      <c r="AT2008" s="126">
        <v>0</v>
      </c>
      <c r="AU2008" s="126">
        <v>0</v>
      </c>
      <c r="AV2008" s="127">
        <f t="shared" si="4954"/>
        <v>0</v>
      </c>
      <c r="AW2008" s="127">
        <f t="shared" si="4955"/>
        <v>0</v>
      </c>
      <c r="AX2008" s="126">
        <v>0</v>
      </c>
      <c r="AY2008" s="126">
        <v>0</v>
      </c>
      <c r="AZ2008" s="127">
        <f t="shared" si="4956"/>
        <v>0</v>
      </c>
      <c r="BA2008" s="126">
        <v>0</v>
      </c>
      <c r="BB2008" s="126">
        <v>0</v>
      </c>
      <c r="BC2008" s="127">
        <f t="shared" si="4957"/>
        <v>0</v>
      </c>
      <c r="BD2008" s="127">
        <f t="shared" si="4958"/>
        <v>0</v>
      </c>
      <c r="BE2008" s="128" t="s">
        <v>50</v>
      </c>
      <c r="BF2008" s="134"/>
      <c r="BG2008" s="128"/>
      <c r="BH2008" s="152" t="s">
        <v>128</v>
      </c>
      <c r="BI2008" s="152"/>
      <c r="BJ2008" s="104"/>
    </row>
    <row r="2009" spans="2:62" s="96" customFormat="1" ht="36.75" hidden="1" customHeight="1">
      <c r="B2009" s="122"/>
      <c r="C2009" s="143"/>
      <c r="D2009" s="122"/>
      <c r="E2009" s="122"/>
      <c r="F2009" s="132">
        <v>18</v>
      </c>
      <c r="G2009" s="133" t="s">
        <v>1025</v>
      </c>
      <c r="H2009" s="126">
        <v>0</v>
      </c>
      <c r="I2009" s="126">
        <v>0</v>
      </c>
      <c r="J2009" s="127">
        <f t="shared" si="4938"/>
        <v>0</v>
      </c>
      <c r="K2009" s="126">
        <v>0</v>
      </c>
      <c r="L2009" s="126">
        <v>0</v>
      </c>
      <c r="M2009" s="127">
        <f t="shared" si="4939"/>
        <v>0</v>
      </c>
      <c r="N2009" s="127">
        <f t="shared" si="4940"/>
        <v>0</v>
      </c>
      <c r="O2009" s="126">
        <v>0</v>
      </c>
      <c r="P2009" s="126">
        <v>0</v>
      </c>
      <c r="Q2009" s="127">
        <f t="shared" si="4941"/>
        <v>0</v>
      </c>
      <c r="R2009" s="126">
        <v>0</v>
      </c>
      <c r="S2009" s="126">
        <v>0</v>
      </c>
      <c r="T2009" s="127">
        <f t="shared" si="4942"/>
        <v>0</v>
      </c>
      <c r="U2009" s="127">
        <f t="shared" si="4943"/>
        <v>0</v>
      </c>
      <c r="V2009" s="126">
        <v>0</v>
      </c>
      <c r="W2009" s="126">
        <v>0</v>
      </c>
      <c r="X2009" s="127">
        <f t="shared" si="4944"/>
        <v>0</v>
      </c>
      <c r="Y2009" s="126">
        <v>0</v>
      </c>
      <c r="Z2009" s="126">
        <v>0</v>
      </c>
      <c r="AA2009" s="127">
        <f t="shared" si="4945"/>
        <v>0</v>
      </c>
      <c r="AB2009" s="127">
        <f t="shared" si="4946"/>
        <v>0</v>
      </c>
      <c r="AC2009" s="126">
        <v>0</v>
      </c>
      <c r="AD2009" s="126">
        <v>0</v>
      </c>
      <c r="AE2009" s="127">
        <f t="shared" si="4947"/>
        <v>0</v>
      </c>
      <c r="AF2009" s="126">
        <v>0</v>
      </c>
      <c r="AG2009" s="126">
        <v>0</v>
      </c>
      <c r="AH2009" s="127">
        <f t="shared" si="4948"/>
        <v>0</v>
      </c>
      <c r="AI2009" s="127">
        <f t="shared" si="4949"/>
        <v>0</v>
      </c>
      <c r="AJ2009" s="126">
        <v>0</v>
      </c>
      <c r="AK2009" s="126">
        <v>0</v>
      </c>
      <c r="AL2009" s="127">
        <f t="shared" si="4950"/>
        <v>0</v>
      </c>
      <c r="AM2009" s="126">
        <v>0</v>
      </c>
      <c r="AN2009" s="126">
        <v>0</v>
      </c>
      <c r="AO2009" s="127">
        <f t="shared" si="4951"/>
        <v>0</v>
      </c>
      <c r="AP2009" s="127">
        <f t="shared" si="4952"/>
        <v>0</v>
      </c>
      <c r="AQ2009" s="126">
        <v>0</v>
      </c>
      <c r="AR2009" s="126">
        <v>0</v>
      </c>
      <c r="AS2009" s="127">
        <f t="shared" si="4953"/>
        <v>0</v>
      </c>
      <c r="AT2009" s="126">
        <v>0</v>
      </c>
      <c r="AU2009" s="126">
        <v>0</v>
      </c>
      <c r="AV2009" s="127">
        <f t="shared" si="4954"/>
        <v>0</v>
      </c>
      <c r="AW2009" s="127">
        <f t="shared" si="4955"/>
        <v>0</v>
      </c>
      <c r="AX2009" s="126">
        <v>0</v>
      </c>
      <c r="AY2009" s="126">
        <v>0</v>
      </c>
      <c r="AZ2009" s="127">
        <f t="shared" si="4956"/>
        <v>0</v>
      </c>
      <c r="BA2009" s="126">
        <v>0</v>
      </c>
      <c r="BB2009" s="126">
        <v>0</v>
      </c>
      <c r="BC2009" s="127">
        <f t="shared" si="4957"/>
        <v>0</v>
      </c>
      <c r="BD2009" s="127">
        <f t="shared" si="4958"/>
        <v>0</v>
      </c>
      <c r="BE2009" s="128" t="s">
        <v>50</v>
      </c>
      <c r="BF2009" s="134"/>
      <c r="BG2009" s="128"/>
      <c r="BH2009" s="152" t="s">
        <v>128</v>
      </c>
      <c r="BI2009" s="152"/>
      <c r="BJ2009" s="104"/>
    </row>
    <row r="2010" spans="2:62" s="96" customFormat="1" ht="36.75" hidden="1" customHeight="1">
      <c r="B2010" s="122"/>
      <c r="C2010" s="143"/>
      <c r="D2010" s="122"/>
      <c r="E2010" s="122"/>
      <c r="F2010" s="132">
        <v>19</v>
      </c>
      <c r="G2010" s="133" t="s">
        <v>62</v>
      </c>
      <c r="H2010" s="126">
        <v>0</v>
      </c>
      <c r="I2010" s="126">
        <v>0</v>
      </c>
      <c r="J2010" s="127">
        <f t="shared" si="4938"/>
        <v>0</v>
      </c>
      <c r="K2010" s="126">
        <v>0</v>
      </c>
      <c r="L2010" s="126">
        <v>0</v>
      </c>
      <c r="M2010" s="127">
        <f t="shared" si="4939"/>
        <v>0</v>
      </c>
      <c r="N2010" s="127">
        <f t="shared" si="4940"/>
        <v>0</v>
      </c>
      <c r="O2010" s="126">
        <v>0</v>
      </c>
      <c r="P2010" s="126">
        <v>0</v>
      </c>
      <c r="Q2010" s="127">
        <f t="shared" si="4941"/>
        <v>0</v>
      </c>
      <c r="R2010" s="126">
        <v>0</v>
      </c>
      <c r="S2010" s="126">
        <v>0</v>
      </c>
      <c r="T2010" s="127">
        <f t="shared" si="4942"/>
        <v>0</v>
      </c>
      <c r="U2010" s="127">
        <f t="shared" si="4943"/>
        <v>0</v>
      </c>
      <c r="V2010" s="126">
        <v>0</v>
      </c>
      <c r="W2010" s="126">
        <v>0</v>
      </c>
      <c r="X2010" s="127">
        <f t="shared" si="4944"/>
        <v>0</v>
      </c>
      <c r="Y2010" s="126">
        <v>0</v>
      </c>
      <c r="Z2010" s="126">
        <v>0</v>
      </c>
      <c r="AA2010" s="127">
        <f t="shared" si="4945"/>
        <v>0</v>
      </c>
      <c r="AB2010" s="127">
        <f t="shared" si="4946"/>
        <v>0</v>
      </c>
      <c r="AC2010" s="126">
        <v>0</v>
      </c>
      <c r="AD2010" s="126">
        <v>0</v>
      </c>
      <c r="AE2010" s="127">
        <f t="shared" si="4947"/>
        <v>0</v>
      </c>
      <c r="AF2010" s="126">
        <v>0</v>
      </c>
      <c r="AG2010" s="126">
        <v>0</v>
      </c>
      <c r="AH2010" s="127">
        <f t="shared" si="4948"/>
        <v>0</v>
      </c>
      <c r="AI2010" s="127">
        <f t="shared" si="4949"/>
        <v>0</v>
      </c>
      <c r="AJ2010" s="126">
        <v>0</v>
      </c>
      <c r="AK2010" s="126">
        <v>0</v>
      </c>
      <c r="AL2010" s="127">
        <f t="shared" si="4950"/>
        <v>0</v>
      </c>
      <c r="AM2010" s="126">
        <v>0</v>
      </c>
      <c r="AN2010" s="126">
        <v>0</v>
      </c>
      <c r="AO2010" s="127">
        <f t="shared" si="4951"/>
        <v>0</v>
      </c>
      <c r="AP2010" s="127">
        <f t="shared" si="4952"/>
        <v>0</v>
      </c>
      <c r="AQ2010" s="126">
        <v>0</v>
      </c>
      <c r="AR2010" s="126">
        <v>0</v>
      </c>
      <c r="AS2010" s="127">
        <f t="shared" si="4953"/>
        <v>0</v>
      </c>
      <c r="AT2010" s="126">
        <v>0</v>
      </c>
      <c r="AU2010" s="126">
        <v>0</v>
      </c>
      <c r="AV2010" s="127">
        <f t="shared" si="4954"/>
        <v>0</v>
      </c>
      <c r="AW2010" s="127">
        <f t="shared" si="4955"/>
        <v>0</v>
      </c>
      <c r="AX2010" s="126">
        <v>0</v>
      </c>
      <c r="AY2010" s="126">
        <v>0</v>
      </c>
      <c r="AZ2010" s="127">
        <f t="shared" si="4956"/>
        <v>0</v>
      </c>
      <c r="BA2010" s="126">
        <v>0</v>
      </c>
      <c r="BB2010" s="126">
        <v>0</v>
      </c>
      <c r="BC2010" s="127">
        <f t="shared" si="4957"/>
        <v>0</v>
      </c>
      <c r="BD2010" s="127">
        <f t="shared" si="4958"/>
        <v>0</v>
      </c>
      <c r="BE2010" s="128" t="s">
        <v>50</v>
      </c>
      <c r="BF2010" s="134"/>
      <c r="BG2010" s="128"/>
      <c r="BH2010" s="152" t="s">
        <v>128</v>
      </c>
      <c r="BI2010" s="152"/>
      <c r="BJ2010" s="104"/>
    </row>
    <row r="2011" spans="2:62" s="96" customFormat="1" ht="36.75" hidden="1" customHeight="1">
      <c r="B2011" s="122"/>
      <c r="C2011" s="143"/>
      <c r="D2011" s="122"/>
      <c r="E2011" s="122"/>
      <c r="F2011" s="132">
        <v>20</v>
      </c>
      <c r="G2011" s="133" t="s">
        <v>388</v>
      </c>
      <c r="H2011" s="126">
        <v>0</v>
      </c>
      <c r="I2011" s="126">
        <v>0</v>
      </c>
      <c r="J2011" s="127">
        <f t="shared" si="4938"/>
        <v>0</v>
      </c>
      <c r="K2011" s="126">
        <v>0</v>
      </c>
      <c r="L2011" s="126">
        <v>0</v>
      </c>
      <c r="M2011" s="127">
        <f t="shared" si="4939"/>
        <v>0</v>
      </c>
      <c r="N2011" s="127">
        <f t="shared" si="4940"/>
        <v>0</v>
      </c>
      <c r="O2011" s="126">
        <v>0</v>
      </c>
      <c r="P2011" s="126">
        <v>0</v>
      </c>
      <c r="Q2011" s="127">
        <f t="shared" si="4941"/>
        <v>0</v>
      </c>
      <c r="R2011" s="126">
        <v>0</v>
      </c>
      <c r="S2011" s="126">
        <v>0</v>
      </c>
      <c r="T2011" s="127">
        <f t="shared" si="4942"/>
        <v>0</v>
      </c>
      <c r="U2011" s="127">
        <f t="shared" si="4943"/>
        <v>0</v>
      </c>
      <c r="V2011" s="126">
        <v>0</v>
      </c>
      <c r="W2011" s="126">
        <v>0</v>
      </c>
      <c r="X2011" s="127">
        <f t="shared" si="4944"/>
        <v>0</v>
      </c>
      <c r="Y2011" s="126">
        <v>0</v>
      </c>
      <c r="Z2011" s="126">
        <v>0</v>
      </c>
      <c r="AA2011" s="127">
        <f t="shared" si="4945"/>
        <v>0</v>
      </c>
      <c r="AB2011" s="127">
        <f t="shared" si="4946"/>
        <v>0</v>
      </c>
      <c r="AC2011" s="126">
        <v>0</v>
      </c>
      <c r="AD2011" s="126">
        <v>0</v>
      </c>
      <c r="AE2011" s="127">
        <f t="shared" si="4947"/>
        <v>0</v>
      </c>
      <c r="AF2011" s="126">
        <v>0</v>
      </c>
      <c r="AG2011" s="126">
        <v>0</v>
      </c>
      <c r="AH2011" s="127">
        <f t="shared" si="4948"/>
        <v>0</v>
      </c>
      <c r="AI2011" s="127">
        <f t="shared" si="4949"/>
        <v>0</v>
      </c>
      <c r="AJ2011" s="126">
        <v>0</v>
      </c>
      <c r="AK2011" s="126">
        <v>0</v>
      </c>
      <c r="AL2011" s="127">
        <f t="shared" si="4950"/>
        <v>0</v>
      </c>
      <c r="AM2011" s="126">
        <v>0</v>
      </c>
      <c r="AN2011" s="126">
        <v>0</v>
      </c>
      <c r="AO2011" s="127">
        <f t="shared" si="4951"/>
        <v>0</v>
      </c>
      <c r="AP2011" s="127">
        <f t="shared" si="4952"/>
        <v>0</v>
      </c>
      <c r="AQ2011" s="126">
        <v>0</v>
      </c>
      <c r="AR2011" s="126">
        <v>0</v>
      </c>
      <c r="AS2011" s="127">
        <f t="shared" si="4953"/>
        <v>0</v>
      </c>
      <c r="AT2011" s="126">
        <v>0</v>
      </c>
      <c r="AU2011" s="126">
        <v>0</v>
      </c>
      <c r="AV2011" s="127">
        <f t="shared" si="4954"/>
        <v>0</v>
      </c>
      <c r="AW2011" s="127">
        <f t="shared" si="4955"/>
        <v>0</v>
      </c>
      <c r="AX2011" s="126">
        <v>0</v>
      </c>
      <c r="AY2011" s="126">
        <v>0</v>
      </c>
      <c r="AZ2011" s="127">
        <f t="shared" si="4956"/>
        <v>0</v>
      </c>
      <c r="BA2011" s="126">
        <v>0</v>
      </c>
      <c r="BB2011" s="126">
        <v>0</v>
      </c>
      <c r="BC2011" s="127">
        <f t="shared" si="4957"/>
        <v>0</v>
      </c>
      <c r="BD2011" s="127">
        <f t="shared" si="4958"/>
        <v>0</v>
      </c>
      <c r="BE2011" s="128" t="s">
        <v>50</v>
      </c>
      <c r="BF2011" s="134"/>
      <c r="BG2011" s="128"/>
      <c r="BH2011" s="152" t="s">
        <v>128</v>
      </c>
      <c r="BI2011" s="152"/>
      <c r="BJ2011" s="104"/>
    </row>
    <row r="2012" spans="2:62" s="96" customFormat="1" ht="36.75" hidden="1" customHeight="1">
      <c r="B2012" s="122"/>
      <c r="C2012" s="143"/>
      <c r="D2012" s="122"/>
      <c r="E2012" s="122"/>
      <c r="F2012" s="132">
        <v>21</v>
      </c>
      <c r="G2012" s="133" t="s">
        <v>63</v>
      </c>
      <c r="H2012" s="126">
        <v>0</v>
      </c>
      <c r="I2012" s="126">
        <v>0</v>
      </c>
      <c r="J2012" s="127">
        <f t="shared" si="4938"/>
        <v>0</v>
      </c>
      <c r="K2012" s="126">
        <v>0</v>
      </c>
      <c r="L2012" s="126">
        <v>0</v>
      </c>
      <c r="M2012" s="127">
        <f t="shared" si="4939"/>
        <v>0</v>
      </c>
      <c r="N2012" s="127">
        <f t="shared" si="4940"/>
        <v>0</v>
      </c>
      <c r="O2012" s="126">
        <v>0</v>
      </c>
      <c r="P2012" s="126">
        <v>0</v>
      </c>
      <c r="Q2012" s="127">
        <f t="shared" si="4941"/>
        <v>0</v>
      </c>
      <c r="R2012" s="126">
        <v>0</v>
      </c>
      <c r="S2012" s="126">
        <v>0</v>
      </c>
      <c r="T2012" s="127">
        <f t="shared" si="4942"/>
        <v>0</v>
      </c>
      <c r="U2012" s="127">
        <f t="shared" si="4943"/>
        <v>0</v>
      </c>
      <c r="V2012" s="126">
        <v>0</v>
      </c>
      <c r="W2012" s="126">
        <v>0</v>
      </c>
      <c r="X2012" s="127">
        <f t="shared" si="4944"/>
        <v>0</v>
      </c>
      <c r="Y2012" s="126">
        <v>0</v>
      </c>
      <c r="Z2012" s="126">
        <v>0</v>
      </c>
      <c r="AA2012" s="127">
        <f t="shared" si="4945"/>
        <v>0</v>
      </c>
      <c r="AB2012" s="127">
        <f t="shared" si="4946"/>
        <v>0</v>
      </c>
      <c r="AC2012" s="126">
        <v>0</v>
      </c>
      <c r="AD2012" s="126">
        <v>0</v>
      </c>
      <c r="AE2012" s="127">
        <f t="shared" si="4947"/>
        <v>0</v>
      </c>
      <c r="AF2012" s="126">
        <v>0</v>
      </c>
      <c r="AG2012" s="126">
        <v>0</v>
      </c>
      <c r="AH2012" s="127">
        <f t="shared" si="4948"/>
        <v>0</v>
      </c>
      <c r="AI2012" s="127">
        <f t="shared" si="4949"/>
        <v>0</v>
      </c>
      <c r="AJ2012" s="126">
        <v>0</v>
      </c>
      <c r="AK2012" s="126">
        <v>0</v>
      </c>
      <c r="AL2012" s="127">
        <f t="shared" si="4950"/>
        <v>0</v>
      </c>
      <c r="AM2012" s="126">
        <v>0</v>
      </c>
      <c r="AN2012" s="126">
        <v>0</v>
      </c>
      <c r="AO2012" s="127">
        <f t="shared" si="4951"/>
        <v>0</v>
      </c>
      <c r="AP2012" s="127">
        <f t="shared" si="4952"/>
        <v>0</v>
      </c>
      <c r="AQ2012" s="126">
        <v>0</v>
      </c>
      <c r="AR2012" s="126">
        <v>0</v>
      </c>
      <c r="AS2012" s="127">
        <f t="shared" si="4953"/>
        <v>0</v>
      </c>
      <c r="AT2012" s="126">
        <v>0</v>
      </c>
      <c r="AU2012" s="126">
        <v>0</v>
      </c>
      <c r="AV2012" s="127">
        <f t="shared" si="4954"/>
        <v>0</v>
      </c>
      <c r="AW2012" s="127">
        <f t="shared" si="4955"/>
        <v>0</v>
      </c>
      <c r="AX2012" s="126">
        <v>0</v>
      </c>
      <c r="AY2012" s="126">
        <v>0</v>
      </c>
      <c r="AZ2012" s="127">
        <f t="shared" si="4956"/>
        <v>0</v>
      </c>
      <c r="BA2012" s="126">
        <v>0</v>
      </c>
      <c r="BB2012" s="126">
        <v>0</v>
      </c>
      <c r="BC2012" s="127">
        <f t="shared" si="4957"/>
        <v>0</v>
      </c>
      <c r="BD2012" s="127">
        <f t="shared" si="4958"/>
        <v>0</v>
      </c>
      <c r="BE2012" s="128" t="s">
        <v>50</v>
      </c>
      <c r="BF2012" s="134"/>
      <c r="BG2012" s="128"/>
      <c r="BH2012" s="152" t="s">
        <v>128</v>
      </c>
      <c r="BI2012" s="152"/>
      <c r="BJ2012" s="104"/>
    </row>
    <row r="2013" spans="2:62" s="96" customFormat="1" ht="36.75" hidden="1" customHeight="1">
      <c r="B2013" s="122"/>
      <c r="C2013" s="143"/>
      <c r="D2013" s="122"/>
      <c r="E2013" s="122"/>
      <c r="F2013" s="132">
        <v>22</v>
      </c>
      <c r="G2013" s="133" t="s">
        <v>1026</v>
      </c>
      <c r="H2013" s="126">
        <v>0</v>
      </c>
      <c r="I2013" s="126">
        <v>0</v>
      </c>
      <c r="J2013" s="127">
        <f t="shared" si="4938"/>
        <v>0</v>
      </c>
      <c r="K2013" s="126">
        <v>0</v>
      </c>
      <c r="L2013" s="126">
        <v>0</v>
      </c>
      <c r="M2013" s="127">
        <f t="shared" si="4939"/>
        <v>0</v>
      </c>
      <c r="N2013" s="127">
        <f t="shared" si="4940"/>
        <v>0</v>
      </c>
      <c r="O2013" s="126">
        <v>0</v>
      </c>
      <c r="P2013" s="126">
        <v>0</v>
      </c>
      <c r="Q2013" s="127">
        <f t="shared" si="4941"/>
        <v>0</v>
      </c>
      <c r="R2013" s="126">
        <v>0</v>
      </c>
      <c r="S2013" s="126">
        <v>0</v>
      </c>
      <c r="T2013" s="127">
        <f t="shared" si="4942"/>
        <v>0</v>
      </c>
      <c r="U2013" s="127">
        <f t="shared" si="4943"/>
        <v>0</v>
      </c>
      <c r="V2013" s="126">
        <v>0</v>
      </c>
      <c r="W2013" s="126">
        <v>0</v>
      </c>
      <c r="X2013" s="127">
        <f t="shared" si="4944"/>
        <v>0</v>
      </c>
      <c r="Y2013" s="126">
        <v>0</v>
      </c>
      <c r="Z2013" s="126">
        <v>0</v>
      </c>
      <c r="AA2013" s="127">
        <f t="shared" si="4945"/>
        <v>0</v>
      </c>
      <c r="AB2013" s="127">
        <f t="shared" si="4946"/>
        <v>0</v>
      </c>
      <c r="AC2013" s="126">
        <v>0</v>
      </c>
      <c r="AD2013" s="126">
        <v>0</v>
      </c>
      <c r="AE2013" s="127">
        <f t="shared" si="4947"/>
        <v>0</v>
      </c>
      <c r="AF2013" s="126">
        <v>0</v>
      </c>
      <c r="AG2013" s="126">
        <v>0</v>
      </c>
      <c r="AH2013" s="127">
        <f t="shared" si="4948"/>
        <v>0</v>
      </c>
      <c r="AI2013" s="127">
        <f t="shared" si="4949"/>
        <v>0</v>
      </c>
      <c r="AJ2013" s="126">
        <v>0</v>
      </c>
      <c r="AK2013" s="126">
        <v>0</v>
      </c>
      <c r="AL2013" s="127">
        <f t="shared" si="4950"/>
        <v>0</v>
      </c>
      <c r="AM2013" s="126">
        <v>0</v>
      </c>
      <c r="AN2013" s="126">
        <v>0</v>
      </c>
      <c r="AO2013" s="127">
        <f t="shared" si="4951"/>
        <v>0</v>
      </c>
      <c r="AP2013" s="127">
        <f t="shared" si="4952"/>
        <v>0</v>
      </c>
      <c r="AQ2013" s="126">
        <v>0</v>
      </c>
      <c r="AR2013" s="126">
        <v>0</v>
      </c>
      <c r="AS2013" s="127">
        <f t="shared" si="4953"/>
        <v>0</v>
      </c>
      <c r="AT2013" s="126">
        <v>0</v>
      </c>
      <c r="AU2013" s="126">
        <v>0</v>
      </c>
      <c r="AV2013" s="127">
        <f t="shared" si="4954"/>
        <v>0</v>
      </c>
      <c r="AW2013" s="127">
        <f t="shared" si="4955"/>
        <v>0</v>
      </c>
      <c r="AX2013" s="126">
        <v>0</v>
      </c>
      <c r="AY2013" s="126">
        <v>0</v>
      </c>
      <c r="AZ2013" s="127">
        <f t="shared" si="4956"/>
        <v>0</v>
      </c>
      <c r="BA2013" s="126">
        <v>0</v>
      </c>
      <c r="BB2013" s="126">
        <v>0</v>
      </c>
      <c r="BC2013" s="127">
        <f t="shared" si="4957"/>
        <v>0</v>
      </c>
      <c r="BD2013" s="127">
        <f t="shared" si="4958"/>
        <v>0</v>
      </c>
      <c r="BE2013" s="128" t="s">
        <v>50</v>
      </c>
      <c r="BF2013" s="134"/>
      <c r="BG2013" s="128"/>
      <c r="BH2013" s="152" t="s">
        <v>128</v>
      </c>
      <c r="BI2013" s="152"/>
      <c r="BJ2013" s="104"/>
    </row>
    <row r="2014" spans="2:62" s="96" customFormat="1" ht="36.75" hidden="1" customHeight="1">
      <c r="B2014" s="122"/>
      <c r="C2014" s="143"/>
      <c r="D2014" s="122"/>
      <c r="E2014" s="122"/>
      <c r="F2014" s="132">
        <v>23</v>
      </c>
      <c r="G2014" s="133" t="s">
        <v>389</v>
      </c>
      <c r="H2014" s="126">
        <v>0</v>
      </c>
      <c r="I2014" s="126">
        <v>0</v>
      </c>
      <c r="J2014" s="127">
        <f t="shared" si="4938"/>
        <v>0</v>
      </c>
      <c r="K2014" s="126">
        <v>0</v>
      </c>
      <c r="L2014" s="126">
        <v>0</v>
      </c>
      <c r="M2014" s="127">
        <f t="shared" si="4939"/>
        <v>0</v>
      </c>
      <c r="N2014" s="127">
        <f t="shared" si="4940"/>
        <v>0</v>
      </c>
      <c r="O2014" s="126">
        <v>0</v>
      </c>
      <c r="P2014" s="126">
        <v>0</v>
      </c>
      <c r="Q2014" s="127">
        <f t="shared" si="4941"/>
        <v>0</v>
      </c>
      <c r="R2014" s="126">
        <v>0</v>
      </c>
      <c r="S2014" s="126">
        <v>0</v>
      </c>
      <c r="T2014" s="127">
        <f t="shared" si="4942"/>
        <v>0</v>
      </c>
      <c r="U2014" s="127">
        <f t="shared" si="4943"/>
        <v>0</v>
      </c>
      <c r="V2014" s="126">
        <v>0</v>
      </c>
      <c r="W2014" s="126">
        <v>0</v>
      </c>
      <c r="X2014" s="127">
        <f t="shared" si="4944"/>
        <v>0</v>
      </c>
      <c r="Y2014" s="126">
        <v>0</v>
      </c>
      <c r="Z2014" s="126">
        <v>0</v>
      </c>
      <c r="AA2014" s="127">
        <f t="shared" si="4945"/>
        <v>0</v>
      </c>
      <c r="AB2014" s="127">
        <f t="shared" si="4946"/>
        <v>0</v>
      </c>
      <c r="AC2014" s="126">
        <v>0</v>
      </c>
      <c r="AD2014" s="126">
        <v>0</v>
      </c>
      <c r="AE2014" s="127">
        <f t="shared" si="4947"/>
        <v>0</v>
      </c>
      <c r="AF2014" s="126">
        <v>0</v>
      </c>
      <c r="AG2014" s="126">
        <v>0</v>
      </c>
      <c r="AH2014" s="127">
        <f t="shared" si="4948"/>
        <v>0</v>
      </c>
      <c r="AI2014" s="127">
        <f t="shared" si="4949"/>
        <v>0</v>
      </c>
      <c r="AJ2014" s="126">
        <v>0</v>
      </c>
      <c r="AK2014" s="126">
        <v>0</v>
      </c>
      <c r="AL2014" s="127">
        <f t="shared" si="4950"/>
        <v>0</v>
      </c>
      <c r="AM2014" s="126">
        <v>0</v>
      </c>
      <c r="AN2014" s="126">
        <v>0</v>
      </c>
      <c r="AO2014" s="127">
        <f t="shared" si="4951"/>
        <v>0</v>
      </c>
      <c r="AP2014" s="127">
        <f t="shared" si="4952"/>
        <v>0</v>
      </c>
      <c r="AQ2014" s="126">
        <v>0</v>
      </c>
      <c r="AR2014" s="126">
        <v>0</v>
      </c>
      <c r="AS2014" s="127">
        <f t="shared" si="4953"/>
        <v>0</v>
      </c>
      <c r="AT2014" s="126">
        <v>0</v>
      </c>
      <c r="AU2014" s="126">
        <v>0</v>
      </c>
      <c r="AV2014" s="127">
        <f t="shared" si="4954"/>
        <v>0</v>
      </c>
      <c r="AW2014" s="127">
        <f t="shared" si="4955"/>
        <v>0</v>
      </c>
      <c r="AX2014" s="126">
        <v>0</v>
      </c>
      <c r="AY2014" s="126">
        <v>0</v>
      </c>
      <c r="AZ2014" s="127">
        <f t="shared" si="4956"/>
        <v>0</v>
      </c>
      <c r="BA2014" s="126">
        <v>0</v>
      </c>
      <c r="BB2014" s="126">
        <v>0</v>
      </c>
      <c r="BC2014" s="127">
        <f t="shared" si="4957"/>
        <v>0</v>
      </c>
      <c r="BD2014" s="127">
        <f t="shared" si="4958"/>
        <v>0</v>
      </c>
      <c r="BE2014" s="128" t="s">
        <v>50</v>
      </c>
      <c r="BF2014" s="134"/>
      <c r="BG2014" s="128"/>
      <c r="BH2014" s="152" t="s">
        <v>128</v>
      </c>
      <c r="BI2014" s="152"/>
      <c r="BJ2014" s="104"/>
    </row>
    <row r="2015" spans="2:62" s="96" customFormat="1" ht="36.75" hidden="1" customHeight="1">
      <c r="B2015" s="122"/>
      <c r="C2015" s="143"/>
      <c r="D2015" s="122"/>
      <c r="E2015" s="122"/>
      <c r="F2015" s="132">
        <v>24</v>
      </c>
      <c r="G2015" s="123"/>
      <c r="H2015" s="126">
        <v>0</v>
      </c>
      <c r="I2015" s="126">
        <v>0</v>
      </c>
      <c r="J2015" s="127">
        <f t="shared" si="4938"/>
        <v>0</v>
      </c>
      <c r="K2015" s="126">
        <v>0</v>
      </c>
      <c r="L2015" s="126">
        <v>0</v>
      </c>
      <c r="M2015" s="127">
        <f t="shared" si="4939"/>
        <v>0</v>
      </c>
      <c r="N2015" s="127">
        <f t="shared" si="4940"/>
        <v>0</v>
      </c>
      <c r="O2015" s="126">
        <v>0</v>
      </c>
      <c r="P2015" s="126">
        <v>0</v>
      </c>
      <c r="Q2015" s="127">
        <f t="shared" si="4941"/>
        <v>0</v>
      </c>
      <c r="R2015" s="126">
        <v>0</v>
      </c>
      <c r="S2015" s="126">
        <v>0</v>
      </c>
      <c r="T2015" s="127">
        <f t="shared" si="4942"/>
        <v>0</v>
      </c>
      <c r="U2015" s="127">
        <f t="shared" si="4943"/>
        <v>0</v>
      </c>
      <c r="V2015" s="126">
        <v>0</v>
      </c>
      <c r="W2015" s="126">
        <v>0</v>
      </c>
      <c r="X2015" s="127">
        <f t="shared" si="4944"/>
        <v>0</v>
      </c>
      <c r="Y2015" s="126">
        <v>0</v>
      </c>
      <c r="Z2015" s="126">
        <v>0</v>
      </c>
      <c r="AA2015" s="127">
        <f t="shared" si="4945"/>
        <v>0</v>
      </c>
      <c r="AB2015" s="127">
        <f t="shared" si="4946"/>
        <v>0</v>
      </c>
      <c r="AC2015" s="126">
        <v>0</v>
      </c>
      <c r="AD2015" s="126">
        <v>0</v>
      </c>
      <c r="AE2015" s="127">
        <f t="shared" si="4947"/>
        <v>0</v>
      </c>
      <c r="AF2015" s="126">
        <v>0</v>
      </c>
      <c r="AG2015" s="126">
        <v>0</v>
      </c>
      <c r="AH2015" s="127">
        <f t="shared" si="4948"/>
        <v>0</v>
      </c>
      <c r="AI2015" s="127">
        <f t="shared" si="4949"/>
        <v>0</v>
      </c>
      <c r="AJ2015" s="126">
        <v>0</v>
      </c>
      <c r="AK2015" s="126">
        <v>0</v>
      </c>
      <c r="AL2015" s="127">
        <f t="shared" si="4950"/>
        <v>0</v>
      </c>
      <c r="AM2015" s="126">
        <v>0</v>
      </c>
      <c r="AN2015" s="126">
        <v>0</v>
      </c>
      <c r="AO2015" s="127">
        <f t="shared" si="4951"/>
        <v>0</v>
      </c>
      <c r="AP2015" s="127">
        <f t="shared" si="4952"/>
        <v>0</v>
      </c>
      <c r="AQ2015" s="126">
        <v>0</v>
      </c>
      <c r="AR2015" s="126">
        <v>0</v>
      </c>
      <c r="AS2015" s="127">
        <f t="shared" si="4953"/>
        <v>0</v>
      </c>
      <c r="AT2015" s="126">
        <v>0</v>
      </c>
      <c r="AU2015" s="126">
        <v>0</v>
      </c>
      <c r="AV2015" s="127">
        <f t="shared" si="4954"/>
        <v>0</v>
      </c>
      <c r="AW2015" s="127">
        <f t="shared" si="4955"/>
        <v>0</v>
      </c>
      <c r="AX2015" s="126">
        <v>0</v>
      </c>
      <c r="AY2015" s="126">
        <v>0</v>
      </c>
      <c r="AZ2015" s="127">
        <f t="shared" si="4956"/>
        <v>0</v>
      </c>
      <c r="BA2015" s="126">
        <v>0</v>
      </c>
      <c r="BB2015" s="126">
        <v>0</v>
      </c>
      <c r="BC2015" s="127">
        <f t="shared" si="4957"/>
        <v>0</v>
      </c>
      <c r="BD2015" s="127">
        <f t="shared" si="4958"/>
        <v>0</v>
      </c>
      <c r="BE2015" s="128" t="s">
        <v>50</v>
      </c>
      <c r="BF2015" s="134"/>
      <c r="BG2015" s="128"/>
      <c r="BH2015" s="152" t="s">
        <v>128</v>
      </c>
      <c r="BI2015" s="152"/>
      <c r="BJ2015" s="104"/>
    </row>
    <row r="2016" spans="2:62" s="96" customFormat="1" ht="36.75" hidden="1" customHeight="1">
      <c r="B2016" s="122"/>
      <c r="C2016" s="143"/>
      <c r="D2016" s="122"/>
      <c r="E2016" s="122"/>
      <c r="F2016" s="132">
        <v>25</v>
      </c>
      <c r="G2016" s="133" t="s">
        <v>179</v>
      </c>
      <c r="H2016" s="126">
        <v>0</v>
      </c>
      <c r="I2016" s="126">
        <v>0</v>
      </c>
      <c r="J2016" s="127">
        <f t="shared" si="4938"/>
        <v>0</v>
      </c>
      <c r="K2016" s="126">
        <v>0</v>
      </c>
      <c r="L2016" s="126">
        <v>0</v>
      </c>
      <c r="M2016" s="127">
        <f t="shared" si="4939"/>
        <v>0</v>
      </c>
      <c r="N2016" s="127">
        <f t="shared" si="4940"/>
        <v>0</v>
      </c>
      <c r="O2016" s="126">
        <v>0</v>
      </c>
      <c r="P2016" s="126">
        <v>0</v>
      </c>
      <c r="Q2016" s="127">
        <f t="shared" si="4941"/>
        <v>0</v>
      </c>
      <c r="R2016" s="126">
        <v>0</v>
      </c>
      <c r="S2016" s="126">
        <v>0</v>
      </c>
      <c r="T2016" s="127">
        <f t="shared" si="4942"/>
        <v>0</v>
      </c>
      <c r="U2016" s="127">
        <f t="shared" si="4943"/>
        <v>0</v>
      </c>
      <c r="V2016" s="126">
        <v>0</v>
      </c>
      <c r="W2016" s="126">
        <v>0</v>
      </c>
      <c r="X2016" s="127">
        <f t="shared" si="4944"/>
        <v>0</v>
      </c>
      <c r="Y2016" s="126">
        <v>0</v>
      </c>
      <c r="Z2016" s="126">
        <v>0</v>
      </c>
      <c r="AA2016" s="127">
        <f t="shared" si="4945"/>
        <v>0</v>
      </c>
      <c r="AB2016" s="127">
        <f t="shared" si="4946"/>
        <v>0</v>
      </c>
      <c r="AC2016" s="126">
        <v>0</v>
      </c>
      <c r="AD2016" s="126">
        <v>0</v>
      </c>
      <c r="AE2016" s="127">
        <f t="shared" si="4947"/>
        <v>0</v>
      </c>
      <c r="AF2016" s="126">
        <v>0</v>
      </c>
      <c r="AG2016" s="126">
        <v>0</v>
      </c>
      <c r="AH2016" s="127">
        <f t="shared" si="4948"/>
        <v>0</v>
      </c>
      <c r="AI2016" s="127">
        <f t="shared" si="4949"/>
        <v>0</v>
      </c>
      <c r="AJ2016" s="126">
        <v>0</v>
      </c>
      <c r="AK2016" s="126">
        <v>0</v>
      </c>
      <c r="AL2016" s="127">
        <f t="shared" si="4950"/>
        <v>0</v>
      </c>
      <c r="AM2016" s="126">
        <v>0</v>
      </c>
      <c r="AN2016" s="126">
        <v>0</v>
      </c>
      <c r="AO2016" s="127">
        <f t="shared" si="4951"/>
        <v>0</v>
      </c>
      <c r="AP2016" s="127">
        <f t="shared" si="4952"/>
        <v>0</v>
      </c>
      <c r="AQ2016" s="126">
        <v>0</v>
      </c>
      <c r="AR2016" s="126">
        <v>0</v>
      </c>
      <c r="AS2016" s="127">
        <f t="shared" si="4953"/>
        <v>0</v>
      </c>
      <c r="AT2016" s="126">
        <v>0</v>
      </c>
      <c r="AU2016" s="126">
        <v>0</v>
      </c>
      <c r="AV2016" s="127">
        <f t="shared" si="4954"/>
        <v>0</v>
      </c>
      <c r="AW2016" s="127">
        <f t="shared" si="4955"/>
        <v>0</v>
      </c>
      <c r="AX2016" s="126">
        <v>0</v>
      </c>
      <c r="AY2016" s="126">
        <v>0</v>
      </c>
      <c r="AZ2016" s="127">
        <f t="shared" si="4956"/>
        <v>0</v>
      </c>
      <c r="BA2016" s="126">
        <v>0</v>
      </c>
      <c r="BB2016" s="126">
        <v>0</v>
      </c>
      <c r="BC2016" s="127">
        <f t="shared" si="4957"/>
        <v>0</v>
      </c>
      <c r="BD2016" s="127">
        <f t="shared" si="4958"/>
        <v>0</v>
      </c>
      <c r="BE2016" s="128" t="s">
        <v>50</v>
      </c>
      <c r="BF2016" s="134"/>
      <c r="BG2016" s="128"/>
      <c r="BH2016" s="152" t="s">
        <v>128</v>
      </c>
      <c r="BI2016" s="152"/>
      <c r="BJ2016" s="104"/>
    </row>
    <row r="2017" spans="2:62" s="121" customFormat="1" ht="40.5">
      <c r="B2017" s="114">
        <v>2014</v>
      </c>
      <c r="C2017" s="115">
        <v>8317</v>
      </c>
      <c r="D2017" s="114">
        <v>13</v>
      </c>
      <c r="E2017" s="114">
        <v>515</v>
      </c>
      <c r="F2017" s="114"/>
      <c r="G2017" s="116" t="s">
        <v>68</v>
      </c>
      <c r="H2017" s="117">
        <f>SUM(H2018:H2040)</f>
        <v>270000</v>
      </c>
      <c r="I2017" s="117">
        <f t="shared" ref="I2017:O2017" si="4959">SUM(I2018:I2040)</f>
        <v>0</v>
      </c>
      <c r="J2017" s="117">
        <f t="shared" si="4959"/>
        <v>270000</v>
      </c>
      <c r="K2017" s="117">
        <f t="shared" si="4959"/>
        <v>0</v>
      </c>
      <c r="L2017" s="117">
        <f t="shared" si="4959"/>
        <v>0</v>
      </c>
      <c r="M2017" s="117">
        <f t="shared" si="4959"/>
        <v>0</v>
      </c>
      <c r="N2017" s="117">
        <f t="shared" si="4959"/>
        <v>270000</v>
      </c>
      <c r="O2017" s="117">
        <f t="shared" si="4959"/>
        <v>0</v>
      </c>
      <c r="P2017" s="117">
        <f t="shared" ref="P2017:BD2017" si="4960">SUM(P2018:P2040)</f>
        <v>0</v>
      </c>
      <c r="Q2017" s="117">
        <f t="shared" si="4960"/>
        <v>0</v>
      </c>
      <c r="R2017" s="117">
        <f t="shared" si="4960"/>
        <v>0</v>
      </c>
      <c r="S2017" s="117">
        <f t="shared" si="4960"/>
        <v>0</v>
      </c>
      <c r="T2017" s="117">
        <f t="shared" si="4960"/>
        <v>0</v>
      </c>
      <c r="U2017" s="117">
        <f t="shared" si="4960"/>
        <v>0</v>
      </c>
      <c r="V2017" s="117">
        <f t="shared" si="4960"/>
        <v>270000</v>
      </c>
      <c r="W2017" s="117">
        <f t="shared" si="4960"/>
        <v>0</v>
      </c>
      <c r="X2017" s="117">
        <f t="shared" si="4960"/>
        <v>270000</v>
      </c>
      <c r="Y2017" s="117">
        <f t="shared" si="4960"/>
        <v>0</v>
      </c>
      <c r="Z2017" s="117">
        <f t="shared" si="4960"/>
        <v>0</v>
      </c>
      <c r="AA2017" s="117">
        <f t="shared" si="4960"/>
        <v>0</v>
      </c>
      <c r="AB2017" s="117">
        <f t="shared" si="4960"/>
        <v>270000</v>
      </c>
      <c r="AC2017" s="117">
        <f t="shared" si="4960"/>
        <v>0</v>
      </c>
      <c r="AD2017" s="117">
        <f t="shared" si="4960"/>
        <v>0</v>
      </c>
      <c r="AE2017" s="117">
        <f t="shared" si="4960"/>
        <v>0</v>
      </c>
      <c r="AF2017" s="117">
        <f t="shared" si="4960"/>
        <v>0</v>
      </c>
      <c r="AG2017" s="117">
        <f t="shared" si="4960"/>
        <v>0</v>
      </c>
      <c r="AH2017" s="117">
        <f t="shared" si="4960"/>
        <v>0</v>
      </c>
      <c r="AI2017" s="117">
        <f t="shared" si="4960"/>
        <v>0</v>
      </c>
      <c r="AJ2017" s="117">
        <f t="shared" si="4960"/>
        <v>0</v>
      </c>
      <c r="AK2017" s="117">
        <f t="shared" si="4960"/>
        <v>0</v>
      </c>
      <c r="AL2017" s="117">
        <f t="shared" si="4960"/>
        <v>0</v>
      </c>
      <c r="AM2017" s="117">
        <f t="shared" si="4960"/>
        <v>0</v>
      </c>
      <c r="AN2017" s="117">
        <f t="shared" si="4960"/>
        <v>0</v>
      </c>
      <c r="AO2017" s="117">
        <f t="shared" si="4960"/>
        <v>0</v>
      </c>
      <c r="AP2017" s="117">
        <f t="shared" si="4960"/>
        <v>0</v>
      </c>
      <c r="AQ2017" s="117">
        <f t="shared" si="4960"/>
        <v>0</v>
      </c>
      <c r="AR2017" s="117">
        <f t="shared" si="4960"/>
        <v>0</v>
      </c>
      <c r="AS2017" s="117">
        <f t="shared" si="4960"/>
        <v>0</v>
      </c>
      <c r="AT2017" s="117">
        <f t="shared" si="4960"/>
        <v>0</v>
      </c>
      <c r="AU2017" s="117">
        <f t="shared" si="4960"/>
        <v>0</v>
      </c>
      <c r="AV2017" s="117">
        <f t="shared" si="4960"/>
        <v>0</v>
      </c>
      <c r="AW2017" s="117">
        <f t="shared" si="4960"/>
        <v>0</v>
      </c>
      <c r="AX2017" s="117">
        <f t="shared" si="4960"/>
        <v>270000</v>
      </c>
      <c r="AY2017" s="117">
        <f t="shared" si="4960"/>
        <v>0</v>
      </c>
      <c r="AZ2017" s="117">
        <f t="shared" si="4960"/>
        <v>270000</v>
      </c>
      <c r="BA2017" s="117">
        <f t="shared" si="4960"/>
        <v>0</v>
      </c>
      <c r="BB2017" s="117">
        <f t="shared" si="4960"/>
        <v>0</v>
      </c>
      <c r="BC2017" s="117">
        <f t="shared" si="4960"/>
        <v>0</v>
      </c>
      <c r="BD2017" s="117">
        <f t="shared" si="4960"/>
        <v>270000</v>
      </c>
      <c r="BE2017" s="239"/>
      <c r="BF2017" s="262"/>
      <c r="BG2017" s="118"/>
      <c r="BH2017" s="140"/>
      <c r="BI2017" s="140"/>
      <c r="BJ2017" s="104"/>
    </row>
    <row r="2018" spans="2:62" s="96" customFormat="1" ht="36.75" hidden="1" customHeight="1">
      <c r="B2018" s="122"/>
      <c r="C2018" s="143"/>
      <c r="D2018" s="122"/>
      <c r="E2018" s="122"/>
      <c r="F2018" s="132">
        <v>1</v>
      </c>
      <c r="G2018" s="133" t="s">
        <v>395</v>
      </c>
      <c r="H2018" s="126">
        <v>0</v>
      </c>
      <c r="I2018" s="126">
        <v>0</v>
      </c>
      <c r="J2018" s="127">
        <f t="shared" ref="J2018:J2040" si="4961">H2018+I2018</f>
        <v>0</v>
      </c>
      <c r="K2018" s="126">
        <v>0</v>
      </c>
      <c r="L2018" s="126">
        <v>0</v>
      </c>
      <c r="M2018" s="127">
        <f t="shared" ref="M2018:M2040" si="4962">K2018+L2018</f>
        <v>0</v>
      </c>
      <c r="N2018" s="127">
        <f t="shared" ref="N2018:N2040" si="4963">J2018+M2018</f>
        <v>0</v>
      </c>
      <c r="O2018" s="127"/>
      <c r="P2018" s="127"/>
      <c r="Q2018" s="127"/>
      <c r="R2018" s="127"/>
      <c r="S2018" s="127"/>
      <c r="T2018" s="127"/>
      <c r="U2018" s="127"/>
      <c r="V2018" s="127"/>
      <c r="W2018" s="127"/>
      <c r="X2018" s="127"/>
      <c r="Y2018" s="127"/>
      <c r="Z2018" s="127"/>
      <c r="AA2018" s="127"/>
      <c r="AB2018" s="127"/>
      <c r="AC2018" s="127"/>
      <c r="AD2018" s="127"/>
      <c r="AE2018" s="127"/>
      <c r="AF2018" s="127"/>
      <c r="AG2018" s="127"/>
      <c r="AH2018" s="127"/>
      <c r="AI2018" s="127"/>
      <c r="AJ2018" s="127"/>
      <c r="AK2018" s="127"/>
      <c r="AL2018" s="127"/>
      <c r="AM2018" s="127"/>
      <c r="AN2018" s="127"/>
      <c r="AO2018" s="127"/>
      <c r="AP2018" s="127"/>
      <c r="AQ2018" s="127"/>
      <c r="AR2018" s="127"/>
      <c r="AS2018" s="127"/>
      <c r="AT2018" s="127"/>
      <c r="AU2018" s="127"/>
      <c r="AV2018" s="127"/>
      <c r="AW2018" s="127"/>
      <c r="AX2018" s="127"/>
      <c r="AY2018" s="127"/>
      <c r="AZ2018" s="127"/>
      <c r="BA2018" s="127"/>
      <c r="BB2018" s="127"/>
      <c r="BC2018" s="127"/>
      <c r="BD2018" s="127"/>
      <c r="BE2018" s="128" t="s">
        <v>50</v>
      </c>
      <c r="BF2018" s="134"/>
      <c r="BG2018" s="128"/>
      <c r="BH2018" s="152" t="s">
        <v>128</v>
      </c>
      <c r="BI2018" s="152"/>
      <c r="BJ2018" s="104"/>
    </row>
    <row r="2019" spans="2:62" s="96" customFormat="1" ht="36.75" hidden="1" customHeight="1">
      <c r="B2019" s="122"/>
      <c r="C2019" s="143"/>
      <c r="D2019" s="122"/>
      <c r="E2019" s="122"/>
      <c r="F2019" s="132">
        <v>2</v>
      </c>
      <c r="G2019" s="133" t="s">
        <v>71</v>
      </c>
      <c r="H2019" s="126">
        <v>0</v>
      </c>
      <c r="I2019" s="126">
        <v>0</v>
      </c>
      <c r="J2019" s="127">
        <f t="shared" si="4961"/>
        <v>0</v>
      </c>
      <c r="K2019" s="126">
        <v>0</v>
      </c>
      <c r="L2019" s="126">
        <v>0</v>
      </c>
      <c r="M2019" s="127">
        <f t="shared" si="4962"/>
        <v>0</v>
      </c>
      <c r="N2019" s="127">
        <f t="shared" si="4963"/>
        <v>0</v>
      </c>
      <c r="O2019" s="127"/>
      <c r="P2019" s="127"/>
      <c r="Q2019" s="127"/>
      <c r="R2019" s="127"/>
      <c r="S2019" s="127"/>
      <c r="T2019" s="127"/>
      <c r="U2019" s="127"/>
      <c r="V2019" s="127"/>
      <c r="W2019" s="127"/>
      <c r="X2019" s="127"/>
      <c r="Y2019" s="127"/>
      <c r="Z2019" s="127"/>
      <c r="AA2019" s="127"/>
      <c r="AB2019" s="127"/>
      <c r="AC2019" s="127"/>
      <c r="AD2019" s="127"/>
      <c r="AE2019" s="127"/>
      <c r="AF2019" s="127"/>
      <c r="AG2019" s="127"/>
      <c r="AH2019" s="127"/>
      <c r="AI2019" s="127"/>
      <c r="AJ2019" s="127"/>
      <c r="AK2019" s="127"/>
      <c r="AL2019" s="127"/>
      <c r="AM2019" s="127"/>
      <c r="AN2019" s="127"/>
      <c r="AO2019" s="127"/>
      <c r="AP2019" s="127"/>
      <c r="AQ2019" s="127"/>
      <c r="AR2019" s="127"/>
      <c r="AS2019" s="127"/>
      <c r="AT2019" s="127"/>
      <c r="AU2019" s="127"/>
      <c r="AV2019" s="127"/>
      <c r="AW2019" s="127"/>
      <c r="AX2019" s="127"/>
      <c r="AY2019" s="127"/>
      <c r="AZ2019" s="127"/>
      <c r="BA2019" s="127"/>
      <c r="BB2019" s="127"/>
      <c r="BC2019" s="127"/>
      <c r="BD2019" s="127"/>
      <c r="BE2019" s="128" t="s">
        <v>50</v>
      </c>
      <c r="BF2019" s="134"/>
      <c r="BG2019" s="128"/>
      <c r="BH2019" s="152" t="s">
        <v>128</v>
      </c>
      <c r="BI2019" s="152"/>
      <c r="BJ2019" s="104"/>
    </row>
    <row r="2020" spans="2:62" s="96" customFormat="1" ht="36.75" hidden="1" customHeight="1">
      <c r="B2020" s="122"/>
      <c r="C2020" s="143"/>
      <c r="D2020" s="122"/>
      <c r="E2020" s="122"/>
      <c r="F2020" s="132">
        <v>3</v>
      </c>
      <c r="G2020" s="133" t="s">
        <v>1027</v>
      </c>
      <c r="H2020" s="126">
        <v>0</v>
      </c>
      <c r="I2020" s="126">
        <v>0</v>
      </c>
      <c r="J2020" s="127">
        <f t="shared" si="4961"/>
        <v>0</v>
      </c>
      <c r="K2020" s="126">
        <v>0</v>
      </c>
      <c r="L2020" s="126">
        <v>0</v>
      </c>
      <c r="M2020" s="127">
        <f t="shared" si="4962"/>
        <v>0</v>
      </c>
      <c r="N2020" s="127">
        <f t="shared" si="4963"/>
        <v>0</v>
      </c>
      <c r="O2020" s="127"/>
      <c r="P2020" s="127"/>
      <c r="Q2020" s="127"/>
      <c r="R2020" s="127"/>
      <c r="S2020" s="127"/>
      <c r="T2020" s="127"/>
      <c r="U2020" s="127"/>
      <c r="V2020" s="127"/>
      <c r="W2020" s="127"/>
      <c r="X2020" s="127"/>
      <c r="Y2020" s="127"/>
      <c r="Z2020" s="127"/>
      <c r="AA2020" s="127"/>
      <c r="AB2020" s="127"/>
      <c r="AC2020" s="127"/>
      <c r="AD2020" s="127"/>
      <c r="AE2020" s="127"/>
      <c r="AF2020" s="127"/>
      <c r="AG2020" s="127"/>
      <c r="AH2020" s="127"/>
      <c r="AI2020" s="127"/>
      <c r="AJ2020" s="127"/>
      <c r="AK2020" s="127"/>
      <c r="AL2020" s="127"/>
      <c r="AM2020" s="127"/>
      <c r="AN2020" s="127"/>
      <c r="AO2020" s="127"/>
      <c r="AP2020" s="127"/>
      <c r="AQ2020" s="127"/>
      <c r="AR2020" s="127"/>
      <c r="AS2020" s="127"/>
      <c r="AT2020" s="127"/>
      <c r="AU2020" s="127"/>
      <c r="AV2020" s="127"/>
      <c r="AW2020" s="127"/>
      <c r="AX2020" s="127"/>
      <c r="AY2020" s="127"/>
      <c r="AZ2020" s="127"/>
      <c r="BA2020" s="127"/>
      <c r="BB2020" s="127"/>
      <c r="BC2020" s="127"/>
      <c r="BD2020" s="127"/>
      <c r="BE2020" s="128" t="s">
        <v>50</v>
      </c>
      <c r="BF2020" s="134"/>
      <c r="BG2020" s="128"/>
      <c r="BH2020" s="152" t="s">
        <v>128</v>
      </c>
      <c r="BI2020" s="152"/>
      <c r="BJ2020" s="104"/>
    </row>
    <row r="2021" spans="2:62" s="96" customFormat="1" ht="36.75" hidden="1" customHeight="1">
      <c r="B2021" s="122"/>
      <c r="C2021" s="143"/>
      <c r="D2021" s="122"/>
      <c r="E2021" s="122"/>
      <c r="F2021" s="132">
        <v>4</v>
      </c>
      <c r="G2021" s="133" t="s">
        <v>724</v>
      </c>
      <c r="H2021" s="126">
        <v>0</v>
      </c>
      <c r="I2021" s="126">
        <v>0</v>
      </c>
      <c r="J2021" s="127">
        <f t="shared" si="4961"/>
        <v>0</v>
      </c>
      <c r="K2021" s="126">
        <v>0</v>
      </c>
      <c r="L2021" s="126">
        <v>0</v>
      </c>
      <c r="M2021" s="127">
        <f t="shared" si="4962"/>
        <v>0</v>
      </c>
      <c r="N2021" s="127">
        <f t="shared" si="4963"/>
        <v>0</v>
      </c>
      <c r="O2021" s="127"/>
      <c r="P2021" s="127"/>
      <c r="Q2021" s="127"/>
      <c r="R2021" s="127"/>
      <c r="S2021" s="127"/>
      <c r="T2021" s="127"/>
      <c r="U2021" s="127"/>
      <c r="V2021" s="127"/>
      <c r="W2021" s="127"/>
      <c r="X2021" s="127"/>
      <c r="Y2021" s="127"/>
      <c r="Z2021" s="127"/>
      <c r="AA2021" s="127"/>
      <c r="AB2021" s="127"/>
      <c r="AC2021" s="127"/>
      <c r="AD2021" s="127"/>
      <c r="AE2021" s="127"/>
      <c r="AF2021" s="127"/>
      <c r="AG2021" s="127"/>
      <c r="AH2021" s="127"/>
      <c r="AI2021" s="127"/>
      <c r="AJ2021" s="127"/>
      <c r="AK2021" s="127"/>
      <c r="AL2021" s="127"/>
      <c r="AM2021" s="127"/>
      <c r="AN2021" s="127"/>
      <c r="AO2021" s="127"/>
      <c r="AP2021" s="127"/>
      <c r="AQ2021" s="127"/>
      <c r="AR2021" s="127"/>
      <c r="AS2021" s="127"/>
      <c r="AT2021" s="127"/>
      <c r="AU2021" s="127"/>
      <c r="AV2021" s="127"/>
      <c r="AW2021" s="127"/>
      <c r="AX2021" s="127"/>
      <c r="AY2021" s="127"/>
      <c r="AZ2021" s="127"/>
      <c r="BA2021" s="127"/>
      <c r="BB2021" s="127"/>
      <c r="BC2021" s="127"/>
      <c r="BD2021" s="127"/>
      <c r="BE2021" s="128" t="s">
        <v>50</v>
      </c>
      <c r="BF2021" s="134"/>
      <c r="BG2021" s="128"/>
      <c r="BH2021" s="152" t="s">
        <v>128</v>
      </c>
      <c r="BI2021" s="152"/>
      <c r="BJ2021" s="104"/>
    </row>
    <row r="2022" spans="2:62" s="96" customFormat="1" ht="36.75" hidden="1" customHeight="1">
      <c r="B2022" s="122"/>
      <c r="C2022" s="143"/>
      <c r="D2022" s="122"/>
      <c r="E2022" s="122"/>
      <c r="F2022" s="132">
        <v>5</v>
      </c>
      <c r="G2022" s="133" t="s">
        <v>624</v>
      </c>
      <c r="H2022" s="126">
        <v>0</v>
      </c>
      <c r="I2022" s="126">
        <v>0</v>
      </c>
      <c r="J2022" s="127">
        <f t="shared" si="4961"/>
        <v>0</v>
      </c>
      <c r="K2022" s="126">
        <v>0</v>
      </c>
      <c r="L2022" s="126">
        <v>0</v>
      </c>
      <c r="M2022" s="127">
        <f t="shared" si="4962"/>
        <v>0</v>
      </c>
      <c r="N2022" s="127">
        <f t="shared" si="4963"/>
        <v>0</v>
      </c>
      <c r="O2022" s="127"/>
      <c r="P2022" s="127"/>
      <c r="Q2022" s="127"/>
      <c r="R2022" s="127"/>
      <c r="S2022" s="127"/>
      <c r="T2022" s="127"/>
      <c r="U2022" s="127"/>
      <c r="V2022" s="127"/>
      <c r="W2022" s="127"/>
      <c r="X2022" s="127"/>
      <c r="Y2022" s="127"/>
      <c r="Z2022" s="127"/>
      <c r="AA2022" s="127"/>
      <c r="AB2022" s="127"/>
      <c r="AC2022" s="127"/>
      <c r="AD2022" s="127"/>
      <c r="AE2022" s="127"/>
      <c r="AF2022" s="127"/>
      <c r="AG2022" s="127"/>
      <c r="AH2022" s="127"/>
      <c r="AI2022" s="127"/>
      <c r="AJ2022" s="127"/>
      <c r="AK2022" s="127"/>
      <c r="AL2022" s="127"/>
      <c r="AM2022" s="127"/>
      <c r="AN2022" s="127"/>
      <c r="AO2022" s="127"/>
      <c r="AP2022" s="127"/>
      <c r="AQ2022" s="127"/>
      <c r="AR2022" s="127"/>
      <c r="AS2022" s="127"/>
      <c r="AT2022" s="127"/>
      <c r="AU2022" s="127"/>
      <c r="AV2022" s="127"/>
      <c r="AW2022" s="127"/>
      <c r="AX2022" s="127"/>
      <c r="AY2022" s="127"/>
      <c r="AZ2022" s="127"/>
      <c r="BA2022" s="127"/>
      <c r="BB2022" s="127"/>
      <c r="BC2022" s="127"/>
      <c r="BD2022" s="127"/>
      <c r="BE2022" s="128" t="s">
        <v>50</v>
      </c>
      <c r="BF2022" s="134"/>
      <c r="BG2022" s="128"/>
      <c r="BH2022" s="152" t="s">
        <v>128</v>
      </c>
      <c r="BI2022" s="152"/>
      <c r="BJ2022" s="104"/>
    </row>
    <row r="2023" spans="2:62" s="96" customFormat="1" ht="36.75" hidden="1" customHeight="1">
      <c r="B2023" s="122"/>
      <c r="C2023" s="143"/>
      <c r="D2023" s="122"/>
      <c r="E2023" s="122"/>
      <c r="F2023" s="132">
        <v>6</v>
      </c>
      <c r="G2023" s="133" t="s">
        <v>1028</v>
      </c>
      <c r="H2023" s="126">
        <v>0</v>
      </c>
      <c r="I2023" s="126">
        <v>0</v>
      </c>
      <c r="J2023" s="127">
        <f t="shared" si="4961"/>
        <v>0</v>
      </c>
      <c r="K2023" s="126">
        <v>0</v>
      </c>
      <c r="L2023" s="126">
        <v>0</v>
      </c>
      <c r="M2023" s="127">
        <f t="shared" si="4962"/>
        <v>0</v>
      </c>
      <c r="N2023" s="127">
        <f t="shared" si="4963"/>
        <v>0</v>
      </c>
      <c r="O2023" s="127"/>
      <c r="P2023" s="127"/>
      <c r="Q2023" s="127"/>
      <c r="R2023" s="127"/>
      <c r="S2023" s="127"/>
      <c r="T2023" s="127"/>
      <c r="U2023" s="127"/>
      <c r="V2023" s="127"/>
      <c r="W2023" s="127"/>
      <c r="X2023" s="127"/>
      <c r="Y2023" s="127"/>
      <c r="Z2023" s="127"/>
      <c r="AA2023" s="127"/>
      <c r="AB2023" s="127"/>
      <c r="AC2023" s="127"/>
      <c r="AD2023" s="127"/>
      <c r="AE2023" s="127"/>
      <c r="AF2023" s="127"/>
      <c r="AG2023" s="127"/>
      <c r="AH2023" s="127"/>
      <c r="AI2023" s="127"/>
      <c r="AJ2023" s="127"/>
      <c r="AK2023" s="127"/>
      <c r="AL2023" s="127"/>
      <c r="AM2023" s="127"/>
      <c r="AN2023" s="127"/>
      <c r="AO2023" s="127"/>
      <c r="AP2023" s="127"/>
      <c r="AQ2023" s="127"/>
      <c r="AR2023" s="127"/>
      <c r="AS2023" s="127"/>
      <c r="AT2023" s="127"/>
      <c r="AU2023" s="127"/>
      <c r="AV2023" s="127"/>
      <c r="AW2023" s="127"/>
      <c r="AX2023" s="127"/>
      <c r="AY2023" s="127"/>
      <c r="AZ2023" s="127"/>
      <c r="BA2023" s="127"/>
      <c r="BB2023" s="127"/>
      <c r="BC2023" s="127"/>
      <c r="BD2023" s="127"/>
      <c r="BE2023" s="128" t="s">
        <v>50</v>
      </c>
      <c r="BF2023" s="134"/>
      <c r="BG2023" s="128"/>
      <c r="BH2023" s="152" t="s">
        <v>128</v>
      </c>
      <c r="BI2023" s="152"/>
      <c r="BJ2023" s="104"/>
    </row>
    <row r="2024" spans="2:62" s="96" customFormat="1" ht="36.75" hidden="1" customHeight="1">
      <c r="B2024" s="122"/>
      <c r="C2024" s="143"/>
      <c r="D2024" s="122"/>
      <c r="E2024" s="122"/>
      <c r="F2024" s="132">
        <v>7</v>
      </c>
      <c r="G2024" s="133" t="s">
        <v>74</v>
      </c>
      <c r="H2024" s="126">
        <v>0</v>
      </c>
      <c r="I2024" s="126">
        <v>0</v>
      </c>
      <c r="J2024" s="127">
        <f t="shared" si="4961"/>
        <v>0</v>
      </c>
      <c r="K2024" s="126">
        <v>0</v>
      </c>
      <c r="L2024" s="126">
        <v>0</v>
      </c>
      <c r="M2024" s="127">
        <f t="shared" si="4962"/>
        <v>0</v>
      </c>
      <c r="N2024" s="127">
        <f t="shared" si="4963"/>
        <v>0</v>
      </c>
      <c r="O2024" s="127"/>
      <c r="P2024" s="127"/>
      <c r="Q2024" s="127"/>
      <c r="R2024" s="127"/>
      <c r="S2024" s="127"/>
      <c r="T2024" s="127"/>
      <c r="U2024" s="127"/>
      <c r="V2024" s="127"/>
      <c r="W2024" s="127"/>
      <c r="X2024" s="127"/>
      <c r="Y2024" s="127"/>
      <c r="Z2024" s="127"/>
      <c r="AA2024" s="127"/>
      <c r="AB2024" s="127"/>
      <c r="AC2024" s="127"/>
      <c r="AD2024" s="127"/>
      <c r="AE2024" s="127"/>
      <c r="AF2024" s="127"/>
      <c r="AG2024" s="127"/>
      <c r="AH2024" s="127"/>
      <c r="AI2024" s="127"/>
      <c r="AJ2024" s="127"/>
      <c r="AK2024" s="127"/>
      <c r="AL2024" s="127"/>
      <c r="AM2024" s="127"/>
      <c r="AN2024" s="127"/>
      <c r="AO2024" s="127"/>
      <c r="AP2024" s="127"/>
      <c r="AQ2024" s="127"/>
      <c r="AR2024" s="127"/>
      <c r="AS2024" s="127"/>
      <c r="AT2024" s="127"/>
      <c r="AU2024" s="127"/>
      <c r="AV2024" s="127"/>
      <c r="AW2024" s="127"/>
      <c r="AX2024" s="127"/>
      <c r="AY2024" s="127"/>
      <c r="AZ2024" s="127"/>
      <c r="BA2024" s="127"/>
      <c r="BB2024" s="127"/>
      <c r="BC2024" s="127"/>
      <c r="BD2024" s="127"/>
      <c r="BE2024" s="128" t="s">
        <v>50</v>
      </c>
      <c r="BF2024" s="134"/>
      <c r="BG2024" s="128"/>
      <c r="BH2024" s="152" t="s">
        <v>128</v>
      </c>
      <c r="BI2024" s="152"/>
      <c r="BJ2024" s="104"/>
    </row>
    <row r="2025" spans="2:62" s="96" customFormat="1" ht="36.75" hidden="1" customHeight="1">
      <c r="B2025" s="122"/>
      <c r="C2025" s="143"/>
      <c r="D2025" s="122"/>
      <c r="E2025" s="122"/>
      <c r="F2025" s="132">
        <v>8</v>
      </c>
      <c r="G2025" s="133" t="s">
        <v>1029</v>
      </c>
      <c r="H2025" s="126">
        <v>0</v>
      </c>
      <c r="I2025" s="126">
        <v>0</v>
      </c>
      <c r="J2025" s="127">
        <f t="shared" si="4961"/>
        <v>0</v>
      </c>
      <c r="K2025" s="126">
        <v>0</v>
      </c>
      <c r="L2025" s="126">
        <v>0</v>
      </c>
      <c r="M2025" s="127">
        <f t="shared" si="4962"/>
        <v>0</v>
      </c>
      <c r="N2025" s="127">
        <f t="shared" si="4963"/>
        <v>0</v>
      </c>
      <c r="O2025" s="127"/>
      <c r="P2025" s="127"/>
      <c r="Q2025" s="127"/>
      <c r="R2025" s="127"/>
      <c r="S2025" s="127"/>
      <c r="T2025" s="127"/>
      <c r="U2025" s="127"/>
      <c r="V2025" s="127"/>
      <c r="W2025" s="127"/>
      <c r="X2025" s="127"/>
      <c r="Y2025" s="127"/>
      <c r="Z2025" s="127"/>
      <c r="AA2025" s="127"/>
      <c r="AB2025" s="127"/>
      <c r="AC2025" s="127"/>
      <c r="AD2025" s="127"/>
      <c r="AE2025" s="127"/>
      <c r="AF2025" s="127"/>
      <c r="AG2025" s="127"/>
      <c r="AH2025" s="127"/>
      <c r="AI2025" s="127"/>
      <c r="AJ2025" s="127"/>
      <c r="AK2025" s="127"/>
      <c r="AL2025" s="127"/>
      <c r="AM2025" s="127"/>
      <c r="AN2025" s="127"/>
      <c r="AO2025" s="127"/>
      <c r="AP2025" s="127"/>
      <c r="AQ2025" s="127"/>
      <c r="AR2025" s="127"/>
      <c r="AS2025" s="127"/>
      <c r="AT2025" s="127"/>
      <c r="AU2025" s="127"/>
      <c r="AV2025" s="127"/>
      <c r="AW2025" s="127"/>
      <c r="AX2025" s="127"/>
      <c r="AY2025" s="127"/>
      <c r="AZ2025" s="127"/>
      <c r="BA2025" s="127"/>
      <c r="BB2025" s="127"/>
      <c r="BC2025" s="127"/>
      <c r="BD2025" s="127"/>
      <c r="BE2025" s="128" t="s">
        <v>50</v>
      </c>
      <c r="BF2025" s="134"/>
      <c r="BG2025" s="128"/>
      <c r="BH2025" s="152" t="s">
        <v>128</v>
      </c>
      <c r="BI2025" s="152"/>
      <c r="BJ2025" s="104"/>
    </row>
    <row r="2026" spans="2:62" s="96" customFormat="1" ht="36.75" hidden="1" customHeight="1">
      <c r="B2026" s="122"/>
      <c r="C2026" s="143"/>
      <c r="D2026" s="122"/>
      <c r="E2026" s="122"/>
      <c r="F2026" s="132">
        <v>9</v>
      </c>
      <c r="G2026" s="133" t="s">
        <v>1030</v>
      </c>
      <c r="H2026" s="126">
        <v>0</v>
      </c>
      <c r="I2026" s="126">
        <v>0</v>
      </c>
      <c r="J2026" s="127">
        <f t="shared" si="4961"/>
        <v>0</v>
      </c>
      <c r="K2026" s="126">
        <v>0</v>
      </c>
      <c r="L2026" s="126">
        <v>0</v>
      </c>
      <c r="M2026" s="127">
        <f t="shared" si="4962"/>
        <v>0</v>
      </c>
      <c r="N2026" s="127">
        <f t="shared" si="4963"/>
        <v>0</v>
      </c>
      <c r="O2026" s="127"/>
      <c r="P2026" s="127"/>
      <c r="Q2026" s="127"/>
      <c r="R2026" s="127"/>
      <c r="S2026" s="127"/>
      <c r="T2026" s="127"/>
      <c r="U2026" s="127"/>
      <c r="V2026" s="127"/>
      <c r="W2026" s="127"/>
      <c r="X2026" s="127"/>
      <c r="Y2026" s="127"/>
      <c r="Z2026" s="127"/>
      <c r="AA2026" s="127"/>
      <c r="AB2026" s="127"/>
      <c r="AC2026" s="127"/>
      <c r="AD2026" s="127"/>
      <c r="AE2026" s="127"/>
      <c r="AF2026" s="127"/>
      <c r="AG2026" s="127"/>
      <c r="AH2026" s="127"/>
      <c r="AI2026" s="127"/>
      <c r="AJ2026" s="127"/>
      <c r="AK2026" s="127"/>
      <c r="AL2026" s="127"/>
      <c r="AM2026" s="127"/>
      <c r="AN2026" s="127"/>
      <c r="AO2026" s="127"/>
      <c r="AP2026" s="127"/>
      <c r="AQ2026" s="127"/>
      <c r="AR2026" s="127"/>
      <c r="AS2026" s="127"/>
      <c r="AT2026" s="127"/>
      <c r="AU2026" s="127"/>
      <c r="AV2026" s="127"/>
      <c r="AW2026" s="127"/>
      <c r="AX2026" s="127"/>
      <c r="AY2026" s="127"/>
      <c r="AZ2026" s="127"/>
      <c r="BA2026" s="127"/>
      <c r="BB2026" s="127"/>
      <c r="BC2026" s="127"/>
      <c r="BD2026" s="127"/>
      <c r="BE2026" s="128" t="s">
        <v>50</v>
      </c>
      <c r="BF2026" s="134"/>
      <c r="BG2026" s="128"/>
      <c r="BH2026" s="152" t="s">
        <v>128</v>
      </c>
      <c r="BI2026" s="152"/>
      <c r="BJ2026" s="104"/>
    </row>
    <row r="2027" spans="2:62" s="96" customFormat="1" ht="36.75" hidden="1" customHeight="1">
      <c r="B2027" s="122"/>
      <c r="C2027" s="143"/>
      <c r="D2027" s="122"/>
      <c r="E2027" s="122"/>
      <c r="F2027" s="132">
        <v>10</v>
      </c>
      <c r="G2027" s="133" t="s">
        <v>1031</v>
      </c>
      <c r="H2027" s="126">
        <v>0</v>
      </c>
      <c r="I2027" s="126">
        <v>0</v>
      </c>
      <c r="J2027" s="127">
        <f t="shared" si="4961"/>
        <v>0</v>
      </c>
      <c r="K2027" s="126">
        <v>0</v>
      </c>
      <c r="L2027" s="126">
        <v>0</v>
      </c>
      <c r="M2027" s="127">
        <f t="shared" si="4962"/>
        <v>0</v>
      </c>
      <c r="N2027" s="127">
        <f t="shared" si="4963"/>
        <v>0</v>
      </c>
      <c r="O2027" s="127"/>
      <c r="P2027" s="127"/>
      <c r="Q2027" s="127"/>
      <c r="R2027" s="127"/>
      <c r="S2027" s="127"/>
      <c r="T2027" s="127"/>
      <c r="U2027" s="127"/>
      <c r="V2027" s="127"/>
      <c r="W2027" s="127"/>
      <c r="X2027" s="127"/>
      <c r="Y2027" s="127"/>
      <c r="Z2027" s="127"/>
      <c r="AA2027" s="127"/>
      <c r="AB2027" s="127"/>
      <c r="AC2027" s="127"/>
      <c r="AD2027" s="127"/>
      <c r="AE2027" s="127"/>
      <c r="AF2027" s="127"/>
      <c r="AG2027" s="127"/>
      <c r="AH2027" s="127"/>
      <c r="AI2027" s="127"/>
      <c r="AJ2027" s="127"/>
      <c r="AK2027" s="127"/>
      <c r="AL2027" s="127"/>
      <c r="AM2027" s="127"/>
      <c r="AN2027" s="127"/>
      <c r="AO2027" s="127"/>
      <c r="AP2027" s="127"/>
      <c r="AQ2027" s="127"/>
      <c r="AR2027" s="127"/>
      <c r="AS2027" s="127"/>
      <c r="AT2027" s="127"/>
      <c r="AU2027" s="127"/>
      <c r="AV2027" s="127"/>
      <c r="AW2027" s="127"/>
      <c r="AX2027" s="127"/>
      <c r="AY2027" s="127"/>
      <c r="AZ2027" s="127"/>
      <c r="BA2027" s="127"/>
      <c r="BB2027" s="127"/>
      <c r="BC2027" s="127"/>
      <c r="BD2027" s="127"/>
      <c r="BE2027" s="128" t="s">
        <v>50</v>
      </c>
      <c r="BF2027" s="134"/>
      <c r="BG2027" s="128"/>
      <c r="BH2027" s="152" t="s">
        <v>128</v>
      </c>
      <c r="BI2027" s="152"/>
      <c r="BJ2027" s="104"/>
    </row>
    <row r="2028" spans="2:62" s="96" customFormat="1" ht="36.75" customHeight="1">
      <c r="B2028" s="122"/>
      <c r="C2028" s="143"/>
      <c r="D2028" s="122"/>
      <c r="E2028" s="122"/>
      <c r="F2028" s="132">
        <v>11</v>
      </c>
      <c r="G2028" s="133" t="s">
        <v>1032</v>
      </c>
      <c r="H2028" s="126">
        <v>200000</v>
      </c>
      <c r="I2028" s="126">
        <v>0</v>
      </c>
      <c r="J2028" s="127">
        <f t="shared" si="4961"/>
        <v>200000</v>
      </c>
      <c r="K2028" s="126">
        <v>0</v>
      </c>
      <c r="L2028" s="126">
        <v>0</v>
      </c>
      <c r="M2028" s="127">
        <f t="shared" si="4962"/>
        <v>0</v>
      </c>
      <c r="N2028" s="127">
        <f t="shared" si="4963"/>
        <v>200000</v>
      </c>
      <c r="O2028" s="127">
        <v>0</v>
      </c>
      <c r="P2028" s="127">
        <v>0</v>
      </c>
      <c r="Q2028" s="127">
        <f>+O2028+P2028</f>
        <v>0</v>
      </c>
      <c r="R2028" s="127">
        <v>0</v>
      </c>
      <c r="S2028" s="127">
        <v>0</v>
      </c>
      <c r="T2028" s="127"/>
      <c r="U2028" s="127"/>
      <c r="V2028" s="127">
        <f>H2028+O2028</f>
        <v>200000</v>
      </c>
      <c r="W2028" s="127">
        <f>I2028+P2028</f>
        <v>0</v>
      </c>
      <c r="X2028" s="127">
        <f>V2028+W2028</f>
        <v>200000</v>
      </c>
      <c r="Y2028" s="127">
        <f>K2028+R2028</f>
        <v>0</v>
      </c>
      <c r="Z2028" s="127">
        <f>L2028+S2028</f>
        <v>0</v>
      </c>
      <c r="AA2028" s="127">
        <f>Y2028+Z2028</f>
        <v>0</v>
      </c>
      <c r="AB2028" s="127">
        <f>X2028+AA2028</f>
        <v>200000</v>
      </c>
      <c r="AC2028" s="127">
        <v>0</v>
      </c>
      <c r="AD2028" s="127">
        <v>0</v>
      </c>
      <c r="AE2028" s="127">
        <f t="shared" ref="AE2028:AE2038" si="4964">+AC2028+AD2028</f>
        <v>0</v>
      </c>
      <c r="AF2028" s="127">
        <v>0</v>
      </c>
      <c r="AG2028" s="127">
        <v>0</v>
      </c>
      <c r="AH2028" s="127">
        <f t="shared" ref="AH2028:AH2038" si="4965">+AF2028+AG2028</f>
        <v>0</v>
      </c>
      <c r="AI2028" s="127">
        <f t="shared" ref="AI2028:AI2038" si="4966">+AE2028+AH2028</f>
        <v>0</v>
      </c>
      <c r="AJ2028" s="127">
        <v>0</v>
      </c>
      <c r="AK2028" s="127">
        <v>0</v>
      </c>
      <c r="AL2028" s="127">
        <f t="shared" ref="AL2028:AL2038" si="4967">+AJ2028+AK2028</f>
        <v>0</v>
      </c>
      <c r="AM2028" s="127">
        <v>0</v>
      </c>
      <c r="AN2028" s="127">
        <v>0</v>
      </c>
      <c r="AO2028" s="127">
        <f t="shared" ref="AO2028:AO2038" si="4968">+AM2028+AN2028</f>
        <v>0</v>
      </c>
      <c r="AP2028" s="127">
        <f t="shared" ref="AP2028:AP2038" si="4969">+AL2028+AO2028</f>
        <v>0</v>
      </c>
      <c r="AQ2028" s="127">
        <v>0</v>
      </c>
      <c r="AR2028" s="127">
        <v>0</v>
      </c>
      <c r="AS2028" s="127">
        <f t="shared" ref="AS2028:AS2038" si="4970">+AQ2028+AR2028</f>
        <v>0</v>
      </c>
      <c r="AT2028" s="127">
        <v>0</v>
      </c>
      <c r="AU2028" s="127">
        <v>0</v>
      </c>
      <c r="AV2028" s="127">
        <f t="shared" ref="AV2028:AV2038" si="4971">+AT2028+AU2028</f>
        <v>0</v>
      </c>
      <c r="AW2028" s="127">
        <f t="shared" ref="AW2028:AW2038" si="4972">+AS2028+AV2028</f>
        <v>0</v>
      </c>
      <c r="AX2028" s="127">
        <f t="shared" ref="AX2028:AX2038" si="4973">V2028-AC2028-AJ2028-AQ2028</f>
        <v>200000</v>
      </c>
      <c r="AY2028" s="127">
        <f t="shared" ref="AY2028:AY2038" si="4974">W2028-AD2028-AK2028-AR2028</f>
        <v>0</v>
      </c>
      <c r="AZ2028" s="127">
        <f t="shared" ref="AZ2028:AZ2038" si="4975">AX2028+AY2028</f>
        <v>200000</v>
      </c>
      <c r="BA2028" s="127">
        <f t="shared" ref="BA2028:BA2038" si="4976">Y2028-AF2028-AM2028-AT2028</f>
        <v>0</v>
      </c>
      <c r="BB2028" s="127">
        <f t="shared" ref="BB2028:BB2038" si="4977">Z2028-AG2028-AN2028-AU2028</f>
        <v>0</v>
      </c>
      <c r="BC2028" s="127">
        <f t="shared" ref="BC2028:BC2038" si="4978">BA2028+BB2028</f>
        <v>0</v>
      </c>
      <c r="BD2028" s="127">
        <f t="shared" ref="BD2028:BD2038" si="4979">AZ2028+BC2028</f>
        <v>200000</v>
      </c>
      <c r="BE2028" s="128" t="s">
        <v>50</v>
      </c>
      <c r="BF2028" s="134">
        <v>1</v>
      </c>
      <c r="BG2028" s="128"/>
      <c r="BH2028" s="152" t="s">
        <v>128</v>
      </c>
      <c r="BI2028" s="152"/>
      <c r="BJ2028" s="104"/>
    </row>
    <row r="2029" spans="2:62" s="96" customFormat="1" ht="36.75" hidden="1" customHeight="1">
      <c r="B2029" s="122"/>
      <c r="C2029" s="143"/>
      <c r="D2029" s="122"/>
      <c r="E2029" s="122"/>
      <c r="F2029" s="132">
        <v>12</v>
      </c>
      <c r="G2029" s="133" t="s">
        <v>75</v>
      </c>
      <c r="H2029" s="126">
        <v>0</v>
      </c>
      <c r="I2029" s="126">
        <v>0</v>
      </c>
      <c r="J2029" s="127">
        <f t="shared" si="4961"/>
        <v>0</v>
      </c>
      <c r="K2029" s="126">
        <v>0</v>
      </c>
      <c r="L2029" s="126">
        <v>0</v>
      </c>
      <c r="M2029" s="127">
        <f t="shared" si="4962"/>
        <v>0</v>
      </c>
      <c r="N2029" s="127">
        <f t="shared" si="4963"/>
        <v>0</v>
      </c>
      <c r="O2029" s="127"/>
      <c r="P2029" s="127"/>
      <c r="Q2029" s="127"/>
      <c r="R2029" s="127"/>
      <c r="S2029" s="127"/>
      <c r="T2029" s="127"/>
      <c r="U2029" s="127"/>
      <c r="V2029" s="127">
        <f>H2029+O2029</f>
        <v>0</v>
      </c>
      <c r="W2029" s="127">
        <f>I2029+P2029</f>
        <v>0</v>
      </c>
      <c r="X2029" s="127">
        <f>V2029+W2029</f>
        <v>0</v>
      </c>
      <c r="Y2029" s="127">
        <f>K2029+R2029</f>
        <v>0</v>
      </c>
      <c r="Z2029" s="127">
        <f>L2029+S2029</f>
        <v>0</v>
      </c>
      <c r="AA2029" s="127">
        <f>Y2029+Z2029</f>
        <v>0</v>
      </c>
      <c r="AB2029" s="127">
        <f>X2029+AA2029</f>
        <v>0</v>
      </c>
      <c r="AC2029" s="127">
        <v>0</v>
      </c>
      <c r="AD2029" s="127">
        <v>0</v>
      </c>
      <c r="AE2029" s="127">
        <f t="shared" si="4964"/>
        <v>0</v>
      </c>
      <c r="AF2029" s="127">
        <v>0</v>
      </c>
      <c r="AG2029" s="127">
        <v>0</v>
      </c>
      <c r="AH2029" s="127">
        <f t="shared" si="4965"/>
        <v>0</v>
      </c>
      <c r="AI2029" s="127">
        <f t="shared" si="4966"/>
        <v>0</v>
      </c>
      <c r="AJ2029" s="127">
        <v>0</v>
      </c>
      <c r="AK2029" s="127">
        <v>0</v>
      </c>
      <c r="AL2029" s="127">
        <f t="shared" si="4967"/>
        <v>0</v>
      </c>
      <c r="AM2029" s="127">
        <v>0</v>
      </c>
      <c r="AN2029" s="127">
        <v>0</v>
      </c>
      <c r="AO2029" s="127">
        <f t="shared" si="4968"/>
        <v>0</v>
      </c>
      <c r="AP2029" s="127">
        <f t="shared" si="4969"/>
        <v>0</v>
      </c>
      <c r="AQ2029" s="127">
        <v>0</v>
      </c>
      <c r="AR2029" s="127">
        <v>0</v>
      </c>
      <c r="AS2029" s="127">
        <f t="shared" si="4970"/>
        <v>0</v>
      </c>
      <c r="AT2029" s="127">
        <v>0</v>
      </c>
      <c r="AU2029" s="127">
        <v>0</v>
      </c>
      <c r="AV2029" s="127">
        <f t="shared" si="4971"/>
        <v>0</v>
      </c>
      <c r="AW2029" s="127">
        <f t="shared" si="4972"/>
        <v>0</v>
      </c>
      <c r="AX2029" s="127">
        <f t="shared" si="4973"/>
        <v>0</v>
      </c>
      <c r="AY2029" s="127">
        <f t="shared" si="4974"/>
        <v>0</v>
      </c>
      <c r="AZ2029" s="127">
        <f t="shared" si="4975"/>
        <v>0</v>
      </c>
      <c r="BA2029" s="127">
        <f t="shared" si="4976"/>
        <v>0</v>
      </c>
      <c r="BB2029" s="127">
        <f t="shared" si="4977"/>
        <v>0</v>
      </c>
      <c r="BC2029" s="127">
        <f t="shared" si="4978"/>
        <v>0</v>
      </c>
      <c r="BD2029" s="127">
        <f t="shared" si="4979"/>
        <v>0</v>
      </c>
      <c r="BE2029" s="128" t="s">
        <v>50</v>
      </c>
      <c r="BF2029" s="134"/>
      <c r="BG2029" s="128"/>
      <c r="BH2029" s="152" t="s">
        <v>128</v>
      </c>
      <c r="BI2029" s="152"/>
      <c r="BJ2029" s="104"/>
    </row>
    <row r="2030" spans="2:62" s="96" customFormat="1" ht="36.75" hidden="1" customHeight="1">
      <c r="B2030" s="122"/>
      <c r="C2030" s="143"/>
      <c r="D2030" s="122"/>
      <c r="E2030" s="122"/>
      <c r="F2030" s="132">
        <v>13</v>
      </c>
      <c r="G2030" s="133" t="s">
        <v>398</v>
      </c>
      <c r="H2030" s="126">
        <v>0</v>
      </c>
      <c r="I2030" s="126">
        <v>0</v>
      </c>
      <c r="J2030" s="127">
        <f t="shared" si="4961"/>
        <v>0</v>
      </c>
      <c r="K2030" s="126">
        <v>0</v>
      </c>
      <c r="L2030" s="126">
        <v>0</v>
      </c>
      <c r="M2030" s="127">
        <f t="shared" si="4962"/>
        <v>0</v>
      </c>
      <c r="N2030" s="127">
        <f t="shared" si="4963"/>
        <v>0</v>
      </c>
      <c r="O2030" s="127"/>
      <c r="P2030" s="127"/>
      <c r="Q2030" s="127"/>
      <c r="R2030" s="127"/>
      <c r="S2030" s="127"/>
      <c r="T2030" s="127"/>
      <c r="U2030" s="127"/>
      <c r="V2030" s="127">
        <f>H2030+O2030</f>
        <v>0</v>
      </c>
      <c r="W2030" s="127">
        <f>I2030+P2030</f>
        <v>0</v>
      </c>
      <c r="X2030" s="127">
        <f>V2030+W2030</f>
        <v>0</v>
      </c>
      <c r="Y2030" s="127">
        <f>K2030+R2030</f>
        <v>0</v>
      </c>
      <c r="Z2030" s="127">
        <f>L2030+S2030</f>
        <v>0</v>
      </c>
      <c r="AA2030" s="127">
        <f>Y2030+Z2030</f>
        <v>0</v>
      </c>
      <c r="AB2030" s="127">
        <f>X2030+AA2030</f>
        <v>0</v>
      </c>
      <c r="AC2030" s="127">
        <v>0</v>
      </c>
      <c r="AD2030" s="127">
        <v>0</v>
      </c>
      <c r="AE2030" s="127">
        <f t="shared" si="4964"/>
        <v>0</v>
      </c>
      <c r="AF2030" s="127">
        <v>0</v>
      </c>
      <c r="AG2030" s="127">
        <v>0</v>
      </c>
      <c r="AH2030" s="127">
        <f t="shared" si="4965"/>
        <v>0</v>
      </c>
      <c r="AI2030" s="127">
        <f t="shared" si="4966"/>
        <v>0</v>
      </c>
      <c r="AJ2030" s="127">
        <v>0</v>
      </c>
      <c r="AK2030" s="127">
        <v>0</v>
      </c>
      <c r="AL2030" s="127">
        <f t="shared" si="4967"/>
        <v>0</v>
      </c>
      <c r="AM2030" s="127">
        <v>0</v>
      </c>
      <c r="AN2030" s="127">
        <v>0</v>
      </c>
      <c r="AO2030" s="127">
        <f t="shared" si="4968"/>
        <v>0</v>
      </c>
      <c r="AP2030" s="127">
        <f t="shared" si="4969"/>
        <v>0</v>
      </c>
      <c r="AQ2030" s="127">
        <v>0</v>
      </c>
      <c r="AR2030" s="127">
        <v>0</v>
      </c>
      <c r="AS2030" s="127">
        <f t="shared" si="4970"/>
        <v>0</v>
      </c>
      <c r="AT2030" s="127">
        <v>0</v>
      </c>
      <c r="AU2030" s="127">
        <v>0</v>
      </c>
      <c r="AV2030" s="127">
        <f t="shared" si="4971"/>
        <v>0</v>
      </c>
      <c r="AW2030" s="127">
        <f t="shared" si="4972"/>
        <v>0</v>
      </c>
      <c r="AX2030" s="127">
        <f t="shared" si="4973"/>
        <v>0</v>
      </c>
      <c r="AY2030" s="127">
        <f t="shared" si="4974"/>
        <v>0</v>
      </c>
      <c r="AZ2030" s="127">
        <f t="shared" si="4975"/>
        <v>0</v>
      </c>
      <c r="BA2030" s="127">
        <f t="shared" si="4976"/>
        <v>0</v>
      </c>
      <c r="BB2030" s="127">
        <f t="shared" si="4977"/>
        <v>0</v>
      </c>
      <c r="BC2030" s="127">
        <f t="shared" si="4978"/>
        <v>0</v>
      </c>
      <c r="BD2030" s="127">
        <f t="shared" si="4979"/>
        <v>0</v>
      </c>
      <c r="BE2030" s="128" t="s">
        <v>50</v>
      </c>
      <c r="BF2030" s="134"/>
      <c r="BG2030" s="128"/>
      <c r="BH2030" s="152" t="s">
        <v>128</v>
      </c>
      <c r="BI2030" s="152"/>
      <c r="BJ2030" s="104"/>
    </row>
    <row r="2031" spans="2:62" s="96" customFormat="1" ht="36.75" hidden="1" customHeight="1">
      <c r="B2031" s="122"/>
      <c r="C2031" s="143"/>
      <c r="D2031" s="122"/>
      <c r="E2031" s="122"/>
      <c r="F2031" s="132">
        <v>14</v>
      </c>
      <c r="G2031" s="133" t="s">
        <v>76</v>
      </c>
      <c r="H2031" s="126">
        <v>0</v>
      </c>
      <c r="I2031" s="126">
        <v>0</v>
      </c>
      <c r="J2031" s="127">
        <f t="shared" si="4961"/>
        <v>0</v>
      </c>
      <c r="K2031" s="126">
        <v>0</v>
      </c>
      <c r="L2031" s="126">
        <v>0</v>
      </c>
      <c r="M2031" s="127">
        <f t="shared" si="4962"/>
        <v>0</v>
      </c>
      <c r="N2031" s="127">
        <f t="shared" si="4963"/>
        <v>0</v>
      </c>
      <c r="O2031" s="127"/>
      <c r="P2031" s="127"/>
      <c r="Q2031" s="127"/>
      <c r="R2031" s="127"/>
      <c r="S2031" s="127"/>
      <c r="T2031" s="127"/>
      <c r="U2031" s="127"/>
      <c r="V2031" s="127">
        <f>H2031+O2031</f>
        <v>0</v>
      </c>
      <c r="W2031" s="127">
        <f>I2031+P2031</f>
        <v>0</v>
      </c>
      <c r="X2031" s="127">
        <f>V2031+W2031</f>
        <v>0</v>
      </c>
      <c r="Y2031" s="127">
        <f>K2031+R2031</f>
        <v>0</v>
      </c>
      <c r="Z2031" s="127">
        <f>L2031+S2031</f>
        <v>0</v>
      </c>
      <c r="AA2031" s="127">
        <f>Y2031+Z2031</f>
        <v>0</v>
      </c>
      <c r="AB2031" s="127">
        <f>X2031+AA2031</f>
        <v>0</v>
      </c>
      <c r="AC2031" s="127">
        <v>0</v>
      </c>
      <c r="AD2031" s="127">
        <v>0</v>
      </c>
      <c r="AE2031" s="127">
        <f t="shared" si="4964"/>
        <v>0</v>
      </c>
      <c r="AF2031" s="127">
        <v>0</v>
      </c>
      <c r="AG2031" s="127">
        <v>0</v>
      </c>
      <c r="AH2031" s="127">
        <f t="shared" si="4965"/>
        <v>0</v>
      </c>
      <c r="AI2031" s="127">
        <f t="shared" si="4966"/>
        <v>0</v>
      </c>
      <c r="AJ2031" s="127">
        <v>0</v>
      </c>
      <c r="AK2031" s="127">
        <v>0</v>
      </c>
      <c r="AL2031" s="127">
        <f t="shared" si="4967"/>
        <v>0</v>
      </c>
      <c r="AM2031" s="127">
        <v>0</v>
      </c>
      <c r="AN2031" s="127">
        <v>0</v>
      </c>
      <c r="AO2031" s="127">
        <f t="shared" si="4968"/>
        <v>0</v>
      </c>
      <c r="AP2031" s="127">
        <f t="shared" si="4969"/>
        <v>0</v>
      </c>
      <c r="AQ2031" s="127">
        <v>0</v>
      </c>
      <c r="AR2031" s="127">
        <v>0</v>
      </c>
      <c r="AS2031" s="127">
        <f t="shared" si="4970"/>
        <v>0</v>
      </c>
      <c r="AT2031" s="127">
        <v>0</v>
      </c>
      <c r="AU2031" s="127">
        <v>0</v>
      </c>
      <c r="AV2031" s="127">
        <f t="shared" si="4971"/>
        <v>0</v>
      </c>
      <c r="AW2031" s="127">
        <f t="shared" si="4972"/>
        <v>0</v>
      </c>
      <c r="AX2031" s="127">
        <f t="shared" si="4973"/>
        <v>0</v>
      </c>
      <c r="AY2031" s="127">
        <f t="shared" si="4974"/>
        <v>0</v>
      </c>
      <c r="AZ2031" s="127">
        <f t="shared" si="4975"/>
        <v>0</v>
      </c>
      <c r="BA2031" s="127">
        <f t="shared" si="4976"/>
        <v>0</v>
      </c>
      <c r="BB2031" s="127">
        <f t="shared" si="4977"/>
        <v>0</v>
      </c>
      <c r="BC2031" s="127">
        <f t="shared" si="4978"/>
        <v>0</v>
      </c>
      <c r="BD2031" s="127">
        <f t="shared" si="4979"/>
        <v>0</v>
      </c>
      <c r="BE2031" s="128" t="s">
        <v>50</v>
      </c>
      <c r="BF2031" s="134"/>
      <c r="BG2031" s="128"/>
      <c r="BH2031" s="152" t="s">
        <v>128</v>
      </c>
      <c r="BI2031" s="152"/>
      <c r="BJ2031" s="104"/>
    </row>
    <row r="2032" spans="2:62" s="96" customFormat="1" ht="36.75" hidden="1" customHeight="1">
      <c r="B2032" s="122"/>
      <c r="C2032" s="143"/>
      <c r="D2032" s="122"/>
      <c r="E2032" s="122"/>
      <c r="F2032" s="132">
        <v>15</v>
      </c>
      <c r="G2032" s="133" t="s">
        <v>1033</v>
      </c>
      <c r="H2032" s="126">
        <v>0</v>
      </c>
      <c r="I2032" s="126">
        <v>0</v>
      </c>
      <c r="J2032" s="127">
        <f t="shared" si="4961"/>
        <v>0</v>
      </c>
      <c r="K2032" s="126">
        <v>0</v>
      </c>
      <c r="L2032" s="126">
        <v>0</v>
      </c>
      <c r="M2032" s="127">
        <f t="shared" si="4962"/>
        <v>0</v>
      </c>
      <c r="N2032" s="127">
        <f t="shared" si="4963"/>
        <v>0</v>
      </c>
      <c r="O2032" s="127"/>
      <c r="P2032" s="127"/>
      <c r="Q2032" s="127"/>
      <c r="R2032" s="127"/>
      <c r="S2032" s="127"/>
      <c r="T2032" s="127"/>
      <c r="U2032" s="127"/>
      <c r="V2032" s="127">
        <f>H2032+O2032</f>
        <v>0</v>
      </c>
      <c r="W2032" s="127">
        <f>I2032+P2032</f>
        <v>0</v>
      </c>
      <c r="X2032" s="127">
        <f>V2032+W2032</f>
        <v>0</v>
      </c>
      <c r="Y2032" s="127">
        <f>K2032+R2032</f>
        <v>0</v>
      </c>
      <c r="Z2032" s="127">
        <f>L2032+S2032</f>
        <v>0</v>
      </c>
      <c r="AA2032" s="127">
        <f>Y2032+Z2032</f>
        <v>0</v>
      </c>
      <c r="AB2032" s="127">
        <f>X2032+AA2032</f>
        <v>0</v>
      </c>
      <c r="AC2032" s="127">
        <v>0</v>
      </c>
      <c r="AD2032" s="127">
        <v>0</v>
      </c>
      <c r="AE2032" s="127">
        <f t="shared" si="4964"/>
        <v>0</v>
      </c>
      <c r="AF2032" s="127">
        <v>0</v>
      </c>
      <c r="AG2032" s="127">
        <v>0</v>
      </c>
      <c r="AH2032" s="127">
        <f t="shared" si="4965"/>
        <v>0</v>
      </c>
      <c r="AI2032" s="127">
        <f t="shared" si="4966"/>
        <v>0</v>
      </c>
      <c r="AJ2032" s="127">
        <v>0</v>
      </c>
      <c r="AK2032" s="127">
        <v>0</v>
      </c>
      <c r="AL2032" s="127">
        <f t="shared" si="4967"/>
        <v>0</v>
      </c>
      <c r="AM2032" s="127">
        <v>0</v>
      </c>
      <c r="AN2032" s="127">
        <v>0</v>
      </c>
      <c r="AO2032" s="127">
        <f t="shared" si="4968"/>
        <v>0</v>
      </c>
      <c r="AP2032" s="127">
        <f t="shared" si="4969"/>
        <v>0</v>
      </c>
      <c r="AQ2032" s="127">
        <v>0</v>
      </c>
      <c r="AR2032" s="127">
        <v>0</v>
      </c>
      <c r="AS2032" s="127">
        <f t="shared" si="4970"/>
        <v>0</v>
      </c>
      <c r="AT2032" s="127">
        <v>0</v>
      </c>
      <c r="AU2032" s="127">
        <v>0</v>
      </c>
      <c r="AV2032" s="127">
        <f t="shared" si="4971"/>
        <v>0</v>
      </c>
      <c r="AW2032" s="127">
        <f t="shared" si="4972"/>
        <v>0</v>
      </c>
      <c r="AX2032" s="127">
        <f t="shared" si="4973"/>
        <v>0</v>
      </c>
      <c r="AY2032" s="127">
        <f t="shared" si="4974"/>
        <v>0</v>
      </c>
      <c r="AZ2032" s="127">
        <f t="shared" si="4975"/>
        <v>0</v>
      </c>
      <c r="BA2032" s="127">
        <f t="shared" si="4976"/>
        <v>0</v>
      </c>
      <c r="BB2032" s="127">
        <f t="shared" si="4977"/>
        <v>0</v>
      </c>
      <c r="BC2032" s="127">
        <f t="shared" si="4978"/>
        <v>0</v>
      </c>
      <c r="BD2032" s="127">
        <f t="shared" si="4979"/>
        <v>0</v>
      </c>
      <c r="BE2032" s="128" t="s">
        <v>50</v>
      </c>
      <c r="BF2032" s="134"/>
      <c r="BG2032" s="128"/>
      <c r="BH2032" s="152" t="s">
        <v>128</v>
      </c>
      <c r="BI2032" s="152"/>
      <c r="BJ2032" s="104"/>
    </row>
    <row r="2033" spans="2:62" s="96" customFormat="1" ht="36.75" hidden="1" customHeight="1">
      <c r="B2033" s="122"/>
      <c r="C2033" s="143"/>
      <c r="D2033" s="122"/>
      <c r="E2033" s="122"/>
      <c r="F2033" s="132">
        <v>16</v>
      </c>
      <c r="G2033" s="133" t="s">
        <v>625</v>
      </c>
      <c r="H2033" s="126">
        <v>0</v>
      </c>
      <c r="I2033" s="126">
        <v>0</v>
      </c>
      <c r="J2033" s="127">
        <f t="shared" si="4961"/>
        <v>0</v>
      </c>
      <c r="K2033" s="126">
        <v>0</v>
      </c>
      <c r="L2033" s="126">
        <v>0</v>
      </c>
      <c r="M2033" s="127">
        <f t="shared" si="4962"/>
        <v>0</v>
      </c>
      <c r="N2033" s="127">
        <f t="shared" si="4963"/>
        <v>0</v>
      </c>
      <c r="O2033" s="127"/>
      <c r="P2033" s="127"/>
      <c r="Q2033" s="127"/>
      <c r="R2033" s="127"/>
      <c r="S2033" s="127"/>
      <c r="T2033" s="127"/>
      <c r="U2033" s="127"/>
      <c r="V2033" s="127">
        <f>H2033+O2033</f>
        <v>0</v>
      </c>
      <c r="W2033" s="127">
        <f>I2033+P2033</f>
        <v>0</v>
      </c>
      <c r="X2033" s="127">
        <f>V2033+W2033</f>
        <v>0</v>
      </c>
      <c r="Y2033" s="127">
        <f>K2033+R2033</f>
        <v>0</v>
      </c>
      <c r="Z2033" s="127">
        <f>L2033+S2033</f>
        <v>0</v>
      </c>
      <c r="AA2033" s="127">
        <f>Y2033+Z2033</f>
        <v>0</v>
      </c>
      <c r="AB2033" s="127">
        <f>X2033+AA2033</f>
        <v>0</v>
      </c>
      <c r="AC2033" s="127">
        <v>0</v>
      </c>
      <c r="AD2033" s="127">
        <v>0</v>
      </c>
      <c r="AE2033" s="127">
        <f t="shared" si="4964"/>
        <v>0</v>
      </c>
      <c r="AF2033" s="127">
        <v>0</v>
      </c>
      <c r="AG2033" s="127">
        <v>0</v>
      </c>
      <c r="AH2033" s="127">
        <f t="shared" si="4965"/>
        <v>0</v>
      </c>
      <c r="AI2033" s="127">
        <f t="shared" si="4966"/>
        <v>0</v>
      </c>
      <c r="AJ2033" s="127">
        <v>0</v>
      </c>
      <c r="AK2033" s="127">
        <v>0</v>
      </c>
      <c r="AL2033" s="127">
        <f t="shared" si="4967"/>
        <v>0</v>
      </c>
      <c r="AM2033" s="127">
        <v>0</v>
      </c>
      <c r="AN2033" s="127">
        <v>0</v>
      </c>
      <c r="AO2033" s="127">
        <f t="shared" si="4968"/>
        <v>0</v>
      </c>
      <c r="AP2033" s="127">
        <f t="shared" si="4969"/>
        <v>0</v>
      </c>
      <c r="AQ2033" s="127">
        <v>0</v>
      </c>
      <c r="AR2033" s="127">
        <v>0</v>
      </c>
      <c r="AS2033" s="127">
        <f t="shared" si="4970"/>
        <v>0</v>
      </c>
      <c r="AT2033" s="127">
        <v>0</v>
      </c>
      <c r="AU2033" s="127">
        <v>0</v>
      </c>
      <c r="AV2033" s="127">
        <f t="shared" si="4971"/>
        <v>0</v>
      </c>
      <c r="AW2033" s="127">
        <f t="shared" si="4972"/>
        <v>0</v>
      </c>
      <c r="AX2033" s="127">
        <f t="shared" si="4973"/>
        <v>0</v>
      </c>
      <c r="AY2033" s="127">
        <f t="shared" si="4974"/>
        <v>0</v>
      </c>
      <c r="AZ2033" s="127">
        <f t="shared" si="4975"/>
        <v>0</v>
      </c>
      <c r="BA2033" s="127">
        <f t="shared" si="4976"/>
        <v>0</v>
      </c>
      <c r="BB2033" s="127">
        <f t="shared" si="4977"/>
        <v>0</v>
      </c>
      <c r="BC2033" s="127">
        <f t="shared" si="4978"/>
        <v>0</v>
      </c>
      <c r="BD2033" s="127">
        <f t="shared" si="4979"/>
        <v>0</v>
      </c>
      <c r="BE2033" s="128" t="s">
        <v>50</v>
      </c>
      <c r="BF2033" s="134"/>
      <c r="BG2033" s="128"/>
      <c r="BH2033" s="152" t="s">
        <v>128</v>
      </c>
      <c r="BI2033" s="152"/>
      <c r="BJ2033" s="104"/>
    </row>
    <row r="2034" spans="2:62" s="96" customFormat="1" ht="36.75" hidden="1" customHeight="1">
      <c r="B2034" s="122"/>
      <c r="C2034" s="143"/>
      <c r="D2034" s="122"/>
      <c r="E2034" s="122"/>
      <c r="F2034" s="132">
        <v>17</v>
      </c>
      <c r="G2034" s="133" t="s">
        <v>73</v>
      </c>
      <c r="H2034" s="126">
        <v>0</v>
      </c>
      <c r="I2034" s="126">
        <v>0</v>
      </c>
      <c r="J2034" s="127">
        <f t="shared" si="4961"/>
        <v>0</v>
      </c>
      <c r="K2034" s="126">
        <v>0</v>
      </c>
      <c r="L2034" s="126">
        <v>0</v>
      </c>
      <c r="M2034" s="127">
        <f t="shared" si="4962"/>
        <v>0</v>
      </c>
      <c r="N2034" s="127">
        <f t="shared" si="4963"/>
        <v>0</v>
      </c>
      <c r="O2034" s="127"/>
      <c r="P2034" s="127"/>
      <c r="Q2034" s="127"/>
      <c r="R2034" s="127"/>
      <c r="S2034" s="127"/>
      <c r="T2034" s="127"/>
      <c r="U2034" s="127"/>
      <c r="V2034" s="127">
        <f>H2034+O2034</f>
        <v>0</v>
      </c>
      <c r="W2034" s="127">
        <f>I2034+P2034</f>
        <v>0</v>
      </c>
      <c r="X2034" s="127">
        <f>V2034+W2034</f>
        <v>0</v>
      </c>
      <c r="Y2034" s="127">
        <f>K2034+R2034</f>
        <v>0</v>
      </c>
      <c r="Z2034" s="127">
        <f>L2034+S2034</f>
        <v>0</v>
      </c>
      <c r="AA2034" s="127">
        <f>Y2034+Z2034</f>
        <v>0</v>
      </c>
      <c r="AB2034" s="127">
        <f>X2034+AA2034</f>
        <v>0</v>
      </c>
      <c r="AC2034" s="127">
        <v>0</v>
      </c>
      <c r="AD2034" s="127">
        <v>0</v>
      </c>
      <c r="AE2034" s="127">
        <f t="shared" si="4964"/>
        <v>0</v>
      </c>
      <c r="AF2034" s="127">
        <v>0</v>
      </c>
      <c r="AG2034" s="127">
        <v>0</v>
      </c>
      <c r="AH2034" s="127">
        <f t="shared" si="4965"/>
        <v>0</v>
      </c>
      <c r="AI2034" s="127">
        <f t="shared" si="4966"/>
        <v>0</v>
      </c>
      <c r="AJ2034" s="127">
        <v>0</v>
      </c>
      <c r="AK2034" s="127">
        <v>0</v>
      </c>
      <c r="AL2034" s="127">
        <f t="shared" si="4967"/>
        <v>0</v>
      </c>
      <c r="AM2034" s="127">
        <v>0</v>
      </c>
      <c r="AN2034" s="127">
        <v>0</v>
      </c>
      <c r="AO2034" s="127">
        <f t="shared" si="4968"/>
        <v>0</v>
      </c>
      <c r="AP2034" s="127">
        <f t="shared" si="4969"/>
        <v>0</v>
      </c>
      <c r="AQ2034" s="127">
        <v>0</v>
      </c>
      <c r="AR2034" s="127">
        <v>0</v>
      </c>
      <c r="AS2034" s="127">
        <f t="shared" si="4970"/>
        <v>0</v>
      </c>
      <c r="AT2034" s="127">
        <v>0</v>
      </c>
      <c r="AU2034" s="127">
        <v>0</v>
      </c>
      <c r="AV2034" s="127">
        <f t="shared" si="4971"/>
        <v>0</v>
      </c>
      <c r="AW2034" s="127">
        <f t="shared" si="4972"/>
        <v>0</v>
      </c>
      <c r="AX2034" s="127">
        <f t="shared" si="4973"/>
        <v>0</v>
      </c>
      <c r="AY2034" s="127">
        <f t="shared" si="4974"/>
        <v>0</v>
      </c>
      <c r="AZ2034" s="127">
        <f t="shared" si="4975"/>
        <v>0</v>
      </c>
      <c r="BA2034" s="127">
        <f t="shared" si="4976"/>
        <v>0</v>
      </c>
      <c r="BB2034" s="127">
        <f t="shared" si="4977"/>
        <v>0</v>
      </c>
      <c r="BC2034" s="127">
        <f t="shared" si="4978"/>
        <v>0</v>
      </c>
      <c r="BD2034" s="127">
        <f t="shared" si="4979"/>
        <v>0</v>
      </c>
      <c r="BE2034" s="128" t="s">
        <v>50</v>
      </c>
      <c r="BF2034" s="134"/>
      <c r="BG2034" s="128"/>
      <c r="BH2034" s="152" t="s">
        <v>128</v>
      </c>
      <c r="BI2034" s="152"/>
      <c r="BJ2034" s="104"/>
    </row>
    <row r="2035" spans="2:62" s="96" customFormat="1" ht="36.75" hidden="1" customHeight="1">
      <c r="B2035" s="122"/>
      <c r="C2035" s="143"/>
      <c r="D2035" s="122"/>
      <c r="E2035" s="122"/>
      <c r="F2035" s="132">
        <v>18</v>
      </c>
      <c r="G2035" s="133" t="s">
        <v>1034</v>
      </c>
      <c r="H2035" s="126">
        <v>0</v>
      </c>
      <c r="I2035" s="126">
        <v>0</v>
      </c>
      <c r="J2035" s="127">
        <f t="shared" si="4961"/>
        <v>0</v>
      </c>
      <c r="K2035" s="126">
        <v>0</v>
      </c>
      <c r="L2035" s="126">
        <v>0</v>
      </c>
      <c r="M2035" s="127">
        <f t="shared" si="4962"/>
        <v>0</v>
      </c>
      <c r="N2035" s="127">
        <f t="shared" si="4963"/>
        <v>0</v>
      </c>
      <c r="O2035" s="127"/>
      <c r="P2035" s="127"/>
      <c r="Q2035" s="127"/>
      <c r="R2035" s="127"/>
      <c r="S2035" s="127"/>
      <c r="T2035" s="127"/>
      <c r="U2035" s="127"/>
      <c r="V2035" s="127">
        <f>H2035+O2035</f>
        <v>0</v>
      </c>
      <c r="W2035" s="127">
        <f>I2035+P2035</f>
        <v>0</v>
      </c>
      <c r="X2035" s="127">
        <f>V2035+W2035</f>
        <v>0</v>
      </c>
      <c r="Y2035" s="127">
        <f>K2035+R2035</f>
        <v>0</v>
      </c>
      <c r="Z2035" s="127">
        <f>L2035+S2035</f>
        <v>0</v>
      </c>
      <c r="AA2035" s="127">
        <f>Y2035+Z2035</f>
        <v>0</v>
      </c>
      <c r="AB2035" s="127">
        <f>X2035+AA2035</f>
        <v>0</v>
      </c>
      <c r="AC2035" s="127">
        <v>0</v>
      </c>
      <c r="AD2035" s="127">
        <v>0</v>
      </c>
      <c r="AE2035" s="127">
        <f t="shared" si="4964"/>
        <v>0</v>
      </c>
      <c r="AF2035" s="127">
        <v>0</v>
      </c>
      <c r="AG2035" s="127">
        <v>0</v>
      </c>
      <c r="AH2035" s="127">
        <f t="shared" si="4965"/>
        <v>0</v>
      </c>
      <c r="AI2035" s="127">
        <f t="shared" si="4966"/>
        <v>0</v>
      </c>
      <c r="AJ2035" s="127">
        <v>0</v>
      </c>
      <c r="AK2035" s="127">
        <v>0</v>
      </c>
      <c r="AL2035" s="127">
        <f t="shared" si="4967"/>
        <v>0</v>
      </c>
      <c r="AM2035" s="127">
        <v>0</v>
      </c>
      <c r="AN2035" s="127">
        <v>0</v>
      </c>
      <c r="AO2035" s="127">
        <f t="shared" si="4968"/>
        <v>0</v>
      </c>
      <c r="AP2035" s="127">
        <f t="shared" si="4969"/>
        <v>0</v>
      </c>
      <c r="AQ2035" s="127">
        <v>0</v>
      </c>
      <c r="AR2035" s="127">
        <v>0</v>
      </c>
      <c r="AS2035" s="127">
        <f t="shared" si="4970"/>
        <v>0</v>
      </c>
      <c r="AT2035" s="127">
        <v>0</v>
      </c>
      <c r="AU2035" s="127">
        <v>0</v>
      </c>
      <c r="AV2035" s="127">
        <f t="shared" si="4971"/>
        <v>0</v>
      </c>
      <c r="AW2035" s="127">
        <f t="shared" si="4972"/>
        <v>0</v>
      </c>
      <c r="AX2035" s="127">
        <f t="shared" si="4973"/>
        <v>0</v>
      </c>
      <c r="AY2035" s="127">
        <f t="shared" si="4974"/>
        <v>0</v>
      </c>
      <c r="AZ2035" s="127">
        <f t="shared" si="4975"/>
        <v>0</v>
      </c>
      <c r="BA2035" s="127">
        <f t="shared" si="4976"/>
        <v>0</v>
      </c>
      <c r="BB2035" s="127">
        <f t="shared" si="4977"/>
        <v>0</v>
      </c>
      <c r="BC2035" s="127">
        <f t="shared" si="4978"/>
        <v>0</v>
      </c>
      <c r="BD2035" s="127">
        <f t="shared" si="4979"/>
        <v>0</v>
      </c>
      <c r="BE2035" s="128" t="s">
        <v>50</v>
      </c>
      <c r="BF2035" s="134"/>
      <c r="BG2035" s="128"/>
      <c r="BH2035" s="152" t="s">
        <v>128</v>
      </c>
      <c r="BI2035" s="152"/>
      <c r="BJ2035" s="104"/>
    </row>
    <row r="2036" spans="2:62" s="96" customFormat="1" ht="36.75" hidden="1" customHeight="1">
      <c r="B2036" s="122"/>
      <c r="C2036" s="143"/>
      <c r="D2036" s="122"/>
      <c r="E2036" s="122"/>
      <c r="F2036" s="132">
        <v>19</v>
      </c>
      <c r="G2036" s="133" t="s">
        <v>1035</v>
      </c>
      <c r="H2036" s="126">
        <v>0</v>
      </c>
      <c r="I2036" s="126">
        <v>0</v>
      </c>
      <c r="J2036" s="127">
        <f t="shared" si="4961"/>
        <v>0</v>
      </c>
      <c r="K2036" s="126">
        <v>0</v>
      </c>
      <c r="L2036" s="126">
        <v>0</v>
      </c>
      <c r="M2036" s="127">
        <f t="shared" si="4962"/>
        <v>0</v>
      </c>
      <c r="N2036" s="127">
        <f t="shared" si="4963"/>
        <v>0</v>
      </c>
      <c r="O2036" s="127"/>
      <c r="P2036" s="127"/>
      <c r="Q2036" s="127"/>
      <c r="R2036" s="127"/>
      <c r="S2036" s="127"/>
      <c r="T2036" s="127"/>
      <c r="U2036" s="127"/>
      <c r="V2036" s="127">
        <f>H2036+O2036</f>
        <v>0</v>
      </c>
      <c r="W2036" s="127">
        <f>I2036+P2036</f>
        <v>0</v>
      </c>
      <c r="X2036" s="127">
        <f>V2036+W2036</f>
        <v>0</v>
      </c>
      <c r="Y2036" s="127">
        <f>K2036+R2036</f>
        <v>0</v>
      </c>
      <c r="Z2036" s="127">
        <f>L2036+S2036</f>
        <v>0</v>
      </c>
      <c r="AA2036" s="127">
        <f>Y2036+Z2036</f>
        <v>0</v>
      </c>
      <c r="AB2036" s="127">
        <f>X2036+AA2036</f>
        <v>0</v>
      </c>
      <c r="AC2036" s="127">
        <v>0</v>
      </c>
      <c r="AD2036" s="127">
        <v>0</v>
      </c>
      <c r="AE2036" s="127">
        <f t="shared" si="4964"/>
        <v>0</v>
      </c>
      <c r="AF2036" s="127">
        <v>0</v>
      </c>
      <c r="AG2036" s="127">
        <v>0</v>
      </c>
      <c r="AH2036" s="127">
        <f t="shared" si="4965"/>
        <v>0</v>
      </c>
      <c r="AI2036" s="127">
        <f t="shared" si="4966"/>
        <v>0</v>
      </c>
      <c r="AJ2036" s="127">
        <v>0</v>
      </c>
      <c r="AK2036" s="127">
        <v>0</v>
      </c>
      <c r="AL2036" s="127">
        <f t="shared" si="4967"/>
        <v>0</v>
      </c>
      <c r="AM2036" s="127">
        <v>0</v>
      </c>
      <c r="AN2036" s="127">
        <v>0</v>
      </c>
      <c r="AO2036" s="127">
        <f t="shared" si="4968"/>
        <v>0</v>
      </c>
      <c r="AP2036" s="127">
        <f t="shared" si="4969"/>
        <v>0</v>
      </c>
      <c r="AQ2036" s="127">
        <v>0</v>
      </c>
      <c r="AR2036" s="127">
        <v>0</v>
      </c>
      <c r="AS2036" s="127">
        <f t="shared" si="4970"/>
        <v>0</v>
      </c>
      <c r="AT2036" s="127">
        <v>0</v>
      </c>
      <c r="AU2036" s="127">
        <v>0</v>
      </c>
      <c r="AV2036" s="127">
        <f t="shared" si="4971"/>
        <v>0</v>
      </c>
      <c r="AW2036" s="127">
        <f t="shared" si="4972"/>
        <v>0</v>
      </c>
      <c r="AX2036" s="127">
        <f t="shared" si="4973"/>
        <v>0</v>
      </c>
      <c r="AY2036" s="127">
        <f t="shared" si="4974"/>
        <v>0</v>
      </c>
      <c r="AZ2036" s="127">
        <f t="shared" si="4975"/>
        <v>0</v>
      </c>
      <c r="BA2036" s="127">
        <f t="shared" si="4976"/>
        <v>0</v>
      </c>
      <c r="BB2036" s="127">
        <f t="shared" si="4977"/>
        <v>0</v>
      </c>
      <c r="BC2036" s="127">
        <f t="shared" si="4978"/>
        <v>0</v>
      </c>
      <c r="BD2036" s="127">
        <f t="shared" si="4979"/>
        <v>0</v>
      </c>
      <c r="BE2036" s="128" t="s">
        <v>50</v>
      </c>
      <c r="BF2036" s="134"/>
      <c r="BG2036" s="128"/>
      <c r="BH2036" s="152" t="s">
        <v>128</v>
      </c>
      <c r="BI2036" s="152"/>
      <c r="BJ2036" s="104"/>
    </row>
    <row r="2037" spans="2:62" s="96" customFormat="1" ht="36.75" hidden="1" customHeight="1">
      <c r="B2037" s="122"/>
      <c r="C2037" s="143"/>
      <c r="D2037" s="122"/>
      <c r="E2037" s="122"/>
      <c r="F2037" s="132">
        <v>20</v>
      </c>
      <c r="G2037" s="133" t="s">
        <v>194</v>
      </c>
      <c r="H2037" s="126">
        <v>0</v>
      </c>
      <c r="I2037" s="126">
        <v>0</v>
      </c>
      <c r="J2037" s="127">
        <f t="shared" si="4961"/>
        <v>0</v>
      </c>
      <c r="K2037" s="126">
        <v>0</v>
      </c>
      <c r="L2037" s="126">
        <v>0</v>
      </c>
      <c r="M2037" s="127">
        <f t="shared" si="4962"/>
        <v>0</v>
      </c>
      <c r="N2037" s="127">
        <f t="shared" si="4963"/>
        <v>0</v>
      </c>
      <c r="O2037" s="127"/>
      <c r="P2037" s="127"/>
      <c r="Q2037" s="127"/>
      <c r="R2037" s="127"/>
      <c r="S2037" s="127"/>
      <c r="T2037" s="127"/>
      <c r="U2037" s="127"/>
      <c r="V2037" s="127">
        <f>H2037+O2037</f>
        <v>0</v>
      </c>
      <c r="W2037" s="127">
        <f>I2037+P2037</f>
        <v>0</v>
      </c>
      <c r="X2037" s="127">
        <f>V2037+W2037</f>
        <v>0</v>
      </c>
      <c r="Y2037" s="127">
        <f>K2037+R2037</f>
        <v>0</v>
      </c>
      <c r="Z2037" s="127">
        <f>L2037+S2037</f>
        <v>0</v>
      </c>
      <c r="AA2037" s="127">
        <f>Y2037+Z2037</f>
        <v>0</v>
      </c>
      <c r="AB2037" s="127">
        <f>X2037+AA2037</f>
        <v>0</v>
      </c>
      <c r="AC2037" s="127">
        <v>0</v>
      </c>
      <c r="AD2037" s="127">
        <v>0</v>
      </c>
      <c r="AE2037" s="127">
        <f t="shared" si="4964"/>
        <v>0</v>
      </c>
      <c r="AF2037" s="127">
        <v>0</v>
      </c>
      <c r="AG2037" s="127">
        <v>0</v>
      </c>
      <c r="AH2037" s="127">
        <f t="shared" si="4965"/>
        <v>0</v>
      </c>
      <c r="AI2037" s="127">
        <f t="shared" si="4966"/>
        <v>0</v>
      </c>
      <c r="AJ2037" s="127">
        <v>0</v>
      </c>
      <c r="AK2037" s="127">
        <v>0</v>
      </c>
      <c r="AL2037" s="127">
        <f t="shared" si="4967"/>
        <v>0</v>
      </c>
      <c r="AM2037" s="127">
        <v>0</v>
      </c>
      <c r="AN2037" s="127">
        <v>0</v>
      </c>
      <c r="AO2037" s="127">
        <f t="shared" si="4968"/>
        <v>0</v>
      </c>
      <c r="AP2037" s="127">
        <f t="shared" si="4969"/>
        <v>0</v>
      </c>
      <c r="AQ2037" s="127">
        <v>0</v>
      </c>
      <c r="AR2037" s="127">
        <v>0</v>
      </c>
      <c r="AS2037" s="127">
        <f t="shared" si="4970"/>
        <v>0</v>
      </c>
      <c r="AT2037" s="127">
        <v>0</v>
      </c>
      <c r="AU2037" s="127">
        <v>0</v>
      </c>
      <c r="AV2037" s="127">
        <f t="shared" si="4971"/>
        <v>0</v>
      </c>
      <c r="AW2037" s="127">
        <f t="shared" si="4972"/>
        <v>0</v>
      </c>
      <c r="AX2037" s="127">
        <f t="shared" si="4973"/>
        <v>0</v>
      </c>
      <c r="AY2037" s="127">
        <f t="shared" si="4974"/>
        <v>0</v>
      </c>
      <c r="AZ2037" s="127">
        <f t="shared" si="4975"/>
        <v>0</v>
      </c>
      <c r="BA2037" s="127">
        <f t="shared" si="4976"/>
        <v>0</v>
      </c>
      <c r="BB2037" s="127">
        <f t="shared" si="4977"/>
        <v>0</v>
      </c>
      <c r="BC2037" s="127">
        <f t="shared" si="4978"/>
        <v>0</v>
      </c>
      <c r="BD2037" s="127">
        <f t="shared" si="4979"/>
        <v>0</v>
      </c>
      <c r="BE2037" s="128" t="s">
        <v>50</v>
      </c>
      <c r="BF2037" s="134"/>
      <c r="BG2037" s="128"/>
      <c r="BH2037" s="152" t="s">
        <v>128</v>
      </c>
      <c r="BI2037" s="152"/>
      <c r="BJ2037" s="104"/>
    </row>
    <row r="2038" spans="2:62" s="96" customFormat="1" ht="36.75" customHeight="1">
      <c r="B2038" s="122"/>
      <c r="C2038" s="143"/>
      <c r="D2038" s="122"/>
      <c r="E2038" s="122"/>
      <c r="F2038" s="132">
        <v>21</v>
      </c>
      <c r="G2038" s="133" t="s">
        <v>1036</v>
      </c>
      <c r="H2038" s="126">
        <v>70000</v>
      </c>
      <c r="I2038" s="126">
        <v>0</v>
      </c>
      <c r="J2038" s="127">
        <f t="shared" si="4961"/>
        <v>70000</v>
      </c>
      <c r="K2038" s="126">
        <v>0</v>
      </c>
      <c r="L2038" s="126">
        <v>0</v>
      </c>
      <c r="M2038" s="127">
        <f t="shared" si="4962"/>
        <v>0</v>
      </c>
      <c r="N2038" s="127">
        <f t="shared" si="4963"/>
        <v>70000</v>
      </c>
      <c r="O2038" s="127">
        <v>0</v>
      </c>
      <c r="P2038" s="127">
        <v>0</v>
      </c>
      <c r="Q2038" s="127">
        <f>+O2038+P2038</f>
        <v>0</v>
      </c>
      <c r="R2038" s="127">
        <v>0</v>
      </c>
      <c r="S2038" s="127">
        <v>0</v>
      </c>
      <c r="T2038" s="127"/>
      <c r="U2038" s="127"/>
      <c r="V2038" s="127">
        <f>H2038+O2038</f>
        <v>70000</v>
      </c>
      <c r="W2038" s="127">
        <f>I2038+P2038</f>
        <v>0</v>
      </c>
      <c r="X2038" s="127">
        <f>V2038+W2038</f>
        <v>70000</v>
      </c>
      <c r="Y2038" s="127">
        <f>K2038+R2038</f>
        <v>0</v>
      </c>
      <c r="Z2038" s="127">
        <f>L2038+S2038</f>
        <v>0</v>
      </c>
      <c r="AA2038" s="127">
        <f>Y2038+Z2038</f>
        <v>0</v>
      </c>
      <c r="AB2038" s="127">
        <f>X2038+AA2038</f>
        <v>70000</v>
      </c>
      <c r="AC2038" s="127">
        <v>0</v>
      </c>
      <c r="AD2038" s="127">
        <v>0</v>
      </c>
      <c r="AE2038" s="127">
        <f t="shared" si="4964"/>
        <v>0</v>
      </c>
      <c r="AF2038" s="127">
        <v>0</v>
      </c>
      <c r="AG2038" s="127">
        <v>0</v>
      </c>
      <c r="AH2038" s="127">
        <f t="shared" si="4965"/>
        <v>0</v>
      </c>
      <c r="AI2038" s="127">
        <f t="shared" si="4966"/>
        <v>0</v>
      </c>
      <c r="AJ2038" s="127">
        <v>0</v>
      </c>
      <c r="AK2038" s="127">
        <v>0</v>
      </c>
      <c r="AL2038" s="127">
        <f t="shared" si="4967"/>
        <v>0</v>
      </c>
      <c r="AM2038" s="127">
        <v>0</v>
      </c>
      <c r="AN2038" s="127">
        <v>0</v>
      </c>
      <c r="AO2038" s="127">
        <f t="shared" si="4968"/>
        <v>0</v>
      </c>
      <c r="AP2038" s="127">
        <f t="shared" si="4969"/>
        <v>0</v>
      </c>
      <c r="AQ2038" s="127">
        <v>0</v>
      </c>
      <c r="AR2038" s="127">
        <v>0</v>
      </c>
      <c r="AS2038" s="127">
        <f t="shared" si="4970"/>
        <v>0</v>
      </c>
      <c r="AT2038" s="127">
        <v>0</v>
      </c>
      <c r="AU2038" s="127">
        <v>0</v>
      </c>
      <c r="AV2038" s="127">
        <f t="shared" si="4971"/>
        <v>0</v>
      </c>
      <c r="AW2038" s="127">
        <f t="shared" si="4972"/>
        <v>0</v>
      </c>
      <c r="AX2038" s="127">
        <f t="shared" si="4973"/>
        <v>70000</v>
      </c>
      <c r="AY2038" s="127">
        <f t="shared" si="4974"/>
        <v>0</v>
      </c>
      <c r="AZ2038" s="127">
        <f t="shared" si="4975"/>
        <v>70000</v>
      </c>
      <c r="BA2038" s="127">
        <f t="shared" si="4976"/>
        <v>0</v>
      </c>
      <c r="BB2038" s="127">
        <f t="shared" si="4977"/>
        <v>0</v>
      </c>
      <c r="BC2038" s="127">
        <f t="shared" si="4978"/>
        <v>0</v>
      </c>
      <c r="BD2038" s="127">
        <f t="shared" si="4979"/>
        <v>70000</v>
      </c>
      <c r="BE2038" s="128" t="s">
        <v>50</v>
      </c>
      <c r="BF2038" s="134">
        <v>1</v>
      </c>
      <c r="BG2038" s="128"/>
      <c r="BH2038" s="152" t="s">
        <v>128</v>
      </c>
      <c r="BI2038" s="152"/>
      <c r="BJ2038" s="104"/>
    </row>
    <row r="2039" spans="2:62" s="96" customFormat="1" ht="36.75" hidden="1" customHeight="1">
      <c r="B2039" s="122"/>
      <c r="C2039" s="143"/>
      <c r="D2039" s="122"/>
      <c r="E2039" s="122"/>
      <c r="F2039" s="132">
        <v>22</v>
      </c>
      <c r="G2039" s="133" t="s">
        <v>559</v>
      </c>
      <c r="H2039" s="126">
        <v>0</v>
      </c>
      <c r="I2039" s="126">
        <v>0</v>
      </c>
      <c r="J2039" s="127">
        <f t="shared" si="4961"/>
        <v>0</v>
      </c>
      <c r="K2039" s="126">
        <v>0</v>
      </c>
      <c r="L2039" s="126">
        <v>0</v>
      </c>
      <c r="M2039" s="127">
        <f t="shared" si="4962"/>
        <v>0</v>
      </c>
      <c r="N2039" s="127">
        <f t="shared" si="4963"/>
        <v>0</v>
      </c>
      <c r="O2039" s="127"/>
      <c r="P2039" s="127"/>
      <c r="Q2039" s="127"/>
      <c r="R2039" s="127"/>
      <c r="S2039" s="127"/>
      <c r="T2039" s="127"/>
      <c r="U2039" s="127"/>
      <c r="V2039" s="127"/>
      <c r="W2039" s="127"/>
      <c r="X2039" s="127"/>
      <c r="Y2039" s="127"/>
      <c r="Z2039" s="127"/>
      <c r="AA2039" s="127"/>
      <c r="AB2039" s="127"/>
      <c r="AC2039" s="127"/>
      <c r="AD2039" s="127"/>
      <c r="AE2039" s="127"/>
      <c r="AF2039" s="127"/>
      <c r="AG2039" s="127"/>
      <c r="AH2039" s="127"/>
      <c r="AI2039" s="127"/>
      <c r="AJ2039" s="127"/>
      <c r="AK2039" s="127"/>
      <c r="AL2039" s="127"/>
      <c r="AM2039" s="127"/>
      <c r="AN2039" s="127"/>
      <c r="AO2039" s="127"/>
      <c r="AP2039" s="127"/>
      <c r="AQ2039" s="127"/>
      <c r="AR2039" s="127"/>
      <c r="AS2039" s="127"/>
      <c r="AT2039" s="127"/>
      <c r="AU2039" s="127"/>
      <c r="AV2039" s="127"/>
      <c r="AW2039" s="127"/>
      <c r="AX2039" s="127"/>
      <c r="AY2039" s="127"/>
      <c r="AZ2039" s="127"/>
      <c r="BA2039" s="127"/>
      <c r="BB2039" s="127"/>
      <c r="BC2039" s="127"/>
      <c r="BD2039" s="127"/>
      <c r="BE2039" s="128" t="s">
        <v>50</v>
      </c>
      <c r="BF2039" s="134"/>
      <c r="BG2039" s="128"/>
      <c r="BH2039" s="152" t="s">
        <v>128</v>
      </c>
      <c r="BI2039" s="152"/>
      <c r="BJ2039" s="104"/>
    </row>
    <row r="2040" spans="2:62" s="96" customFormat="1" ht="36.75" hidden="1" customHeight="1">
      <c r="B2040" s="122"/>
      <c r="C2040" s="143"/>
      <c r="D2040" s="122"/>
      <c r="E2040" s="122"/>
      <c r="F2040" s="132">
        <v>23</v>
      </c>
      <c r="G2040" s="133" t="s">
        <v>78</v>
      </c>
      <c r="H2040" s="126">
        <v>0</v>
      </c>
      <c r="I2040" s="126">
        <v>0</v>
      </c>
      <c r="J2040" s="127">
        <f t="shared" si="4961"/>
        <v>0</v>
      </c>
      <c r="K2040" s="126">
        <v>0</v>
      </c>
      <c r="L2040" s="126">
        <v>0</v>
      </c>
      <c r="M2040" s="127">
        <f t="shared" si="4962"/>
        <v>0</v>
      </c>
      <c r="N2040" s="127">
        <f t="shared" si="4963"/>
        <v>0</v>
      </c>
      <c r="O2040" s="127"/>
      <c r="P2040" s="127"/>
      <c r="Q2040" s="127"/>
      <c r="R2040" s="127"/>
      <c r="S2040" s="127"/>
      <c r="T2040" s="127"/>
      <c r="U2040" s="127"/>
      <c r="V2040" s="127"/>
      <c r="W2040" s="127"/>
      <c r="X2040" s="127"/>
      <c r="Y2040" s="127"/>
      <c r="Z2040" s="127"/>
      <c r="AA2040" s="127"/>
      <c r="AB2040" s="127"/>
      <c r="AC2040" s="127"/>
      <c r="AD2040" s="127"/>
      <c r="AE2040" s="127"/>
      <c r="AF2040" s="127"/>
      <c r="AG2040" s="127"/>
      <c r="AH2040" s="127"/>
      <c r="AI2040" s="127"/>
      <c r="AJ2040" s="127"/>
      <c r="AK2040" s="127"/>
      <c r="AL2040" s="127"/>
      <c r="AM2040" s="127"/>
      <c r="AN2040" s="127"/>
      <c r="AO2040" s="127"/>
      <c r="AP2040" s="127"/>
      <c r="AQ2040" s="127"/>
      <c r="AR2040" s="127"/>
      <c r="AS2040" s="127"/>
      <c r="AT2040" s="127"/>
      <c r="AU2040" s="127"/>
      <c r="AV2040" s="127"/>
      <c r="AW2040" s="127"/>
      <c r="AX2040" s="127"/>
      <c r="AY2040" s="127"/>
      <c r="AZ2040" s="127"/>
      <c r="BA2040" s="127"/>
      <c r="BB2040" s="127"/>
      <c r="BC2040" s="127"/>
      <c r="BD2040" s="127"/>
      <c r="BE2040" s="128" t="s">
        <v>50</v>
      </c>
      <c r="BF2040" s="134"/>
      <c r="BG2040" s="128"/>
      <c r="BH2040" s="152" t="s">
        <v>128</v>
      </c>
      <c r="BI2040" s="152"/>
      <c r="BJ2040" s="104"/>
    </row>
    <row r="2041" spans="2:62" s="121" customFormat="1" hidden="1">
      <c r="B2041" s="114">
        <v>2014</v>
      </c>
      <c r="C2041" s="115">
        <v>8317</v>
      </c>
      <c r="D2041" s="114">
        <v>13</v>
      </c>
      <c r="E2041" s="114">
        <v>519</v>
      </c>
      <c r="F2041" s="114"/>
      <c r="G2041" s="116" t="s">
        <v>79</v>
      </c>
      <c r="H2041" s="117">
        <f>SUM(H2042:H2049)</f>
        <v>0</v>
      </c>
      <c r="I2041" s="117">
        <f t="shared" ref="I2041:N2041" si="4980">SUM(I2042:I2049)</f>
        <v>0</v>
      </c>
      <c r="J2041" s="117">
        <f t="shared" si="4980"/>
        <v>0</v>
      </c>
      <c r="K2041" s="117">
        <f t="shared" si="4980"/>
        <v>0</v>
      </c>
      <c r="L2041" s="117">
        <f t="shared" si="4980"/>
        <v>0</v>
      </c>
      <c r="M2041" s="117">
        <f t="shared" si="4980"/>
        <v>0</v>
      </c>
      <c r="N2041" s="117">
        <f t="shared" si="4980"/>
        <v>0</v>
      </c>
      <c r="O2041" s="117"/>
      <c r="P2041" s="117"/>
      <c r="Q2041" s="117"/>
      <c r="R2041" s="117"/>
      <c r="S2041" s="117"/>
      <c r="T2041" s="117"/>
      <c r="U2041" s="117"/>
      <c r="V2041" s="117"/>
      <c r="W2041" s="117"/>
      <c r="X2041" s="117"/>
      <c r="Y2041" s="117"/>
      <c r="Z2041" s="117"/>
      <c r="AA2041" s="117"/>
      <c r="AB2041" s="117"/>
      <c r="AC2041" s="117"/>
      <c r="AD2041" s="117"/>
      <c r="AE2041" s="117"/>
      <c r="AF2041" s="117"/>
      <c r="AG2041" s="117"/>
      <c r="AH2041" s="117"/>
      <c r="AI2041" s="117"/>
      <c r="AJ2041" s="117"/>
      <c r="AK2041" s="117"/>
      <c r="AL2041" s="117"/>
      <c r="AM2041" s="117"/>
      <c r="AN2041" s="117"/>
      <c r="AO2041" s="117"/>
      <c r="AP2041" s="117"/>
      <c r="AQ2041" s="117"/>
      <c r="AR2041" s="117"/>
      <c r="AS2041" s="117"/>
      <c r="AT2041" s="117"/>
      <c r="AU2041" s="117"/>
      <c r="AV2041" s="117"/>
      <c r="AW2041" s="117"/>
      <c r="AX2041" s="117"/>
      <c r="AY2041" s="117"/>
      <c r="AZ2041" s="117"/>
      <c r="BA2041" s="117"/>
      <c r="BB2041" s="117"/>
      <c r="BC2041" s="117"/>
      <c r="BD2041" s="117"/>
      <c r="BE2041" s="239"/>
      <c r="BF2041" s="119"/>
      <c r="BG2041" s="118"/>
      <c r="BH2041" s="140"/>
      <c r="BI2041" s="140"/>
      <c r="BJ2041" s="104"/>
    </row>
    <row r="2042" spans="2:62" s="96" customFormat="1" ht="36.75" hidden="1" customHeight="1">
      <c r="B2042" s="122"/>
      <c r="C2042" s="143"/>
      <c r="D2042" s="122"/>
      <c r="E2042" s="122"/>
      <c r="F2042" s="132">
        <v>1</v>
      </c>
      <c r="G2042" s="133" t="s">
        <v>93</v>
      </c>
      <c r="H2042" s="126">
        <v>0</v>
      </c>
      <c r="I2042" s="126">
        <v>0</v>
      </c>
      <c r="J2042" s="127">
        <f t="shared" ref="J2042:J2049" si="4981">H2042+I2042</f>
        <v>0</v>
      </c>
      <c r="K2042" s="126">
        <v>0</v>
      </c>
      <c r="L2042" s="126">
        <v>0</v>
      </c>
      <c r="M2042" s="127">
        <f t="shared" ref="M2042:M2049" si="4982">K2042+L2042</f>
        <v>0</v>
      </c>
      <c r="N2042" s="127">
        <f t="shared" ref="N2042:N2049" si="4983">J2042+M2042</f>
        <v>0</v>
      </c>
      <c r="O2042" s="127"/>
      <c r="P2042" s="127"/>
      <c r="Q2042" s="127"/>
      <c r="R2042" s="127"/>
      <c r="S2042" s="127"/>
      <c r="T2042" s="127"/>
      <c r="U2042" s="127"/>
      <c r="V2042" s="127"/>
      <c r="W2042" s="127"/>
      <c r="X2042" s="127"/>
      <c r="Y2042" s="127"/>
      <c r="Z2042" s="127"/>
      <c r="AA2042" s="127"/>
      <c r="AB2042" s="127"/>
      <c r="AC2042" s="127"/>
      <c r="AD2042" s="127"/>
      <c r="AE2042" s="127"/>
      <c r="AF2042" s="127"/>
      <c r="AG2042" s="127"/>
      <c r="AH2042" s="127"/>
      <c r="AI2042" s="127"/>
      <c r="AJ2042" s="127"/>
      <c r="AK2042" s="127"/>
      <c r="AL2042" s="127"/>
      <c r="AM2042" s="127"/>
      <c r="AN2042" s="127"/>
      <c r="AO2042" s="127"/>
      <c r="AP2042" s="127"/>
      <c r="AQ2042" s="127"/>
      <c r="AR2042" s="127"/>
      <c r="AS2042" s="127"/>
      <c r="AT2042" s="127"/>
      <c r="AU2042" s="127"/>
      <c r="AV2042" s="127"/>
      <c r="AW2042" s="127"/>
      <c r="AX2042" s="127"/>
      <c r="AY2042" s="127"/>
      <c r="AZ2042" s="127"/>
      <c r="BA2042" s="127"/>
      <c r="BB2042" s="127"/>
      <c r="BC2042" s="127"/>
      <c r="BD2042" s="127"/>
      <c r="BE2042" s="128" t="s">
        <v>50</v>
      </c>
      <c r="BF2042" s="134"/>
      <c r="BG2042" s="128"/>
      <c r="BH2042" s="152" t="s">
        <v>128</v>
      </c>
      <c r="BI2042" s="152"/>
      <c r="BJ2042" s="104"/>
    </row>
    <row r="2043" spans="2:62" s="96" customFormat="1" ht="36.75" hidden="1" customHeight="1">
      <c r="B2043" s="122"/>
      <c r="C2043" s="143"/>
      <c r="D2043" s="122"/>
      <c r="E2043" s="122"/>
      <c r="F2043" s="132">
        <v>2</v>
      </c>
      <c r="G2043" s="133" t="s">
        <v>197</v>
      </c>
      <c r="H2043" s="126">
        <v>0</v>
      </c>
      <c r="I2043" s="126">
        <v>0</v>
      </c>
      <c r="J2043" s="127">
        <f t="shared" si="4981"/>
        <v>0</v>
      </c>
      <c r="K2043" s="126">
        <v>0</v>
      </c>
      <c r="L2043" s="126">
        <v>0</v>
      </c>
      <c r="M2043" s="127">
        <f t="shared" si="4982"/>
        <v>0</v>
      </c>
      <c r="N2043" s="127">
        <f t="shared" si="4983"/>
        <v>0</v>
      </c>
      <c r="O2043" s="127"/>
      <c r="P2043" s="127"/>
      <c r="Q2043" s="127"/>
      <c r="R2043" s="127"/>
      <c r="S2043" s="127"/>
      <c r="T2043" s="127"/>
      <c r="U2043" s="127"/>
      <c r="V2043" s="127"/>
      <c r="W2043" s="127"/>
      <c r="X2043" s="127"/>
      <c r="Y2043" s="127"/>
      <c r="Z2043" s="127"/>
      <c r="AA2043" s="127"/>
      <c r="AB2043" s="127"/>
      <c r="AC2043" s="127"/>
      <c r="AD2043" s="127"/>
      <c r="AE2043" s="127"/>
      <c r="AF2043" s="127"/>
      <c r="AG2043" s="127"/>
      <c r="AH2043" s="127"/>
      <c r="AI2043" s="127"/>
      <c r="AJ2043" s="127"/>
      <c r="AK2043" s="127"/>
      <c r="AL2043" s="127"/>
      <c r="AM2043" s="127"/>
      <c r="AN2043" s="127"/>
      <c r="AO2043" s="127"/>
      <c r="AP2043" s="127"/>
      <c r="AQ2043" s="127"/>
      <c r="AR2043" s="127"/>
      <c r="AS2043" s="127"/>
      <c r="AT2043" s="127"/>
      <c r="AU2043" s="127"/>
      <c r="AV2043" s="127"/>
      <c r="AW2043" s="127"/>
      <c r="AX2043" s="127"/>
      <c r="AY2043" s="127"/>
      <c r="AZ2043" s="127"/>
      <c r="BA2043" s="127"/>
      <c r="BB2043" s="127"/>
      <c r="BC2043" s="127"/>
      <c r="BD2043" s="127"/>
      <c r="BE2043" s="128" t="s">
        <v>50</v>
      </c>
      <c r="BF2043" s="134"/>
      <c r="BG2043" s="128"/>
      <c r="BH2043" s="152" t="s">
        <v>128</v>
      </c>
      <c r="BI2043" s="152"/>
      <c r="BJ2043" s="104"/>
    </row>
    <row r="2044" spans="2:62" s="96" customFormat="1" ht="36.75" hidden="1" customHeight="1">
      <c r="B2044" s="122"/>
      <c r="C2044" s="143"/>
      <c r="D2044" s="122"/>
      <c r="E2044" s="122"/>
      <c r="F2044" s="132">
        <v>3</v>
      </c>
      <c r="G2044" s="133" t="s">
        <v>1037</v>
      </c>
      <c r="H2044" s="126">
        <v>0</v>
      </c>
      <c r="I2044" s="126">
        <v>0</v>
      </c>
      <c r="J2044" s="127">
        <f t="shared" si="4981"/>
        <v>0</v>
      </c>
      <c r="K2044" s="126">
        <v>0</v>
      </c>
      <c r="L2044" s="126">
        <v>0</v>
      </c>
      <c r="M2044" s="127">
        <f t="shared" si="4982"/>
        <v>0</v>
      </c>
      <c r="N2044" s="127">
        <f t="shared" si="4983"/>
        <v>0</v>
      </c>
      <c r="O2044" s="127"/>
      <c r="P2044" s="127"/>
      <c r="Q2044" s="127"/>
      <c r="R2044" s="127"/>
      <c r="S2044" s="127"/>
      <c r="T2044" s="127"/>
      <c r="U2044" s="127"/>
      <c r="V2044" s="127"/>
      <c r="W2044" s="127"/>
      <c r="X2044" s="127"/>
      <c r="Y2044" s="127"/>
      <c r="Z2044" s="127"/>
      <c r="AA2044" s="127"/>
      <c r="AB2044" s="127"/>
      <c r="AC2044" s="127"/>
      <c r="AD2044" s="127"/>
      <c r="AE2044" s="127"/>
      <c r="AF2044" s="127"/>
      <c r="AG2044" s="127"/>
      <c r="AH2044" s="127"/>
      <c r="AI2044" s="127"/>
      <c r="AJ2044" s="127"/>
      <c r="AK2044" s="127"/>
      <c r="AL2044" s="127"/>
      <c r="AM2044" s="127"/>
      <c r="AN2044" s="127"/>
      <c r="AO2044" s="127"/>
      <c r="AP2044" s="127"/>
      <c r="AQ2044" s="127"/>
      <c r="AR2044" s="127"/>
      <c r="AS2044" s="127"/>
      <c r="AT2044" s="127"/>
      <c r="AU2044" s="127"/>
      <c r="AV2044" s="127"/>
      <c r="AW2044" s="127"/>
      <c r="AX2044" s="127"/>
      <c r="AY2044" s="127"/>
      <c r="AZ2044" s="127"/>
      <c r="BA2044" s="127"/>
      <c r="BB2044" s="127"/>
      <c r="BC2044" s="127"/>
      <c r="BD2044" s="127"/>
      <c r="BE2044" s="128" t="s">
        <v>50</v>
      </c>
      <c r="BF2044" s="134"/>
      <c r="BG2044" s="128"/>
      <c r="BH2044" s="152" t="s">
        <v>128</v>
      </c>
      <c r="BI2044" s="152"/>
      <c r="BJ2044" s="104"/>
    </row>
    <row r="2045" spans="2:62" s="96" customFormat="1" ht="36.75" hidden="1" customHeight="1">
      <c r="B2045" s="122"/>
      <c r="C2045" s="143"/>
      <c r="D2045" s="122"/>
      <c r="E2045" s="122"/>
      <c r="F2045" s="132">
        <v>4</v>
      </c>
      <c r="G2045" s="133" t="s">
        <v>561</v>
      </c>
      <c r="H2045" s="126">
        <v>0</v>
      </c>
      <c r="I2045" s="126">
        <v>0</v>
      </c>
      <c r="J2045" s="127">
        <f t="shared" si="4981"/>
        <v>0</v>
      </c>
      <c r="K2045" s="126">
        <v>0</v>
      </c>
      <c r="L2045" s="126">
        <v>0</v>
      </c>
      <c r="M2045" s="127">
        <f t="shared" si="4982"/>
        <v>0</v>
      </c>
      <c r="N2045" s="127">
        <f t="shared" si="4983"/>
        <v>0</v>
      </c>
      <c r="O2045" s="127"/>
      <c r="P2045" s="127"/>
      <c r="Q2045" s="127"/>
      <c r="R2045" s="127"/>
      <c r="S2045" s="127"/>
      <c r="T2045" s="127"/>
      <c r="U2045" s="127"/>
      <c r="V2045" s="127"/>
      <c r="W2045" s="127"/>
      <c r="X2045" s="127"/>
      <c r="Y2045" s="127"/>
      <c r="Z2045" s="127"/>
      <c r="AA2045" s="127"/>
      <c r="AB2045" s="127"/>
      <c r="AC2045" s="127"/>
      <c r="AD2045" s="127"/>
      <c r="AE2045" s="127"/>
      <c r="AF2045" s="127"/>
      <c r="AG2045" s="127"/>
      <c r="AH2045" s="127"/>
      <c r="AI2045" s="127"/>
      <c r="AJ2045" s="127"/>
      <c r="AK2045" s="127"/>
      <c r="AL2045" s="127"/>
      <c r="AM2045" s="127"/>
      <c r="AN2045" s="127"/>
      <c r="AO2045" s="127"/>
      <c r="AP2045" s="127"/>
      <c r="AQ2045" s="127"/>
      <c r="AR2045" s="127"/>
      <c r="AS2045" s="127"/>
      <c r="AT2045" s="127"/>
      <c r="AU2045" s="127"/>
      <c r="AV2045" s="127"/>
      <c r="AW2045" s="127"/>
      <c r="AX2045" s="127"/>
      <c r="AY2045" s="127"/>
      <c r="AZ2045" s="127"/>
      <c r="BA2045" s="127"/>
      <c r="BB2045" s="127"/>
      <c r="BC2045" s="127"/>
      <c r="BD2045" s="127"/>
      <c r="BE2045" s="128" t="s">
        <v>50</v>
      </c>
      <c r="BF2045" s="134"/>
      <c r="BG2045" s="128"/>
      <c r="BH2045" s="152" t="s">
        <v>128</v>
      </c>
      <c r="BI2045" s="152"/>
      <c r="BJ2045" s="104"/>
    </row>
    <row r="2046" spans="2:62" s="96" customFormat="1" ht="36.75" hidden="1" customHeight="1">
      <c r="B2046" s="122"/>
      <c r="C2046" s="143"/>
      <c r="D2046" s="122"/>
      <c r="E2046" s="122"/>
      <c r="F2046" s="132">
        <v>5</v>
      </c>
      <c r="G2046" s="135" t="s">
        <v>81</v>
      </c>
      <c r="H2046" s="126">
        <v>0</v>
      </c>
      <c r="I2046" s="126">
        <v>0</v>
      </c>
      <c r="J2046" s="127">
        <f t="shared" si="4981"/>
        <v>0</v>
      </c>
      <c r="K2046" s="126">
        <v>0</v>
      </c>
      <c r="L2046" s="126">
        <v>0</v>
      </c>
      <c r="M2046" s="127">
        <f t="shared" si="4982"/>
        <v>0</v>
      </c>
      <c r="N2046" s="127">
        <f t="shared" si="4983"/>
        <v>0</v>
      </c>
      <c r="O2046" s="127"/>
      <c r="P2046" s="127"/>
      <c r="Q2046" s="127"/>
      <c r="R2046" s="127"/>
      <c r="S2046" s="127"/>
      <c r="T2046" s="127"/>
      <c r="U2046" s="127"/>
      <c r="V2046" s="127"/>
      <c r="W2046" s="127"/>
      <c r="X2046" s="127"/>
      <c r="Y2046" s="127"/>
      <c r="Z2046" s="127"/>
      <c r="AA2046" s="127"/>
      <c r="AB2046" s="127"/>
      <c r="AC2046" s="127"/>
      <c r="AD2046" s="127"/>
      <c r="AE2046" s="127"/>
      <c r="AF2046" s="127"/>
      <c r="AG2046" s="127"/>
      <c r="AH2046" s="127"/>
      <c r="AI2046" s="127"/>
      <c r="AJ2046" s="127"/>
      <c r="AK2046" s="127"/>
      <c r="AL2046" s="127"/>
      <c r="AM2046" s="127"/>
      <c r="AN2046" s="127"/>
      <c r="AO2046" s="127"/>
      <c r="AP2046" s="127"/>
      <c r="AQ2046" s="127"/>
      <c r="AR2046" s="127"/>
      <c r="AS2046" s="127"/>
      <c r="AT2046" s="127"/>
      <c r="AU2046" s="127"/>
      <c r="AV2046" s="127"/>
      <c r="AW2046" s="127"/>
      <c r="AX2046" s="127"/>
      <c r="AY2046" s="127"/>
      <c r="AZ2046" s="127"/>
      <c r="BA2046" s="127"/>
      <c r="BB2046" s="127"/>
      <c r="BC2046" s="127"/>
      <c r="BD2046" s="127"/>
      <c r="BE2046" s="128" t="s">
        <v>50</v>
      </c>
      <c r="BF2046" s="134"/>
      <c r="BG2046" s="128"/>
      <c r="BH2046" s="152" t="s">
        <v>128</v>
      </c>
      <c r="BI2046" s="152"/>
      <c r="BJ2046" s="104"/>
    </row>
    <row r="2047" spans="2:62" s="96" customFormat="1" ht="36.75" hidden="1" customHeight="1">
      <c r="B2047" s="122"/>
      <c r="C2047" s="143"/>
      <c r="D2047" s="122"/>
      <c r="E2047" s="122"/>
      <c r="F2047" s="132">
        <v>6</v>
      </c>
      <c r="G2047" s="133" t="s">
        <v>407</v>
      </c>
      <c r="H2047" s="126">
        <v>0</v>
      </c>
      <c r="I2047" s="126">
        <v>0</v>
      </c>
      <c r="J2047" s="127">
        <f t="shared" si="4981"/>
        <v>0</v>
      </c>
      <c r="K2047" s="126">
        <v>0</v>
      </c>
      <c r="L2047" s="126">
        <v>0</v>
      </c>
      <c r="M2047" s="127">
        <f t="shared" si="4982"/>
        <v>0</v>
      </c>
      <c r="N2047" s="127">
        <f t="shared" si="4983"/>
        <v>0</v>
      </c>
      <c r="O2047" s="127"/>
      <c r="P2047" s="127"/>
      <c r="Q2047" s="127"/>
      <c r="R2047" s="127"/>
      <c r="S2047" s="127"/>
      <c r="T2047" s="127"/>
      <c r="U2047" s="127"/>
      <c r="V2047" s="127"/>
      <c r="W2047" s="127"/>
      <c r="X2047" s="127"/>
      <c r="Y2047" s="127"/>
      <c r="Z2047" s="127"/>
      <c r="AA2047" s="127"/>
      <c r="AB2047" s="127"/>
      <c r="AC2047" s="127"/>
      <c r="AD2047" s="127"/>
      <c r="AE2047" s="127"/>
      <c r="AF2047" s="127"/>
      <c r="AG2047" s="127"/>
      <c r="AH2047" s="127"/>
      <c r="AI2047" s="127"/>
      <c r="AJ2047" s="127"/>
      <c r="AK2047" s="127"/>
      <c r="AL2047" s="127"/>
      <c r="AM2047" s="127"/>
      <c r="AN2047" s="127"/>
      <c r="AO2047" s="127"/>
      <c r="AP2047" s="127"/>
      <c r="AQ2047" s="127"/>
      <c r="AR2047" s="127"/>
      <c r="AS2047" s="127"/>
      <c r="AT2047" s="127"/>
      <c r="AU2047" s="127"/>
      <c r="AV2047" s="127"/>
      <c r="AW2047" s="127"/>
      <c r="AX2047" s="127"/>
      <c r="AY2047" s="127"/>
      <c r="AZ2047" s="127"/>
      <c r="BA2047" s="127"/>
      <c r="BB2047" s="127"/>
      <c r="BC2047" s="127"/>
      <c r="BD2047" s="127"/>
      <c r="BE2047" s="128" t="s">
        <v>50</v>
      </c>
      <c r="BF2047" s="134"/>
      <c r="BG2047" s="128"/>
      <c r="BH2047" s="152" t="s">
        <v>128</v>
      </c>
      <c r="BI2047" s="152"/>
      <c r="BJ2047" s="104"/>
    </row>
    <row r="2048" spans="2:62" s="96" customFormat="1" ht="36.75" hidden="1" customHeight="1">
      <c r="B2048" s="122"/>
      <c r="C2048" s="143"/>
      <c r="D2048" s="122"/>
      <c r="E2048" s="122"/>
      <c r="F2048" s="132">
        <v>7</v>
      </c>
      <c r="G2048" s="133" t="s">
        <v>410</v>
      </c>
      <c r="H2048" s="126">
        <v>0</v>
      </c>
      <c r="I2048" s="126">
        <v>0</v>
      </c>
      <c r="J2048" s="127">
        <f t="shared" si="4981"/>
        <v>0</v>
      </c>
      <c r="K2048" s="126">
        <v>0</v>
      </c>
      <c r="L2048" s="126">
        <v>0</v>
      </c>
      <c r="M2048" s="127">
        <f t="shared" si="4982"/>
        <v>0</v>
      </c>
      <c r="N2048" s="127">
        <f t="shared" si="4983"/>
        <v>0</v>
      </c>
      <c r="O2048" s="127"/>
      <c r="P2048" s="127"/>
      <c r="Q2048" s="127"/>
      <c r="R2048" s="127"/>
      <c r="S2048" s="127"/>
      <c r="T2048" s="127"/>
      <c r="U2048" s="127"/>
      <c r="V2048" s="127"/>
      <c r="W2048" s="127"/>
      <c r="X2048" s="127"/>
      <c r="Y2048" s="127"/>
      <c r="Z2048" s="127"/>
      <c r="AA2048" s="127"/>
      <c r="AB2048" s="127"/>
      <c r="AC2048" s="127"/>
      <c r="AD2048" s="127"/>
      <c r="AE2048" s="127"/>
      <c r="AF2048" s="127"/>
      <c r="AG2048" s="127"/>
      <c r="AH2048" s="127"/>
      <c r="AI2048" s="127"/>
      <c r="AJ2048" s="127"/>
      <c r="AK2048" s="127"/>
      <c r="AL2048" s="127"/>
      <c r="AM2048" s="127"/>
      <c r="AN2048" s="127"/>
      <c r="AO2048" s="127"/>
      <c r="AP2048" s="127"/>
      <c r="AQ2048" s="127"/>
      <c r="AR2048" s="127"/>
      <c r="AS2048" s="127"/>
      <c r="AT2048" s="127"/>
      <c r="AU2048" s="127"/>
      <c r="AV2048" s="127"/>
      <c r="AW2048" s="127"/>
      <c r="AX2048" s="127"/>
      <c r="AY2048" s="127"/>
      <c r="AZ2048" s="127"/>
      <c r="BA2048" s="127"/>
      <c r="BB2048" s="127"/>
      <c r="BC2048" s="127"/>
      <c r="BD2048" s="127"/>
      <c r="BE2048" s="128" t="s">
        <v>50</v>
      </c>
      <c r="BF2048" s="134"/>
      <c r="BG2048" s="128"/>
      <c r="BH2048" s="152" t="s">
        <v>128</v>
      </c>
      <c r="BI2048" s="152"/>
      <c r="BJ2048" s="104"/>
    </row>
    <row r="2049" spans="2:62" s="96" customFormat="1" ht="36.75" hidden="1" customHeight="1">
      <c r="B2049" s="122"/>
      <c r="C2049" s="143"/>
      <c r="D2049" s="122"/>
      <c r="E2049" s="122"/>
      <c r="F2049" s="132">
        <v>8</v>
      </c>
      <c r="G2049" s="133" t="s">
        <v>411</v>
      </c>
      <c r="H2049" s="126">
        <v>0</v>
      </c>
      <c r="I2049" s="126">
        <v>0</v>
      </c>
      <c r="J2049" s="127">
        <f t="shared" si="4981"/>
        <v>0</v>
      </c>
      <c r="K2049" s="126">
        <v>0</v>
      </c>
      <c r="L2049" s="126">
        <v>0</v>
      </c>
      <c r="M2049" s="127">
        <f t="shared" si="4982"/>
        <v>0</v>
      </c>
      <c r="N2049" s="127">
        <f t="shared" si="4983"/>
        <v>0</v>
      </c>
      <c r="O2049" s="127"/>
      <c r="P2049" s="127"/>
      <c r="Q2049" s="127"/>
      <c r="R2049" s="127"/>
      <c r="S2049" s="127"/>
      <c r="T2049" s="127"/>
      <c r="U2049" s="127"/>
      <c r="V2049" s="127"/>
      <c r="W2049" s="127"/>
      <c r="X2049" s="127"/>
      <c r="Y2049" s="127"/>
      <c r="Z2049" s="127"/>
      <c r="AA2049" s="127"/>
      <c r="AB2049" s="127"/>
      <c r="AC2049" s="127"/>
      <c r="AD2049" s="127"/>
      <c r="AE2049" s="127"/>
      <c r="AF2049" s="127"/>
      <c r="AG2049" s="127"/>
      <c r="AH2049" s="127"/>
      <c r="AI2049" s="127"/>
      <c r="AJ2049" s="127"/>
      <c r="AK2049" s="127"/>
      <c r="AL2049" s="127"/>
      <c r="AM2049" s="127"/>
      <c r="AN2049" s="127"/>
      <c r="AO2049" s="127"/>
      <c r="AP2049" s="127"/>
      <c r="AQ2049" s="127"/>
      <c r="AR2049" s="127"/>
      <c r="AS2049" s="127"/>
      <c r="AT2049" s="127"/>
      <c r="AU2049" s="127"/>
      <c r="AV2049" s="127"/>
      <c r="AW2049" s="127"/>
      <c r="AX2049" s="127"/>
      <c r="AY2049" s="127"/>
      <c r="AZ2049" s="127"/>
      <c r="BA2049" s="127"/>
      <c r="BB2049" s="127"/>
      <c r="BC2049" s="127"/>
      <c r="BD2049" s="127"/>
      <c r="BE2049" s="128" t="s">
        <v>50</v>
      </c>
      <c r="BF2049" s="134"/>
      <c r="BG2049" s="128"/>
      <c r="BH2049" s="152" t="s">
        <v>128</v>
      </c>
      <c r="BI2049" s="152"/>
      <c r="BJ2049" s="104"/>
    </row>
    <row r="2050" spans="2:62" s="113" customFormat="1">
      <c r="B2050" s="106">
        <v>2014</v>
      </c>
      <c r="C2050" s="146">
        <v>8317</v>
      </c>
      <c r="D2050" s="106">
        <v>13</v>
      </c>
      <c r="E2050" s="106"/>
      <c r="F2050" s="106"/>
      <c r="G2050" s="108" t="s">
        <v>200</v>
      </c>
      <c r="H2050" s="109">
        <f>H2051</f>
        <v>200000</v>
      </c>
      <c r="I2050" s="109">
        <f t="shared" ref="I2050:BD2050" si="4984">I2051</f>
        <v>0</v>
      </c>
      <c r="J2050" s="109">
        <f t="shared" si="4984"/>
        <v>200000</v>
      </c>
      <c r="K2050" s="109">
        <f t="shared" si="4984"/>
        <v>0</v>
      </c>
      <c r="L2050" s="109">
        <f t="shared" si="4984"/>
        <v>0</v>
      </c>
      <c r="M2050" s="109">
        <f t="shared" si="4984"/>
        <v>0</v>
      </c>
      <c r="N2050" s="109">
        <f t="shared" si="4984"/>
        <v>200000</v>
      </c>
      <c r="O2050" s="109">
        <f t="shared" si="4984"/>
        <v>0</v>
      </c>
      <c r="P2050" s="109">
        <f t="shared" si="4984"/>
        <v>0</v>
      </c>
      <c r="Q2050" s="109">
        <f t="shared" si="4984"/>
        <v>0</v>
      </c>
      <c r="R2050" s="109">
        <f t="shared" si="4984"/>
        <v>0</v>
      </c>
      <c r="S2050" s="109">
        <f t="shared" si="4984"/>
        <v>0</v>
      </c>
      <c r="T2050" s="109">
        <f t="shared" si="4984"/>
        <v>0</v>
      </c>
      <c r="U2050" s="109">
        <f t="shared" si="4984"/>
        <v>0</v>
      </c>
      <c r="V2050" s="109">
        <f t="shared" si="4984"/>
        <v>200000</v>
      </c>
      <c r="W2050" s="109">
        <f t="shared" si="4984"/>
        <v>0</v>
      </c>
      <c r="X2050" s="109">
        <f t="shared" si="4984"/>
        <v>200000</v>
      </c>
      <c r="Y2050" s="109">
        <f t="shared" si="4984"/>
        <v>0</v>
      </c>
      <c r="Z2050" s="109">
        <f t="shared" si="4984"/>
        <v>0</v>
      </c>
      <c r="AA2050" s="109">
        <f t="shared" si="4984"/>
        <v>0</v>
      </c>
      <c r="AB2050" s="109">
        <f t="shared" si="4984"/>
        <v>200000</v>
      </c>
      <c r="AC2050" s="109">
        <f t="shared" si="4984"/>
        <v>0</v>
      </c>
      <c r="AD2050" s="109">
        <f t="shared" si="4984"/>
        <v>0</v>
      </c>
      <c r="AE2050" s="109">
        <f t="shared" si="4984"/>
        <v>0</v>
      </c>
      <c r="AF2050" s="109">
        <f t="shared" si="4984"/>
        <v>0</v>
      </c>
      <c r="AG2050" s="109">
        <f t="shared" si="4984"/>
        <v>0</v>
      </c>
      <c r="AH2050" s="109">
        <f t="shared" si="4984"/>
        <v>0</v>
      </c>
      <c r="AI2050" s="109">
        <f t="shared" si="4984"/>
        <v>0</v>
      </c>
      <c r="AJ2050" s="109">
        <f t="shared" si="4984"/>
        <v>0</v>
      </c>
      <c r="AK2050" s="109">
        <f t="shared" si="4984"/>
        <v>0</v>
      </c>
      <c r="AL2050" s="109">
        <f t="shared" si="4984"/>
        <v>0</v>
      </c>
      <c r="AM2050" s="109">
        <f t="shared" si="4984"/>
        <v>0</v>
      </c>
      <c r="AN2050" s="109">
        <f t="shared" si="4984"/>
        <v>0</v>
      </c>
      <c r="AO2050" s="109">
        <f t="shared" si="4984"/>
        <v>0</v>
      </c>
      <c r="AP2050" s="109">
        <f t="shared" si="4984"/>
        <v>0</v>
      </c>
      <c r="AQ2050" s="109">
        <f t="shared" si="4984"/>
        <v>0</v>
      </c>
      <c r="AR2050" s="109">
        <f t="shared" si="4984"/>
        <v>0</v>
      </c>
      <c r="AS2050" s="109">
        <f t="shared" si="4984"/>
        <v>0</v>
      </c>
      <c r="AT2050" s="109">
        <f t="shared" si="4984"/>
        <v>0</v>
      </c>
      <c r="AU2050" s="109">
        <f t="shared" si="4984"/>
        <v>0</v>
      </c>
      <c r="AV2050" s="109">
        <f t="shared" si="4984"/>
        <v>0</v>
      </c>
      <c r="AW2050" s="109">
        <f t="shared" si="4984"/>
        <v>0</v>
      </c>
      <c r="AX2050" s="109">
        <f t="shared" si="4984"/>
        <v>200000</v>
      </c>
      <c r="AY2050" s="109">
        <f t="shared" si="4984"/>
        <v>0</v>
      </c>
      <c r="AZ2050" s="109">
        <f t="shared" si="4984"/>
        <v>200000</v>
      </c>
      <c r="BA2050" s="109">
        <f t="shared" si="4984"/>
        <v>0</v>
      </c>
      <c r="BB2050" s="109">
        <f t="shared" si="4984"/>
        <v>0</v>
      </c>
      <c r="BC2050" s="109">
        <f t="shared" si="4984"/>
        <v>0</v>
      </c>
      <c r="BD2050" s="109">
        <f t="shared" si="4984"/>
        <v>200000</v>
      </c>
      <c r="BE2050" s="110"/>
      <c r="BF2050" s="111"/>
      <c r="BG2050" s="110"/>
      <c r="BH2050" s="142"/>
      <c r="BI2050" s="142"/>
      <c r="BJ2050" s="104"/>
    </row>
    <row r="2051" spans="2:62" s="121" customFormat="1" ht="36.75" customHeight="1">
      <c r="B2051" s="114">
        <v>2014</v>
      </c>
      <c r="C2051" s="115">
        <v>8317</v>
      </c>
      <c r="D2051" s="114">
        <v>13</v>
      </c>
      <c r="E2051" s="114">
        <v>523</v>
      </c>
      <c r="F2051" s="114"/>
      <c r="G2051" s="116" t="s">
        <v>85</v>
      </c>
      <c r="H2051" s="117">
        <f>SUM(H2052:H2057)</f>
        <v>200000</v>
      </c>
      <c r="I2051" s="117">
        <f t="shared" ref="I2051:O2051" si="4985">SUM(I2052:I2057)</f>
        <v>0</v>
      </c>
      <c r="J2051" s="117">
        <f t="shared" si="4985"/>
        <v>200000</v>
      </c>
      <c r="K2051" s="117">
        <f t="shared" si="4985"/>
        <v>0</v>
      </c>
      <c r="L2051" s="117">
        <f t="shared" si="4985"/>
        <v>0</v>
      </c>
      <c r="M2051" s="117">
        <f t="shared" si="4985"/>
        <v>0</v>
      </c>
      <c r="N2051" s="117">
        <f t="shared" si="4985"/>
        <v>200000</v>
      </c>
      <c r="O2051" s="117">
        <f t="shared" si="4985"/>
        <v>0</v>
      </c>
      <c r="P2051" s="117">
        <f t="shared" ref="P2051:BD2051" si="4986">SUM(P2052:P2057)</f>
        <v>0</v>
      </c>
      <c r="Q2051" s="117">
        <f t="shared" si="4986"/>
        <v>0</v>
      </c>
      <c r="R2051" s="117">
        <f t="shared" si="4986"/>
        <v>0</v>
      </c>
      <c r="S2051" s="117">
        <f t="shared" si="4986"/>
        <v>0</v>
      </c>
      <c r="T2051" s="117">
        <f t="shared" si="4986"/>
        <v>0</v>
      </c>
      <c r="U2051" s="117">
        <f t="shared" si="4986"/>
        <v>0</v>
      </c>
      <c r="V2051" s="117">
        <f t="shared" si="4986"/>
        <v>200000</v>
      </c>
      <c r="W2051" s="117">
        <f t="shared" si="4986"/>
        <v>0</v>
      </c>
      <c r="X2051" s="117">
        <f t="shared" si="4986"/>
        <v>200000</v>
      </c>
      <c r="Y2051" s="117">
        <f t="shared" si="4986"/>
        <v>0</v>
      </c>
      <c r="Z2051" s="117">
        <f t="shared" si="4986"/>
        <v>0</v>
      </c>
      <c r="AA2051" s="117">
        <f t="shared" si="4986"/>
        <v>0</v>
      </c>
      <c r="AB2051" s="117">
        <f t="shared" si="4986"/>
        <v>200000</v>
      </c>
      <c r="AC2051" s="117">
        <f t="shared" si="4986"/>
        <v>0</v>
      </c>
      <c r="AD2051" s="117">
        <f t="shared" si="4986"/>
        <v>0</v>
      </c>
      <c r="AE2051" s="117">
        <f t="shared" si="4986"/>
        <v>0</v>
      </c>
      <c r="AF2051" s="117">
        <f t="shared" si="4986"/>
        <v>0</v>
      </c>
      <c r="AG2051" s="117">
        <f t="shared" si="4986"/>
        <v>0</v>
      </c>
      <c r="AH2051" s="117">
        <f t="shared" si="4986"/>
        <v>0</v>
      </c>
      <c r="AI2051" s="117">
        <f t="shared" si="4986"/>
        <v>0</v>
      </c>
      <c r="AJ2051" s="117">
        <f t="shared" si="4986"/>
        <v>0</v>
      </c>
      <c r="AK2051" s="117">
        <f t="shared" si="4986"/>
        <v>0</v>
      </c>
      <c r="AL2051" s="117">
        <f t="shared" si="4986"/>
        <v>0</v>
      </c>
      <c r="AM2051" s="117">
        <f t="shared" si="4986"/>
        <v>0</v>
      </c>
      <c r="AN2051" s="117">
        <f t="shared" si="4986"/>
        <v>0</v>
      </c>
      <c r="AO2051" s="117">
        <f t="shared" si="4986"/>
        <v>0</v>
      </c>
      <c r="AP2051" s="117">
        <f t="shared" si="4986"/>
        <v>0</v>
      </c>
      <c r="AQ2051" s="117">
        <f t="shared" si="4986"/>
        <v>0</v>
      </c>
      <c r="AR2051" s="117">
        <f t="shared" si="4986"/>
        <v>0</v>
      </c>
      <c r="AS2051" s="117">
        <f t="shared" si="4986"/>
        <v>0</v>
      </c>
      <c r="AT2051" s="117">
        <f t="shared" si="4986"/>
        <v>0</v>
      </c>
      <c r="AU2051" s="117">
        <f t="shared" si="4986"/>
        <v>0</v>
      </c>
      <c r="AV2051" s="117">
        <f t="shared" si="4986"/>
        <v>0</v>
      </c>
      <c r="AW2051" s="117">
        <f t="shared" si="4986"/>
        <v>0</v>
      </c>
      <c r="AX2051" s="117">
        <f t="shared" si="4986"/>
        <v>200000</v>
      </c>
      <c r="AY2051" s="117">
        <f t="shared" si="4986"/>
        <v>0</v>
      </c>
      <c r="AZ2051" s="117">
        <f t="shared" si="4986"/>
        <v>200000</v>
      </c>
      <c r="BA2051" s="117">
        <f t="shared" si="4986"/>
        <v>0</v>
      </c>
      <c r="BB2051" s="117">
        <f t="shared" si="4986"/>
        <v>0</v>
      </c>
      <c r="BC2051" s="117">
        <f t="shared" si="4986"/>
        <v>0</v>
      </c>
      <c r="BD2051" s="117">
        <f t="shared" si="4986"/>
        <v>200000</v>
      </c>
      <c r="BE2051" s="118"/>
      <c r="BF2051" s="119"/>
      <c r="BG2051" s="118"/>
      <c r="BH2051" s="140"/>
      <c r="BI2051" s="140"/>
      <c r="BJ2051" s="104"/>
    </row>
    <row r="2052" spans="2:62" s="96" customFormat="1" ht="36.75" hidden="1" customHeight="1">
      <c r="B2052" s="122"/>
      <c r="C2052" s="143"/>
      <c r="D2052" s="122"/>
      <c r="E2052" s="122"/>
      <c r="F2052" s="132">
        <v>1</v>
      </c>
      <c r="G2052" s="133" t="s">
        <v>1038</v>
      </c>
      <c r="H2052" s="126">
        <v>0</v>
      </c>
      <c r="I2052" s="126">
        <v>0</v>
      </c>
      <c r="J2052" s="127">
        <f t="shared" ref="J2052:J2057" si="4987">H2052+I2052</f>
        <v>0</v>
      </c>
      <c r="K2052" s="126">
        <v>0</v>
      </c>
      <c r="L2052" s="126">
        <v>0</v>
      </c>
      <c r="M2052" s="127">
        <f t="shared" ref="M2052:M2057" si="4988">K2052+L2052</f>
        <v>0</v>
      </c>
      <c r="N2052" s="127">
        <f t="shared" ref="N2052:N2057" si="4989">J2052+M2052</f>
        <v>0</v>
      </c>
      <c r="O2052" s="127"/>
      <c r="P2052" s="127"/>
      <c r="Q2052" s="127"/>
      <c r="R2052" s="127"/>
      <c r="S2052" s="127"/>
      <c r="T2052" s="127"/>
      <c r="U2052" s="127"/>
      <c r="V2052" s="127"/>
      <c r="W2052" s="127"/>
      <c r="X2052" s="127"/>
      <c r="Y2052" s="127"/>
      <c r="Z2052" s="127"/>
      <c r="AA2052" s="127"/>
      <c r="AB2052" s="127"/>
      <c r="AC2052" s="127"/>
      <c r="AD2052" s="127"/>
      <c r="AE2052" s="127"/>
      <c r="AF2052" s="127"/>
      <c r="AG2052" s="127"/>
      <c r="AH2052" s="127"/>
      <c r="AI2052" s="127"/>
      <c r="AJ2052" s="127"/>
      <c r="AK2052" s="127"/>
      <c r="AL2052" s="127"/>
      <c r="AM2052" s="127"/>
      <c r="AN2052" s="127"/>
      <c r="AO2052" s="127"/>
      <c r="AP2052" s="127"/>
      <c r="AQ2052" s="127"/>
      <c r="AR2052" s="127"/>
      <c r="AS2052" s="127"/>
      <c r="AT2052" s="127"/>
      <c r="AU2052" s="127"/>
      <c r="AV2052" s="127"/>
      <c r="AW2052" s="127"/>
      <c r="AX2052" s="127"/>
      <c r="AY2052" s="127"/>
      <c r="AZ2052" s="127"/>
      <c r="BA2052" s="127"/>
      <c r="BB2052" s="127"/>
      <c r="BC2052" s="127"/>
      <c r="BD2052" s="127"/>
      <c r="BE2052" s="128" t="s">
        <v>50</v>
      </c>
      <c r="BF2052" s="134"/>
      <c r="BG2052" s="128"/>
      <c r="BH2052" s="152" t="s">
        <v>128</v>
      </c>
      <c r="BI2052" s="152"/>
      <c r="BJ2052" s="104"/>
    </row>
    <row r="2053" spans="2:62" s="96" customFormat="1" ht="36.75" customHeight="1">
      <c r="B2053" s="122"/>
      <c r="C2053" s="143"/>
      <c r="D2053" s="122"/>
      <c r="E2053" s="122"/>
      <c r="F2053" s="132">
        <v>2</v>
      </c>
      <c r="G2053" s="133" t="s">
        <v>1039</v>
      </c>
      <c r="H2053" s="126">
        <v>200000</v>
      </c>
      <c r="I2053" s="126">
        <v>0</v>
      </c>
      <c r="J2053" s="127">
        <f t="shared" si="4987"/>
        <v>200000</v>
      </c>
      <c r="K2053" s="126">
        <v>0</v>
      </c>
      <c r="L2053" s="126">
        <v>0</v>
      </c>
      <c r="M2053" s="127">
        <f t="shared" si="4988"/>
        <v>0</v>
      </c>
      <c r="N2053" s="127">
        <f t="shared" si="4989"/>
        <v>200000</v>
      </c>
      <c r="O2053" s="127">
        <v>0</v>
      </c>
      <c r="P2053" s="127">
        <v>0</v>
      </c>
      <c r="Q2053" s="127">
        <f>+O2053+P2053</f>
        <v>0</v>
      </c>
      <c r="R2053" s="127">
        <v>0</v>
      </c>
      <c r="S2053" s="127">
        <v>0</v>
      </c>
      <c r="T2053" s="127"/>
      <c r="U2053" s="127"/>
      <c r="V2053" s="127">
        <f>H2053+O2053</f>
        <v>200000</v>
      </c>
      <c r="W2053" s="127">
        <f>I2053+P2053</f>
        <v>0</v>
      </c>
      <c r="X2053" s="127">
        <f>V2053+W2053</f>
        <v>200000</v>
      </c>
      <c r="Y2053" s="127">
        <f>K2053+R2053</f>
        <v>0</v>
      </c>
      <c r="Z2053" s="127">
        <f>L2053+S2053</f>
        <v>0</v>
      </c>
      <c r="AA2053" s="127">
        <f>Y2053+Z2053</f>
        <v>0</v>
      </c>
      <c r="AB2053" s="127">
        <f>X2053+AA2053</f>
        <v>200000</v>
      </c>
      <c r="AC2053" s="127">
        <v>0</v>
      </c>
      <c r="AD2053" s="127">
        <v>0</v>
      </c>
      <c r="AE2053" s="127">
        <f>+AC2053+AD2053</f>
        <v>0</v>
      </c>
      <c r="AF2053" s="127">
        <v>0</v>
      </c>
      <c r="AG2053" s="127">
        <v>0</v>
      </c>
      <c r="AH2053" s="127">
        <f>+AF2053+AG2053</f>
        <v>0</v>
      </c>
      <c r="AI2053" s="127">
        <f>+AE2053+AH2053</f>
        <v>0</v>
      </c>
      <c r="AJ2053" s="127">
        <v>0</v>
      </c>
      <c r="AK2053" s="127">
        <v>0</v>
      </c>
      <c r="AL2053" s="127">
        <f>+AJ2053+AK2053</f>
        <v>0</v>
      </c>
      <c r="AM2053" s="127">
        <v>0</v>
      </c>
      <c r="AN2053" s="127">
        <v>0</v>
      </c>
      <c r="AO2053" s="127">
        <f>+AM2053+AN2053</f>
        <v>0</v>
      </c>
      <c r="AP2053" s="127">
        <f>+AL2053+AO2053</f>
        <v>0</v>
      </c>
      <c r="AQ2053" s="127">
        <v>0</v>
      </c>
      <c r="AR2053" s="127">
        <v>0</v>
      </c>
      <c r="AS2053" s="127">
        <f>+AQ2053+AR2053</f>
        <v>0</v>
      </c>
      <c r="AT2053" s="127">
        <v>0</v>
      </c>
      <c r="AU2053" s="127">
        <v>0</v>
      </c>
      <c r="AV2053" s="127">
        <f>+AT2053+AU2053</f>
        <v>0</v>
      </c>
      <c r="AW2053" s="127">
        <f>+AS2053+AV2053</f>
        <v>0</v>
      </c>
      <c r="AX2053" s="127">
        <f>V2053-AC2053-AJ2053-AQ2053</f>
        <v>200000</v>
      </c>
      <c r="AY2053" s="127">
        <f>W2053-AD2053-AK2053-AR2053</f>
        <v>0</v>
      </c>
      <c r="AZ2053" s="127">
        <f>AX2053+AY2053</f>
        <v>200000</v>
      </c>
      <c r="BA2053" s="127">
        <f t="shared" ref="BA2053" si="4990">Y2053-AF2053-AM2053-AT2053</f>
        <v>0</v>
      </c>
      <c r="BB2053" s="127">
        <f t="shared" ref="BB2053" si="4991">Z2053-AG2053-AN2053-AU2053</f>
        <v>0</v>
      </c>
      <c r="BC2053" s="127">
        <f>BA2053+BB2053</f>
        <v>0</v>
      </c>
      <c r="BD2053" s="127">
        <f>AZ2053+BC2053</f>
        <v>200000</v>
      </c>
      <c r="BE2053" s="128" t="s">
        <v>50</v>
      </c>
      <c r="BF2053" s="134">
        <v>1</v>
      </c>
      <c r="BG2053" s="128"/>
      <c r="BH2053" s="152" t="s">
        <v>128</v>
      </c>
      <c r="BI2053" s="152"/>
      <c r="BJ2053" s="104"/>
    </row>
    <row r="2054" spans="2:62" s="96" customFormat="1" ht="36.75" hidden="1" customHeight="1">
      <c r="B2054" s="122"/>
      <c r="C2054" s="143"/>
      <c r="D2054" s="122"/>
      <c r="E2054" s="122"/>
      <c r="F2054" s="132">
        <v>3</v>
      </c>
      <c r="G2054" s="133" t="s">
        <v>83</v>
      </c>
      <c r="H2054" s="126">
        <v>0</v>
      </c>
      <c r="I2054" s="126">
        <v>0</v>
      </c>
      <c r="J2054" s="127">
        <f t="shared" si="4987"/>
        <v>0</v>
      </c>
      <c r="K2054" s="126">
        <v>0</v>
      </c>
      <c r="L2054" s="126">
        <v>0</v>
      </c>
      <c r="M2054" s="127">
        <f t="shared" si="4988"/>
        <v>0</v>
      </c>
      <c r="N2054" s="127">
        <f t="shared" si="4989"/>
        <v>0</v>
      </c>
      <c r="O2054" s="127"/>
      <c r="P2054" s="127"/>
      <c r="Q2054" s="127"/>
      <c r="R2054" s="127"/>
      <c r="S2054" s="127"/>
      <c r="T2054" s="127"/>
      <c r="U2054" s="127"/>
      <c r="V2054" s="127"/>
      <c r="W2054" s="127"/>
      <c r="X2054" s="127"/>
      <c r="Y2054" s="127"/>
      <c r="Z2054" s="127"/>
      <c r="AA2054" s="127"/>
      <c r="AB2054" s="127"/>
      <c r="AC2054" s="127"/>
      <c r="AD2054" s="127"/>
      <c r="AE2054" s="127"/>
      <c r="AF2054" s="127"/>
      <c r="AG2054" s="127"/>
      <c r="AH2054" s="127"/>
      <c r="AI2054" s="127"/>
      <c r="AJ2054" s="127"/>
      <c r="AK2054" s="127"/>
      <c r="AL2054" s="127"/>
      <c r="AM2054" s="127"/>
      <c r="AN2054" s="127"/>
      <c r="AO2054" s="127"/>
      <c r="AP2054" s="127"/>
      <c r="AQ2054" s="127"/>
      <c r="AR2054" s="127"/>
      <c r="AS2054" s="127"/>
      <c r="AT2054" s="127"/>
      <c r="AU2054" s="127"/>
      <c r="AV2054" s="127"/>
      <c r="AW2054" s="127"/>
      <c r="AX2054" s="127"/>
      <c r="AY2054" s="127"/>
      <c r="AZ2054" s="127"/>
      <c r="BA2054" s="127"/>
      <c r="BB2054" s="127"/>
      <c r="BC2054" s="127"/>
      <c r="BD2054" s="127"/>
      <c r="BE2054" s="128" t="s">
        <v>50</v>
      </c>
      <c r="BF2054" s="134"/>
      <c r="BG2054" s="128"/>
      <c r="BH2054" s="152" t="s">
        <v>128</v>
      </c>
      <c r="BI2054" s="152"/>
      <c r="BJ2054" s="104"/>
    </row>
    <row r="2055" spans="2:62" s="96" customFormat="1" ht="36.75" hidden="1" customHeight="1">
      <c r="B2055" s="122"/>
      <c r="C2055" s="143"/>
      <c r="D2055" s="122"/>
      <c r="E2055" s="122"/>
      <c r="F2055" s="132">
        <v>4</v>
      </c>
      <c r="G2055" s="133" t="s">
        <v>415</v>
      </c>
      <c r="H2055" s="126">
        <v>0</v>
      </c>
      <c r="I2055" s="126">
        <v>0</v>
      </c>
      <c r="J2055" s="127">
        <f t="shared" si="4987"/>
        <v>0</v>
      </c>
      <c r="K2055" s="126">
        <v>0</v>
      </c>
      <c r="L2055" s="126">
        <v>0</v>
      </c>
      <c r="M2055" s="127">
        <f t="shared" si="4988"/>
        <v>0</v>
      </c>
      <c r="N2055" s="127">
        <f t="shared" si="4989"/>
        <v>0</v>
      </c>
      <c r="O2055" s="127"/>
      <c r="P2055" s="127"/>
      <c r="Q2055" s="127"/>
      <c r="R2055" s="127"/>
      <c r="S2055" s="127"/>
      <c r="T2055" s="127"/>
      <c r="U2055" s="127"/>
      <c r="V2055" s="127"/>
      <c r="W2055" s="127"/>
      <c r="X2055" s="127"/>
      <c r="Y2055" s="127"/>
      <c r="Z2055" s="127"/>
      <c r="AA2055" s="127"/>
      <c r="AB2055" s="127"/>
      <c r="AC2055" s="127"/>
      <c r="AD2055" s="127"/>
      <c r="AE2055" s="127"/>
      <c r="AF2055" s="127"/>
      <c r="AG2055" s="127"/>
      <c r="AH2055" s="127"/>
      <c r="AI2055" s="127"/>
      <c r="AJ2055" s="127"/>
      <c r="AK2055" s="127"/>
      <c r="AL2055" s="127"/>
      <c r="AM2055" s="127"/>
      <c r="AN2055" s="127"/>
      <c r="AO2055" s="127"/>
      <c r="AP2055" s="127"/>
      <c r="AQ2055" s="127"/>
      <c r="AR2055" s="127"/>
      <c r="AS2055" s="127"/>
      <c r="AT2055" s="127"/>
      <c r="AU2055" s="127"/>
      <c r="AV2055" s="127"/>
      <c r="AW2055" s="127"/>
      <c r="AX2055" s="127"/>
      <c r="AY2055" s="127"/>
      <c r="AZ2055" s="127"/>
      <c r="BA2055" s="127"/>
      <c r="BB2055" s="127"/>
      <c r="BC2055" s="127"/>
      <c r="BD2055" s="127"/>
      <c r="BE2055" s="128" t="s">
        <v>50</v>
      </c>
      <c r="BF2055" s="134"/>
      <c r="BG2055" s="128"/>
      <c r="BH2055" s="152" t="s">
        <v>128</v>
      </c>
      <c r="BI2055" s="152"/>
      <c r="BJ2055" s="104"/>
    </row>
    <row r="2056" spans="2:62" s="96" customFormat="1" ht="36.75" hidden="1" customHeight="1">
      <c r="B2056" s="122"/>
      <c r="C2056" s="143"/>
      <c r="D2056" s="122"/>
      <c r="E2056" s="122"/>
      <c r="F2056" s="132">
        <v>5</v>
      </c>
      <c r="G2056" s="133" t="s">
        <v>206</v>
      </c>
      <c r="H2056" s="126">
        <v>0</v>
      </c>
      <c r="I2056" s="126">
        <v>0</v>
      </c>
      <c r="J2056" s="127">
        <f t="shared" si="4987"/>
        <v>0</v>
      </c>
      <c r="K2056" s="126">
        <v>0</v>
      </c>
      <c r="L2056" s="126">
        <v>0</v>
      </c>
      <c r="M2056" s="127">
        <f t="shared" si="4988"/>
        <v>0</v>
      </c>
      <c r="N2056" s="127">
        <f t="shared" si="4989"/>
        <v>0</v>
      </c>
      <c r="O2056" s="127"/>
      <c r="P2056" s="127"/>
      <c r="Q2056" s="127"/>
      <c r="R2056" s="127"/>
      <c r="S2056" s="127"/>
      <c r="T2056" s="127"/>
      <c r="U2056" s="127"/>
      <c r="V2056" s="127"/>
      <c r="W2056" s="127"/>
      <c r="X2056" s="127"/>
      <c r="Y2056" s="127"/>
      <c r="Z2056" s="127"/>
      <c r="AA2056" s="127"/>
      <c r="AB2056" s="127"/>
      <c r="AC2056" s="127"/>
      <c r="AD2056" s="127"/>
      <c r="AE2056" s="127"/>
      <c r="AF2056" s="127"/>
      <c r="AG2056" s="127"/>
      <c r="AH2056" s="127"/>
      <c r="AI2056" s="127"/>
      <c r="AJ2056" s="127"/>
      <c r="AK2056" s="127"/>
      <c r="AL2056" s="127"/>
      <c r="AM2056" s="127"/>
      <c r="AN2056" s="127"/>
      <c r="AO2056" s="127"/>
      <c r="AP2056" s="127"/>
      <c r="AQ2056" s="127"/>
      <c r="AR2056" s="127"/>
      <c r="AS2056" s="127"/>
      <c r="AT2056" s="127"/>
      <c r="AU2056" s="127"/>
      <c r="AV2056" s="127"/>
      <c r="AW2056" s="127"/>
      <c r="AX2056" s="127"/>
      <c r="AY2056" s="127"/>
      <c r="AZ2056" s="127"/>
      <c r="BA2056" s="127"/>
      <c r="BB2056" s="127"/>
      <c r="BC2056" s="127"/>
      <c r="BD2056" s="127"/>
      <c r="BE2056" s="128" t="s">
        <v>50</v>
      </c>
      <c r="BF2056" s="134"/>
      <c r="BG2056" s="128"/>
      <c r="BH2056" s="152" t="s">
        <v>128</v>
      </c>
      <c r="BI2056" s="152"/>
      <c r="BJ2056" s="104"/>
    </row>
    <row r="2057" spans="2:62" s="96" customFormat="1" ht="36.75" hidden="1" customHeight="1">
      <c r="B2057" s="122"/>
      <c r="C2057" s="143"/>
      <c r="D2057" s="122"/>
      <c r="E2057" s="122"/>
      <c r="F2057" s="132">
        <v>6</v>
      </c>
      <c r="G2057" s="135" t="s">
        <v>87</v>
      </c>
      <c r="H2057" s="126">
        <v>0</v>
      </c>
      <c r="I2057" s="126">
        <v>0</v>
      </c>
      <c r="J2057" s="127">
        <f t="shared" si="4987"/>
        <v>0</v>
      </c>
      <c r="K2057" s="126">
        <v>0</v>
      </c>
      <c r="L2057" s="126">
        <v>0</v>
      </c>
      <c r="M2057" s="127">
        <f t="shared" si="4988"/>
        <v>0</v>
      </c>
      <c r="N2057" s="127">
        <f t="shared" si="4989"/>
        <v>0</v>
      </c>
      <c r="O2057" s="127"/>
      <c r="P2057" s="127"/>
      <c r="Q2057" s="127"/>
      <c r="R2057" s="127"/>
      <c r="S2057" s="127"/>
      <c r="T2057" s="127"/>
      <c r="U2057" s="127"/>
      <c r="V2057" s="127"/>
      <c r="W2057" s="127"/>
      <c r="X2057" s="127"/>
      <c r="Y2057" s="127"/>
      <c r="Z2057" s="127"/>
      <c r="AA2057" s="127"/>
      <c r="AB2057" s="127"/>
      <c r="AC2057" s="127"/>
      <c r="AD2057" s="127"/>
      <c r="AE2057" s="127"/>
      <c r="AF2057" s="127"/>
      <c r="AG2057" s="127"/>
      <c r="AH2057" s="127"/>
      <c r="AI2057" s="127"/>
      <c r="AJ2057" s="127"/>
      <c r="AK2057" s="127"/>
      <c r="AL2057" s="127"/>
      <c r="AM2057" s="127"/>
      <c r="AN2057" s="127"/>
      <c r="AO2057" s="127"/>
      <c r="AP2057" s="127"/>
      <c r="AQ2057" s="127"/>
      <c r="AR2057" s="127"/>
      <c r="AS2057" s="127"/>
      <c r="AT2057" s="127"/>
      <c r="AU2057" s="127"/>
      <c r="AV2057" s="127"/>
      <c r="AW2057" s="127"/>
      <c r="AX2057" s="127"/>
      <c r="AY2057" s="127"/>
      <c r="AZ2057" s="127"/>
      <c r="BA2057" s="127"/>
      <c r="BB2057" s="127"/>
      <c r="BC2057" s="127"/>
      <c r="BD2057" s="127"/>
      <c r="BE2057" s="144" t="s">
        <v>70</v>
      </c>
      <c r="BF2057" s="134"/>
      <c r="BG2057" s="128"/>
      <c r="BH2057" s="152" t="s">
        <v>128</v>
      </c>
      <c r="BI2057" s="152"/>
      <c r="BJ2057" s="104"/>
    </row>
    <row r="2058" spans="2:62" s="113" customFormat="1" hidden="1">
      <c r="B2058" s="106">
        <v>2014</v>
      </c>
      <c r="C2058" s="146">
        <v>8317</v>
      </c>
      <c r="D2058" s="106">
        <v>13</v>
      </c>
      <c r="E2058" s="106"/>
      <c r="F2058" s="106"/>
      <c r="G2058" s="108" t="s">
        <v>208</v>
      </c>
      <c r="H2058" s="109">
        <f>H2059</f>
        <v>0</v>
      </c>
      <c r="I2058" s="109">
        <f t="shared" ref="I2058:N2059" si="4992">I2059</f>
        <v>0</v>
      </c>
      <c r="J2058" s="109">
        <f t="shared" si="4992"/>
        <v>0</v>
      </c>
      <c r="K2058" s="109">
        <f t="shared" si="4992"/>
        <v>0</v>
      </c>
      <c r="L2058" s="109">
        <f t="shared" si="4992"/>
        <v>0</v>
      </c>
      <c r="M2058" s="109">
        <f t="shared" si="4992"/>
        <v>0</v>
      </c>
      <c r="N2058" s="109">
        <f t="shared" si="4992"/>
        <v>0</v>
      </c>
      <c r="O2058" s="109"/>
      <c r="P2058" s="109"/>
      <c r="Q2058" s="109"/>
      <c r="R2058" s="109"/>
      <c r="S2058" s="109"/>
      <c r="T2058" s="109"/>
      <c r="U2058" s="109"/>
      <c r="V2058" s="109"/>
      <c r="W2058" s="109"/>
      <c r="X2058" s="109"/>
      <c r="Y2058" s="109"/>
      <c r="Z2058" s="109"/>
      <c r="AA2058" s="109"/>
      <c r="AB2058" s="109"/>
      <c r="AC2058" s="109"/>
      <c r="AD2058" s="109"/>
      <c r="AE2058" s="109"/>
      <c r="AF2058" s="109"/>
      <c r="AG2058" s="109"/>
      <c r="AH2058" s="109"/>
      <c r="AI2058" s="109"/>
      <c r="AJ2058" s="109"/>
      <c r="AK2058" s="109"/>
      <c r="AL2058" s="109"/>
      <c r="AM2058" s="109"/>
      <c r="AN2058" s="109"/>
      <c r="AO2058" s="109"/>
      <c r="AP2058" s="109"/>
      <c r="AQ2058" s="109"/>
      <c r="AR2058" s="109"/>
      <c r="AS2058" s="109"/>
      <c r="AT2058" s="109"/>
      <c r="AU2058" s="109"/>
      <c r="AV2058" s="109"/>
      <c r="AW2058" s="109"/>
      <c r="AX2058" s="109"/>
      <c r="AY2058" s="109"/>
      <c r="AZ2058" s="109"/>
      <c r="BA2058" s="109"/>
      <c r="BB2058" s="109"/>
      <c r="BC2058" s="109"/>
      <c r="BD2058" s="109"/>
      <c r="BE2058" s="110"/>
      <c r="BF2058" s="111"/>
      <c r="BG2058" s="110"/>
      <c r="BH2058" s="142"/>
      <c r="BI2058" s="142"/>
      <c r="BJ2058" s="104"/>
    </row>
    <row r="2059" spans="2:62" s="113" customFormat="1" ht="36.75" hidden="1" customHeight="1">
      <c r="B2059" s="114">
        <v>2014</v>
      </c>
      <c r="C2059" s="115">
        <v>8317</v>
      </c>
      <c r="D2059" s="114">
        <v>13</v>
      </c>
      <c r="E2059" s="114">
        <v>531</v>
      </c>
      <c r="F2059" s="114"/>
      <c r="G2059" s="116" t="s">
        <v>209</v>
      </c>
      <c r="H2059" s="117">
        <f>H2060</f>
        <v>0</v>
      </c>
      <c r="I2059" s="117">
        <f t="shared" si="4992"/>
        <v>0</v>
      </c>
      <c r="J2059" s="117">
        <f t="shared" si="4992"/>
        <v>0</v>
      </c>
      <c r="K2059" s="117">
        <f t="shared" si="4992"/>
        <v>0</v>
      </c>
      <c r="L2059" s="117">
        <f t="shared" si="4992"/>
        <v>0</v>
      </c>
      <c r="M2059" s="117">
        <f t="shared" si="4992"/>
        <v>0</v>
      </c>
      <c r="N2059" s="117">
        <f t="shared" si="4992"/>
        <v>0</v>
      </c>
      <c r="O2059" s="117"/>
      <c r="P2059" s="117"/>
      <c r="Q2059" s="117"/>
      <c r="R2059" s="117"/>
      <c r="S2059" s="117"/>
      <c r="T2059" s="117"/>
      <c r="U2059" s="117"/>
      <c r="V2059" s="117"/>
      <c r="W2059" s="117"/>
      <c r="X2059" s="117"/>
      <c r="Y2059" s="117"/>
      <c r="Z2059" s="117"/>
      <c r="AA2059" s="117"/>
      <c r="AB2059" s="117"/>
      <c r="AC2059" s="117"/>
      <c r="AD2059" s="117"/>
      <c r="AE2059" s="117"/>
      <c r="AF2059" s="117"/>
      <c r="AG2059" s="117"/>
      <c r="AH2059" s="117"/>
      <c r="AI2059" s="117"/>
      <c r="AJ2059" s="117"/>
      <c r="AK2059" s="117"/>
      <c r="AL2059" s="117"/>
      <c r="AM2059" s="117"/>
      <c r="AN2059" s="117"/>
      <c r="AO2059" s="117"/>
      <c r="AP2059" s="117"/>
      <c r="AQ2059" s="117"/>
      <c r="AR2059" s="117"/>
      <c r="AS2059" s="117"/>
      <c r="AT2059" s="117"/>
      <c r="AU2059" s="117"/>
      <c r="AV2059" s="117"/>
      <c r="AW2059" s="117"/>
      <c r="AX2059" s="117"/>
      <c r="AY2059" s="117"/>
      <c r="AZ2059" s="117"/>
      <c r="BA2059" s="117"/>
      <c r="BB2059" s="117"/>
      <c r="BC2059" s="117"/>
      <c r="BD2059" s="117"/>
      <c r="BE2059" s="118"/>
      <c r="BF2059" s="119"/>
      <c r="BG2059" s="118"/>
      <c r="BH2059" s="140"/>
      <c r="BI2059" s="140"/>
      <c r="BJ2059" s="104"/>
    </row>
    <row r="2060" spans="2:62" s="113" customFormat="1" ht="36.75" hidden="1" customHeight="1">
      <c r="B2060" s="122"/>
      <c r="C2060" s="143"/>
      <c r="D2060" s="122"/>
      <c r="E2060" s="122"/>
      <c r="F2060" s="132">
        <v>1</v>
      </c>
      <c r="G2060" s="133" t="s">
        <v>251</v>
      </c>
      <c r="H2060" s="126">
        <v>0</v>
      </c>
      <c r="I2060" s="126">
        <v>0</v>
      </c>
      <c r="J2060" s="127">
        <f>H2060+I2060</f>
        <v>0</v>
      </c>
      <c r="K2060" s="126">
        <v>0</v>
      </c>
      <c r="L2060" s="126">
        <v>0</v>
      </c>
      <c r="M2060" s="127">
        <f>K2060+L2060</f>
        <v>0</v>
      </c>
      <c r="N2060" s="127">
        <f>J2060+M2060</f>
        <v>0</v>
      </c>
      <c r="O2060" s="127"/>
      <c r="P2060" s="127"/>
      <c r="Q2060" s="127"/>
      <c r="R2060" s="127"/>
      <c r="S2060" s="127"/>
      <c r="T2060" s="127"/>
      <c r="U2060" s="127"/>
      <c r="V2060" s="127"/>
      <c r="W2060" s="127"/>
      <c r="X2060" s="127"/>
      <c r="Y2060" s="127"/>
      <c r="Z2060" s="127"/>
      <c r="AA2060" s="127"/>
      <c r="AB2060" s="127"/>
      <c r="AC2060" s="127"/>
      <c r="AD2060" s="127"/>
      <c r="AE2060" s="127"/>
      <c r="AF2060" s="127"/>
      <c r="AG2060" s="127"/>
      <c r="AH2060" s="127"/>
      <c r="AI2060" s="127"/>
      <c r="AJ2060" s="127"/>
      <c r="AK2060" s="127"/>
      <c r="AL2060" s="127"/>
      <c r="AM2060" s="127"/>
      <c r="AN2060" s="127"/>
      <c r="AO2060" s="127"/>
      <c r="AP2060" s="127"/>
      <c r="AQ2060" s="127"/>
      <c r="AR2060" s="127"/>
      <c r="AS2060" s="127"/>
      <c r="AT2060" s="127"/>
      <c r="AU2060" s="127"/>
      <c r="AV2060" s="127"/>
      <c r="AW2060" s="127"/>
      <c r="AX2060" s="127"/>
      <c r="AY2060" s="127"/>
      <c r="AZ2060" s="127"/>
      <c r="BA2060" s="127"/>
      <c r="BB2060" s="127"/>
      <c r="BC2060" s="127"/>
      <c r="BD2060" s="127"/>
      <c r="BE2060" s="144" t="s">
        <v>50</v>
      </c>
      <c r="BF2060" s="134"/>
      <c r="BG2060" s="128"/>
      <c r="BH2060" s="152" t="s">
        <v>128</v>
      </c>
      <c r="BI2060" s="152"/>
      <c r="BJ2060" s="104"/>
    </row>
    <row r="2061" spans="2:62" s="113" customFormat="1" ht="36.75" hidden="1" customHeight="1">
      <c r="B2061" s="106">
        <v>2014</v>
      </c>
      <c r="C2061" s="146">
        <v>8317</v>
      </c>
      <c r="D2061" s="106">
        <v>13</v>
      </c>
      <c r="E2061" s="106"/>
      <c r="F2061" s="106"/>
      <c r="G2061" s="108" t="s">
        <v>263</v>
      </c>
      <c r="H2061" s="109">
        <f>H2062+H2064</f>
        <v>0</v>
      </c>
      <c r="I2061" s="109">
        <f t="shared" ref="I2061:N2061" si="4993">I2062+I2064</f>
        <v>0</v>
      </c>
      <c r="J2061" s="109">
        <f t="shared" si="4993"/>
        <v>0</v>
      </c>
      <c r="K2061" s="109">
        <f t="shared" si="4993"/>
        <v>0</v>
      </c>
      <c r="L2061" s="109">
        <f t="shared" si="4993"/>
        <v>0</v>
      </c>
      <c r="M2061" s="109">
        <f t="shared" si="4993"/>
        <v>0</v>
      </c>
      <c r="N2061" s="109">
        <f t="shared" si="4993"/>
        <v>0</v>
      </c>
      <c r="O2061" s="109"/>
      <c r="P2061" s="109"/>
      <c r="Q2061" s="109"/>
      <c r="R2061" s="109"/>
      <c r="S2061" s="109"/>
      <c r="T2061" s="109"/>
      <c r="U2061" s="109"/>
      <c r="V2061" s="109"/>
      <c r="W2061" s="109"/>
      <c r="X2061" s="109"/>
      <c r="Y2061" s="109"/>
      <c r="Z2061" s="109"/>
      <c r="AA2061" s="109"/>
      <c r="AB2061" s="109"/>
      <c r="AC2061" s="109"/>
      <c r="AD2061" s="109"/>
      <c r="AE2061" s="109"/>
      <c r="AF2061" s="109"/>
      <c r="AG2061" s="109"/>
      <c r="AH2061" s="109"/>
      <c r="AI2061" s="109"/>
      <c r="AJ2061" s="109"/>
      <c r="AK2061" s="109"/>
      <c r="AL2061" s="109"/>
      <c r="AM2061" s="109"/>
      <c r="AN2061" s="109"/>
      <c r="AO2061" s="109"/>
      <c r="AP2061" s="109"/>
      <c r="AQ2061" s="109"/>
      <c r="AR2061" s="109"/>
      <c r="AS2061" s="109"/>
      <c r="AT2061" s="109"/>
      <c r="AU2061" s="109"/>
      <c r="AV2061" s="109"/>
      <c r="AW2061" s="109"/>
      <c r="AX2061" s="109"/>
      <c r="AY2061" s="109"/>
      <c r="AZ2061" s="109"/>
      <c r="BA2061" s="109"/>
      <c r="BB2061" s="109"/>
      <c r="BC2061" s="109"/>
      <c r="BD2061" s="109"/>
      <c r="BE2061" s="110"/>
      <c r="BF2061" s="111"/>
      <c r="BG2061" s="110"/>
      <c r="BH2061" s="142"/>
      <c r="BI2061" s="142"/>
      <c r="BJ2061" s="104"/>
    </row>
    <row r="2062" spans="2:62" s="121" customFormat="1" ht="36.75" hidden="1" customHeight="1">
      <c r="B2062" s="114">
        <v>2014</v>
      </c>
      <c r="C2062" s="115">
        <v>8317</v>
      </c>
      <c r="D2062" s="114">
        <v>13</v>
      </c>
      <c r="E2062" s="114">
        <v>541</v>
      </c>
      <c r="F2062" s="114"/>
      <c r="G2062" s="116" t="s">
        <v>89</v>
      </c>
      <c r="H2062" s="117">
        <f>H2063</f>
        <v>0</v>
      </c>
      <c r="I2062" s="117">
        <f t="shared" ref="I2062:N2062" si="4994">I2063</f>
        <v>0</v>
      </c>
      <c r="J2062" s="117">
        <f t="shared" si="4994"/>
        <v>0</v>
      </c>
      <c r="K2062" s="117">
        <f t="shared" si="4994"/>
        <v>0</v>
      </c>
      <c r="L2062" s="117">
        <f t="shared" si="4994"/>
        <v>0</v>
      </c>
      <c r="M2062" s="117">
        <f t="shared" si="4994"/>
        <v>0</v>
      </c>
      <c r="N2062" s="117">
        <f t="shared" si="4994"/>
        <v>0</v>
      </c>
      <c r="O2062" s="117"/>
      <c r="P2062" s="117"/>
      <c r="Q2062" s="117"/>
      <c r="R2062" s="117"/>
      <c r="S2062" s="117"/>
      <c r="T2062" s="117"/>
      <c r="U2062" s="117"/>
      <c r="V2062" s="117"/>
      <c r="W2062" s="117"/>
      <c r="X2062" s="117"/>
      <c r="Y2062" s="117"/>
      <c r="Z2062" s="117"/>
      <c r="AA2062" s="117"/>
      <c r="AB2062" s="117"/>
      <c r="AC2062" s="117"/>
      <c r="AD2062" s="117"/>
      <c r="AE2062" s="117"/>
      <c r="AF2062" s="117"/>
      <c r="AG2062" s="117"/>
      <c r="AH2062" s="117"/>
      <c r="AI2062" s="117"/>
      <c r="AJ2062" s="117"/>
      <c r="AK2062" s="117"/>
      <c r="AL2062" s="117"/>
      <c r="AM2062" s="117"/>
      <c r="AN2062" s="117"/>
      <c r="AO2062" s="117"/>
      <c r="AP2062" s="117"/>
      <c r="AQ2062" s="117"/>
      <c r="AR2062" s="117"/>
      <c r="AS2062" s="117"/>
      <c r="AT2062" s="117"/>
      <c r="AU2062" s="117"/>
      <c r="AV2062" s="117"/>
      <c r="AW2062" s="117"/>
      <c r="AX2062" s="117"/>
      <c r="AY2062" s="117"/>
      <c r="AZ2062" s="117"/>
      <c r="BA2062" s="117"/>
      <c r="BB2062" s="117"/>
      <c r="BC2062" s="117"/>
      <c r="BD2062" s="117"/>
      <c r="BE2062" s="118"/>
      <c r="BF2062" s="119"/>
      <c r="BG2062" s="118"/>
      <c r="BH2062" s="140"/>
      <c r="BI2062" s="140"/>
      <c r="BJ2062" s="104"/>
    </row>
    <row r="2063" spans="2:62" s="96" customFormat="1" ht="36.75" hidden="1" customHeight="1">
      <c r="B2063" s="122"/>
      <c r="C2063" s="143"/>
      <c r="D2063" s="122"/>
      <c r="E2063" s="122"/>
      <c r="F2063" s="132">
        <v>1</v>
      </c>
      <c r="G2063" s="133" t="s">
        <v>90</v>
      </c>
      <c r="H2063" s="126">
        <v>0</v>
      </c>
      <c r="I2063" s="126">
        <v>0</v>
      </c>
      <c r="J2063" s="127">
        <f>H2063+I2063</f>
        <v>0</v>
      </c>
      <c r="K2063" s="126">
        <v>0</v>
      </c>
      <c r="L2063" s="126">
        <v>0</v>
      </c>
      <c r="M2063" s="127">
        <f>K2063+L2063</f>
        <v>0</v>
      </c>
      <c r="N2063" s="127">
        <f>J2063+M2063</f>
        <v>0</v>
      </c>
      <c r="O2063" s="127"/>
      <c r="P2063" s="127"/>
      <c r="Q2063" s="127"/>
      <c r="R2063" s="127"/>
      <c r="S2063" s="127"/>
      <c r="T2063" s="127"/>
      <c r="U2063" s="127"/>
      <c r="V2063" s="127"/>
      <c r="W2063" s="127"/>
      <c r="X2063" s="127"/>
      <c r="Y2063" s="127"/>
      <c r="Z2063" s="127"/>
      <c r="AA2063" s="127"/>
      <c r="AB2063" s="127"/>
      <c r="AC2063" s="127"/>
      <c r="AD2063" s="127"/>
      <c r="AE2063" s="127"/>
      <c r="AF2063" s="127"/>
      <c r="AG2063" s="127"/>
      <c r="AH2063" s="127"/>
      <c r="AI2063" s="127"/>
      <c r="AJ2063" s="127"/>
      <c r="AK2063" s="127"/>
      <c r="AL2063" s="127"/>
      <c r="AM2063" s="127"/>
      <c r="AN2063" s="127"/>
      <c r="AO2063" s="127"/>
      <c r="AP2063" s="127"/>
      <c r="AQ2063" s="127"/>
      <c r="AR2063" s="127"/>
      <c r="AS2063" s="127"/>
      <c r="AT2063" s="127"/>
      <c r="AU2063" s="127"/>
      <c r="AV2063" s="127"/>
      <c r="AW2063" s="127"/>
      <c r="AX2063" s="127"/>
      <c r="AY2063" s="127"/>
      <c r="AZ2063" s="127"/>
      <c r="BA2063" s="127"/>
      <c r="BB2063" s="127"/>
      <c r="BC2063" s="127"/>
      <c r="BD2063" s="127"/>
      <c r="BE2063" s="128" t="s">
        <v>50</v>
      </c>
      <c r="BF2063" s="134"/>
      <c r="BG2063" s="128"/>
      <c r="BH2063" s="152" t="s">
        <v>128</v>
      </c>
      <c r="BI2063" s="152"/>
      <c r="BJ2063" s="104"/>
    </row>
    <row r="2064" spans="2:62" s="121" customFormat="1" ht="36.75" hidden="1" customHeight="1">
      <c r="B2064" s="114">
        <v>2014</v>
      </c>
      <c r="C2064" s="115">
        <v>8317</v>
      </c>
      <c r="D2064" s="114">
        <v>13</v>
      </c>
      <c r="E2064" s="114">
        <v>542</v>
      </c>
      <c r="F2064" s="114"/>
      <c r="G2064" s="116" t="s">
        <v>1040</v>
      </c>
      <c r="H2064" s="117">
        <f>SUM(H2065:H2070)</f>
        <v>0</v>
      </c>
      <c r="I2064" s="117">
        <f t="shared" ref="I2064:N2064" si="4995">SUM(I2065:I2070)</f>
        <v>0</v>
      </c>
      <c r="J2064" s="117">
        <f t="shared" si="4995"/>
        <v>0</v>
      </c>
      <c r="K2064" s="117">
        <f t="shared" si="4995"/>
        <v>0</v>
      </c>
      <c r="L2064" s="117">
        <f t="shared" si="4995"/>
        <v>0</v>
      </c>
      <c r="M2064" s="117">
        <f t="shared" si="4995"/>
        <v>0</v>
      </c>
      <c r="N2064" s="117">
        <f t="shared" si="4995"/>
        <v>0</v>
      </c>
      <c r="O2064" s="117"/>
      <c r="P2064" s="117"/>
      <c r="Q2064" s="117"/>
      <c r="R2064" s="117"/>
      <c r="S2064" s="117"/>
      <c r="T2064" s="117"/>
      <c r="U2064" s="117"/>
      <c r="V2064" s="117"/>
      <c r="W2064" s="117"/>
      <c r="X2064" s="117"/>
      <c r="Y2064" s="117"/>
      <c r="Z2064" s="117"/>
      <c r="AA2064" s="117"/>
      <c r="AB2064" s="117"/>
      <c r="AC2064" s="117"/>
      <c r="AD2064" s="117"/>
      <c r="AE2064" s="117"/>
      <c r="AF2064" s="117"/>
      <c r="AG2064" s="117"/>
      <c r="AH2064" s="117"/>
      <c r="AI2064" s="117"/>
      <c r="AJ2064" s="117"/>
      <c r="AK2064" s="117"/>
      <c r="AL2064" s="117"/>
      <c r="AM2064" s="117"/>
      <c r="AN2064" s="117"/>
      <c r="AO2064" s="117"/>
      <c r="AP2064" s="117"/>
      <c r="AQ2064" s="117"/>
      <c r="AR2064" s="117"/>
      <c r="AS2064" s="117"/>
      <c r="AT2064" s="117"/>
      <c r="AU2064" s="117"/>
      <c r="AV2064" s="117"/>
      <c r="AW2064" s="117"/>
      <c r="AX2064" s="117"/>
      <c r="AY2064" s="117"/>
      <c r="AZ2064" s="117"/>
      <c r="BA2064" s="117"/>
      <c r="BB2064" s="117"/>
      <c r="BC2064" s="117"/>
      <c r="BD2064" s="117"/>
      <c r="BE2064" s="118"/>
      <c r="BF2064" s="119"/>
      <c r="BG2064" s="118"/>
      <c r="BH2064" s="140"/>
      <c r="BI2064" s="140"/>
      <c r="BJ2064" s="104"/>
    </row>
    <row r="2065" spans="2:62" s="96" customFormat="1" ht="36.75" hidden="1" customHeight="1">
      <c r="B2065" s="122"/>
      <c r="C2065" s="143"/>
      <c r="D2065" s="122"/>
      <c r="E2065" s="122"/>
      <c r="F2065" s="132">
        <v>1</v>
      </c>
      <c r="G2065" s="133" t="s">
        <v>1041</v>
      </c>
      <c r="H2065" s="126">
        <v>0</v>
      </c>
      <c r="I2065" s="126">
        <v>0</v>
      </c>
      <c r="J2065" s="127">
        <f t="shared" ref="J2065:J2070" si="4996">H2065+I2065</f>
        <v>0</v>
      </c>
      <c r="K2065" s="126">
        <v>0</v>
      </c>
      <c r="L2065" s="126">
        <v>0</v>
      </c>
      <c r="M2065" s="127">
        <f t="shared" ref="M2065:M2070" si="4997">K2065+L2065</f>
        <v>0</v>
      </c>
      <c r="N2065" s="127">
        <f t="shared" ref="N2065:N2070" si="4998">J2065+M2065</f>
        <v>0</v>
      </c>
      <c r="O2065" s="127"/>
      <c r="P2065" s="127"/>
      <c r="Q2065" s="127"/>
      <c r="R2065" s="127"/>
      <c r="S2065" s="127"/>
      <c r="T2065" s="127"/>
      <c r="U2065" s="127"/>
      <c r="V2065" s="127"/>
      <c r="W2065" s="127"/>
      <c r="X2065" s="127"/>
      <c r="Y2065" s="127"/>
      <c r="Z2065" s="127"/>
      <c r="AA2065" s="127"/>
      <c r="AB2065" s="127"/>
      <c r="AC2065" s="127"/>
      <c r="AD2065" s="127"/>
      <c r="AE2065" s="127"/>
      <c r="AF2065" s="127"/>
      <c r="AG2065" s="127"/>
      <c r="AH2065" s="127"/>
      <c r="AI2065" s="127"/>
      <c r="AJ2065" s="127"/>
      <c r="AK2065" s="127"/>
      <c r="AL2065" s="127"/>
      <c r="AM2065" s="127"/>
      <c r="AN2065" s="127"/>
      <c r="AO2065" s="127"/>
      <c r="AP2065" s="127"/>
      <c r="AQ2065" s="127"/>
      <c r="AR2065" s="127"/>
      <c r="AS2065" s="127"/>
      <c r="AT2065" s="127"/>
      <c r="AU2065" s="127"/>
      <c r="AV2065" s="127"/>
      <c r="AW2065" s="127"/>
      <c r="AX2065" s="127"/>
      <c r="AY2065" s="127"/>
      <c r="AZ2065" s="127"/>
      <c r="BA2065" s="127"/>
      <c r="BB2065" s="127"/>
      <c r="BC2065" s="127"/>
      <c r="BD2065" s="127"/>
      <c r="BE2065" s="128" t="s">
        <v>50</v>
      </c>
      <c r="BF2065" s="134"/>
      <c r="BG2065" s="128"/>
      <c r="BH2065" s="152" t="s">
        <v>128</v>
      </c>
      <c r="BI2065" s="152"/>
      <c r="BJ2065" s="104"/>
    </row>
    <row r="2066" spans="2:62" s="96" customFormat="1" ht="36.75" hidden="1" customHeight="1">
      <c r="B2066" s="122"/>
      <c r="C2066" s="143"/>
      <c r="D2066" s="122"/>
      <c r="E2066" s="122"/>
      <c r="F2066" s="132">
        <v>2</v>
      </c>
      <c r="G2066" s="133" t="s">
        <v>1042</v>
      </c>
      <c r="H2066" s="126">
        <v>0</v>
      </c>
      <c r="I2066" s="126">
        <v>0</v>
      </c>
      <c r="J2066" s="127">
        <f t="shared" si="4996"/>
        <v>0</v>
      </c>
      <c r="K2066" s="126">
        <v>0</v>
      </c>
      <c r="L2066" s="126">
        <v>0</v>
      </c>
      <c r="M2066" s="127">
        <f t="shared" si="4997"/>
        <v>0</v>
      </c>
      <c r="N2066" s="127">
        <f t="shared" si="4998"/>
        <v>0</v>
      </c>
      <c r="O2066" s="127"/>
      <c r="P2066" s="127"/>
      <c r="Q2066" s="127"/>
      <c r="R2066" s="127"/>
      <c r="S2066" s="127"/>
      <c r="T2066" s="127"/>
      <c r="U2066" s="127"/>
      <c r="V2066" s="127"/>
      <c r="W2066" s="127"/>
      <c r="X2066" s="127"/>
      <c r="Y2066" s="127"/>
      <c r="Z2066" s="127"/>
      <c r="AA2066" s="127"/>
      <c r="AB2066" s="127"/>
      <c r="AC2066" s="127"/>
      <c r="AD2066" s="127"/>
      <c r="AE2066" s="127"/>
      <c r="AF2066" s="127"/>
      <c r="AG2066" s="127"/>
      <c r="AH2066" s="127"/>
      <c r="AI2066" s="127"/>
      <c r="AJ2066" s="127"/>
      <c r="AK2066" s="127"/>
      <c r="AL2066" s="127"/>
      <c r="AM2066" s="127"/>
      <c r="AN2066" s="127"/>
      <c r="AO2066" s="127"/>
      <c r="AP2066" s="127"/>
      <c r="AQ2066" s="127"/>
      <c r="AR2066" s="127"/>
      <c r="AS2066" s="127"/>
      <c r="AT2066" s="127"/>
      <c r="AU2066" s="127"/>
      <c r="AV2066" s="127"/>
      <c r="AW2066" s="127"/>
      <c r="AX2066" s="127"/>
      <c r="AY2066" s="127"/>
      <c r="AZ2066" s="127"/>
      <c r="BA2066" s="127"/>
      <c r="BB2066" s="127"/>
      <c r="BC2066" s="127"/>
      <c r="BD2066" s="127"/>
      <c r="BE2066" s="128" t="s">
        <v>50</v>
      </c>
      <c r="BF2066" s="134"/>
      <c r="BG2066" s="128"/>
      <c r="BH2066" s="152" t="s">
        <v>128</v>
      </c>
      <c r="BI2066" s="152"/>
      <c r="BJ2066" s="104"/>
    </row>
    <row r="2067" spans="2:62" s="96" customFormat="1" ht="36.75" hidden="1" customHeight="1">
      <c r="B2067" s="122"/>
      <c r="C2067" s="143"/>
      <c r="D2067" s="122"/>
      <c r="E2067" s="122"/>
      <c r="F2067" s="132">
        <v>3</v>
      </c>
      <c r="G2067" s="133" t="s">
        <v>1043</v>
      </c>
      <c r="H2067" s="126">
        <v>0</v>
      </c>
      <c r="I2067" s="126">
        <v>0</v>
      </c>
      <c r="J2067" s="127">
        <f t="shared" si="4996"/>
        <v>0</v>
      </c>
      <c r="K2067" s="126">
        <v>0</v>
      </c>
      <c r="L2067" s="126">
        <v>0</v>
      </c>
      <c r="M2067" s="127">
        <f t="shared" si="4997"/>
        <v>0</v>
      </c>
      <c r="N2067" s="127">
        <f t="shared" si="4998"/>
        <v>0</v>
      </c>
      <c r="O2067" s="127"/>
      <c r="P2067" s="127"/>
      <c r="Q2067" s="127"/>
      <c r="R2067" s="127"/>
      <c r="S2067" s="127"/>
      <c r="T2067" s="127"/>
      <c r="U2067" s="127"/>
      <c r="V2067" s="127"/>
      <c r="W2067" s="127"/>
      <c r="X2067" s="127"/>
      <c r="Y2067" s="127"/>
      <c r="Z2067" s="127"/>
      <c r="AA2067" s="127"/>
      <c r="AB2067" s="127"/>
      <c r="AC2067" s="127"/>
      <c r="AD2067" s="127"/>
      <c r="AE2067" s="127"/>
      <c r="AF2067" s="127"/>
      <c r="AG2067" s="127"/>
      <c r="AH2067" s="127"/>
      <c r="AI2067" s="127"/>
      <c r="AJ2067" s="127"/>
      <c r="AK2067" s="127"/>
      <c r="AL2067" s="127"/>
      <c r="AM2067" s="127"/>
      <c r="AN2067" s="127"/>
      <c r="AO2067" s="127"/>
      <c r="AP2067" s="127"/>
      <c r="AQ2067" s="127"/>
      <c r="AR2067" s="127"/>
      <c r="AS2067" s="127"/>
      <c r="AT2067" s="127"/>
      <c r="AU2067" s="127"/>
      <c r="AV2067" s="127"/>
      <c r="AW2067" s="127"/>
      <c r="AX2067" s="127"/>
      <c r="AY2067" s="127"/>
      <c r="AZ2067" s="127"/>
      <c r="BA2067" s="127"/>
      <c r="BB2067" s="127"/>
      <c r="BC2067" s="127"/>
      <c r="BD2067" s="127"/>
      <c r="BE2067" s="128" t="s">
        <v>50</v>
      </c>
      <c r="BF2067" s="134"/>
      <c r="BG2067" s="128"/>
      <c r="BH2067" s="152" t="s">
        <v>128</v>
      </c>
      <c r="BI2067" s="152"/>
      <c r="BJ2067" s="104"/>
    </row>
    <row r="2068" spans="2:62" s="96" customFormat="1" ht="36.75" hidden="1" customHeight="1">
      <c r="B2068" s="122"/>
      <c r="C2068" s="143"/>
      <c r="D2068" s="122"/>
      <c r="E2068" s="122"/>
      <c r="F2068" s="132">
        <v>4</v>
      </c>
      <c r="G2068" s="133" t="s">
        <v>1044</v>
      </c>
      <c r="H2068" s="126">
        <v>0</v>
      </c>
      <c r="I2068" s="126">
        <v>0</v>
      </c>
      <c r="J2068" s="127">
        <f t="shared" si="4996"/>
        <v>0</v>
      </c>
      <c r="K2068" s="126">
        <v>0</v>
      </c>
      <c r="L2068" s="126">
        <v>0</v>
      </c>
      <c r="M2068" s="127">
        <f t="shared" si="4997"/>
        <v>0</v>
      </c>
      <c r="N2068" s="127">
        <f t="shared" si="4998"/>
        <v>0</v>
      </c>
      <c r="O2068" s="127"/>
      <c r="P2068" s="127"/>
      <c r="Q2068" s="127"/>
      <c r="R2068" s="127"/>
      <c r="S2068" s="127"/>
      <c r="T2068" s="127"/>
      <c r="U2068" s="127"/>
      <c r="V2068" s="127"/>
      <c r="W2068" s="127"/>
      <c r="X2068" s="127"/>
      <c r="Y2068" s="127"/>
      <c r="Z2068" s="127"/>
      <c r="AA2068" s="127"/>
      <c r="AB2068" s="127"/>
      <c r="AC2068" s="127"/>
      <c r="AD2068" s="127"/>
      <c r="AE2068" s="127"/>
      <c r="AF2068" s="127"/>
      <c r="AG2068" s="127"/>
      <c r="AH2068" s="127"/>
      <c r="AI2068" s="127"/>
      <c r="AJ2068" s="127"/>
      <c r="AK2068" s="127"/>
      <c r="AL2068" s="127"/>
      <c r="AM2068" s="127"/>
      <c r="AN2068" s="127"/>
      <c r="AO2068" s="127"/>
      <c r="AP2068" s="127"/>
      <c r="AQ2068" s="127"/>
      <c r="AR2068" s="127"/>
      <c r="AS2068" s="127"/>
      <c r="AT2068" s="127"/>
      <c r="AU2068" s="127"/>
      <c r="AV2068" s="127"/>
      <c r="AW2068" s="127"/>
      <c r="AX2068" s="127"/>
      <c r="AY2068" s="127"/>
      <c r="AZ2068" s="127"/>
      <c r="BA2068" s="127"/>
      <c r="BB2068" s="127"/>
      <c r="BC2068" s="127"/>
      <c r="BD2068" s="127"/>
      <c r="BE2068" s="128" t="s">
        <v>50</v>
      </c>
      <c r="BF2068" s="134"/>
      <c r="BG2068" s="128"/>
      <c r="BH2068" s="152" t="s">
        <v>128</v>
      </c>
      <c r="BI2068" s="152"/>
      <c r="BJ2068" s="104"/>
    </row>
    <row r="2069" spans="2:62" s="96" customFormat="1" ht="36.75" hidden="1" customHeight="1">
      <c r="B2069" s="122"/>
      <c r="C2069" s="143"/>
      <c r="D2069" s="122"/>
      <c r="E2069" s="122"/>
      <c r="F2069" s="132">
        <v>5</v>
      </c>
      <c r="G2069" s="254" t="s">
        <v>1045</v>
      </c>
      <c r="H2069" s="126">
        <v>0</v>
      </c>
      <c r="I2069" s="126">
        <v>0</v>
      </c>
      <c r="J2069" s="127">
        <f t="shared" si="4996"/>
        <v>0</v>
      </c>
      <c r="K2069" s="126">
        <v>0</v>
      </c>
      <c r="L2069" s="126">
        <v>0</v>
      </c>
      <c r="M2069" s="127">
        <f t="shared" si="4997"/>
        <v>0</v>
      </c>
      <c r="N2069" s="127">
        <f t="shared" si="4998"/>
        <v>0</v>
      </c>
      <c r="O2069" s="127"/>
      <c r="P2069" s="127"/>
      <c r="Q2069" s="127"/>
      <c r="R2069" s="127"/>
      <c r="S2069" s="127"/>
      <c r="T2069" s="127"/>
      <c r="U2069" s="127"/>
      <c r="V2069" s="127"/>
      <c r="W2069" s="127"/>
      <c r="X2069" s="127"/>
      <c r="Y2069" s="127"/>
      <c r="Z2069" s="127"/>
      <c r="AA2069" s="127"/>
      <c r="AB2069" s="127"/>
      <c r="AC2069" s="127"/>
      <c r="AD2069" s="127"/>
      <c r="AE2069" s="127"/>
      <c r="AF2069" s="127"/>
      <c r="AG2069" s="127"/>
      <c r="AH2069" s="127"/>
      <c r="AI2069" s="127"/>
      <c r="AJ2069" s="127"/>
      <c r="AK2069" s="127"/>
      <c r="AL2069" s="127"/>
      <c r="AM2069" s="127"/>
      <c r="AN2069" s="127"/>
      <c r="AO2069" s="127"/>
      <c r="AP2069" s="127"/>
      <c r="AQ2069" s="127"/>
      <c r="AR2069" s="127"/>
      <c r="AS2069" s="127"/>
      <c r="AT2069" s="127"/>
      <c r="AU2069" s="127"/>
      <c r="AV2069" s="127"/>
      <c r="AW2069" s="127"/>
      <c r="AX2069" s="127"/>
      <c r="AY2069" s="127"/>
      <c r="AZ2069" s="127"/>
      <c r="BA2069" s="127"/>
      <c r="BB2069" s="127"/>
      <c r="BC2069" s="127"/>
      <c r="BD2069" s="127"/>
      <c r="BE2069" s="128" t="s">
        <v>50</v>
      </c>
      <c r="BF2069" s="134"/>
      <c r="BG2069" s="128"/>
      <c r="BH2069" s="152" t="s">
        <v>128</v>
      </c>
      <c r="BI2069" s="152"/>
      <c r="BJ2069" s="104"/>
    </row>
    <row r="2070" spans="2:62" s="96" customFormat="1" ht="36.75" hidden="1" customHeight="1">
      <c r="B2070" s="122"/>
      <c r="C2070" s="143"/>
      <c r="D2070" s="122"/>
      <c r="E2070" s="122"/>
      <c r="F2070" s="132">
        <v>6</v>
      </c>
      <c r="G2070" s="133" t="s">
        <v>1046</v>
      </c>
      <c r="H2070" s="126">
        <v>0</v>
      </c>
      <c r="I2070" s="126">
        <v>0</v>
      </c>
      <c r="J2070" s="127">
        <f t="shared" si="4996"/>
        <v>0</v>
      </c>
      <c r="K2070" s="126">
        <v>0</v>
      </c>
      <c r="L2070" s="126">
        <v>0</v>
      </c>
      <c r="M2070" s="127">
        <f t="shared" si="4997"/>
        <v>0</v>
      </c>
      <c r="N2070" s="127">
        <f t="shared" si="4998"/>
        <v>0</v>
      </c>
      <c r="O2070" s="127"/>
      <c r="P2070" s="127"/>
      <c r="Q2070" s="127"/>
      <c r="R2070" s="127"/>
      <c r="S2070" s="127"/>
      <c r="T2070" s="127"/>
      <c r="U2070" s="127"/>
      <c r="V2070" s="127"/>
      <c r="W2070" s="127"/>
      <c r="X2070" s="127"/>
      <c r="Y2070" s="127"/>
      <c r="Z2070" s="127"/>
      <c r="AA2070" s="127"/>
      <c r="AB2070" s="127"/>
      <c r="AC2070" s="127"/>
      <c r="AD2070" s="127"/>
      <c r="AE2070" s="127"/>
      <c r="AF2070" s="127"/>
      <c r="AG2070" s="127"/>
      <c r="AH2070" s="127"/>
      <c r="AI2070" s="127"/>
      <c r="AJ2070" s="127"/>
      <c r="AK2070" s="127"/>
      <c r="AL2070" s="127"/>
      <c r="AM2070" s="127"/>
      <c r="AN2070" s="127"/>
      <c r="AO2070" s="127"/>
      <c r="AP2070" s="127"/>
      <c r="AQ2070" s="127"/>
      <c r="AR2070" s="127"/>
      <c r="AS2070" s="127"/>
      <c r="AT2070" s="127"/>
      <c r="AU2070" s="127"/>
      <c r="AV2070" s="127"/>
      <c r="AW2070" s="127"/>
      <c r="AX2070" s="127"/>
      <c r="AY2070" s="127"/>
      <c r="AZ2070" s="127"/>
      <c r="BA2070" s="127"/>
      <c r="BB2070" s="127"/>
      <c r="BC2070" s="127"/>
      <c r="BD2070" s="127"/>
      <c r="BE2070" s="128" t="s">
        <v>50</v>
      </c>
      <c r="BF2070" s="134"/>
      <c r="BG2070" s="128"/>
      <c r="BH2070" s="152" t="s">
        <v>128</v>
      </c>
      <c r="BI2070" s="152"/>
      <c r="BJ2070" s="104"/>
    </row>
    <row r="2071" spans="2:62" s="113" customFormat="1">
      <c r="B2071" s="106">
        <v>2014</v>
      </c>
      <c r="C2071" s="146">
        <v>8317</v>
      </c>
      <c r="D2071" s="106">
        <v>13</v>
      </c>
      <c r="E2071" s="106"/>
      <c r="F2071" s="106"/>
      <c r="G2071" s="108" t="s">
        <v>91</v>
      </c>
      <c r="H2071" s="109">
        <f>H2072+H2074+H2083+H2086</f>
        <v>940000</v>
      </c>
      <c r="I2071" s="109">
        <f t="shared" ref="I2071:O2071" si="4999">I2072+I2074+I2083+I2086</f>
        <v>0</v>
      </c>
      <c r="J2071" s="109">
        <f t="shared" si="4999"/>
        <v>940000</v>
      </c>
      <c r="K2071" s="109">
        <f t="shared" si="4999"/>
        <v>0</v>
      </c>
      <c r="L2071" s="109">
        <f t="shared" si="4999"/>
        <v>0</v>
      </c>
      <c r="M2071" s="109">
        <f t="shared" si="4999"/>
        <v>0</v>
      </c>
      <c r="N2071" s="109">
        <f t="shared" si="4999"/>
        <v>940000</v>
      </c>
      <c r="O2071" s="109">
        <f t="shared" si="4999"/>
        <v>0</v>
      </c>
      <c r="P2071" s="109">
        <f t="shared" ref="P2071:BD2071" si="5000">P2072+P2074+P2083+P2086</f>
        <v>0</v>
      </c>
      <c r="Q2071" s="109">
        <f t="shared" si="5000"/>
        <v>0</v>
      </c>
      <c r="R2071" s="109">
        <f t="shared" si="5000"/>
        <v>0</v>
      </c>
      <c r="S2071" s="109">
        <f t="shared" si="5000"/>
        <v>0</v>
      </c>
      <c r="T2071" s="109">
        <f t="shared" si="5000"/>
        <v>0</v>
      </c>
      <c r="U2071" s="109">
        <f t="shared" si="5000"/>
        <v>0</v>
      </c>
      <c r="V2071" s="109">
        <f t="shared" si="5000"/>
        <v>940000</v>
      </c>
      <c r="W2071" s="109">
        <f t="shared" si="5000"/>
        <v>0</v>
      </c>
      <c r="X2071" s="109">
        <f t="shared" si="5000"/>
        <v>940000</v>
      </c>
      <c r="Y2071" s="109">
        <f t="shared" si="5000"/>
        <v>0</v>
      </c>
      <c r="Z2071" s="109">
        <f t="shared" si="5000"/>
        <v>0</v>
      </c>
      <c r="AA2071" s="109">
        <f t="shared" si="5000"/>
        <v>0</v>
      </c>
      <c r="AB2071" s="109">
        <f t="shared" si="5000"/>
        <v>940000</v>
      </c>
      <c r="AC2071" s="109">
        <f t="shared" si="5000"/>
        <v>0</v>
      </c>
      <c r="AD2071" s="109">
        <f t="shared" si="5000"/>
        <v>0</v>
      </c>
      <c r="AE2071" s="109">
        <f t="shared" si="5000"/>
        <v>0</v>
      </c>
      <c r="AF2071" s="109">
        <f t="shared" si="5000"/>
        <v>0</v>
      </c>
      <c r="AG2071" s="109">
        <f t="shared" si="5000"/>
        <v>0</v>
      </c>
      <c r="AH2071" s="109">
        <f t="shared" si="5000"/>
        <v>0</v>
      </c>
      <c r="AI2071" s="109">
        <f t="shared" si="5000"/>
        <v>0</v>
      </c>
      <c r="AJ2071" s="109">
        <f t="shared" si="5000"/>
        <v>0</v>
      </c>
      <c r="AK2071" s="109">
        <f t="shared" si="5000"/>
        <v>0</v>
      </c>
      <c r="AL2071" s="109">
        <f t="shared" si="5000"/>
        <v>0</v>
      </c>
      <c r="AM2071" s="109">
        <f t="shared" si="5000"/>
        <v>0</v>
      </c>
      <c r="AN2071" s="109">
        <f t="shared" si="5000"/>
        <v>0</v>
      </c>
      <c r="AO2071" s="109">
        <f t="shared" si="5000"/>
        <v>0</v>
      </c>
      <c r="AP2071" s="109">
        <f t="shared" si="5000"/>
        <v>0</v>
      </c>
      <c r="AQ2071" s="109">
        <f t="shared" si="5000"/>
        <v>0</v>
      </c>
      <c r="AR2071" s="109">
        <f t="shared" si="5000"/>
        <v>0</v>
      </c>
      <c r="AS2071" s="109">
        <f t="shared" si="5000"/>
        <v>0</v>
      </c>
      <c r="AT2071" s="109">
        <f t="shared" si="5000"/>
        <v>0</v>
      </c>
      <c r="AU2071" s="109">
        <f t="shared" si="5000"/>
        <v>0</v>
      </c>
      <c r="AV2071" s="109">
        <f t="shared" si="5000"/>
        <v>0</v>
      </c>
      <c r="AW2071" s="109">
        <f t="shared" si="5000"/>
        <v>0</v>
      </c>
      <c r="AX2071" s="109">
        <f t="shared" si="5000"/>
        <v>940000</v>
      </c>
      <c r="AY2071" s="109">
        <f t="shared" si="5000"/>
        <v>0</v>
      </c>
      <c r="AZ2071" s="109">
        <f t="shared" si="5000"/>
        <v>940000</v>
      </c>
      <c r="BA2071" s="109">
        <f t="shared" si="5000"/>
        <v>0</v>
      </c>
      <c r="BB2071" s="109">
        <f t="shared" si="5000"/>
        <v>0</v>
      </c>
      <c r="BC2071" s="109">
        <f t="shared" si="5000"/>
        <v>0</v>
      </c>
      <c r="BD2071" s="109">
        <f t="shared" si="5000"/>
        <v>940000</v>
      </c>
      <c r="BE2071" s="110"/>
      <c r="BF2071" s="111"/>
      <c r="BG2071" s="110"/>
      <c r="BH2071" s="142"/>
      <c r="BI2071" s="142"/>
      <c r="BJ2071" s="104"/>
    </row>
    <row r="2072" spans="2:62" s="121" customFormat="1" ht="36.75" hidden="1" customHeight="1">
      <c r="B2072" s="114">
        <v>2014</v>
      </c>
      <c r="C2072" s="115">
        <v>8317</v>
      </c>
      <c r="D2072" s="114">
        <v>13</v>
      </c>
      <c r="E2072" s="114">
        <v>562</v>
      </c>
      <c r="F2072" s="114"/>
      <c r="G2072" s="116" t="s">
        <v>264</v>
      </c>
      <c r="H2072" s="117">
        <f>H2073</f>
        <v>0</v>
      </c>
      <c r="I2072" s="117">
        <f t="shared" ref="I2072:BD2072" si="5001">I2073</f>
        <v>0</v>
      </c>
      <c r="J2072" s="117">
        <f t="shared" si="5001"/>
        <v>0</v>
      </c>
      <c r="K2072" s="117">
        <f t="shared" si="5001"/>
        <v>0</v>
      </c>
      <c r="L2072" s="117">
        <f t="shared" si="5001"/>
        <v>0</v>
      </c>
      <c r="M2072" s="117">
        <f t="shared" si="5001"/>
        <v>0</v>
      </c>
      <c r="N2072" s="117">
        <f t="shared" si="5001"/>
        <v>0</v>
      </c>
      <c r="O2072" s="117">
        <f t="shared" si="5001"/>
        <v>0</v>
      </c>
      <c r="P2072" s="117">
        <f t="shared" si="5001"/>
        <v>0</v>
      </c>
      <c r="Q2072" s="117">
        <f t="shared" si="5001"/>
        <v>0</v>
      </c>
      <c r="R2072" s="117">
        <f t="shared" si="5001"/>
        <v>0</v>
      </c>
      <c r="S2072" s="117">
        <f t="shared" si="5001"/>
        <v>0</v>
      </c>
      <c r="T2072" s="117">
        <f t="shared" si="5001"/>
        <v>0</v>
      </c>
      <c r="U2072" s="117">
        <f t="shared" si="5001"/>
        <v>0</v>
      </c>
      <c r="V2072" s="117">
        <f t="shared" si="5001"/>
        <v>0</v>
      </c>
      <c r="W2072" s="117">
        <f t="shared" si="5001"/>
        <v>0</v>
      </c>
      <c r="X2072" s="117">
        <f t="shared" si="5001"/>
        <v>0</v>
      </c>
      <c r="Y2072" s="117">
        <f t="shared" si="5001"/>
        <v>0</v>
      </c>
      <c r="Z2072" s="117">
        <f t="shared" si="5001"/>
        <v>0</v>
      </c>
      <c r="AA2072" s="117">
        <f t="shared" si="5001"/>
        <v>0</v>
      </c>
      <c r="AB2072" s="117">
        <f t="shared" si="5001"/>
        <v>0</v>
      </c>
      <c r="AC2072" s="117">
        <f t="shared" si="5001"/>
        <v>0</v>
      </c>
      <c r="AD2072" s="117">
        <f t="shared" si="5001"/>
        <v>0</v>
      </c>
      <c r="AE2072" s="117">
        <f t="shared" si="5001"/>
        <v>0</v>
      </c>
      <c r="AF2072" s="117">
        <f t="shared" si="5001"/>
        <v>0</v>
      </c>
      <c r="AG2072" s="117">
        <f t="shared" si="5001"/>
        <v>0</v>
      </c>
      <c r="AH2072" s="117">
        <f t="shared" si="5001"/>
        <v>0</v>
      </c>
      <c r="AI2072" s="117">
        <f t="shared" si="5001"/>
        <v>0</v>
      </c>
      <c r="AJ2072" s="117">
        <f t="shared" si="5001"/>
        <v>0</v>
      </c>
      <c r="AK2072" s="117">
        <f t="shared" si="5001"/>
        <v>0</v>
      </c>
      <c r="AL2072" s="117">
        <f t="shared" si="5001"/>
        <v>0</v>
      </c>
      <c r="AM2072" s="117">
        <f t="shared" si="5001"/>
        <v>0</v>
      </c>
      <c r="AN2072" s="117">
        <f t="shared" si="5001"/>
        <v>0</v>
      </c>
      <c r="AO2072" s="117">
        <f t="shared" si="5001"/>
        <v>0</v>
      </c>
      <c r="AP2072" s="117">
        <f t="shared" si="5001"/>
        <v>0</v>
      </c>
      <c r="AQ2072" s="117">
        <f t="shared" si="5001"/>
        <v>0</v>
      </c>
      <c r="AR2072" s="117">
        <f t="shared" si="5001"/>
        <v>0</v>
      </c>
      <c r="AS2072" s="117">
        <f t="shared" si="5001"/>
        <v>0</v>
      </c>
      <c r="AT2072" s="117">
        <f t="shared" si="5001"/>
        <v>0</v>
      </c>
      <c r="AU2072" s="117">
        <f t="shared" si="5001"/>
        <v>0</v>
      </c>
      <c r="AV2072" s="117">
        <f t="shared" si="5001"/>
        <v>0</v>
      </c>
      <c r="AW2072" s="117">
        <f t="shared" si="5001"/>
        <v>0</v>
      </c>
      <c r="AX2072" s="117">
        <f t="shared" si="5001"/>
        <v>0</v>
      </c>
      <c r="AY2072" s="117">
        <f t="shared" si="5001"/>
        <v>0</v>
      </c>
      <c r="AZ2072" s="117">
        <f t="shared" si="5001"/>
        <v>0</v>
      </c>
      <c r="BA2072" s="117">
        <f t="shared" si="5001"/>
        <v>0</v>
      </c>
      <c r="BB2072" s="117">
        <f t="shared" si="5001"/>
        <v>0</v>
      </c>
      <c r="BC2072" s="117">
        <f t="shared" si="5001"/>
        <v>0</v>
      </c>
      <c r="BD2072" s="117">
        <f t="shared" si="5001"/>
        <v>0</v>
      </c>
      <c r="BE2072" s="118"/>
      <c r="BF2072" s="119"/>
      <c r="BG2072" s="118"/>
      <c r="BH2072" s="140"/>
      <c r="BI2072" s="140"/>
      <c r="BJ2072" s="104"/>
    </row>
    <row r="2073" spans="2:62" s="104" customFormat="1" ht="36.75" hidden="1" customHeight="1">
      <c r="B2073" s="49"/>
      <c r="C2073" s="165"/>
      <c r="D2073" s="49"/>
      <c r="E2073" s="49"/>
      <c r="F2073" s="132">
        <v>1</v>
      </c>
      <c r="G2073" s="135" t="s">
        <v>1047</v>
      </c>
      <c r="H2073" s="126">
        <v>0</v>
      </c>
      <c r="I2073" s="126">
        <v>0</v>
      </c>
      <c r="J2073" s="127">
        <f>H2073+I2073</f>
        <v>0</v>
      </c>
      <c r="K2073" s="126">
        <v>0</v>
      </c>
      <c r="L2073" s="126">
        <v>0</v>
      </c>
      <c r="M2073" s="127">
        <f>K2073+L2073</f>
        <v>0</v>
      </c>
      <c r="N2073" s="127">
        <f>J2073+M2073</f>
        <v>0</v>
      </c>
      <c r="O2073" s="126">
        <v>0</v>
      </c>
      <c r="P2073" s="126">
        <v>0</v>
      </c>
      <c r="Q2073" s="127">
        <f t="shared" ref="Q2073" si="5002">O2073+P2073</f>
        <v>0</v>
      </c>
      <c r="R2073" s="126">
        <v>0</v>
      </c>
      <c r="S2073" s="126">
        <v>0</v>
      </c>
      <c r="T2073" s="127">
        <f t="shared" ref="T2073" si="5003">R2073+S2073</f>
        <v>0</v>
      </c>
      <c r="U2073" s="127">
        <f t="shared" ref="U2073" si="5004">Q2073+T2073</f>
        <v>0</v>
      </c>
      <c r="V2073" s="126">
        <v>0</v>
      </c>
      <c r="W2073" s="126">
        <v>0</v>
      </c>
      <c r="X2073" s="127">
        <f t="shared" ref="X2073" si="5005">V2073+W2073</f>
        <v>0</v>
      </c>
      <c r="Y2073" s="126">
        <v>0</v>
      </c>
      <c r="Z2073" s="126">
        <v>0</v>
      </c>
      <c r="AA2073" s="127">
        <f t="shared" ref="AA2073" si="5006">Y2073+Z2073</f>
        <v>0</v>
      </c>
      <c r="AB2073" s="127">
        <f t="shared" ref="AB2073" si="5007">X2073+AA2073</f>
        <v>0</v>
      </c>
      <c r="AC2073" s="126">
        <v>0</v>
      </c>
      <c r="AD2073" s="126">
        <v>0</v>
      </c>
      <c r="AE2073" s="127">
        <f t="shared" ref="AE2073" si="5008">AC2073+AD2073</f>
        <v>0</v>
      </c>
      <c r="AF2073" s="126">
        <v>0</v>
      </c>
      <c r="AG2073" s="126">
        <v>0</v>
      </c>
      <c r="AH2073" s="127">
        <f t="shared" ref="AH2073" si="5009">AF2073+AG2073</f>
        <v>0</v>
      </c>
      <c r="AI2073" s="127">
        <f t="shared" ref="AI2073" si="5010">AE2073+AH2073</f>
        <v>0</v>
      </c>
      <c r="AJ2073" s="126">
        <v>0</v>
      </c>
      <c r="AK2073" s="126">
        <v>0</v>
      </c>
      <c r="AL2073" s="127">
        <f t="shared" ref="AL2073" si="5011">AJ2073+AK2073</f>
        <v>0</v>
      </c>
      <c r="AM2073" s="126">
        <v>0</v>
      </c>
      <c r="AN2073" s="126">
        <v>0</v>
      </c>
      <c r="AO2073" s="127">
        <f t="shared" ref="AO2073" si="5012">AM2073+AN2073</f>
        <v>0</v>
      </c>
      <c r="AP2073" s="127">
        <f t="shared" ref="AP2073" si="5013">AL2073+AO2073</f>
        <v>0</v>
      </c>
      <c r="AQ2073" s="126">
        <v>0</v>
      </c>
      <c r="AR2073" s="126">
        <v>0</v>
      </c>
      <c r="AS2073" s="127">
        <f t="shared" ref="AS2073" si="5014">AQ2073+AR2073</f>
        <v>0</v>
      </c>
      <c r="AT2073" s="126">
        <v>0</v>
      </c>
      <c r="AU2073" s="126">
        <v>0</v>
      </c>
      <c r="AV2073" s="127">
        <f t="shared" ref="AV2073" si="5015">AT2073+AU2073</f>
        <v>0</v>
      </c>
      <c r="AW2073" s="127">
        <f t="shared" ref="AW2073" si="5016">AS2073+AV2073</f>
        <v>0</v>
      </c>
      <c r="AX2073" s="126">
        <v>0</v>
      </c>
      <c r="AY2073" s="126">
        <v>0</v>
      </c>
      <c r="AZ2073" s="127">
        <f t="shared" ref="AZ2073" si="5017">AX2073+AY2073</f>
        <v>0</v>
      </c>
      <c r="BA2073" s="126">
        <v>0</v>
      </c>
      <c r="BB2073" s="126">
        <v>0</v>
      </c>
      <c r="BC2073" s="127">
        <f t="shared" ref="BC2073" si="5018">BA2073+BB2073</f>
        <v>0</v>
      </c>
      <c r="BD2073" s="127">
        <f t="shared" ref="BD2073" si="5019">AZ2073+BC2073</f>
        <v>0</v>
      </c>
      <c r="BE2073" s="128" t="s">
        <v>1048</v>
      </c>
      <c r="BF2073" s="129"/>
      <c r="BG2073" s="138"/>
      <c r="BH2073" s="152" t="s">
        <v>128</v>
      </c>
      <c r="BI2073" s="152"/>
    </row>
    <row r="2074" spans="2:62" s="121" customFormat="1">
      <c r="B2074" s="114">
        <v>2014</v>
      </c>
      <c r="C2074" s="115">
        <v>8317</v>
      </c>
      <c r="D2074" s="114">
        <v>13</v>
      </c>
      <c r="E2074" s="114">
        <v>565</v>
      </c>
      <c r="F2074" s="114"/>
      <c r="G2074" s="116" t="s">
        <v>266</v>
      </c>
      <c r="H2074" s="117">
        <f>SUM(H2075:H2082)</f>
        <v>940000</v>
      </c>
      <c r="I2074" s="117">
        <f t="shared" ref="I2074:O2074" si="5020">SUM(I2075:I2082)</f>
        <v>0</v>
      </c>
      <c r="J2074" s="117">
        <f t="shared" si="5020"/>
        <v>940000</v>
      </c>
      <c r="K2074" s="117">
        <f t="shared" si="5020"/>
        <v>0</v>
      </c>
      <c r="L2074" s="117">
        <f t="shared" si="5020"/>
        <v>0</v>
      </c>
      <c r="M2074" s="117">
        <f t="shared" si="5020"/>
        <v>0</v>
      </c>
      <c r="N2074" s="117">
        <f t="shared" si="5020"/>
        <v>940000</v>
      </c>
      <c r="O2074" s="117">
        <f t="shared" si="5020"/>
        <v>0</v>
      </c>
      <c r="P2074" s="117">
        <f t="shared" ref="P2074:BD2074" si="5021">SUM(P2075:P2082)</f>
        <v>0</v>
      </c>
      <c r="Q2074" s="117">
        <f t="shared" si="5021"/>
        <v>0</v>
      </c>
      <c r="R2074" s="117">
        <f t="shared" si="5021"/>
        <v>0</v>
      </c>
      <c r="S2074" s="117">
        <f t="shared" si="5021"/>
        <v>0</v>
      </c>
      <c r="T2074" s="117">
        <f t="shared" si="5021"/>
        <v>0</v>
      </c>
      <c r="U2074" s="117">
        <f t="shared" si="5021"/>
        <v>0</v>
      </c>
      <c r="V2074" s="117">
        <f t="shared" si="5021"/>
        <v>940000</v>
      </c>
      <c r="W2074" s="117">
        <f t="shared" si="5021"/>
        <v>0</v>
      </c>
      <c r="X2074" s="117">
        <f t="shared" si="5021"/>
        <v>940000</v>
      </c>
      <c r="Y2074" s="117">
        <f t="shared" si="5021"/>
        <v>0</v>
      </c>
      <c r="Z2074" s="117">
        <f t="shared" si="5021"/>
        <v>0</v>
      </c>
      <c r="AA2074" s="117">
        <f t="shared" si="5021"/>
        <v>0</v>
      </c>
      <c r="AB2074" s="117">
        <f t="shared" si="5021"/>
        <v>940000</v>
      </c>
      <c r="AC2074" s="117">
        <f t="shared" si="5021"/>
        <v>0</v>
      </c>
      <c r="AD2074" s="117">
        <f t="shared" si="5021"/>
        <v>0</v>
      </c>
      <c r="AE2074" s="117">
        <f t="shared" si="5021"/>
        <v>0</v>
      </c>
      <c r="AF2074" s="117">
        <f t="shared" si="5021"/>
        <v>0</v>
      </c>
      <c r="AG2074" s="117">
        <f t="shared" si="5021"/>
        <v>0</v>
      </c>
      <c r="AH2074" s="117">
        <f t="shared" si="5021"/>
        <v>0</v>
      </c>
      <c r="AI2074" s="117">
        <f t="shared" si="5021"/>
        <v>0</v>
      </c>
      <c r="AJ2074" s="117">
        <f t="shared" si="5021"/>
        <v>0</v>
      </c>
      <c r="AK2074" s="117">
        <f t="shared" si="5021"/>
        <v>0</v>
      </c>
      <c r="AL2074" s="117">
        <f t="shared" si="5021"/>
        <v>0</v>
      </c>
      <c r="AM2074" s="117">
        <f t="shared" si="5021"/>
        <v>0</v>
      </c>
      <c r="AN2074" s="117">
        <f t="shared" si="5021"/>
        <v>0</v>
      </c>
      <c r="AO2074" s="117">
        <f t="shared" si="5021"/>
        <v>0</v>
      </c>
      <c r="AP2074" s="117">
        <f t="shared" si="5021"/>
        <v>0</v>
      </c>
      <c r="AQ2074" s="117">
        <f t="shared" si="5021"/>
        <v>0</v>
      </c>
      <c r="AR2074" s="117">
        <f t="shared" si="5021"/>
        <v>0</v>
      </c>
      <c r="AS2074" s="117">
        <f t="shared" si="5021"/>
        <v>0</v>
      </c>
      <c r="AT2074" s="117">
        <f t="shared" si="5021"/>
        <v>0</v>
      </c>
      <c r="AU2074" s="117">
        <f t="shared" si="5021"/>
        <v>0</v>
      </c>
      <c r="AV2074" s="117">
        <f t="shared" si="5021"/>
        <v>0</v>
      </c>
      <c r="AW2074" s="117">
        <f t="shared" si="5021"/>
        <v>0</v>
      </c>
      <c r="AX2074" s="117">
        <f t="shared" si="5021"/>
        <v>940000</v>
      </c>
      <c r="AY2074" s="117">
        <f t="shared" si="5021"/>
        <v>0</v>
      </c>
      <c r="AZ2074" s="117">
        <f t="shared" si="5021"/>
        <v>940000</v>
      </c>
      <c r="BA2074" s="117">
        <f t="shared" si="5021"/>
        <v>0</v>
      </c>
      <c r="BB2074" s="117">
        <f t="shared" si="5021"/>
        <v>0</v>
      </c>
      <c r="BC2074" s="117">
        <f t="shared" si="5021"/>
        <v>0</v>
      </c>
      <c r="BD2074" s="117">
        <f t="shared" si="5021"/>
        <v>940000</v>
      </c>
      <c r="BE2074" s="118"/>
      <c r="BF2074" s="119"/>
      <c r="BG2074" s="118"/>
      <c r="BH2074" s="140"/>
      <c r="BI2074" s="140"/>
      <c r="BJ2074" s="104"/>
    </row>
    <row r="2075" spans="2:62" s="96" customFormat="1" ht="36.75" customHeight="1">
      <c r="B2075" s="122"/>
      <c r="C2075" s="143"/>
      <c r="D2075" s="122"/>
      <c r="E2075" s="122"/>
      <c r="F2075" s="132">
        <v>1</v>
      </c>
      <c r="G2075" s="133" t="s">
        <v>1049</v>
      </c>
      <c r="H2075" s="126">
        <v>540000</v>
      </c>
      <c r="I2075" s="126">
        <v>0</v>
      </c>
      <c r="J2075" s="127">
        <f t="shared" ref="J2075:J2081" si="5022">H2075+I2075</f>
        <v>540000</v>
      </c>
      <c r="K2075" s="126">
        <v>0</v>
      </c>
      <c r="L2075" s="126">
        <v>0</v>
      </c>
      <c r="M2075" s="127">
        <f t="shared" ref="M2075:M2081" si="5023">K2075+L2075</f>
        <v>0</v>
      </c>
      <c r="N2075" s="127">
        <f t="shared" ref="N2075:N2081" si="5024">J2075+M2075</f>
        <v>540000</v>
      </c>
      <c r="O2075" s="127">
        <v>0</v>
      </c>
      <c r="P2075" s="127">
        <v>0</v>
      </c>
      <c r="Q2075" s="127">
        <f>+O2075+P2075</f>
        <v>0</v>
      </c>
      <c r="R2075" s="127">
        <v>0</v>
      </c>
      <c r="S2075" s="127">
        <v>0</v>
      </c>
      <c r="T2075" s="127"/>
      <c r="U2075" s="127"/>
      <c r="V2075" s="127">
        <f>H2075+O2075</f>
        <v>540000</v>
      </c>
      <c r="W2075" s="127">
        <f>I2075+P2075</f>
        <v>0</v>
      </c>
      <c r="X2075" s="127">
        <f>V2075+W2075</f>
        <v>540000</v>
      </c>
      <c r="Y2075" s="127">
        <f>K2075+R2075</f>
        <v>0</v>
      </c>
      <c r="Z2075" s="127">
        <f>L2075+S2075</f>
        <v>0</v>
      </c>
      <c r="AA2075" s="127">
        <f>Y2075+Z2075</f>
        <v>0</v>
      </c>
      <c r="AB2075" s="127">
        <f>X2075+AA2075</f>
        <v>540000</v>
      </c>
      <c r="AC2075" s="127">
        <v>0</v>
      </c>
      <c r="AD2075" s="127">
        <v>0</v>
      </c>
      <c r="AE2075" s="127">
        <f t="shared" ref="AE2075:AE2078" si="5025">+AC2075+AD2075</f>
        <v>0</v>
      </c>
      <c r="AF2075" s="127">
        <v>0</v>
      </c>
      <c r="AG2075" s="127">
        <v>0</v>
      </c>
      <c r="AH2075" s="127">
        <f t="shared" ref="AH2075:AH2078" si="5026">+AF2075+AG2075</f>
        <v>0</v>
      </c>
      <c r="AI2075" s="127">
        <f t="shared" ref="AI2075:AI2078" si="5027">+AE2075+AH2075</f>
        <v>0</v>
      </c>
      <c r="AJ2075" s="127">
        <v>0</v>
      </c>
      <c r="AK2075" s="127">
        <v>0</v>
      </c>
      <c r="AL2075" s="127">
        <f t="shared" ref="AL2075:AL2078" si="5028">+AJ2075+AK2075</f>
        <v>0</v>
      </c>
      <c r="AM2075" s="127">
        <v>0</v>
      </c>
      <c r="AN2075" s="127">
        <v>0</v>
      </c>
      <c r="AO2075" s="127">
        <f t="shared" ref="AO2075:AO2078" si="5029">+AM2075+AN2075</f>
        <v>0</v>
      </c>
      <c r="AP2075" s="127">
        <f t="shared" ref="AP2075:AP2078" si="5030">+AL2075+AO2075</f>
        <v>0</v>
      </c>
      <c r="AQ2075" s="127">
        <v>0</v>
      </c>
      <c r="AR2075" s="127">
        <v>0</v>
      </c>
      <c r="AS2075" s="127">
        <f t="shared" ref="AS2075:AS2078" si="5031">+AQ2075+AR2075</f>
        <v>0</v>
      </c>
      <c r="AT2075" s="127">
        <v>0</v>
      </c>
      <c r="AU2075" s="127">
        <v>0</v>
      </c>
      <c r="AV2075" s="127">
        <f t="shared" ref="AV2075:AV2078" si="5032">+AT2075+AU2075</f>
        <v>0</v>
      </c>
      <c r="AW2075" s="127">
        <f t="shared" ref="AW2075:AW2078" si="5033">+AS2075+AV2075</f>
        <v>0</v>
      </c>
      <c r="AX2075" s="127">
        <f t="shared" ref="AX2075:AX2078" si="5034">V2075-AC2075-AJ2075-AQ2075</f>
        <v>540000</v>
      </c>
      <c r="AY2075" s="127">
        <f t="shared" ref="AY2075:AY2078" si="5035">W2075-AD2075-AK2075-AR2075</f>
        <v>0</v>
      </c>
      <c r="AZ2075" s="127">
        <f t="shared" ref="AZ2075:AZ2078" si="5036">AX2075+AY2075</f>
        <v>540000</v>
      </c>
      <c r="BA2075" s="127">
        <f t="shared" ref="BA2075:BA2078" si="5037">Y2075-AF2075-AM2075-AT2075</f>
        <v>0</v>
      </c>
      <c r="BB2075" s="127">
        <f t="shared" ref="BB2075:BB2078" si="5038">Z2075-AG2075-AN2075-AU2075</f>
        <v>0</v>
      </c>
      <c r="BC2075" s="127">
        <f t="shared" ref="BC2075:BC2078" si="5039">BA2075+BB2075</f>
        <v>0</v>
      </c>
      <c r="BD2075" s="127">
        <f t="shared" ref="BD2075:BD2078" si="5040">AZ2075+BC2075</f>
        <v>540000</v>
      </c>
      <c r="BE2075" s="128" t="s">
        <v>50</v>
      </c>
      <c r="BF2075" s="134">
        <v>2</v>
      </c>
      <c r="BG2075" s="128"/>
      <c r="BH2075" s="152" t="s">
        <v>128</v>
      </c>
      <c r="BI2075" s="152"/>
      <c r="BJ2075" s="104"/>
    </row>
    <row r="2076" spans="2:62" s="96" customFormat="1" ht="36.75" hidden="1" customHeight="1">
      <c r="B2076" s="122"/>
      <c r="C2076" s="143"/>
      <c r="D2076" s="122"/>
      <c r="E2076" s="122"/>
      <c r="F2076" s="132">
        <v>2</v>
      </c>
      <c r="G2076" s="133" t="s">
        <v>1050</v>
      </c>
      <c r="H2076" s="126">
        <v>0</v>
      </c>
      <c r="I2076" s="126">
        <v>0</v>
      </c>
      <c r="J2076" s="127">
        <f t="shared" si="5022"/>
        <v>0</v>
      </c>
      <c r="K2076" s="126">
        <v>0</v>
      </c>
      <c r="L2076" s="126">
        <v>0</v>
      </c>
      <c r="M2076" s="127">
        <f t="shared" si="5023"/>
        <v>0</v>
      </c>
      <c r="N2076" s="127">
        <f t="shared" si="5024"/>
        <v>0</v>
      </c>
      <c r="O2076" s="127"/>
      <c r="P2076" s="127"/>
      <c r="Q2076" s="127"/>
      <c r="R2076" s="127"/>
      <c r="S2076" s="127"/>
      <c r="T2076" s="127"/>
      <c r="U2076" s="127"/>
      <c r="V2076" s="127">
        <f>H2076+O2076</f>
        <v>0</v>
      </c>
      <c r="W2076" s="127">
        <f>I2076+P2076</f>
        <v>0</v>
      </c>
      <c r="X2076" s="127">
        <f>V2076+W2076</f>
        <v>0</v>
      </c>
      <c r="Y2076" s="127">
        <f>K2076+R2076</f>
        <v>0</v>
      </c>
      <c r="Z2076" s="127">
        <f>L2076+S2076</f>
        <v>0</v>
      </c>
      <c r="AA2076" s="127">
        <f>Y2076+Z2076</f>
        <v>0</v>
      </c>
      <c r="AB2076" s="127">
        <f>X2076+AA2076</f>
        <v>0</v>
      </c>
      <c r="AC2076" s="127">
        <v>0</v>
      </c>
      <c r="AD2076" s="127">
        <v>0</v>
      </c>
      <c r="AE2076" s="127">
        <f t="shared" si="5025"/>
        <v>0</v>
      </c>
      <c r="AF2076" s="127">
        <v>0</v>
      </c>
      <c r="AG2076" s="127">
        <v>0</v>
      </c>
      <c r="AH2076" s="127">
        <f t="shared" si="5026"/>
        <v>0</v>
      </c>
      <c r="AI2076" s="127">
        <f t="shared" si="5027"/>
        <v>0</v>
      </c>
      <c r="AJ2076" s="127">
        <v>0</v>
      </c>
      <c r="AK2076" s="127">
        <v>0</v>
      </c>
      <c r="AL2076" s="127">
        <f t="shared" si="5028"/>
        <v>0</v>
      </c>
      <c r="AM2076" s="127">
        <v>0</v>
      </c>
      <c r="AN2076" s="127">
        <v>0</v>
      </c>
      <c r="AO2076" s="127">
        <f t="shared" si="5029"/>
        <v>0</v>
      </c>
      <c r="AP2076" s="127">
        <f t="shared" si="5030"/>
        <v>0</v>
      </c>
      <c r="AQ2076" s="127">
        <v>0</v>
      </c>
      <c r="AR2076" s="127">
        <v>0</v>
      </c>
      <c r="AS2076" s="127">
        <f t="shared" si="5031"/>
        <v>0</v>
      </c>
      <c r="AT2076" s="127">
        <v>0</v>
      </c>
      <c r="AU2076" s="127">
        <v>0</v>
      </c>
      <c r="AV2076" s="127">
        <f t="shared" si="5032"/>
        <v>0</v>
      </c>
      <c r="AW2076" s="127">
        <f t="shared" si="5033"/>
        <v>0</v>
      </c>
      <c r="AX2076" s="127">
        <f t="shared" si="5034"/>
        <v>0</v>
      </c>
      <c r="AY2076" s="127">
        <f t="shared" si="5035"/>
        <v>0</v>
      </c>
      <c r="AZ2076" s="127">
        <f t="shared" si="5036"/>
        <v>0</v>
      </c>
      <c r="BA2076" s="127">
        <f t="shared" si="5037"/>
        <v>0</v>
      </c>
      <c r="BB2076" s="127">
        <f t="shared" si="5038"/>
        <v>0</v>
      </c>
      <c r="BC2076" s="127">
        <f t="shared" si="5039"/>
        <v>0</v>
      </c>
      <c r="BD2076" s="127">
        <f t="shared" si="5040"/>
        <v>0</v>
      </c>
      <c r="BE2076" s="128" t="s">
        <v>50</v>
      </c>
      <c r="BF2076" s="134"/>
      <c r="BG2076" s="128"/>
      <c r="BH2076" s="152" t="s">
        <v>128</v>
      </c>
      <c r="BI2076" s="152"/>
      <c r="BJ2076" s="104"/>
    </row>
    <row r="2077" spans="2:62" s="96" customFormat="1" ht="36.75" hidden="1" customHeight="1">
      <c r="B2077" s="122"/>
      <c r="C2077" s="143"/>
      <c r="D2077" s="122"/>
      <c r="E2077" s="122"/>
      <c r="F2077" s="132">
        <v>3</v>
      </c>
      <c r="G2077" s="224" t="s">
        <v>576</v>
      </c>
      <c r="H2077" s="126">
        <v>0</v>
      </c>
      <c r="I2077" s="126">
        <v>0</v>
      </c>
      <c r="J2077" s="127">
        <f t="shared" si="5022"/>
        <v>0</v>
      </c>
      <c r="K2077" s="126">
        <v>0</v>
      </c>
      <c r="L2077" s="126">
        <v>0</v>
      </c>
      <c r="M2077" s="127">
        <f t="shared" si="5023"/>
        <v>0</v>
      </c>
      <c r="N2077" s="127">
        <f t="shared" si="5024"/>
        <v>0</v>
      </c>
      <c r="O2077" s="127"/>
      <c r="P2077" s="127"/>
      <c r="Q2077" s="127"/>
      <c r="R2077" s="127"/>
      <c r="S2077" s="127"/>
      <c r="T2077" s="127"/>
      <c r="U2077" s="127"/>
      <c r="V2077" s="127">
        <f>H2077+O2077</f>
        <v>0</v>
      </c>
      <c r="W2077" s="127">
        <f>I2077+P2077</f>
        <v>0</v>
      </c>
      <c r="X2077" s="127">
        <f>V2077+W2077</f>
        <v>0</v>
      </c>
      <c r="Y2077" s="127">
        <f>K2077+R2077</f>
        <v>0</v>
      </c>
      <c r="Z2077" s="127">
        <f>L2077+S2077</f>
        <v>0</v>
      </c>
      <c r="AA2077" s="127">
        <f>Y2077+Z2077</f>
        <v>0</v>
      </c>
      <c r="AB2077" s="127">
        <f>X2077+AA2077</f>
        <v>0</v>
      </c>
      <c r="AC2077" s="127">
        <v>0</v>
      </c>
      <c r="AD2077" s="127">
        <v>0</v>
      </c>
      <c r="AE2077" s="127">
        <f t="shared" si="5025"/>
        <v>0</v>
      </c>
      <c r="AF2077" s="127">
        <v>0</v>
      </c>
      <c r="AG2077" s="127">
        <v>0</v>
      </c>
      <c r="AH2077" s="127">
        <f t="shared" si="5026"/>
        <v>0</v>
      </c>
      <c r="AI2077" s="127">
        <f t="shared" si="5027"/>
        <v>0</v>
      </c>
      <c r="AJ2077" s="127">
        <v>0</v>
      </c>
      <c r="AK2077" s="127">
        <v>0</v>
      </c>
      <c r="AL2077" s="127">
        <f t="shared" si="5028"/>
        <v>0</v>
      </c>
      <c r="AM2077" s="127">
        <v>0</v>
      </c>
      <c r="AN2077" s="127">
        <v>0</v>
      </c>
      <c r="AO2077" s="127">
        <f t="shared" si="5029"/>
        <v>0</v>
      </c>
      <c r="AP2077" s="127">
        <f t="shared" si="5030"/>
        <v>0</v>
      </c>
      <c r="AQ2077" s="127">
        <v>0</v>
      </c>
      <c r="AR2077" s="127">
        <v>0</v>
      </c>
      <c r="AS2077" s="127">
        <f t="shared" si="5031"/>
        <v>0</v>
      </c>
      <c r="AT2077" s="127">
        <v>0</v>
      </c>
      <c r="AU2077" s="127">
        <v>0</v>
      </c>
      <c r="AV2077" s="127">
        <f t="shared" si="5032"/>
        <v>0</v>
      </c>
      <c r="AW2077" s="127">
        <f t="shared" si="5033"/>
        <v>0</v>
      </c>
      <c r="AX2077" s="127">
        <f t="shared" si="5034"/>
        <v>0</v>
      </c>
      <c r="AY2077" s="127">
        <f t="shared" si="5035"/>
        <v>0</v>
      </c>
      <c r="AZ2077" s="127">
        <f t="shared" si="5036"/>
        <v>0</v>
      </c>
      <c r="BA2077" s="127">
        <f t="shared" si="5037"/>
        <v>0</v>
      </c>
      <c r="BB2077" s="127">
        <f t="shared" si="5038"/>
        <v>0</v>
      </c>
      <c r="BC2077" s="127">
        <f t="shared" si="5039"/>
        <v>0</v>
      </c>
      <c r="BD2077" s="127">
        <f t="shared" si="5040"/>
        <v>0</v>
      </c>
      <c r="BE2077" s="128" t="s">
        <v>50</v>
      </c>
      <c r="BF2077" s="134"/>
      <c r="BG2077" s="128"/>
      <c r="BH2077" s="152" t="s">
        <v>128</v>
      </c>
      <c r="BI2077" s="152"/>
      <c r="BJ2077" s="104"/>
    </row>
    <row r="2078" spans="2:62" s="96" customFormat="1" ht="36.75" customHeight="1">
      <c r="B2078" s="122"/>
      <c r="C2078" s="143"/>
      <c r="D2078" s="122"/>
      <c r="E2078" s="122"/>
      <c r="F2078" s="132">
        <v>4</v>
      </c>
      <c r="G2078" s="133" t="s">
        <v>1051</v>
      </c>
      <c r="H2078" s="126">
        <v>400000</v>
      </c>
      <c r="I2078" s="126">
        <v>0</v>
      </c>
      <c r="J2078" s="127">
        <f t="shared" si="5022"/>
        <v>400000</v>
      </c>
      <c r="K2078" s="126">
        <v>0</v>
      </c>
      <c r="L2078" s="126">
        <v>0</v>
      </c>
      <c r="M2078" s="127">
        <f t="shared" si="5023"/>
        <v>0</v>
      </c>
      <c r="N2078" s="127">
        <f t="shared" si="5024"/>
        <v>400000</v>
      </c>
      <c r="O2078" s="127">
        <v>0</v>
      </c>
      <c r="P2078" s="127">
        <v>0</v>
      </c>
      <c r="Q2078" s="127">
        <f>+O2078+P2078</f>
        <v>0</v>
      </c>
      <c r="R2078" s="127">
        <v>0</v>
      </c>
      <c r="S2078" s="127">
        <v>0</v>
      </c>
      <c r="T2078" s="127"/>
      <c r="U2078" s="127"/>
      <c r="V2078" s="127">
        <f>H2078+O2078</f>
        <v>400000</v>
      </c>
      <c r="W2078" s="127">
        <f>I2078+P2078</f>
        <v>0</v>
      </c>
      <c r="X2078" s="127">
        <f>V2078+W2078</f>
        <v>400000</v>
      </c>
      <c r="Y2078" s="127">
        <f>K2078+R2078</f>
        <v>0</v>
      </c>
      <c r="Z2078" s="127">
        <f>L2078+S2078</f>
        <v>0</v>
      </c>
      <c r="AA2078" s="127">
        <f>Y2078+Z2078</f>
        <v>0</v>
      </c>
      <c r="AB2078" s="127">
        <f>X2078+AA2078</f>
        <v>400000</v>
      </c>
      <c r="AC2078" s="127">
        <v>0</v>
      </c>
      <c r="AD2078" s="127">
        <v>0</v>
      </c>
      <c r="AE2078" s="127">
        <f t="shared" si="5025"/>
        <v>0</v>
      </c>
      <c r="AF2078" s="127">
        <v>0</v>
      </c>
      <c r="AG2078" s="127">
        <v>0</v>
      </c>
      <c r="AH2078" s="127">
        <f t="shared" si="5026"/>
        <v>0</v>
      </c>
      <c r="AI2078" s="127">
        <f t="shared" si="5027"/>
        <v>0</v>
      </c>
      <c r="AJ2078" s="127">
        <v>0</v>
      </c>
      <c r="AK2078" s="127">
        <v>0</v>
      </c>
      <c r="AL2078" s="127">
        <f t="shared" si="5028"/>
        <v>0</v>
      </c>
      <c r="AM2078" s="127">
        <v>0</v>
      </c>
      <c r="AN2078" s="127">
        <v>0</v>
      </c>
      <c r="AO2078" s="127">
        <f t="shared" si="5029"/>
        <v>0</v>
      </c>
      <c r="AP2078" s="127">
        <f t="shared" si="5030"/>
        <v>0</v>
      </c>
      <c r="AQ2078" s="127">
        <v>0</v>
      </c>
      <c r="AR2078" s="127">
        <v>0</v>
      </c>
      <c r="AS2078" s="127">
        <f t="shared" si="5031"/>
        <v>0</v>
      </c>
      <c r="AT2078" s="127">
        <v>0</v>
      </c>
      <c r="AU2078" s="127">
        <v>0</v>
      </c>
      <c r="AV2078" s="127">
        <f t="shared" si="5032"/>
        <v>0</v>
      </c>
      <c r="AW2078" s="127">
        <f t="shared" si="5033"/>
        <v>0</v>
      </c>
      <c r="AX2078" s="127">
        <f t="shared" si="5034"/>
        <v>400000</v>
      </c>
      <c r="AY2078" s="127">
        <f t="shared" si="5035"/>
        <v>0</v>
      </c>
      <c r="AZ2078" s="127">
        <f t="shared" si="5036"/>
        <v>400000</v>
      </c>
      <c r="BA2078" s="127">
        <f t="shared" si="5037"/>
        <v>0</v>
      </c>
      <c r="BB2078" s="127">
        <f t="shared" si="5038"/>
        <v>0</v>
      </c>
      <c r="BC2078" s="127">
        <f t="shared" si="5039"/>
        <v>0</v>
      </c>
      <c r="BD2078" s="127">
        <f t="shared" si="5040"/>
        <v>400000</v>
      </c>
      <c r="BE2078" s="128" t="s">
        <v>50</v>
      </c>
      <c r="BF2078" s="134">
        <v>1</v>
      </c>
      <c r="BG2078" s="128"/>
      <c r="BH2078" s="152" t="s">
        <v>128</v>
      </c>
      <c r="BI2078" s="152"/>
      <c r="BJ2078" s="104"/>
    </row>
    <row r="2079" spans="2:62" s="96" customFormat="1" ht="36.75" hidden="1" customHeight="1">
      <c r="B2079" s="122"/>
      <c r="C2079" s="143"/>
      <c r="D2079" s="122"/>
      <c r="E2079" s="122"/>
      <c r="F2079" s="132">
        <v>5</v>
      </c>
      <c r="G2079" s="133" t="s">
        <v>1052</v>
      </c>
      <c r="H2079" s="126">
        <v>0</v>
      </c>
      <c r="I2079" s="126">
        <v>0</v>
      </c>
      <c r="J2079" s="127">
        <f t="shared" si="5022"/>
        <v>0</v>
      </c>
      <c r="K2079" s="126">
        <v>0</v>
      </c>
      <c r="L2079" s="126">
        <v>0</v>
      </c>
      <c r="M2079" s="127">
        <f t="shared" si="5023"/>
        <v>0</v>
      </c>
      <c r="N2079" s="127">
        <f t="shared" si="5024"/>
        <v>0</v>
      </c>
      <c r="O2079" s="127"/>
      <c r="P2079" s="127"/>
      <c r="Q2079" s="127"/>
      <c r="R2079" s="127"/>
      <c r="S2079" s="127"/>
      <c r="T2079" s="127"/>
      <c r="U2079" s="127"/>
      <c r="V2079" s="127"/>
      <c r="W2079" s="127"/>
      <c r="X2079" s="127"/>
      <c r="Y2079" s="127"/>
      <c r="Z2079" s="127"/>
      <c r="AA2079" s="127"/>
      <c r="AB2079" s="127"/>
      <c r="AC2079" s="127"/>
      <c r="AD2079" s="127"/>
      <c r="AE2079" s="127"/>
      <c r="AF2079" s="127"/>
      <c r="AG2079" s="127"/>
      <c r="AH2079" s="127"/>
      <c r="AI2079" s="127"/>
      <c r="AJ2079" s="127"/>
      <c r="AK2079" s="127"/>
      <c r="AL2079" s="127"/>
      <c r="AM2079" s="127"/>
      <c r="AN2079" s="127"/>
      <c r="AO2079" s="127"/>
      <c r="AP2079" s="127"/>
      <c r="AQ2079" s="127"/>
      <c r="AR2079" s="127"/>
      <c r="AS2079" s="127"/>
      <c r="AT2079" s="127"/>
      <c r="AU2079" s="127"/>
      <c r="AV2079" s="127"/>
      <c r="AW2079" s="127"/>
      <c r="AX2079" s="127"/>
      <c r="AY2079" s="127"/>
      <c r="AZ2079" s="127"/>
      <c r="BA2079" s="127"/>
      <c r="BB2079" s="127"/>
      <c r="BC2079" s="127"/>
      <c r="BD2079" s="127"/>
      <c r="BE2079" s="128" t="s">
        <v>50</v>
      </c>
      <c r="BF2079" s="134"/>
      <c r="BG2079" s="128"/>
      <c r="BH2079" s="152" t="s">
        <v>128</v>
      </c>
      <c r="BI2079" s="152"/>
      <c r="BJ2079" s="104"/>
    </row>
    <row r="2080" spans="2:62" s="96" customFormat="1" ht="36.75" hidden="1" customHeight="1">
      <c r="B2080" s="122"/>
      <c r="C2080" s="143"/>
      <c r="D2080" s="122"/>
      <c r="E2080" s="122"/>
      <c r="F2080" s="132">
        <v>6</v>
      </c>
      <c r="G2080" s="133" t="s">
        <v>1053</v>
      </c>
      <c r="H2080" s="126">
        <v>0</v>
      </c>
      <c r="I2080" s="126">
        <v>0</v>
      </c>
      <c r="J2080" s="127">
        <f t="shared" si="5022"/>
        <v>0</v>
      </c>
      <c r="K2080" s="126">
        <v>0</v>
      </c>
      <c r="L2080" s="126">
        <v>0</v>
      </c>
      <c r="M2080" s="127">
        <f t="shared" si="5023"/>
        <v>0</v>
      </c>
      <c r="N2080" s="127">
        <f t="shared" si="5024"/>
        <v>0</v>
      </c>
      <c r="O2080" s="127"/>
      <c r="P2080" s="127"/>
      <c r="Q2080" s="127"/>
      <c r="R2080" s="127"/>
      <c r="S2080" s="127"/>
      <c r="T2080" s="127"/>
      <c r="U2080" s="127"/>
      <c r="V2080" s="127"/>
      <c r="W2080" s="127"/>
      <c r="X2080" s="127"/>
      <c r="Y2080" s="127"/>
      <c r="Z2080" s="127"/>
      <c r="AA2080" s="127"/>
      <c r="AB2080" s="127"/>
      <c r="AC2080" s="127"/>
      <c r="AD2080" s="127"/>
      <c r="AE2080" s="127"/>
      <c r="AF2080" s="127"/>
      <c r="AG2080" s="127"/>
      <c r="AH2080" s="127"/>
      <c r="AI2080" s="127"/>
      <c r="AJ2080" s="127"/>
      <c r="AK2080" s="127"/>
      <c r="AL2080" s="127"/>
      <c r="AM2080" s="127"/>
      <c r="AN2080" s="127"/>
      <c r="AO2080" s="127"/>
      <c r="AP2080" s="127"/>
      <c r="AQ2080" s="127"/>
      <c r="AR2080" s="127"/>
      <c r="AS2080" s="127"/>
      <c r="AT2080" s="127"/>
      <c r="AU2080" s="127"/>
      <c r="AV2080" s="127"/>
      <c r="AW2080" s="127"/>
      <c r="AX2080" s="127"/>
      <c r="AY2080" s="127"/>
      <c r="AZ2080" s="127"/>
      <c r="BA2080" s="127"/>
      <c r="BB2080" s="127"/>
      <c r="BC2080" s="127"/>
      <c r="BD2080" s="127"/>
      <c r="BE2080" s="128" t="s">
        <v>50</v>
      </c>
      <c r="BF2080" s="134"/>
      <c r="BG2080" s="128"/>
      <c r="BH2080" s="152" t="s">
        <v>128</v>
      </c>
      <c r="BI2080" s="152"/>
      <c r="BJ2080" s="104"/>
    </row>
    <row r="2081" spans="2:62" s="96" customFormat="1" ht="36.75" hidden="1" customHeight="1">
      <c r="B2081" s="122"/>
      <c r="C2081" s="143"/>
      <c r="D2081" s="122"/>
      <c r="E2081" s="122"/>
      <c r="F2081" s="132">
        <v>7</v>
      </c>
      <c r="G2081" s="224" t="s">
        <v>578</v>
      </c>
      <c r="H2081" s="126">
        <v>0</v>
      </c>
      <c r="I2081" s="126">
        <v>0</v>
      </c>
      <c r="J2081" s="127">
        <f t="shared" si="5022"/>
        <v>0</v>
      </c>
      <c r="K2081" s="126">
        <v>0</v>
      </c>
      <c r="L2081" s="126">
        <v>0</v>
      </c>
      <c r="M2081" s="127">
        <f t="shared" si="5023"/>
        <v>0</v>
      </c>
      <c r="N2081" s="127">
        <f t="shared" si="5024"/>
        <v>0</v>
      </c>
      <c r="O2081" s="127"/>
      <c r="P2081" s="127"/>
      <c r="Q2081" s="127"/>
      <c r="R2081" s="127"/>
      <c r="S2081" s="127"/>
      <c r="T2081" s="127"/>
      <c r="U2081" s="127"/>
      <c r="V2081" s="127"/>
      <c r="W2081" s="127"/>
      <c r="X2081" s="127"/>
      <c r="Y2081" s="127"/>
      <c r="Z2081" s="127"/>
      <c r="AA2081" s="127"/>
      <c r="AB2081" s="127"/>
      <c r="AC2081" s="127"/>
      <c r="AD2081" s="127"/>
      <c r="AE2081" s="127"/>
      <c r="AF2081" s="127"/>
      <c r="AG2081" s="127"/>
      <c r="AH2081" s="127"/>
      <c r="AI2081" s="127"/>
      <c r="AJ2081" s="127"/>
      <c r="AK2081" s="127"/>
      <c r="AL2081" s="127"/>
      <c r="AM2081" s="127"/>
      <c r="AN2081" s="127"/>
      <c r="AO2081" s="127"/>
      <c r="AP2081" s="127"/>
      <c r="AQ2081" s="127"/>
      <c r="AR2081" s="127"/>
      <c r="AS2081" s="127"/>
      <c r="AT2081" s="127"/>
      <c r="AU2081" s="127"/>
      <c r="AV2081" s="127"/>
      <c r="AW2081" s="127"/>
      <c r="AX2081" s="127"/>
      <c r="AY2081" s="127"/>
      <c r="AZ2081" s="127"/>
      <c r="BA2081" s="127"/>
      <c r="BB2081" s="127"/>
      <c r="BC2081" s="127"/>
      <c r="BD2081" s="127"/>
      <c r="BE2081" s="128" t="s">
        <v>50</v>
      </c>
      <c r="BF2081" s="134"/>
      <c r="BG2081" s="128"/>
      <c r="BH2081" s="152" t="s">
        <v>128</v>
      </c>
      <c r="BI2081" s="152"/>
      <c r="BJ2081" s="104"/>
    </row>
    <row r="2082" spans="2:62" s="96" customFormat="1" ht="36.75" hidden="1" customHeight="1">
      <c r="B2082" s="122"/>
      <c r="C2082" s="143"/>
      <c r="D2082" s="122"/>
      <c r="E2082" s="122"/>
      <c r="F2082" s="132">
        <v>8</v>
      </c>
      <c r="G2082" s="224" t="s">
        <v>579</v>
      </c>
      <c r="H2082" s="126">
        <v>0</v>
      </c>
      <c r="I2082" s="126">
        <v>0</v>
      </c>
      <c r="J2082" s="127">
        <f>H2082+I2082</f>
        <v>0</v>
      </c>
      <c r="K2082" s="126">
        <v>0</v>
      </c>
      <c r="L2082" s="126">
        <v>0</v>
      </c>
      <c r="M2082" s="127">
        <f>K2082+L2082</f>
        <v>0</v>
      </c>
      <c r="N2082" s="127">
        <f>J2082+M2082</f>
        <v>0</v>
      </c>
      <c r="O2082" s="127"/>
      <c r="P2082" s="127"/>
      <c r="Q2082" s="127"/>
      <c r="R2082" s="127"/>
      <c r="S2082" s="127"/>
      <c r="T2082" s="127"/>
      <c r="U2082" s="127"/>
      <c r="V2082" s="127"/>
      <c r="W2082" s="127"/>
      <c r="X2082" s="127"/>
      <c r="Y2082" s="127"/>
      <c r="Z2082" s="127"/>
      <c r="AA2082" s="127"/>
      <c r="AB2082" s="127"/>
      <c r="AC2082" s="127"/>
      <c r="AD2082" s="127"/>
      <c r="AE2082" s="127"/>
      <c r="AF2082" s="127"/>
      <c r="AG2082" s="127"/>
      <c r="AH2082" s="127"/>
      <c r="AI2082" s="127"/>
      <c r="AJ2082" s="127"/>
      <c r="AK2082" s="127"/>
      <c r="AL2082" s="127"/>
      <c r="AM2082" s="127"/>
      <c r="AN2082" s="127"/>
      <c r="AO2082" s="127"/>
      <c r="AP2082" s="127"/>
      <c r="AQ2082" s="127"/>
      <c r="AR2082" s="127"/>
      <c r="AS2082" s="127"/>
      <c r="AT2082" s="127"/>
      <c r="AU2082" s="127"/>
      <c r="AV2082" s="127"/>
      <c r="AW2082" s="127"/>
      <c r="AX2082" s="127"/>
      <c r="AY2082" s="127"/>
      <c r="AZ2082" s="127"/>
      <c r="BA2082" s="127"/>
      <c r="BB2082" s="127"/>
      <c r="BC2082" s="127"/>
      <c r="BD2082" s="127"/>
      <c r="BE2082" s="128" t="s">
        <v>50</v>
      </c>
      <c r="BF2082" s="134"/>
      <c r="BG2082" s="128"/>
      <c r="BH2082" s="152" t="s">
        <v>128</v>
      </c>
      <c r="BI2082" s="152"/>
      <c r="BJ2082" s="104"/>
    </row>
    <row r="2083" spans="2:62" s="121" customFormat="1" ht="40.5" hidden="1">
      <c r="B2083" s="114">
        <v>2014</v>
      </c>
      <c r="C2083" s="115">
        <v>8317</v>
      </c>
      <c r="D2083" s="114">
        <v>13</v>
      </c>
      <c r="E2083" s="114">
        <v>566</v>
      </c>
      <c r="F2083" s="114"/>
      <c r="G2083" s="116" t="s">
        <v>531</v>
      </c>
      <c r="H2083" s="117">
        <f>H2084+H2085</f>
        <v>0</v>
      </c>
      <c r="I2083" s="117">
        <f t="shared" ref="I2083:N2083" si="5041">I2084+I2085</f>
        <v>0</v>
      </c>
      <c r="J2083" s="117">
        <f t="shared" si="5041"/>
        <v>0</v>
      </c>
      <c r="K2083" s="117">
        <f t="shared" si="5041"/>
        <v>0</v>
      </c>
      <c r="L2083" s="117">
        <f t="shared" si="5041"/>
        <v>0</v>
      </c>
      <c r="M2083" s="117">
        <f t="shared" si="5041"/>
        <v>0</v>
      </c>
      <c r="N2083" s="117">
        <f t="shared" si="5041"/>
        <v>0</v>
      </c>
      <c r="O2083" s="117"/>
      <c r="P2083" s="117"/>
      <c r="Q2083" s="117"/>
      <c r="R2083" s="117"/>
      <c r="S2083" s="117"/>
      <c r="T2083" s="117"/>
      <c r="U2083" s="117"/>
      <c r="V2083" s="117"/>
      <c r="W2083" s="117"/>
      <c r="X2083" s="117"/>
      <c r="Y2083" s="117"/>
      <c r="Z2083" s="117"/>
      <c r="AA2083" s="117"/>
      <c r="AB2083" s="117"/>
      <c r="AC2083" s="117"/>
      <c r="AD2083" s="117"/>
      <c r="AE2083" s="117"/>
      <c r="AF2083" s="117"/>
      <c r="AG2083" s="117"/>
      <c r="AH2083" s="117"/>
      <c r="AI2083" s="117"/>
      <c r="AJ2083" s="117"/>
      <c r="AK2083" s="117"/>
      <c r="AL2083" s="117"/>
      <c r="AM2083" s="117"/>
      <c r="AN2083" s="117"/>
      <c r="AO2083" s="117"/>
      <c r="AP2083" s="117"/>
      <c r="AQ2083" s="117"/>
      <c r="AR2083" s="117"/>
      <c r="AS2083" s="117"/>
      <c r="AT2083" s="117"/>
      <c r="AU2083" s="117"/>
      <c r="AV2083" s="117"/>
      <c r="AW2083" s="117"/>
      <c r="AX2083" s="117"/>
      <c r="AY2083" s="117"/>
      <c r="AZ2083" s="117"/>
      <c r="BA2083" s="117"/>
      <c r="BB2083" s="117"/>
      <c r="BC2083" s="117"/>
      <c r="BD2083" s="117"/>
      <c r="BE2083" s="118"/>
      <c r="BF2083" s="119"/>
      <c r="BG2083" s="118"/>
      <c r="BH2083" s="140"/>
      <c r="BI2083" s="140"/>
      <c r="BJ2083" s="104"/>
    </row>
    <row r="2084" spans="2:62" s="96" customFormat="1" ht="36.75" hidden="1" customHeight="1">
      <c r="B2084" s="122"/>
      <c r="C2084" s="143"/>
      <c r="D2084" s="122"/>
      <c r="E2084" s="122"/>
      <c r="F2084" s="132">
        <v>1</v>
      </c>
      <c r="G2084" s="133" t="s">
        <v>1054</v>
      </c>
      <c r="H2084" s="126">
        <v>0</v>
      </c>
      <c r="I2084" s="126">
        <v>0</v>
      </c>
      <c r="J2084" s="127">
        <f>H2084+I2084</f>
        <v>0</v>
      </c>
      <c r="K2084" s="126">
        <v>0</v>
      </c>
      <c r="L2084" s="126">
        <v>0</v>
      </c>
      <c r="M2084" s="127">
        <f>K2084+L2084</f>
        <v>0</v>
      </c>
      <c r="N2084" s="127">
        <f>J2084+M2084</f>
        <v>0</v>
      </c>
      <c r="O2084" s="127"/>
      <c r="P2084" s="127"/>
      <c r="Q2084" s="127"/>
      <c r="R2084" s="127"/>
      <c r="S2084" s="127"/>
      <c r="T2084" s="127"/>
      <c r="U2084" s="127"/>
      <c r="V2084" s="127"/>
      <c r="W2084" s="127"/>
      <c r="X2084" s="127"/>
      <c r="Y2084" s="127"/>
      <c r="Z2084" s="127"/>
      <c r="AA2084" s="127"/>
      <c r="AB2084" s="127"/>
      <c r="AC2084" s="127"/>
      <c r="AD2084" s="127"/>
      <c r="AE2084" s="127"/>
      <c r="AF2084" s="127"/>
      <c r="AG2084" s="127"/>
      <c r="AH2084" s="127"/>
      <c r="AI2084" s="127"/>
      <c r="AJ2084" s="127"/>
      <c r="AK2084" s="127"/>
      <c r="AL2084" s="127"/>
      <c r="AM2084" s="127"/>
      <c r="AN2084" s="127"/>
      <c r="AO2084" s="127"/>
      <c r="AP2084" s="127"/>
      <c r="AQ2084" s="127"/>
      <c r="AR2084" s="127"/>
      <c r="AS2084" s="127"/>
      <c r="AT2084" s="127"/>
      <c r="AU2084" s="127"/>
      <c r="AV2084" s="127"/>
      <c r="AW2084" s="127"/>
      <c r="AX2084" s="127"/>
      <c r="AY2084" s="127"/>
      <c r="AZ2084" s="127"/>
      <c r="BA2084" s="127"/>
      <c r="BB2084" s="127"/>
      <c r="BC2084" s="127"/>
      <c r="BD2084" s="127"/>
      <c r="BE2084" s="128" t="s">
        <v>50</v>
      </c>
      <c r="BF2084" s="134"/>
      <c r="BG2084" s="128"/>
      <c r="BH2084" s="152" t="s">
        <v>128</v>
      </c>
      <c r="BI2084" s="152"/>
      <c r="BJ2084" s="104"/>
    </row>
    <row r="2085" spans="2:62" s="96" customFormat="1" ht="36.75" hidden="1" customHeight="1">
      <c r="B2085" s="122"/>
      <c r="C2085" s="143"/>
      <c r="D2085" s="122"/>
      <c r="E2085" s="122"/>
      <c r="F2085" s="132">
        <v>2</v>
      </c>
      <c r="G2085" s="133" t="s">
        <v>1055</v>
      </c>
      <c r="H2085" s="126">
        <v>0</v>
      </c>
      <c r="I2085" s="126">
        <v>0</v>
      </c>
      <c r="J2085" s="127">
        <f>H2085+I2085</f>
        <v>0</v>
      </c>
      <c r="K2085" s="126">
        <v>0</v>
      </c>
      <c r="L2085" s="126">
        <v>0</v>
      </c>
      <c r="M2085" s="127">
        <f>K2085+L2085</f>
        <v>0</v>
      </c>
      <c r="N2085" s="127">
        <f>J2085+M2085</f>
        <v>0</v>
      </c>
      <c r="O2085" s="127"/>
      <c r="P2085" s="127"/>
      <c r="Q2085" s="127"/>
      <c r="R2085" s="127"/>
      <c r="S2085" s="127"/>
      <c r="T2085" s="127"/>
      <c r="U2085" s="127"/>
      <c r="V2085" s="127"/>
      <c r="W2085" s="127"/>
      <c r="X2085" s="127"/>
      <c r="Y2085" s="127"/>
      <c r="Z2085" s="127"/>
      <c r="AA2085" s="127"/>
      <c r="AB2085" s="127"/>
      <c r="AC2085" s="127"/>
      <c r="AD2085" s="127"/>
      <c r="AE2085" s="127"/>
      <c r="AF2085" s="127"/>
      <c r="AG2085" s="127"/>
      <c r="AH2085" s="127"/>
      <c r="AI2085" s="127"/>
      <c r="AJ2085" s="127"/>
      <c r="AK2085" s="127"/>
      <c r="AL2085" s="127"/>
      <c r="AM2085" s="127"/>
      <c r="AN2085" s="127"/>
      <c r="AO2085" s="127"/>
      <c r="AP2085" s="127"/>
      <c r="AQ2085" s="127"/>
      <c r="AR2085" s="127"/>
      <c r="AS2085" s="127"/>
      <c r="AT2085" s="127"/>
      <c r="AU2085" s="127"/>
      <c r="AV2085" s="127"/>
      <c r="AW2085" s="127"/>
      <c r="AX2085" s="127"/>
      <c r="AY2085" s="127"/>
      <c r="AZ2085" s="127"/>
      <c r="BA2085" s="127"/>
      <c r="BB2085" s="127"/>
      <c r="BC2085" s="127"/>
      <c r="BD2085" s="127"/>
      <c r="BE2085" s="128" t="s">
        <v>50</v>
      </c>
      <c r="BF2085" s="134"/>
      <c r="BG2085" s="128"/>
      <c r="BH2085" s="152" t="s">
        <v>128</v>
      </c>
      <c r="BI2085" s="152"/>
      <c r="BJ2085" s="104"/>
    </row>
    <row r="2086" spans="2:62" s="121" customFormat="1" ht="36.75" hidden="1" customHeight="1">
      <c r="B2086" s="114">
        <v>2014</v>
      </c>
      <c r="C2086" s="115">
        <v>8317</v>
      </c>
      <c r="D2086" s="114">
        <v>13</v>
      </c>
      <c r="E2086" s="114">
        <v>569</v>
      </c>
      <c r="F2086" s="114"/>
      <c r="G2086" s="116" t="s">
        <v>95</v>
      </c>
      <c r="H2086" s="117">
        <f>H2087+H2088</f>
        <v>0</v>
      </c>
      <c r="I2086" s="117">
        <f t="shared" ref="I2086:N2086" si="5042">I2087+I2088</f>
        <v>0</v>
      </c>
      <c r="J2086" s="117">
        <f t="shared" si="5042"/>
        <v>0</v>
      </c>
      <c r="K2086" s="117">
        <f t="shared" si="5042"/>
        <v>0</v>
      </c>
      <c r="L2086" s="117">
        <f t="shared" si="5042"/>
        <v>0</v>
      </c>
      <c r="M2086" s="117">
        <f t="shared" si="5042"/>
        <v>0</v>
      </c>
      <c r="N2086" s="117">
        <f t="shared" si="5042"/>
        <v>0</v>
      </c>
      <c r="O2086" s="117"/>
      <c r="P2086" s="117"/>
      <c r="Q2086" s="117"/>
      <c r="R2086" s="117"/>
      <c r="S2086" s="117"/>
      <c r="T2086" s="117"/>
      <c r="U2086" s="117"/>
      <c r="V2086" s="117"/>
      <c r="W2086" s="117"/>
      <c r="X2086" s="117"/>
      <c r="Y2086" s="117"/>
      <c r="Z2086" s="117"/>
      <c r="AA2086" s="117"/>
      <c r="AB2086" s="117"/>
      <c r="AC2086" s="117"/>
      <c r="AD2086" s="117"/>
      <c r="AE2086" s="117"/>
      <c r="AF2086" s="117"/>
      <c r="AG2086" s="117"/>
      <c r="AH2086" s="117"/>
      <c r="AI2086" s="117"/>
      <c r="AJ2086" s="117"/>
      <c r="AK2086" s="117"/>
      <c r="AL2086" s="117"/>
      <c r="AM2086" s="117"/>
      <c r="AN2086" s="117"/>
      <c r="AO2086" s="117"/>
      <c r="AP2086" s="117"/>
      <c r="AQ2086" s="117"/>
      <c r="AR2086" s="117"/>
      <c r="AS2086" s="117"/>
      <c r="AT2086" s="117"/>
      <c r="AU2086" s="117"/>
      <c r="AV2086" s="117"/>
      <c r="AW2086" s="117"/>
      <c r="AX2086" s="117"/>
      <c r="AY2086" s="117"/>
      <c r="AZ2086" s="117"/>
      <c r="BA2086" s="117"/>
      <c r="BB2086" s="117"/>
      <c r="BC2086" s="117"/>
      <c r="BD2086" s="117"/>
      <c r="BE2086" s="118"/>
      <c r="BF2086" s="119"/>
      <c r="BG2086" s="118"/>
      <c r="BH2086" s="140"/>
      <c r="BI2086" s="140"/>
      <c r="BJ2086" s="104"/>
    </row>
    <row r="2087" spans="2:62" s="96" customFormat="1" ht="36.75" hidden="1" customHeight="1">
      <c r="B2087" s="122"/>
      <c r="C2087" s="143"/>
      <c r="D2087" s="122"/>
      <c r="E2087" s="122"/>
      <c r="F2087" s="132">
        <v>1</v>
      </c>
      <c r="G2087" s="133" t="s">
        <v>1056</v>
      </c>
      <c r="H2087" s="126">
        <v>0</v>
      </c>
      <c r="I2087" s="126">
        <v>0</v>
      </c>
      <c r="J2087" s="127">
        <f>H2087+I2087</f>
        <v>0</v>
      </c>
      <c r="K2087" s="126">
        <v>0</v>
      </c>
      <c r="L2087" s="126">
        <v>0</v>
      </c>
      <c r="M2087" s="127">
        <f>K2087+L2087</f>
        <v>0</v>
      </c>
      <c r="N2087" s="127">
        <f>J2087+M2087</f>
        <v>0</v>
      </c>
      <c r="O2087" s="127"/>
      <c r="P2087" s="127"/>
      <c r="Q2087" s="127"/>
      <c r="R2087" s="127"/>
      <c r="S2087" s="127"/>
      <c r="T2087" s="127"/>
      <c r="U2087" s="127"/>
      <c r="V2087" s="127"/>
      <c r="W2087" s="127"/>
      <c r="X2087" s="127"/>
      <c r="Y2087" s="127"/>
      <c r="Z2087" s="127"/>
      <c r="AA2087" s="127"/>
      <c r="AB2087" s="127"/>
      <c r="AC2087" s="127"/>
      <c r="AD2087" s="127"/>
      <c r="AE2087" s="127"/>
      <c r="AF2087" s="127"/>
      <c r="AG2087" s="127"/>
      <c r="AH2087" s="127"/>
      <c r="AI2087" s="127"/>
      <c r="AJ2087" s="127"/>
      <c r="AK2087" s="127"/>
      <c r="AL2087" s="127"/>
      <c r="AM2087" s="127"/>
      <c r="AN2087" s="127"/>
      <c r="AO2087" s="127"/>
      <c r="AP2087" s="127"/>
      <c r="AQ2087" s="127"/>
      <c r="AR2087" s="127"/>
      <c r="AS2087" s="127"/>
      <c r="AT2087" s="127"/>
      <c r="AU2087" s="127"/>
      <c r="AV2087" s="127"/>
      <c r="AW2087" s="127"/>
      <c r="AX2087" s="127"/>
      <c r="AY2087" s="127"/>
      <c r="AZ2087" s="127"/>
      <c r="BA2087" s="127"/>
      <c r="BB2087" s="127"/>
      <c r="BC2087" s="127"/>
      <c r="BD2087" s="127"/>
      <c r="BE2087" s="128" t="s">
        <v>50</v>
      </c>
      <c r="BF2087" s="134"/>
      <c r="BG2087" s="128"/>
      <c r="BH2087" s="152" t="s">
        <v>128</v>
      </c>
      <c r="BI2087" s="152"/>
      <c r="BJ2087" s="104"/>
    </row>
    <row r="2088" spans="2:62" s="96" customFormat="1" ht="36.75" hidden="1" customHeight="1">
      <c r="B2088" s="122"/>
      <c r="C2088" s="143"/>
      <c r="D2088" s="122"/>
      <c r="E2088" s="122"/>
      <c r="F2088" s="132">
        <v>2</v>
      </c>
      <c r="G2088" s="133" t="s">
        <v>464</v>
      </c>
      <c r="H2088" s="126">
        <v>0</v>
      </c>
      <c r="I2088" s="126">
        <v>0</v>
      </c>
      <c r="J2088" s="127">
        <f>H2088+I2088</f>
        <v>0</v>
      </c>
      <c r="K2088" s="126">
        <v>0</v>
      </c>
      <c r="L2088" s="126">
        <v>0</v>
      </c>
      <c r="M2088" s="127">
        <f>K2088+L2088</f>
        <v>0</v>
      </c>
      <c r="N2088" s="127">
        <f>J2088+M2088</f>
        <v>0</v>
      </c>
      <c r="O2088" s="127"/>
      <c r="P2088" s="127"/>
      <c r="Q2088" s="127"/>
      <c r="R2088" s="127"/>
      <c r="S2088" s="127"/>
      <c r="T2088" s="127"/>
      <c r="U2088" s="127"/>
      <c r="V2088" s="127"/>
      <c r="W2088" s="127"/>
      <c r="X2088" s="127"/>
      <c r="Y2088" s="127"/>
      <c r="Z2088" s="127"/>
      <c r="AA2088" s="127"/>
      <c r="AB2088" s="127"/>
      <c r="AC2088" s="127"/>
      <c r="AD2088" s="127"/>
      <c r="AE2088" s="127"/>
      <c r="AF2088" s="127"/>
      <c r="AG2088" s="127"/>
      <c r="AH2088" s="127"/>
      <c r="AI2088" s="127"/>
      <c r="AJ2088" s="127"/>
      <c r="AK2088" s="127"/>
      <c r="AL2088" s="127"/>
      <c r="AM2088" s="127"/>
      <c r="AN2088" s="127"/>
      <c r="AO2088" s="127"/>
      <c r="AP2088" s="127"/>
      <c r="AQ2088" s="127"/>
      <c r="AR2088" s="127"/>
      <c r="AS2088" s="127"/>
      <c r="AT2088" s="127"/>
      <c r="AU2088" s="127"/>
      <c r="AV2088" s="127"/>
      <c r="AW2088" s="127"/>
      <c r="AX2088" s="127"/>
      <c r="AY2088" s="127"/>
      <c r="AZ2088" s="127"/>
      <c r="BA2088" s="127"/>
      <c r="BB2088" s="127"/>
      <c r="BC2088" s="127"/>
      <c r="BD2088" s="127"/>
      <c r="BE2088" s="128" t="s">
        <v>50</v>
      </c>
      <c r="BF2088" s="134"/>
      <c r="BG2088" s="128"/>
      <c r="BH2088" s="152" t="s">
        <v>128</v>
      </c>
      <c r="BI2088" s="152"/>
      <c r="BJ2088" s="104"/>
    </row>
    <row r="2089" spans="2:62" s="113" customFormat="1" ht="36.75" hidden="1" customHeight="1">
      <c r="B2089" s="106">
        <v>2014</v>
      </c>
      <c r="C2089" s="146">
        <v>8317</v>
      </c>
      <c r="D2089" s="106">
        <v>13</v>
      </c>
      <c r="E2089" s="106"/>
      <c r="F2089" s="106"/>
      <c r="G2089" s="108" t="s">
        <v>268</v>
      </c>
      <c r="H2089" s="109">
        <f>H2090+H2092</f>
        <v>0</v>
      </c>
      <c r="I2089" s="109">
        <f t="shared" ref="I2089:N2089" si="5043">I2090+I2092</f>
        <v>0</v>
      </c>
      <c r="J2089" s="109">
        <f t="shared" si="5043"/>
        <v>0</v>
      </c>
      <c r="K2089" s="109">
        <f t="shared" si="5043"/>
        <v>0</v>
      </c>
      <c r="L2089" s="109">
        <f t="shared" si="5043"/>
        <v>0</v>
      </c>
      <c r="M2089" s="109">
        <f t="shared" si="5043"/>
        <v>0</v>
      </c>
      <c r="N2089" s="109">
        <f t="shared" si="5043"/>
        <v>0</v>
      </c>
      <c r="O2089" s="109"/>
      <c r="P2089" s="109"/>
      <c r="Q2089" s="109"/>
      <c r="R2089" s="109"/>
      <c r="S2089" s="109"/>
      <c r="T2089" s="109"/>
      <c r="U2089" s="109"/>
      <c r="V2089" s="109"/>
      <c r="W2089" s="109"/>
      <c r="X2089" s="109"/>
      <c r="Y2089" s="109"/>
      <c r="Z2089" s="109"/>
      <c r="AA2089" s="109"/>
      <c r="AB2089" s="109"/>
      <c r="AC2089" s="109"/>
      <c r="AD2089" s="109"/>
      <c r="AE2089" s="109"/>
      <c r="AF2089" s="109"/>
      <c r="AG2089" s="109"/>
      <c r="AH2089" s="109"/>
      <c r="AI2089" s="109"/>
      <c r="AJ2089" s="109"/>
      <c r="AK2089" s="109"/>
      <c r="AL2089" s="109"/>
      <c r="AM2089" s="109"/>
      <c r="AN2089" s="109"/>
      <c r="AO2089" s="109"/>
      <c r="AP2089" s="109"/>
      <c r="AQ2089" s="109"/>
      <c r="AR2089" s="109"/>
      <c r="AS2089" s="109"/>
      <c r="AT2089" s="109"/>
      <c r="AU2089" s="109"/>
      <c r="AV2089" s="109"/>
      <c r="AW2089" s="109"/>
      <c r="AX2089" s="109"/>
      <c r="AY2089" s="109"/>
      <c r="AZ2089" s="109"/>
      <c r="BA2089" s="109"/>
      <c r="BB2089" s="109"/>
      <c r="BC2089" s="109"/>
      <c r="BD2089" s="109"/>
      <c r="BE2089" s="110"/>
      <c r="BF2089" s="111"/>
      <c r="BG2089" s="110"/>
      <c r="BH2089" s="142"/>
      <c r="BI2089" s="142"/>
      <c r="BJ2089" s="104"/>
    </row>
    <row r="2090" spans="2:62" s="121" customFormat="1" ht="36.75" hidden="1" customHeight="1">
      <c r="B2090" s="114">
        <v>2014</v>
      </c>
      <c r="C2090" s="115">
        <v>8317</v>
      </c>
      <c r="D2090" s="114">
        <v>13</v>
      </c>
      <c r="E2090" s="114">
        <v>591</v>
      </c>
      <c r="F2090" s="114"/>
      <c r="G2090" s="116" t="s">
        <v>98</v>
      </c>
      <c r="H2090" s="117">
        <f>H2091</f>
        <v>0</v>
      </c>
      <c r="I2090" s="117">
        <f t="shared" ref="I2090:N2090" si="5044">I2091</f>
        <v>0</v>
      </c>
      <c r="J2090" s="117">
        <f t="shared" si="5044"/>
        <v>0</v>
      </c>
      <c r="K2090" s="117">
        <f t="shared" si="5044"/>
        <v>0</v>
      </c>
      <c r="L2090" s="117">
        <f t="shared" si="5044"/>
        <v>0</v>
      </c>
      <c r="M2090" s="117">
        <f t="shared" si="5044"/>
        <v>0</v>
      </c>
      <c r="N2090" s="117">
        <f t="shared" si="5044"/>
        <v>0</v>
      </c>
      <c r="O2090" s="117"/>
      <c r="P2090" s="117"/>
      <c r="Q2090" s="117"/>
      <c r="R2090" s="117"/>
      <c r="S2090" s="117"/>
      <c r="T2090" s="117"/>
      <c r="U2090" s="117"/>
      <c r="V2090" s="117"/>
      <c r="W2090" s="117"/>
      <c r="X2090" s="117"/>
      <c r="Y2090" s="117"/>
      <c r="Z2090" s="117"/>
      <c r="AA2090" s="117"/>
      <c r="AB2090" s="117"/>
      <c r="AC2090" s="117"/>
      <c r="AD2090" s="117"/>
      <c r="AE2090" s="117"/>
      <c r="AF2090" s="117"/>
      <c r="AG2090" s="117"/>
      <c r="AH2090" s="117"/>
      <c r="AI2090" s="117"/>
      <c r="AJ2090" s="117"/>
      <c r="AK2090" s="117"/>
      <c r="AL2090" s="117"/>
      <c r="AM2090" s="117"/>
      <c r="AN2090" s="117"/>
      <c r="AO2090" s="117"/>
      <c r="AP2090" s="117"/>
      <c r="AQ2090" s="117"/>
      <c r="AR2090" s="117"/>
      <c r="AS2090" s="117"/>
      <c r="AT2090" s="117"/>
      <c r="AU2090" s="117"/>
      <c r="AV2090" s="117"/>
      <c r="AW2090" s="117"/>
      <c r="AX2090" s="117"/>
      <c r="AY2090" s="117"/>
      <c r="AZ2090" s="117"/>
      <c r="BA2090" s="117"/>
      <c r="BB2090" s="117"/>
      <c r="BC2090" s="117"/>
      <c r="BD2090" s="117"/>
      <c r="BE2090" s="118"/>
      <c r="BF2090" s="119"/>
      <c r="BG2090" s="118"/>
      <c r="BH2090" s="140"/>
      <c r="BI2090" s="140"/>
      <c r="BJ2090" s="104"/>
    </row>
    <row r="2091" spans="2:62" s="96" customFormat="1" ht="36.75" hidden="1" customHeight="1">
      <c r="B2091" s="122"/>
      <c r="C2091" s="143"/>
      <c r="D2091" s="122"/>
      <c r="E2091" s="122"/>
      <c r="F2091" s="132">
        <v>1</v>
      </c>
      <c r="G2091" s="133" t="s">
        <v>98</v>
      </c>
      <c r="H2091" s="126">
        <v>0</v>
      </c>
      <c r="I2091" s="126">
        <v>0</v>
      </c>
      <c r="J2091" s="127">
        <f>H2091+I2091</f>
        <v>0</v>
      </c>
      <c r="K2091" s="126">
        <v>0</v>
      </c>
      <c r="L2091" s="126">
        <v>0</v>
      </c>
      <c r="M2091" s="127">
        <f>K2091+L2091</f>
        <v>0</v>
      </c>
      <c r="N2091" s="127">
        <f>J2091+M2091</f>
        <v>0</v>
      </c>
      <c r="O2091" s="127"/>
      <c r="P2091" s="127"/>
      <c r="Q2091" s="127"/>
      <c r="R2091" s="127"/>
      <c r="S2091" s="127"/>
      <c r="T2091" s="127"/>
      <c r="U2091" s="127"/>
      <c r="V2091" s="127"/>
      <c r="W2091" s="127"/>
      <c r="X2091" s="127"/>
      <c r="Y2091" s="127"/>
      <c r="Z2091" s="127"/>
      <c r="AA2091" s="127"/>
      <c r="AB2091" s="127"/>
      <c r="AC2091" s="127"/>
      <c r="AD2091" s="127"/>
      <c r="AE2091" s="127"/>
      <c r="AF2091" s="127"/>
      <c r="AG2091" s="127"/>
      <c r="AH2091" s="127"/>
      <c r="AI2091" s="127"/>
      <c r="AJ2091" s="127"/>
      <c r="AK2091" s="127"/>
      <c r="AL2091" s="127"/>
      <c r="AM2091" s="127"/>
      <c r="AN2091" s="127"/>
      <c r="AO2091" s="127"/>
      <c r="AP2091" s="127"/>
      <c r="AQ2091" s="127"/>
      <c r="AR2091" s="127"/>
      <c r="AS2091" s="127"/>
      <c r="AT2091" s="127"/>
      <c r="AU2091" s="127"/>
      <c r="AV2091" s="127"/>
      <c r="AW2091" s="127"/>
      <c r="AX2091" s="127"/>
      <c r="AY2091" s="127"/>
      <c r="AZ2091" s="127"/>
      <c r="BA2091" s="127"/>
      <c r="BB2091" s="127"/>
      <c r="BC2091" s="127"/>
      <c r="BD2091" s="127"/>
      <c r="BE2091" s="128" t="s">
        <v>99</v>
      </c>
      <c r="BF2091" s="134"/>
      <c r="BG2091" s="128"/>
      <c r="BH2091" s="152" t="s">
        <v>128</v>
      </c>
      <c r="BI2091" s="152"/>
      <c r="BJ2091" s="104"/>
    </row>
    <row r="2092" spans="2:62" s="121" customFormat="1" hidden="1">
      <c r="B2092" s="114">
        <v>2014</v>
      </c>
      <c r="C2092" s="115">
        <v>8317</v>
      </c>
      <c r="D2092" s="114">
        <v>13</v>
      </c>
      <c r="E2092" s="114">
        <v>597</v>
      </c>
      <c r="F2092" s="114"/>
      <c r="G2092" s="116" t="s">
        <v>269</v>
      </c>
      <c r="H2092" s="117">
        <f>H2093</f>
        <v>0</v>
      </c>
      <c r="I2092" s="117">
        <f t="shared" ref="I2092:N2092" si="5045">I2093</f>
        <v>0</v>
      </c>
      <c r="J2092" s="117">
        <f t="shared" si="5045"/>
        <v>0</v>
      </c>
      <c r="K2092" s="117">
        <f t="shared" si="5045"/>
        <v>0</v>
      </c>
      <c r="L2092" s="117">
        <f t="shared" si="5045"/>
        <v>0</v>
      </c>
      <c r="M2092" s="117">
        <f t="shared" si="5045"/>
        <v>0</v>
      </c>
      <c r="N2092" s="117">
        <f t="shared" si="5045"/>
        <v>0</v>
      </c>
      <c r="O2092" s="117"/>
      <c r="P2092" s="117"/>
      <c r="Q2092" s="117"/>
      <c r="R2092" s="117"/>
      <c r="S2092" s="117"/>
      <c r="T2092" s="117"/>
      <c r="U2092" s="117"/>
      <c r="V2092" s="117"/>
      <c r="W2092" s="117"/>
      <c r="X2092" s="117"/>
      <c r="Y2092" s="117"/>
      <c r="Z2092" s="117"/>
      <c r="AA2092" s="117"/>
      <c r="AB2092" s="117"/>
      <c r="AC2092" s="117"/>
      <c r="AD2092" s="117"/>
      <c r="AE2092" s="117"/>
      <c r="AF2092" s="117"/>
      <c r="AG2092" s="117"/>
      <c r="AH2092" s="117"/>
      <c r="AI2092" s="117"/>
      <c r="AJ2092" s="117"/>
      <c r="AK2092" s="117"/>
      <c r="AL2092" s="117"/>
      <c r="AM2092" s="117"/>
      <c r="AN2092" s="117"/>
      <c r="AO2092" s="117"/>
      <c r="AP2092" s="117"/>
      <c r="AQ2092" s="117"/>
      <c r="AR2092" s="117"/>
      <c r="AS2092" s="117"/>
      <c r="AT2092" s="117"/>
      <c r="AU2092" s="117"/>
      <c r="AV2092" s="117"/>
      <c r="AW2092" s="117"/>
      <c r="AX2092" s="117"/>
      <c r="AY2092" s="117"/>
      <c r="AZ2092" s="117"/>
      <c r="BA2092" s="117"/>
      <c r="BB2092" s="117"/>
      <c r="BC2092" s="117"/>
      <c r="BD2092" s="117"/>
      <c r="BE2092" s="118"/>
      <c r="BF2092" s="119"/>
      <c r="BG2092" s="118"/>
      <c r="BH2092" s="140"/>
      <c r="BI2092" s="140"/>
      <c r="BJ2092" s="104"/>
    </row>
    <row r="2093" spans="2:62" s="96" customFormat="1" ht="36.75" hidden="1" customHeight="1">
      <c r="B2093" s="132"/>
      <c r="C2093" s="198"/>
      <c r="D2093" s="132"/>
      <c r="E2093" s="132"/>
      <c r="F2093" s="132">
        <v>1</v>
      </c>
      <c r="G2093" s="133" t="s">
        <v>270</v>
      </c>
      <c r="H2093" s="126">
        <v>0</v>
      </c>
      <c r="I2093" s="126">
        <v>0</v>
      </c>
      <c r="J2093" s="127">
        <f>H2093+I2093</f>
        <v>0</v>
      </c>
      <c r="K2093" s="126">
        <v>0</v>
      </c>
      <c r="L2093" s="126">
        <v>0</v>
      </c>
      <c r="M2093" s="127">
        <f>K2093+L2093</f>
        <v>0</v>
      </c>
      <c r="N2093" s="127">
        <f>J2093+M2093</f>
        <v>0</v>
      </c>
      <c r="O2093" s="127"/>
      <c r="P2093" s="127"/>
      <c r="Q2093" s="127"/>
      <c r="R2093" s="127"/>
      <c r="S2093" s="127"/>
      <c r="T2093" s="127"/>
      <c r="U2093" s="127"/>
      <c r="V2093" s="127"/>
      <c r="W2093" s="127"/>
      <c r="X2093" s="127"/>
      <c r="Y2093" s="127"/>
      <c r="Z2093" s="127"/>
      <c r="AA2093" s="127"/>
      <c r="AB2093" s="127"/>
      <c r="AC2093" s="127"/>
      <c r="AD2093" s="127"/>
      <c r="AE2093" s="127"/>
      <c r="AF2093" s="127"/>
      <c r="AG2093" s="127"/>
      <c r="AH2093" s="127"/>
      <c r="AI2093" s="127"/>
      <c r="AJ2093" s="127"/>
      <c r="AK2093" s="127"/>
      <c r="AL2093" s="127"/>
      <c r="AM2093" s="127"/>
      <c r="AN2093" s="127"/>
      <c r="AO2093" s="127"/>
      <c r="AP2093" s="127"/>
      <c r="AQ2093" s="127"/>
      <c r="AR2093" s="127"/>
      <c r="AS2093" s="127"/>
      <c r="AT2093" s="127"/>
      <c r="AU2093" s="127"/>
      <c r="AV2093" s="127"/>
      <c r="AW2093" s="127"/>
      <c r="AX2093" s="127"/>
      <c r="AY2093" s="127"/>
      <c r="AZ2093" s="127"/>
      <c r="BA2093" s="127"/>
      <c r="BB2093" s="127"/>
      <c r="BC2093" s="127"/>
      <c r="BD2093" s="127"/>
      <c r="BE2093" s="287" t="s">
        <v>99</v>
      </c>
      <c r="BF2093" s="288"/>
      <c r="BG2093" s="287"/>
      <c r="BH2093" s="152" t="s">
        <v>128</v>
      </c>
      <c r="BI2093" s="152"/>
      <c r="BJ2093" s="104"/>
    </row>
    <row r="2094" spans="2:62" s="105" customFormat="1" ht="36.75" hidden="1" customHeight="1">
      <c r="B2094" s="97">
        <v>2014</v>
      </c>
      <c r="C2094" s="98">
        <v>8317</v>
      </c>
      <c r="D2094" s="97">
        <v>13</v>
      </c>
      <c r="E2094" s="97"/>
      <c r="F2094" s="97"/>
      <c r="G2094" s="99" t="s">
        <v>271</v>
      </c>
      <c r="H2094" s="100">
        <f>H2095</f>
        <v>0</v>
      </c>
      <c r="I2094" s="100">
        <f t="shared" ref="I2094:N2094" si="5046">I2095</f>
        <v>0</v>
      </c>
      <c r="J2094" s="100">
        <f t="shared" si="5046"/>
        <v>0</v>
      </c>
      <c r="K2094" s="100">
        <f t="shared" si="5046"/>
        <v>0</v>
      </c>
      <c r="L2094" s="100">
        <f t="shared" si="5046"/>
        <v>0</v>
      </c>
      <c r="M2094" s="100">
        <f t="shared" si="5046"/>
        <v>0</v>
      </c>
      <c r="N2094" s="100">
        <f t="shared" si="5046"/>
        <v>0</v>
      </c>
      <c r="O2094" s="100"/>
      <c r="P2094" s="100"/>
      <c r="Q2094" s="100"/>
      <c r="R2094" s="100"/>
      <c r="S2094" s="100"/>
      <c r="T2094" s="100"/>
      <c r="U2094" s="100"/>
      <c r="V2094" s="100"/>
      <c r="W2094" s="100"/>
      <c r="X2094" s="100"/>
      <c r="Y2094" s="100"/>
      <c r="Z2094" s="100"/>
      <c r="AA2094" s="100"/>
      <c r="AB2094" s="100"/>
      <c r="AC2094" s="100"/>
      <c r="AD2094" s="100"/>
      <c r="AE2094" s="100"/>
      <c r="AF2094" s="100"/>
      <c r="AG2094" s="100"/>
      <c r="AH2094" s="100"/>
      <c r="AI2094" s="100"/>
      <c r="AJ2094" s="100"/>
      <c r="AK2094" s="100"/>
      <c r="AL2094" s="100"/>
      <c r="AM2094" s="100"/>
      <c r="AN2094" s="100"/>
      <c r="AO2094" s="100"/>
      <c r="AP2094" s="100"/>
      <c r="AQ2094" s="100"/>
      <c r="AR2094" s="100"/>
      <c r="AS2094" s="100"/>
      <c r="AT2094" s="100"/>
      <c r="AU2094" s="100"/>
      <c r="AV2094" s="100"/>
      <c r="AW2094" s="100"/>
      <c r="AX2094" s="100"/>
      <c r="AY2094" s="100"/>
      <c r="AZ2094" s="100"/>
      <c r="BA2094" s="100"/>
      <c r="BB2094" s="100"/>
      <c r="BC2094" s="100"/>
      <c r="BD2094" s="100"/>
      <c r="BE2094" s="101"/>
      <c r="BF2094" s="102"/>
      <c r="BG2094" s="101"/>
      <c r="BH2094" s="141"/>
      <c r="BI2094" s="141"/>
      <c r="BJ2094" s="104"/>
    </row>
    <row r="2095" spans="2:62" s="113" customFormat="1" ht="36.75" hidden="1" customHeight="1">
      <c r="B2095" s="106">
        <v>2014</v>
      </c>
      <c r="C2095" s="146">
        <v>8317</v>
      </c>
      <c r="D2095" s="106">
        <v>13</v>
      </c>
      <c r="E2095" s="106"/>
      <c r="F2095" s="106"/>
      <c r="G2095" s="108" t="s">
        <v>101</v>
      </c>
      <c r="H2095" s="109">
        <f>H2096+H2098</f>
        <v>0</v>
      </c>
      <c r="I2095" s="109">
        <f t="shared" ref="I2095:N2095" si="5047">I2096+I2098</f>
        <v>0</v>
      </c>
      <c r="J2095" s="109">
        <f t="shared" si="5047"/>
        <v>0</v>
      </c>
      <c r="K2095" s="109">
        <f t="shared" si="5047"/>
        <v>0</v>
      </c>
      <c r="L2095" s="109">
        <f t="shared" si="5047"/>
        <v>0</v>
      </c>
      <c r="M2095" s="109">
        <f t="shared" si="5047"/>
        <v>0</v>
      </c>
      <c r="N2095" s="109">
        <f t="shared" si="5047"/>
        <v>0</v>
      </c>
      <c r="O2095" s="109"/>
      <c r="P2095" s="109"/>
      <c r="Q2095" s="109"/>
      <c r="R2095" s="109"/>
      <c r="S2095" s="109"/>
      <c r="T2095" s="109"/>
      <c r="U2095" s="109"/>
      <c r="V2095" s="109"/>
      <c r="W2095" s="109"/>
      <c r="X2095" s="109"/>
      <c r="Y2095" s="109"/>
      <c r="Z2095" s="109"/>
      <c r="AA2095" s="109"/>
      <c r="AB2095" s="109"/>
      <c r="AC2095" s="109"/>
      <c r="AD2095" s="109"/>
      <c r="AE2095" s="109"/>
      <c r="AF2095" s="109"/>
      <c r="AG2095" s="109"/>
      <c r="AH2095" s="109"/>
      <c r="AI2095" s="109"/>
      <c r="AJ2095" s="109"/>
      <c r="AK2095" s="109"/>
      <c r="AL2095" s="109"/>
      <c r="AM2095" s="109"/>
      <c r="AN2095" s="109"/>
      <c r="AO2095" s="109"/>
      <c r="AP2095" s="109"/>
      <c r="AQ2095" s="109"/>
      <c r="AR2095" s="109"/>
      <c r="AS2095" s="109"/>
      <c r="AT2095" s="109"/>
      <c r="AU2095" s="109"/>
      <c r="AV2095" s="109"/>
      <c r="AW2095" s="109"/>
      <c r="AX2095" s="109"/>
      <c r="AY2095" s="109"/>
      <c r="AZ2095" s="109"/>
      <c r="BA2095" s="109"/>
      <c r="BB2095" s="109"/>
      <c r="BC2095" s="109"/>
      <c r="BD2095" s="109"/>
      <c r="BE2095" s="110"/>
      <c r="BF2095" s="111"/>
      <c r="BG2095" s="110"/>
      <c r="BH2095" s="142"/>
      <c r="BI2095" s="142"/>
      <c r="BJ2095" s="104"/>
    </row>
    <row r="2096" spans="2:62" s="121" customFormat="1" hidden="1">
      <c r="B2096" s="114">
        <v>2014</v>
      </c>
      <c r="C2096" s="115">
        <v>8317</v>
      </c>
      <c r="D2096" s="114">
        <v>13</v>
      </c>
      <c r="E2096" s="114">
        <v>627</v>
      </c>
      <c r="F2096" s="114"/>
      <c r="G2096" s="116" t="s">
        <v>106</v>
      </c>
      <c r="H2096" s="117">
        <f>H2097</f>
        <v>0</v>
      </c>
      <c r="I2096" s="117">
        <f t="shared" ref="I2096:N2096" si="5048">I2097</f>
        <v>0</v>
      </c>
      <c r="J2096" s="117">
        <f t="shared" si="5048"/>
        <v>0</v>
      </c>
      <c r="K2096" s="117">
        <f t="shared" si="5048"/>
        <v>0</v>
      </c>
      <c r="L2096" s="117">
        <f t="shared" si="5048"/>
        <v>0</v>
      </c>
      <c r="M2096" s="117">
        <f t="shared" si="5048"/>
        <v>0</v>
      </c>
      <c r="N2096" s="117">
        <f t="shared" si="5048"/>
        <v>0</v>
      </c>
      <c r="O2096" s="117"/>
      <c r="P2096" s="117"/>
      <c r="Q2096" s="117"/>
      <c r="R2096" s="117"/>
      <c r="S2096" s="117"/>
      <c r="T2096" s="117"/>
      <c r="U2096" s="117"/>
      <c r="V2096" s="117"/>
      <c r="W2096" s="117"/>
      <c r="X2096" s="117"/>
      <c r="Y2096" s="117"/>
      <c r="Z2096" s="117"/>
      <c r="AA2096" s="117"/>
      <c r="AB2096" s="117"/>
      <c r="AC2096" s="117"/>
      <c r="AD2096" s="117"/>
      <c r="AE2096" s="117"/>
      <c r="AF2096" s="117"/>
      <c r="AG2096" s="117"/>
      <c r="AH2096" s="117"/>
      <c r="AI2096" s="117"/>
      <c r="AJ2096" s="117"/>
      <c r="AK2096" s="117"/>
      <c r="AL2096" s="117"/>
      <c r="AM2096" s="117"/>
      <c r="AN2096" s="117"/>
      <c r="AO2096" s="117"/>
      <c r="AP2096" s="117"/>
      <c r="AQ2096" s="117"/>
      <c r="AR2096" s="117"/>
      <c r="AS2096" s="117"/>
      <c r="AT2096" s="117"/>
      <c r="AU2096" s="117"/>
      <c r="AV2096" s="117"/>
      <c r="AW2096" s="117"/>
      <c r="AX2096" s="117"/>
      <c r="AY2096" s="117"/>
      <c r="AZ2096" s="117"/>
      <c r="BA2096" s="117"/>
      <c r="BB2096" s="117"/>
      <c r="BC2096" s="117"/>
      <c r="BD2096" s="117"/>
      <c r="BE2096" s="118"/>
      <c r="BF2096" s="119"/>
      <c r="BG2096" s="118"/>
      <c r="BH2096" s="140"/>
      <c r="BI2096" s="140"/>
      <c r="BJ2096" s="104"/>
    </row>
    <row r="2097" spans="2:62" s="96" customFormat="1" ht="36.75" hidden="1" customHeight="1">
      <c r="B2097" s="122"/>
      <c r="C2097" s="143"/>
      <c r="D2097" s="122"/>
      <c r="E2097" s="122"/>
      <c r="F2097" s="132">
        <v>1</v>
      </c>
      <c r="G2097" s="135" t="s">
        <v>107</v>
      </c>
      <c r="H2097" s="126">
        <v>0</v>
      </c>
      <c r="I2097" s="126">
        <v>0</v>
      </c>
      <c r="J2097" s="127">
        <f>H2097+I2097</f>
        <v>0</v>
      </c>
      <c r="K2097" s="126">
        <v>0</v>
      </c>
      <c r="L2097" s="126">
        <v>0</v>
      </c>
      <c r="M2097" s="127">
        <f>K2097+L2097</f>
        <v>0</v>
      </c>
      <c r="N2097" s="127">
        <f>J2097+M2097</f>
        <v>0</v>
      </c>
      <c r="O2097" s="127"/>
      <c r="P2097" s="127"/>
      <c r="Q2097" s="127"/>
      <c r="R2097" s="127"/>
      <c r="S2097" s="127"/>
      <c r="T2097" s="127"/>
      <c r="U2097" s="127"/>
      <c r="V2097" s="127"/>
      <c r="W2097" s="127"/>
      <c r="X2097" s="127"/>
      <c r="Y2097" s="127"/>
      <c r="Z2097" s="127"/>
      <c r="AA2097" s="127"/>
      <c r="AB2097" s="127"/>
      <c r="AC2097" s="127"/>
      <c r="AD2097" s="127"/>
      <c r="AE2097" s="127"/>
      <c r="AF2097" s="127"/>
      <c r="AG2097" s="127"/>
      <c r="AH2097" s="127"/>
      <c r="AI2097" s="127"/>
      <c r="AJ2097" s="127"/>
      <c r="AK2097" s="127"/>
      <c r="AL2097" s="127"/>
      <c r="AM2097" s="127"/>
      <c r="AN2097" s="127"/>
      <c r="AO2097" s="127"/>
      <c r="AP2097" s="127"/>
      <c r="AQ2097" s="127"/>
      <c r="AR2097" s="127"/>
      <c r="AS2097" s="127"/>
      <c r="AT2097" s="127"/>
      <c r="AU2097" s="127"/>
      <c r="AV2097" s="127"/>
      <c r="AW2097" s="127"/>
      <c r="AX2097" s="127"/>
      <c r="AY2097" s="127"/>
      <c r="AZ2097" s="127"/>
      <c r="BA2097" s="127"/>
      <c r="BB2097" s="127"/>
      <c r="BC2097" s="127"/>
      <c r="BD2097" s="127"/>
      <c r="BE2097" s="144" t="s">
        <v>108</v>
      </c>
      <c r="BF2097" s="134"/>
      <c r="BG2097" s="128"/>
      <c r="BH2097" s="152" t="s">
        <v>128</v>
      </c>
      <c r="BI2097" s="152"/>
      <c r="BJ2097" s="104"/>
    </row>
    <row r="2098" spans="2:62" s="121" customFormat="1" ht="36" hidden="1" customHeight="1">
      <c r="B2098" s="114">
        <v>2014</v>
      </c>
      <c r="C2098" s="115">
        <v>8317</v>
      </c>
      <c r="D2098" s="114">
        <v>13</v>
      </c>
      <c r="E2098" s="114">
        <v>629</v>
      </c>
      <c r="F2098" s="114"/>
      <c r="G2098" s="116" t="s">
        <v>109</v>
      </c>
      <c r="H2098" s="117">
        <f>H2099</f>
        <v>0</v>
      </c>
      <c r="I2098" s="117">
        <f t="shared" ref="I2098:N2098" si="5049">I2099</f>
        <v>0</v>
      </c>
      <c r="J2098" s="117">
        <f t="shared" si="5049"/>
        <v>0</v>
      </c>
      <c r="K2098" s="117">
        <f t="shared" si="5049"/>
        <v>0</v>
      </c>
      <c r="L2098" s="117">
        <f t="shared" si="5049"/>
        <v>0</v>
      </c>
      <c r="M2098" s="117">
        <f t="shared" si="5049"/>
        <v>0</v>
      </c>
      <c r="N2098" s="117">
        <f t="shared" si="5049"/>
        <v>0</v>
      </c>
      <c r="O2098" s="117"/>
      <c r="P2098" s="117"/>
      <c r="Q2098" s="117"/>
      <c r="R2098" s="117"/>
      <c r="S2098" s="117"/>
      <c r="T2098" s="117"/>
      <c r="U2098" s="117"/>
      <c r="V2098" s="117"/>
      <c r="W2098" s="117"/>
      <c r="X2098" s="117"/>
      <c r="Y2098" s="117"/>
      <c r="Z2098" s="117"/>
      <c r="AA2098" s="117"/>
      <c r="AB2098" s="117"/>
      <c r="AC2098" s="117"/>
      <c r="AD2098" s="117"/>
      <c r="AE2098" s="117"/>
      <c r="AF2098" s="117"/>
      <c r="AG2098" s="117"/>
      <c r="AH2098" s="117"/>
      <c r="AI2098" s="117"/>
      <c r="AJ2098" s="117"/>
      <c r="AK2098" s="117"/>
      <c r="AL2098" s="117"/>
      <c r="AM2098" s="117"/>
      <c r="AN2098" s="117"/>
      <c r="AO2098" s="117"/>
      <c r="AP2098" s="117"/>
      <c r="AQ2098" s="117"/>
      <c r="AR2098" s="117"/>
      <c r="AS2098" s="117"/>
      <c r="AT2098" s="117"/>
      <c r="AU2098" s="117"/>
      <c r="AV2098" s="117"/>
      <c r="AW2098" s="117"/>
      <c r="AX2098" s="117"/>
      <c r="AY2098" s="117"/>
      <c r="AZ2098" s="117"/>
      <c r="BA2098" s="117"/>
      <c r="BB2098" s="117"/>
      <c r="BC2098" s="117"/>
      <c r="BD2098" s="117"/>
      <c r="BE2098" s="118"/>
      <c r="BF2098" s="119"/>
      <c r="BG2098" s="118"/>
      <c r="BH2098" s="140"/>
      <c r="BI2098" s="140"/>
      <c r="BJ2098" s="104"/>
    </row>
    <row r="2099" spans="2:62" s="96" customFormat="1" ht="36.75" hidden="1" customHeight="1">
      <c r="B2099" s="122"/>
      <c r="C2099" s="143"/>
      <c r="D2099" s="122"/>
      <c r="E2099" s="122"/>
      <c r="F2099" s="132">
        <v>1</v>
      </c>
      <c r="G2099" s="135" t="s">
        <v>110</v>
      </c>
      <c r="H2099" s="126">
        <v>0</v>
      </c>
      <c r="I2099" s="126">
        <v>0</v>
      </c>
      <c r="J2099" s="127">
        <f>H2099+I2099</f>
        <v>0</v>
      </c>
      <c r="K2099" s="126">
        <v>0</v>
      </c>
      <c r="L2099" s="126">
        <v>0</v>
      </c>
      <c r="M2099" s="127">
        <f>K2099+L2099</f>
        <v>0</v>
      </c>
      <c r="N2099" s="127">
        <f>J2099+M2099</f>
        <v>0</v>
      </c>
      <c r="O2099" s="127"/>
      <c r="P2099" s="127"/>
      <c r="Q2099" s="127"/>
      <c r="R2099" s="127"/>
      <c r="S2099" s="127"/>
      <c r="T2099" s="127"/>
      <c r="U2099" s="127"/>
      <c r="V2099" s="127"/>
      <c r="W2099" s="127"/>
      <c r="X2099" s="127"/>
      <c r="Y2099" s="127"/>
      <c r="Z2099" s="127"/>
      <c r="AA2099" s="127"/>
      <c r="AB2099" s="127"/>
      <c r="AC2099" s="127"/>
      <c r="AD2099" s="127"/>
      <c r="AE2099" s="127"/>
      <c r="AF2099" s="127"/>
      <c r="AG2099" s="127"/>
      <c r="AH2099" s="127"/>
      <c r="AI2099" s="127"/>
      <c r="AJ2099" s="127"/>
      <c r="AK2099" s="127"/>
      <c r="AL2099" s="127"/>
      <c r="AM2099" s="127"/>
      <c r="AN2099" s="127"/>
      <c r="AO2099" s="127"/>
      <c r="AP2099" s="127"/>
      <c r="AQ2099" s="127"/>
      <c r="AR2099" s="127"/>
      <c r="AS2099" s="127"/>
      <c r="AT2099" s="127"/>
      <c r="AU2099" s="127"/>
      <c r="AV2099" s="127"/>
      <c r="AW2099" s="127"/>
      <c r="AX2099" s="127"/>
      <c r="AY2099" s="127"/>
      <c r="AZ2099" s="127"/>
      <c r="BA2099" s="127"/>
      <c r="BB2099" s="127"/>
      <c r="BC2099" s="127"/>
      <c r="BD2099" s="127"/>
      <c r="BE2099" s="144" t="s">
        <v>111</v>
      </c>
      <c r="BF2099" s="134"/>
      <c r="BG2099" s="128"/>
      <c r="BH2099" s="152" t="s">
        <v>128</v>
      </c>
      <c r="BI2099" s="152"/>
      <c r="BJ2099" s="104"/>
    </row>
    <row r="2100" spans="2:62" s="150" customFormat="1" ht="44.25" hidden="1" customHeight="1">
      <c r="B2100" s="90">
        <v>2014</v>
      </c>
      <c r="C2100" s="256">
        <v>8317</v>
      </c>
      <c r="D2100" s="90">
        <v>14</v>
      </c>
      <c r="E2100" s="90"/>
      <c r="F2100" s="90"/>
      <c r="G2100" s="92" t="s">
        <v>1057</v>
      </c>
      <c r="H2100" s="93">
        <f>H2101+H2107+H2117+H2149</f>
        <v>0</v>
      </c>
      <c r="I2100" s="93">
        <f t="shared" ref="I2100:N2100" si="5050">I2101+I2107+I2117+I2149</f>
        <v>0</v>
      </c>
      <c r="J2100" s="93">
        <f t="shared" si="5050"/>
        <v>0</v>
      </c>
      <c r="K2100" s="93">
        <f t="shared" si="5050"/>
        <v>0</v>
      </c>
      <c r="L2100" s="93">
        <f t="shared" si="5050"/>
        <v>0</v>
      </c>
      <c r="M2100" s="93">
        <f t="shared" si="5050"/>
        <v>0</v>
      </c>
      <c r="N2100" s="93">
        <f t="shared" si="5050"/>
        <v>0</v>
      </c>
      <c r="O2100" s="93"/>
      <c r="P2100" s="93"/>
      <c r="Q2100" s="93"/>
      <c r="R2100" s="93"/>
      <c r="S2100" s="93"/>
      <c r="T2100" s="93"/>
      <c r="U2100" s="93"/>
      <c r="V2100" s="93"/>
      <c r="W2100" s="93"/>
      <c r="X2100" s="93"/>
      <c r="Y2100" s="93"/>
      <c r="Z2100" s="93"/>
      <c r="AA2100" s="93"/>
      <c r="AB2100" s="93"/>
      <c r="AC2100" s="93"/>
      <c r="AD2100" s="93"/>
      <c r="AE2100" s="93"/>
      <c r="AF2100" s="93"/>
      <c r="AG2100" s="93"/>
      <c r="AH2100" s="93"/>
      <c r="AI2100" s="93"/>
      <c r="AJ2100" s="93"/>
      <c r="AK2100" s="93"/>
      <c r="AL2100" s="93"/>
      <c r="AM2100" s="93"/>
      <c r="AN2100" s="93"/>
      <c r="AO2100" s="93"/>
      <c r="AP2100" s="93"/>
      <c r="AQ2100" s="93"/>
      <c r="AR2100" s="93"/>
      <c r="AS2100" s="93"/>
      <c r="AT2100" s="93"/>
      <c r="AU2100" s="93"/>
      <c r="AV2100" s="93"/>
      <c r="AW2100" s="93"/>
      <c r="AX2100" s="93"/>
      <c r="AY2100" s="93"/>
      <c r="AZ2100" s="93"/>
      <c r="BA2100" s="93"/>
      <c r="BB2100" s="93"/>
      <c r="BC2100" s="93"/>
      <c r="BD2100" s="93"/>
      <c r="BE2100" s="94"/>
      <c r="BF2100" s="95"/>
      <c r="BG2100" s="94"/>
      <c r="BH2100" s="149"/>
      <c r="BI2100" s="149"/>
      <c r="BJ2100" s="104"/>
    </row>
    <row r="2101" spans="2:62" s="105" customFormat="1" ht="36.75" hidden="1" customHeight="1">
      <c r="B2101" s="97">
        <v>2014</v>
      </c>
      <c r="C2101" s="98">
        <v>8317</v>
      </c>
      <c r="D2101" s="97">
        <v>14</v>
      </c>
      <c r="E2101" s="97"/>
      <c r="F2101" s="97"/>
      <c r="G2101" s="99" t="s">
        <v>30</v>
      </c>
      <c r="H2101" s="100">
        <f>H2102</f>
        <v>0</v>
      </c>
      <c r="I2101" s="100">
        <f t="shared" ref="I2101:N2101" si="5051">I2102</f>
        <v>0</v>
      </c>
      <c r="J2101" s="100">
        <f t="shared" si="5051"/>
        <v>0</v>
      </c>
      <c r="K2101" s="100">
        <f t="shared" si="5051"/>
        <v>0</v>
      </c>
      <c r="L2101" s="100">
        <f t="shared" si="5051"/>
        <v>0</v>
      </c>
      <c r="M2101" s="100">
        <f t="shared" si="5051"/>
        <v>0</v>
      </c>
      <c r="N2101" s="100">
        <f t="shared" si="5051"/>
        <v>0</v>
      </c>
      <c r="O2101" s="100"/>
      <c r="P2101" s="100"/>
      <c r="Q2101" s="100"/>
      <c r="R2101" s="100"/>
      <c r="S2101" s="100"/>
      <c r="T2101" s="100"/>
      <c r="U2101" s="100"/>
      <c r="V2101" s="100"/>
      <c r="W2101" s="100"/>
      <c r="X2101" s="100"/>
      <c r="Y2101" s="100"/>
      <c r="Z2101" s="100"/>
      <c r="AA2101" s="100"/>
      <c r="AB2101" s="100"/>
      <c r="AC2101" s="100"/>
      <c r="AD2101" s="100"/>
      <c r="AE2101" s="100"/>
      <c r="AF2101" s="100"/>
      <c r="AG2101" s="100"/>
      <c r="AH2101" s="100"/>
      <c r="AI2101" s="100"/>
      <c r="AJ2101" s="100"/>
      <c r="AK2101" s="100"/>
      <c r="AL2101" s="100"/>
      <c r="AM2101" s="100"/>
      <c r="AN2101" s="100"/>
      <c r="AO2101" s="100"/>
      <c r="AP2101" s="100"/>
      <c r="AQ2101" s="100"/>
      <c r="AR2101" s="100"/>
      <c r="AS2101" s="100"/>
      <c r="AT2101" s="100"/>
      <c r="AU2101" s="100"/>
      <c r="AV2101" s="100"/>
      <c r="AW2101" s="100"/>
      <c r="AX2101" s="100"/>
      <c r="AY2101" s="100"/>
      <c r="AZ2101" s="100"/>
      <c r="BA2101" s="100"/>
      <c r="BB2101" s="100"/>
      <c r="BC2101" s="100"/>
      <c r="BD2101" s="100"/>
      <c r="BE2101" s="101"/>
      <c r="BF2101" s="102"/>
      <c r="BG2101" s="101"/>
      <c r="BH2101" s="141"/>
      <c r="BI2101" s="141"/>
      <c r="BJ2101" s="104"/>
    </row>
    <row r="2102" spans="2:62" s="113" customFormat="1" ht="40.5" hidden="1">
      <c r="B2102" s="106">
        <v>2014</v>
      </c>
      <c r="C2102" s="146">
        <v>8317</v>
      </c>
      <c r="D2102" s="106">
        <v>14</v>
      </c>
      <c r="E2102" s="106"/>
      <c r="F2102" s="106"/>
      <c r="G2102" s="108" t="s">
        <v>275</v>
      </c>
      <c r="H2102" s="109">
        <f>H2103+H2105</f>
        <v>0</v>
      </c>
      <c r="I2102" s="109">
        <f t="shared" ref="I2102:N2102" si="5052">I2103+I2105</f>
        <v>0</v>
      </c>
      <c r="J2102" s="109">
        <f t="shared" si="5052"/>
        <v>0</v>
      </c>
      <c r="K2102" s="109">
        <f t="shared" si="5052"/>
        <v>0</v>
      </c>
      <c r="L2102" s="109">
        <f t="shared" si="5052"/>
        <v>0</v>
      </c>
      <c r="M2102" s="109">
        <f t="shared" si="5052"/>
        <v>0</v>
      </c>
      <c r="N2102" s="109">
        <f t="shared" si="5052"/>
        <v>0</v>
      </c>
      <c r="O2102" s="109"/>
      <c r="P2102" s="109"/>
      <c r="Q2102" s="109"/>
      <c r="R2102" s="109"/>
      <c r="S2102" s="109"/>
      <c r="T2102" s="109"/>
      <c r="U2102" s="109"/>
      <c r="V2102" s="109"/>
      <c r="W2102" s="109"/>
      <c r="X2102" s="109"/>
      <c r="Y2102" s="109"/>
      <c r="Z2102" s="109"/>
      <c r="AA2102" s="109"/>
      <c r="AB2102" s="109"/>
      <c r="AC2102" s="109"/>
      <c r="AD2102" s="109"/>
      <c r="AE2102" s="109"/>
      <c r="AF2102" s="109"/>
      <c r="AG2102" s="109"/>
      <c r="AH2102" s="109"/>
      <c r="AI2102" s="109"/>
      <c r="AJ2102" s="109"/>
      <c r="AK2102" s="109"/>
      <c r="AL2102" s="109"/>
      <c r="AM2102" s="109"/>
      <c r="AN2102" s="109"/>
      <c r="AO2102" s="109"/>
      <c r="AP2102" s="109"/>
      <c r="AQ2102" s="109"/>
      <c r="AR2102" s="109"/>
      <c r="AS2102" s="109"/>
      <c r="AT2102" s="109"/>
      <c r="AU2102" s="109"/>
      <c r="AV2102" s="109"/>
      <c r="AW2102" s="109"/>
      <c r="AX2102" s="109"/>
      <c r="AY2102" s="109"/>
      <c r="AZ2102" s="109"/>
      <c r="BA2102" s="109"/>
      <c r="BB2102" s="109"/>
      <c r="BC2102" s="109"/>
      <c r="BD2102" s="109"/>
      <c r="BE2102" s="110"/>
      <c r="BF2102" s="111"/>
      <c r="BG2102" s="110"/>
      <c r="BH2102" s="142"/>
      <c r="BI2102" s="142"/>
      <c r="BJ2102" s="104"/>
    </row>
    <row r="2103" spans="2:62" s="121" customFormat="1" ht="36.75" hidden="1" customHeight="1">
      <c r="B2103" s="114">
        <v>2014</v>
      </c>
      <c r="C2103" s="115">
        <v>8317</v>
      </c>
      <c r="D2103" s="114">
        <v>14</v>
      </c>
      <c r="E2103" s="114">
        <v>121</v>
      </c>
      <c r="F2103" s="114"/>
      <c r="G2103" s="116" t="s">
        <v>113</v>
      </c>
      <c r="H2103" s="117">
        <f>H2104</f>
        <v>0</v>
      </c>
      <c r="I2103" s="117">
        <f t="shared" ref="I2103:N2103" si="5053">I2104</f>
        <v>0</v>
      </c>
      <c r="J2103" s="117">
        <f t="shared" si="5053"/>
        <v>0</v>
      </c>
      <c r="K2103" s="117">
        <f t="shared" si="5053"/>
        <v>0</v>
      </c>
      <c r="L2103" s="117">
        <f t="shared" si="5053"/>
        <v>0</v>
      </c>
      <c r="M2103" s="117">
        <f t="shared" si="5053"/>
        <v>0</v>
      </c>
      <c r="N2103" s="117">
        <f t="shared" si="5053"/>
        <v>0</v>
      </c>
      <c r="O2103" s="117"/>
      <c r="P2103" s="117"/>
      <c r="Q2103" s="117"/>
      <c r="R2103" s="117"/>
      <c r="S2103" s="117"/>
      <c r="T2103" s="117"/>
      <c r="U2103" s="117"/>
      <c r="V2103" s="117"/>
      <c r="W2103" s="117"/>
      <c r="X2103" s="117"/>
      <c r="Y2103" s="117"/>
      <c r="Z2103" s="117"/>
      <c r="AA2103" s="117"/>
      <c r="AB2103" s="117"/>
      <c r="AC2103" s="117"/>
      <c r="AD2103" s="117"/>
      <c r="AE2103" s="117"/>
      <c r="AF2103" s="117"/>
      <c r="AG2103" s="117"/>
      <c r="AH2103" s="117"/>
      <c r="AI2103" s="117"/>
      <c r="AJ2103" s="117"/>
      <c r="AK2103" s="117"/>
      <c r="AL2103" s="117"/>
      <c r="AM2103" s="117"/>
      <c r="AN2103" s="117"/>
      <c r="AO2103" s="117"/>
      <c r="AP2103" s="117"/>
      <c r="AQ2103" s="117"/>
      <c r="AR2103" s="117"/>
      <c r="AS2103" s="117"/>
      <c r="AT2103" s="117"/>
      <c r="AU2103" s="117"/>
      <c r="AV2103" s="117"/>
      <c r="AW2103" s="117"/>
      <c r="AX2103" s="117"/>
      <c r="AY2103" s="117"/>
      <c r="AZ2103" s="117"/>
      <c r="BA2103" s="117"/>
      <c r="BB2103" s="117"/>
      <c r="BC2103" s="117"/>
      <c r="BD2103" s="117"/>
      <c r="BE2103" s="118"/>
      <c r="BF2103" s="119"/>
      <c r="BG2103" s="118"/>
      <c r="BH2103" s="140"/>
      <c r="BI2103" s="140"/>
      <c r="BJ2103" s="104"/>
    </row>
    <row r="2104" spans="2:62" s="96" customFormat="1" ht="36.75" hidden="1" customHeight="1">
      <c r="B2104" s="122"/>
      <c r="C2104" s="143"/>
      <c r="D2104" s="122"/>
      <c r="E2104" s="122"/>
      <c r="F2104" s="132">
        <v>1</v>
      </c>
      <c r="G2104" s="133" t="s">
        <v>114</v>
      </c>
      <c r="H2104" s="126">
        <v>0</v>
      </c>
      <c r="I2104" s="126">
        <v>0</v>
      </c>
      <c r="J2104" s="127">
        <f>H2104+I2104</f>
        <v>0</v>
      </c>
      <c r="K2104" s="126">
        <v>0</v>
      </c>
      <c r="L2104" s="126">
        <v>0</v>
      </c>
      <c r="M2104" s="127">
        <f>K2104+L2104</f>
        <v>0</v>
      </c>
      <c r="N2104" s="127">
        <f>J2104+M2104</f>
        <v>0</v>
      </c>
      <c r="O2104" s="127"/>
      <c r="P2104" s="127"/>
      <c r="Q2104" s="127"/>
      <c r="R2104" s="127"/>
      <c r="S2104" s="127"/>
      <c r="T2104" s="127"/>
      <c r="U2104" s="127"/>
      <c r="V2104" s="127"/>
      <c r="W2104" s="127"/>
      <c r="X2104" s="127"/>
      <c r="Y2104" s="127"/>
      <c r="Z2104" s="127"/>
      <c r="AA2104" s="127"/>
      <c r="AB2104" s="127"/>
      <c r="AC2104" s="127"/>
      <c r="AD2104" s="127"/>
      <c r="AE2104" s="127"/>
      <c r="AF2104" s="127"/>
      <c r="AG2104" s="127"/>
      <c r="AH2104" s="127"/>
      <c r="AI2104" s="127"/>
      <c r="AJ2104" s="127"/>
      <c r="AK2104" s="127"/>
      <c r="AL2104" s="127"/>
      <c r="AM2104" s="127"/>
      <c r="AN2104" s="127"/>
      <c r="AO2104" s="127"/>
      <c r="AP2104" s="127"/>
      <c r="AQ2104" s="127"/>
      <c r="AR2104" s="127"/>
      <c r="AS2104" s="127"/>
      <c r="AT2104" s="127"/>
      <c r="AU2104" s="127"/>
      <c r="AV2104" s="127"/>
      <c r="AW2104" s="127"/>
      <c r="AX2104" s="127"/>
      <c r="AY2104" s="127"/>
      <c r="AZ2104" s="127"/>
      <c r="BA2104" s="127"/>
      <c r="BB2104" s="127"/>
      <c r="BC2104" s="127"/>
      <c r="BD2104" s="127"/>
      <c r="BE2104" s="128" t="s">
        <v>33</v>
      </c>
      <c r="BF2104" s="134"/>
      <c r="BG2104" s="128"/>
      <c r="BH2104" s="130" t="s">
        <v>34</v>
      </c>
      <c r="BI2104" s="130"/>
      <c r="BJ2104" s="104"/>
    </row>
    <row r="2105" spans="2:62" s="96" customFormat="1" ht="36.75" hidden="1" customHeight="1">
      <c r="B2105" s="114">
        <v>2014</v>
      </c>
      <c r="C2105" s="115">
        <v>8317</v>
      </c>
      <c r="D2105" s="114">
        <v>14</v>
      </c>
      <c r="E2105" s="114">
        <v>122</v>
      </c>
      <c r="F2105" s="114"/>
      <c r="G2105" s="116" t="s">
        <v>115</v>
      </c>
      <c r="H2105" s="117">
        <f>H2106</f>
        <v>0</v>
      </c>
      <c r="I2105" s="117">
        <f t="shared" ref="I2105:N2105" si="5054">I2106</f>
        <v>0</v>
      </c>
      <c r="J2105" s="117">
        <f t="shared" si="5054"/>
        <v>0</v>
      </c>
      <c r="K2105" s="117">
        <f t="shared" si="5054"/>
        <v>0</v>
      </c>
      <c r="L2105" s="117">
        <f t="shared" si="5054"/>
        <v>0</v>
      </c>
      <c r="M2105" s="117">
        <f t="shared" si="5054"/>
        <v>0</v>
      </c>
      <c r="N2105" s="117">
        <f t="shared" si="5054"/>
        <v>0</v>
      </c>
      <c r="O2105" s="117"/>
      <c r="P2105" s="117"/>
      <c r="Q2105" s="117"/>
      <c r="R2105" s="117"/>
      <c r="S2105" s="117"/>
      <c r="T2105" s="117"/>
      <c r="U2105" s="117"/>
      <c r="V2105" s="117"/>
      <c r="W2105" s="117"/>
      <c r="X2105" s="117"/>
      <c r="Y2105" s="117"/>
      <c r="Z2105" s="117"/>
      <c r="AA2105" s="117"/>
      <c r="AB2105" s="117"/>
      <c r="AC2105" s="117"/>
      <c r="AD2105" s="117"/>
      <c r="AE2105" s="117"/>
      <c r="AF2105" s="117"/>
      <c r="AG2105" s="117"/>
      <c r="AH2105" s="117"/>
      <c r="AI2105" s="117"/>
      <c r="AJ2105" s="117"/>
      <c r="AK2105" s="117"/>
      <c r="AL2105" s="117"/>
      <c r="AM2105" s="117"/>
      <c r="AN2105" s="117"/>
      <c r="AO2105" s="117"/>
      <c r="AP2105" s="117"/>
      <c r="AQ2105" s="117"/>
      <c r="AR2105" s="117"/>
      <c r="AS2105" s="117"/>
      <c r="AT2105" s="117"/>
      <c r="AU2105" s="117"/>
      <c r="AV2105" s="117"/>
      <c r="AW2105" s="117"/>
      <c r="AX2105" s="117"/>
      <c r="AY2105" s="117"/>
      <c r="AZ2105" s="117"/>
      <c r="BA2105" s="117"/>
      <c r="BB2105" s="117"/>
      <c r="BC2105" s="117"/>
      <c r="BD2105" s="117"/>
      <c r="BE2105" s="118"/>
      <c r="BF2105" s="119"/>
      <c r="BG2105" s="118"/>
      <c r="BH2105" s="140"/>
      <c r="BI2105" s="140"/>
      <c r="BJ2105" s="104"/>
    </row>
    <row r="2106" spans="2:62" s="96" customFormat="1" ht="36.75" hidden="1" customHeight="1">
      <c r="B2106" s="122"/>
      <c r="C2106" s="143"/>
      <c r="D2106" s="122"/>
      <c r="E2106" s="122"/>
      <c r="F2106" s="132">
        <v>1</v>
      </c>
      <c r="G2106" s="133" t="s">
        <v>115</v>
      </c>
      <c r="H2106" s="126">
        <v>0</v>
      </c>
      <c r="I2106" s="126">
        <v>0</v>
      </c>
      <c r="J2106" s="127">
        <f>H2106+I2106</f>
        <v>0</v>
      </c>
      <c r="K2106" s="126">
        <v>0</v>
      </c>
      <c r="L2106" s="126">
        <v>0</v>
      </c>
      <c r="M2106" s="127">
        <f>K2106+L2106</f>
        <v>0</v>
      </c>
      <c r="N2106" s="127">
        <f>J2106+M2106</f>
        <v>0</v>
      </c>
      <c r="O2106" s="127"/>
      <c r="P2106" s="127"/>
      <c r="Q2106" s="127"/>
      <c r="R2106" s="127"/>
      <c r="S2106" s="127"/>
      <c r="T2106" s="127"/>
      <c r="U2106" s="127"/>
      <c r="V2106" s="127"/>
      <c r="W2106" s="127"/>
      <c r="X2106" s="127"/>
      <c r="Y2106" s="127"/>
      <c r="Z2106" s="127"/>
      <c r="AA2106" s="127"/>
      <c r="AB2106" s="127"/>
      <c r="AC2106" s="127"/>
      <c r="AD2106" s="127"/>
      <c r="AE2106" s="127"/>
      <c r="AF2106" s="127"/>
      <c r="AG2106" s="127"/>
      <c r="AH2106" s="127"/>
      <c r="AI2106" s="127"/>
      <c r="AJ2106" s="127"/>
      <c r="AK2106" s="127"/>
      <c r="AL2106" s="127"/>
      <c r="AM2106" s="127"/>
      <c r="AN2106" s="127"/>
      <c r="AO2106" s="127"/>
      <c r="AP2106" s="127"/>
      <c r="AQ2106" s="127"/>
      <c r="AR2106" s="127"/>
      <c r="AS2106" s="127"/>
      <c r="AT2106" s="127"/>
      <c r="AU2106" s="127"/>
      <c r="AV2106" s="127"/>
      <c r="AW2106" s="127"/>
      <c r="AX2106" s="127"/>
      <c r="AY2106" s="127"/>
      <c r="AZ2106" s="127"/>
      <c r="BA2106" s="127"/>
      <c r="BB2106" s="127"/>
      <c r="BC2106" s="127"/>
      <c r="BD2106" s="127"/>
      <c r="BE2106" s="128" t="s">
        <v>33</v>
      </c>
      <c r="BF2106" s="134"/>
      <c r="BG2106" s="128"/>
      <c r="BH2106" s="130" t="s">
        <v>34</v>
      </c>
      <c r="BI2106" s="130"/>
      <c r="BJ2106" s="104"/>
    </row>
    <row r="2107" spans="2:62" s="105" customFormat="1" ht="36.75" hidden="1" customHeight="1">
      <c r="B2107" s="97">
        <v>2014</v>
      </c>
      <c r="C2107" s="98">
        <v>8317</v>
      </c>
      <c r="D2107" s="97">
        <v>14</v>
      </c>
      <c r="E2107" s="97"/>
      <c r="F2107" s="97"/>
      <c r="G2107" s="99" t="s">
        <v>124</v>
      </c>
      <c r="H2107" s="100">
        <f>H2108+H2111+H2114</f>
        <v>0</v>
      </c>
      <c r="I2107" s="100">
        <f t="shared" ref="I2107:N2107" si="5055">I2108+I2111+I2114</f>
        <v>0</v>
      </c>
      <c r="J2107" s="100">
        <f t="shared" si="5055"/>
        <v>0</v>
      </c>
      <c r="K2107" s="100">
        <f t="shared" si="5055"/>
        <v>0</v>
      </c>
      <c r="L2107" s="100">
        <f t="shared" si="5055"/>
        <v>0</v>
      </c>
      <c r="M2107" s="100">
        <f t="shared" si="5055"/>
        <v>0</v>
      </c>
      <c r="N2107" s="100">
        <f t="shared" si="5055"/>
        <v>0</v>
      </c>
      <c r="O2107" s="100"/>
      <c r="P2107" s="100"/>
      <c r="Q2107" s="100"/>
      <c r="R2107" s="100"/>
      <c r="S2107" s="100"/>
      <c r="T2107" s="100"/>
      <c r="U2107" s="100"/>
      <c r="V2107" s="100"/>
      <c r="W2107" s="100"/>
      <c r="X2107" s="100"/>
      <c r="Y2107" s="100"/>
      <c r="Z2107" s="100"/>
      <c r="AA2107" s="100"/>
      <c r="AB2107" s="100"/>
      <c r="AC2107" s="100"/>
      <c r="AD2107" s="100"/>
      <c r="AE2107" s="100"/>
      <c r="AF2107" s="100"/>
      <c r="AG2107" s="100"/>
      <c r="AH2107" s="100"/>
      <c r="AI2107" s="100"/>
      <c r="AJ2107" s="100"/>
      <c r="AK2107" s="100"/>
      <c r="AL2107" s="100"/>
      <c r="AM2107" s="100"/>
      <c r="AN2107" s="100"/>
      <c r="AO2107" s="100"/>
      <c r="AP2107" s="100"/>
      <c r="AQ2107" s="100"/>
      <c r="AR2107" s="100"/>
      <c r="AS2107" s="100"/>
      <c r="AT2107" s="100"/>
      <c r="AU2107" s="100"/>
      <c r="AV2107" s="100"/>
      <c r="AW2107" s="100"/>
      <c r="AX2107" s="100"/>
      <c r="AY2107" s="100"/>
      <c r="AZ2107" s="100"/>
      <c r="BA2107" s="100"/>
      <c r="BB2107" s="100"/>
      <c r="BC2107" s="100"/>
      <c r="BD2107" s="100"/>
      <c r="BE2107" s="101"/>
      <c r="BF2107" s="102"/>
      <c r="BG2107" s="101"/>
      <c r="BH2107" s="141"/>
      <c r="BI2107" s="141"/>
      <c r="BJ2107" s="104"/>
    </row>
    <row r="2108" spans="2:62" s="113" customFormat="1" ht="40.5" hidden="1">
      <c r="B2108" s="106">
        <v>2014</v>
      </c>
      <c r="C2108" s="146">
        <v>8317</v>
      </c>
      <c r="D2108" s="106">
        <v>14</v>
      </c>
      <c r="E2108" s="106"/>
      <c r="F2108" s="106"/>
      <c r="G2108" s="108" t="s">
        <v>536</v>
      </c>
      <c r="H2108" s="109">
        <f>H2109</f>
        <v>0</v>
      </c>
      <c r="I2108" s="109">
        <f t="shared" ref="I2108:N2109" si="5056">I2109</f>
        <v>0</v>
      </c>
      <c r="J2108" s="109">
        <f t="shared" si="5056"/>
        <v>0</v>
      </c>
      <c r="K2108" s="109">
        <f t="shared" si="5056"/>
        <v>0</v>
      </c>
      <c r="L2108" s="109">
        <f t="shared" si="5056"/>
        <v>0</v>
      </c>
      <c r="M2108" s="109">
        <f t="shared" si="5056"/>
        <v>0</v>
      </c>
      <c r="N2108" s="109">
        <f t="shared" si="5056"/>
        <v>0</v>
      </c>
      <c r="O2108" s="109"/>
      <c r="P2108" s="109"/>
      <c r="Q2108" s="109"/>
      <c r="R2108" s="109"/>
      <c r="S2108" s="109"/>
      <c r="T2108" s="109"/>
      <c r="U2108" s="109"/>
      <c r="V2108" s="109"/>
      <c r="W2108" s="109"/>
      <c r="X2108" s="109"/>
      <c r="Y2108" s="109"/>
      <c r="Z2108" s="109"/>
      <c r="AA2108" s="109"/>
      <c r="AB2108" s="109"/>
      <c r="AC2108" s="109"/>
      <c r="AD2108" s="109"/>
      <c r="AE2108" s="109"/>
      <c r="AF2108" s="109"/>
      <c r="AG2108" s="109"/>
      <c r="AH2108" s="109"/>
      <c r="AI2108" s="109"/>
      <c r="AJ2108" s="109"/>
      <c r="AK2108" s="109"/>
      <c r="AL2108" s="109"/>
      <c r="AM2108" s="109"/>
      <c r="AN2108" s="109"/>
      <c r="AO2108" s="109"/>
      <c r="AP2108" s="109"/>
      <c r="AQ2108" s="109"/>
      <c r="AR2108" s="109"/>
      <c r="AS2108" s="109"/>
      <c r="AT2108" s="109"/>
      <c r="AU2108" s="109"/>
      <c r="AV2108" s="109"/>
      <c r="AW2108" s="109"/>
      <c r="AX2108" s="109"/>
      <c r="AY2108" s="109"/>
      <c r="AZ2108" s="109"/>
      <c r="BA2108" s="109"/>
      <c r="BB2108" s="109"/>
      <c r="BC2108" s="109"/>
      <c r="BD2108" s="109"/>
      <c r="BE2108" s="110"/>
      <c r="BF2108" s="111"/>
      <c r="BG2108" s="110"/>
      <c r="BH2108" s="142"/>
      <c r="BI2108" s="142"/>
      <c r="BJ2108" s="104"/>
    </row>
    <row r="2109" spans="2:62" s="121" customFormat="1" ht="36.75" hidden="1" customHeight="1">
      <c r="B2109" s="114">
        <v>2014</v>
      </c>
      <c r="C2109" s="115">
        <v>8317</v>
      </c>
      <c r="D2109" s="114">
        <v>14</v>
      </c>
      <c r="E2109" s="114">
        <v>246</v>
      </c>
      <c r="F2109" s="114"/>
      <c r="G2109" s="116" t="s">
        <v>470</v>
      </c>
      <c r="H2109" s="117">
        <f>H2110</f>
        <v>0</v>
      </c>
      <c r="I2109" s="117">
        <f t="shared" si="5056"/>
        <v>0</v>
      </c>
      <c r="J2109" s="117">
        <f t="shared" si="5056"/>
        <v>0</v>
      </c>
      <c r="K2109" s="117">
        <f t="shared" si="5056"/>
        <v>0</v>
      </c>
      <c r="L2109" s="117">
        <f t="shared" si="5056"/>
        <v>0</v>
      </c>
      <c r="M2109" s="117">
        <f t="shared" si="5056"/>
        <v>0</v>
      </c>
      <c r="N2109" s="117">
        <f t="shared" si="5056"/>
        <v>0</v>
      </c>
      <c r="O2109" s="117"/>
      <c r="P2109" s="117"/>
      <c r="Q2109" s="117"/>
      <c r="R2109" s="117"/>
      <c r="S2109" s="117"/>
      <c r="T2109" s="117"/>
      <c r="U2109" s="117"/>
      <c r="V2109" s="117"/>
      <c r="W2109" s="117"/>
      <c r="X2109" s="117"/>
      <c r="Y2109" s="117"/>
      <c r="Z2109" s="117"/>
      <c r="AA2109" s="117"/>
      <c r="AB2109" s="117"/>
      <c r="AC2109" s="117"/>
      <c r="AD2109" s="117"/>
      <c r="AE2109" s="117"/>
      <c r="AF2109" s="117"/>
      <c r="AG2109" s="117"/>
      <c r="AH2109" s="117"/>
      <c r="AI2109" s="117"/>
      <c r="AJ2109" s="117"/>
      <c r="AK2109" s="117"/>
      <c r="AL2109" s="117"/>
      <c r="AM2109" s="117"/>
      <c r="AN2109" s="117"/>
      <c r="AO2109" s="117"/>
      <c r="AP2109" s="117"/>
      <c r="AQ2109" s="117"/>
      <c r="AR2109" s="117"/>
      <c r="AS2109" s="117"/>
      <c r="AT2109" s="117"/>
      <c r="AU2109" s="117"/>
      <c r="AV2109" s="117"/>
      <c r="AW2109" s="117"/>
      <c r="AX2109" s="117"/>
      <c r="AY2109" s="117"/>
      <c r="AZ2109" s="117"/>
      <c r="BA2109" s="117"/>
      <c r="BB2109" s="117"/>
      <c r="BC2109" s="117"/>
      <c r="BD2109" s="117"/>
      <c r="BE2109" s="118"/>
      <c r="BF2109" s="119"/>
      <c r="BG2109" s="179"/>
      <c r="BH2109" s="140"/>
      <c r="BI2109" s="140"/>
      <c r="BJ2109" s="104"/>
    </row>
    <row r="2110" spans="2:62" s="96" customFormat="1" ht="36.75" hidden="1" customHeight="1">
      <c r="B2110" s="122"/>
      <c r="C2110" s="143"/>
      <c r="D2110" s="122"/>
      <c r="E2110" s="122"/>
      <c r="F2110" s="132">
        <v>1</v>
      </c>
      <c r="G2110" s="133" t="s">
        <v>470</v>
      </c>
      <c r="H2110" s="126">
        <v>0</v>
      </c>
      <c r="I2110" s="126">
        <v>0</v>
      </c>
      <c r="J2110" s="127">
        <f>H2110+I2110</f>
        <v>0</v>
      </c>
      <c r="K2110" s="126">
        <v>0</v>
      </c>
      <c r="L2110" s="126">
        <v>0</v>
      </c>
      <c r="M2110" s="127">
        <f>K2110+L2110</f>
        <v>0</v>
      </c>
      <c r="N2110" s="127">
        <f>J2110+M2110</f>
        <v>0</v>
      </c>
      <c r="O2110" s="127"/>
      <c r="P2110" s="127"/>
      <c r="Q2110" s="127"/>
      <c r="R2110" s="127"/>
      <c r="S2110" s="127"/>
      <c r="T2110" s="127"/>
      <c r="U2110" s="127"/>
      <c r="V2110" s="127"/>
      <c r="W2110" s="127"/>
      <c r="X2110" s="127"/>
      <c r="Y2110" s="127"/>
      <c r="Z2110" s="127"/>
      <c r="AA2110" s="127"/>
      <c r="AB2110" s="127"/>
      <c r="AC2110" s="127"/>
      <c r="AD2110" s="127"/>
      <c r="AE2110" s="127"/>
      <c r="AF2110" s="127"/>
      <c r="AG2110" s="127"/>
      <c r="AH2110" s="127"/>
      <c r="AI2110" s="127"/>
      <c r="AJ2110" s="127"/>
      <c r="AK2110" s="127"/>
      <c r="AL2110" s="127"/>
      <c r="AM2110" s="127"/>
      <c r="AN2110" s="127"/>
      <c r="AO2110" s="127"/>
      <c r="AP2110" s="127"/>
      <c r="AQ2110" s="127"/>
      <c r="AR2110" s="127"/>
      <c r="AS2110" s="127"/>
      <c r="AT2110" s="127"/>
      <c r="AU2110" s="127"/>
      <c r="AV2110" s="127"/>
      <c r="AW2110" s="127"/>
      <c r="AX2110" s="127"/>
      <c r="AY2110" s="127"/>
      <c r="AZ2110" s="127"/>
      <c r="BA2110" s="127"/>
      <c r="BB2110" s="127"/>
      <c r="BC2110" s="127"/>
      <c r="BD2110" s="127"/>
      <c r="BE2110" s="128" t="s">
        <v>50</v>
      </c>
      <c r="BF2110" s="134"/>
      <c r="BG2110" s="180"/>
      <c r="BH2110" s="130" t="s">
        <v>34</v>
      </c>
      <c r="BI2110" s="130"/>
      <c r="BJ2110" s="104"/>
    </row>
    <row r="2111" spans="2:62" s="96" customFormat="1" hidden="1">
      <c r="B2111" s="106">
        <v>2014</v>
      </c>
      <c r="C2111" s="146">
        <v>8317</v>
      </c>
      <c r="D2111" s="106">
        <v>14</v>
      </c>
      <c r="E2111" s="106"/>
      <c r="F2111" s="106"/>
      <c r="G2111" s="108" t="s">
        <v>292</v>
      </c>
      <c r="H2111" s="109">
        <f>H2112</f>
        <v>0</v>
      </c>
      <c r="I2111" s="109">
        <f t="shared" ref="I2111:N2112" si="5057">I2112</f>
        <v>0</v>
      </c>
      <c r="J2111" s="109">
        <f t="shared" si="5057"/>
        <v>0</v>
      </c>
      <c r="K2111" s="109">
        <f t="shared" si="5057"/>
        <v>0</v>
      </c>
      <c r="L2111" s="109">
        <f t="shared" si="5057"/>
        <v>0</v>
      </c>
      <c r="M2111" s="109">
        <f t="shared" si="5057"/>
        <v>0</v>
      </c>
      <c r="N2111" s="109">
        <f t="shared" si="5057"/>
        <v>0</v>
      </c>
      <c r="O2111" s="109"/>
      <c r="P2111" s="109"/>
      <c r="Q2111" s="109"/>
      <c r="R2111" s="109"/>
      <c r="S2111" s="109"/>
      <c r="T2111" s="109"/>
      <c r="U2111" s="109"/>
      <c r="V2111" s="109"/>
      <c r="W2111" s="109"/>
      <c r="X2111" s="109"/>
      <c r="Y2111" s="109"/>
      <c r="Z2111" s="109"/>
      <c r="AA2111" s="109"/>
      <c r="AB2111" s="109"/>
      <c r="AC2111" s="109"/>
      <c r="AD2111" s="109"/>
      <c r="AE2111" s="109"/>
      <c r="AF2111" s="109"/>
      <c r="AG2111" s="109"/>
      <c r="AH2111" s="109"/>
      <c r="AI2111" s="109"/>
      <c r="AJ2111" s="109"/>
      <c r="AK2111" s="109"/>
      <c r="AL2111" s="109"/>
      <c r="AM2111" s="109"/>
      <c r="AN2111" s="109"/>
      <c r="AO2111" s="109"/>
      <c r="AP2111" s="109"/>
      <c r="AQ2111" s="109"/>
      <c r="AR2111" s="109"/>
      <c r="AS2111" s="109"/>
      <c r="AT2111" s="109"/>
      <c r="AU2111" s="109"/>
      <c r="AV2111" s="109"/>
      <c r="AW2111" s="109"/>
      <c r="AX2111" s="109"/>
      <c r="AY2111" s="109"/>
      <c r="AZ2111" s="109"/>
      <c r="BA2111" s="109"/>
      <c r="BB2111" s="109"/>
      <c r="BC2111" s="109"/>
      <c r="BD2111" s="109"/>
      <c r="BE2111" s="110"/>
      <c r="BF2111" s="111"/>
      <c r="BG2111" s="110"/>
      <c r="BH2111" s="142"/>
      <c r="BI2111" s="142"/>
      <c r="BJ2111" s="104"/>
    </row>
    <row r="2112" spans="2:62" s="96" customFormat="1" hidden="1">
      <c r="B2112" s="114">
        <v>2014</v>
      </c>
      <c r="C2112" s="115">
        <v>8317</v>
      </c>
      <c r="D2112" s="114">
        <v>14</v>
      </c>
      <c r="E2112" s="114">
        <v>261</v>
      </c>
      <c r="F2112" s="114"/>
      <c r="G2112" s="116" t="s">
        <v>292</v>
      </c>
      <c r="H2112" s="117">
        <f>H2113</f>
        <v>0</v>
      </c>
      <c r="I2112" s="117">
        <f t="shared" si="5057"/>
        <v>0</v>
      </c>
      <c r="J2112" s="117">
        <f t="shared" si="5057"/>
        <v>0</v>
      </c>
      <c r="K2112" s="117">
        <f t="shared" si="5057"/>
        <v>0</v>
      </c>
      <c r="L2112" s="117">
        <f t="shared" si="5057"/>
        <v>0</v>
      </c>
      <c r="M2112" s="117">
        <f t="shared" si="5057"/>
        <v>0</v>
      </c>
      <c r="N2112" s="117">
        <f t="shared" si="5057"/>
        <v>0</v>
      </c>
      <c r="O2112" s="117"/>
      <c r="P2112" s="117"/>
      <c r="Q2112" s="117"/>
      <c r="R2112" s="117"/>
      <c r="S2112" s="117"/>
      <c r="T2112" s="117"/>
      <c r="U2112" s="117"/>
      <c r="V2112" s="117"/>
      <c r="W2112" s="117"/>
      <c r="X2112" s="117"/>
      <c r="Y2112" s="117"/>
      <c r="Z2112" s="117"/>
      <c r="AA2112" s="117"/>
      <c r="AB2112" s="117"/>
      <c r="AC2112" s="117"/>
      <c r="AD2112" s="117"/>
      <c r="AE2112" s="117"/>
      <c r="AF2112" s="117"/>
      <c r="AG2112" s="117"/>
      <c r="AH2112" s="117"/>
      <c r="AI2112" s="117"/>
      <c r="AJ2112" s="117"/>
      <c r="AK2112" s="117"/>
      <c r="AL2112" s="117"/>
      <c r="AM2112" s="117"/>
      <c r="AN2112" s="117"/>
      <c r="AO2112" s="117"/>
      <c r="AP2112" s="117"/>
      <c r="AQ2112" s="117"/>
      <c r="AR2112" s="117"/>
      <c r="AS2112" s="117"/>
      <c r="AT2112" s="117"/>
      <c r="AU2112" s="117"/>
      <c r="AV2112" s="117"/>
      <c r="AW2112" s="117"/>
      <c r="AX2112" s="117"/>
      <c r="AY2112" s="117"/>
      <c r="AZ2112" s="117"/>
      <c r="BA2112" s="117"/>
      <c r="BB2112" s="117"/>
      <c r="BC2112" s="117"/>
      <c r="BD2112" s="117"/>
      <c r="BE2112" s="118"/>
      <c r="BF2112" s="119"/>
      <c r="BG2112" s="118"/>
      <c r="BH2112" s="140"/>
      <c r="BI2112" s="140"/>
      <c r="BJ2112" s="104"/>
    </row>
    <row r="2113" spans="2:62" s="96" customFormat="1" ht="36.75" hidden="1" customHeight="1">
      <c r="B2113" s="122"/>
      <c r="C2113" s="143"/>
      <c r="D2113" s="122"/>
      <c r="E2113" s="122"/>
      <c r="F2113" s="132">
        <v>1</v>
      </c>
      <c r="G2113" s="133" t="s">
        <v>1058</v>
      </c>
      <c r="H2113" s="126">
        <v>0</v>
      </c>
      <c r="I2113" s="126">
        <v>0</v>
      </c>
      <c r="J2113" s="127">
        <f>H2113+I2113</f>
        <v>0</v>
      </c>
      <c r="K2113" s="126">
        <v>0</v>
      </c>
      <c r="L2113" s="126">
        <v>0</v>
      </c>
      <c r="M2113" s="127">
        <f>K2113+L2113</f>
        <v>0</v>
      </c>
      <c r="N2113" s="127">
        <f>J2113+M2113</f>
        <v>0</v>
      </c>
      <c r="O2113" s="127"/>
      <c r="P2113" s="127"/>
      <c r="Q2113" s="127"/>
      <c r="R2113" s="127"/>
      <c r="S2113" s="127"/>
      <c r="T2113" s="127"/>
      <c r="U2113" s="127"/>
      <c r="V2113" s="127"/>
      <c r="W2113" s="127"/>
      <c r="X2113" s="127"/>
      <c r="Y2113" s="127"/>
      <c r="Z2113" s="127"/>
      <c r="AA2113" s="127"/>
      <c r="AB2113" s="127"/>
      <c r="AC2113" s="127"/>
      <c r="AD2113" s="127"/>
      <c r="AE2113" s="127"/>
      <c r="AF2113" s="127"/>
      <c r="AG2113" s="127"/>
      <c r="AH2113" s="127"/>
      <c r="AI2113" s="127"/>
      <c r="AJ2113" s="127"/>
      <c r="AK2113" s="127"/>
      <c r="AL2113" s="127"/>
      <c r="AM2113" s="127"/>
      <c r="AN2113" s="127"/>
      <c r="AO2113" s="127"/>
      <c r="AP2113" s="127"/>
      <c r="AQ2113" s="127"/>
      <c r="AR2113" s="127"/>
      <c r="AS2113" s="127"/>
      <c r="AT2113" s="127"/>
      <c r="AU2113" s="127"/>
      <c r="AV2113" s="127"/>
      <c r="AW2113" s="127"/>
      <c r="AX2113" s="127"/>
      <c r="AY2113" s="127"/>
      <c r="AZ2113" s="127"/>
      <c r="BA2113" s="127"/>
      <c r="BB2113" s="127"/>
      <c r="BC2113" s="127"/>
      <c r="BD2113" s="127"/>
      <c r="BE2113" s="128" t="s">
        <v>294</v>
      </c>
      <c r="BF2113" s="134"/>
      <c r="BG2113" s="180"/>
      <c r="BH2113" s="130" t="s">
        <v>34</v>
      </c>
      <c r="BI2113" s="130"/>
      <c r="BJ2113" s="104"/>
    </row>
    <row r="2114" spans="2:62" s="113" customFormat="1" ht="40.5" hidden="1">
      <c r="B2114" s="106">
        <v>2014</v>
      </c>
      <c r="C2114" s="146">
        <v>8317</v>
      </c>
      <c r="D2114" s="106">
        <v>14</v>
      </c>
      <c r="E2114" s="106"/>
      <c r="F2114" s="106"/>
      <c r="G2114" s="108" t="s">
        <v>353</v>
      </c>
      <c r="H2114" s="109">
        <f>H2115</f>
        <v>0</v>
      </c>
      <c r="I2114" s="109">
        <f t="shared" ref="I2114:N2115" si="5058">I2115</f>
        <v>0</v>
      </c>
      <c r="J2114" s="109">
        <f t="shared" si="5058"/>
        <v>0</v>
      </c>
      <c r="K2114" s="109">
        <f t="shared" si="5058"/>
        <v>0</v>
      </c>
      <c r="L2114" s="109">
        <f t="shared" si="5058"/>
        <v>0</v>
      </c>
      <c r="M2114" s="109">
        <f t="shared" si="5058"/>
        <v>0</v>
      </c>
      <c r="N2114" s="109">
        <f t="shared" si="5058"/>
        <v>0</v>
      </c>
      <c r="O2114" s="109"/>
      <c r="P2114" s="109"/>
      <c r="Q2114" s="109"/>
      <c r="R2114" s="109"/>
      <c r="S2114" s="109"/>
      <c r="T2114" s="109"/>
      <c r="U2114" s="109"/>
      <c r="V2114" s="109"/>
      <c r="W2114" s="109"/>
      <c r="X2114" s="109"/>
      <c r="Y2114" s="109"/>
      <c r="Z2114" s="109"/>
      <c r="AA2114" s="109"/>
      <c r="AB2114" s="109"/>
      <c r="AC2114" s="109"/>
      <c r="AD2114" s="109"/>
      <c r="AE2114" s="109"/>
      <c r="AF2114" s="109"/>
      <c r="AG2114" s="109"/>
      <c r="AH2114" s="109"/>
      <c r="AI2114" s="109"/>
      <c r="AJ2114" s="109"/>
      <c r="AK2114" s="109"/>
      <c r="AL2114" s="109"/>
      <c r="AM2114" s="109"/>
      <c r="AN2114" s="109"/>
      <c r="AO2114" s="109"/>
      <c r="AP2114" s="109"/>
      <c r="AQ2114" s="109"/>
      <c r="AR2114" s="109"/>
      <c r="AS2114" s="109"/>
      <c r="AT2114" s="109"/>
      <c r="AU2114" s="109"/>
      <c r="AV2114" s="109"/>
      <c r="AW2114" s="109"/>
      <c r="AX2114" s="109"/>
      <c r="AY2114" s="109"/>
      <c r="AZ2114" s="109"/>
      <c r="BA2114" s="109"/>
      <c r="BB2114" s="109"/>
      <c r="BC2114" s="109"/>
      <c r="BD2114" s="109"/>
      <c r="BE2114" s="110"/>
      <c r="BF2114" s="111"/>
      <c r="BG2114" s="110"/>
      <c r="BH2114" s="142"/>
      <c r="BI2114" s="142"/>
      <c r="BJ2114" s="104"/>
    </row>
    <row r="2115" spans="2:62" s="121" customFormat="1" ht="40.5" hidden="1">
      <c r="B2115" s="114">
        <v>2014</v>
      </c>
      <c r="C2115" s="115">
        <v>8317</v>
      </c>
      <c r="D2115" s="114">
        <v>14</v>
      </c>
      <c r="E2115" s="114">
        <v>294</v>
      </c>
      <c r="F2115" s="114"/>
      <c r="G2115" s="116" t="s">
        <v>356</v>
      </c>
      <c r="H2115" s="117">
        <f>H2116</f>
        <v>0</v>
      </c>
      <c r="I2115" s="117">
        <f t="shared" si="5058"/>
        <v>0</v>
      </c>
      <c r="J2115" s="117">
        <f t="shared" si="5058"/>
        <v>0</v>
      </c>
      <c r="K2115" s="117">
        <f t="shared" si="5058"/>
        <v>0</v>
      </c>
      <c r="L2115" s="117">
        <f t="shared" si="5058"/>
        <v>0</v>
      </c>
      <c r="M2115" s="117">
        <f t="shared" si="5058"/>
        <v>0</v>
      </c>
      <c r="N2115" s="117">
        <f t="shared" si="5058"/>
        <v>0</v>
      </c>
      <c r="O2115" s="117"/>
      <c r="P2115" s="117"/>
      <c r="Q2115" s="117"/>
      <c r="R2115" s="117"/>
      <c r="S2115" s="117"/>
      <c r="T2115" s="117"/>
      <c r="U2115" s="117"/>
      <c r="V2115" s="117"/>
      <c r="W2115" s="117"/>
      <c r="X2115" s="117"/>
      <c r="Y2115" s="117"/>
      <c r="Z2115" s="117"/>
      <c r="AA2115" s="117"/>
      <c r="AB2115" s="117"/>
      <c r="AC2115" s="117"/>
      <c r="AD2115" s="117"/>
      <c r="AE2115" s="117"/>
      <c r="AF2115" s="117"/>
      <c r="AG2115" s="117"/>
      <c r="AH2115" s="117"/>
      <c r="AI2115" s="117"/>
      <c r="AJ2115" s="117"/>
      <c r="AK2115" s="117"/>
      <c r="AL2115" s="117"/>
      <c r="AM2115" s="117"/>
      <c r="AN2115" s="117"/>
      <c r="AO2115" s="117"/>
      <c r="AP2115" s="117"/>
      <c r="AQ2115" s="117"/>
      <c r="AR2115" s="117"/>
      <c r="AS2115" s="117"/>
      <c r="AT2115" s="117"/>
      <c r="AU2115" s="117"/>
      <c r="AV2115" s="117"/>
      <c r="AW2115" s="117"/>
      <c r="AX2115" s="117"/>
      <c r="AY2115" s="117"/>
      <c r="AZ2115" s="117"/>
      <c r="BA2115" s="117"/>
      <c r="BB2115" s="117"/>
      <c r="BC2115" s="117"/>
      <c r="BD2115" s="117"/>
      <c r="BE2115" s="118"/>
      <c r="BF2115" s="119"/>
      <c r="BG2115" s="118"/>
      <c r="BH2115" s="140"/>
      <c r="BI2115" s="140"/>
      <c r="BJ2115" s="104"/>
    </row>
    <row r="2116" spans="2:62" s="96" customFormat="1" hidden="1">
      <c r="B2116" s="122"/>
      <c r="C2116" s="143"/>
      <c r="D2116" s="122"/>
      <c r="E2116" s="122"/>
      <c r="F2116" s="132">
        <v>1</v>
      </c>
      <c r="G2116" s="133" t="s">
        <v>357</v>
      </c>
      <c r="H2116" s="126">
        <v>0</v>
      </c>
      <c r="I2116" s="126">
        <v>0</v>
      </c>
      <c r="J2116" s="127">
        <f>H2116+I2116</f>
        <v>0</v>
      </c>
      <c r="K2116" s="126">
        <v>0</v>
      </c>
      <c r="L2116" s="126">
        <v>0</v>
      </c>
      <c r="M2116" s="127">
        <f>K2116+L2116</f>
        <v>0</v>
      </c>
      <c r="N2116" s="127">
        <f>J2116+M2116</f>
        <v>0</v>
      </c>
      <c r="O2116" s="127"/>
      <c r="P2116" s="127"/>
      <c r="Q2116" s="127"/>
      <c r="R2116" s="127"/>
      <c r="S2116" s="127"/>
      <c r="T2116" s="127"/>
      <c r="U2116" s="127"/>
      <c r="V2116" s="127"/>
      <c r="W2116" s="127"/>
      <c r="X2116" s="127"/>
      <c r="Y2116" s="127"/>
      <c r="Z2116" s="127"/>
      <c r="AA2116" s="127"/>
      <c r="AB2116" s="127"/>
      <c r="AC2116" s="127"/>
      <c r="AD2116" s="127"/>
      <c r="AE2116" s="127"/>
      <c r="AF2116" s="127"/>
      <c r="AG2116" s="127"/>
      <c r="AH2116" s="127"/>
      <c r="AI2116" s="127"/>
      <c r="AJ2116" s="127"/>
      <c r="AK2116" s="127"/>
      <c r="AL2116" s="127"/>
      <c r="AM2116" s="127"/>
      <c r="AN2116" s="127"/>
      <c r="AO2116" s="127"/>
      <c r="AP2116" s="127"/>
      <c r="AQ2116" s="127"/>
      <c r="AR2116" s="127"/>
      <c r="AS2116" s="127"/>
      <c r="AT2116" s="127"/>
      <c r="AU2116" s="127"/>
      <c r="AV2116" s="127"/>
      <c r="AW2116" s="127"/>
      <c r="AX2116" s="127"/>
      <c r="AY2116" s="127"/>
      <c r="AZ2116" s="127"/>
      <c r="BA2116" s="127"/>
      <c r="BB2116" s="127"/>
      <c r="BC2116" s="127"/>
      <c r="BD2116" s="127"/>
      <c r="BE2116" s="128" t="s">
        <v>50</v>
      </c>
      <c r="BF2116" s="134"/>
      <c r="BG2116" s="128"/>
      <c r="BH2116" s="130" t="s">
        <v>34</v>
      </c>
      <c r="BI2116" s="130"/>
      <c r="BJ2116" s="104"/>
    </row>
    <row r="2117" spans="2:62" s="105" customFormat="1" ht="36.75" hidden="1" customHeight="1">
      <c r="B2117" s="97">
        <v>2014</v>
      </c>
      <c r="C2117" s="98">
        <v>8317</v>
      </c>
      <c r="D2117" s="97">
        <v>14</v>
      </c>
      <c r="E2117" s="97"/>
      <c r="F2117" s="97"/>
      <c r="G2117" s="99" t="s">
        <v>35</v>
      </c>
      <c r="H2117" s="100">
        <f>H2118+H2129+H2134+H2139+H2142</f>
        <v>0</v>
      </c>
      <c r="I2117" s="100">
        <f t="shared" ref="I2117:N2117" si="5059">I2118+I2129+I2134+I2139+I2142</f>
        <v>0</v>
      </c>
      <c r="J2117" s="100">
        <f t="shared" si="5059"/>
        <v>0</v>
      </c>
      <c r="K2117" s="100">
        <f t="shared" si="5059"/>
        <v>0</v>
      </c>
      <c r="L2117" s="100">
        <f t="shared" si="5059"/>
        <v>0</v>
      </c>
      <c r="M2117" s="100">
        <f t="shared" si="5059"/>
        <v>0</v>
      </c>
      <c r="N2117" s="100">
        <f t="shared" si="5059"/>
        <v>0</v>
      </c>
      <c r="O2117" s="100"/>
      <c r="P2117" s="100"/>
      <c r="Q2117" s="100"/>
      <c r="R2117" s="100"/>
      <c r="S2117" s="100"/>
      <c r="T2117" s="100"/>
      <c r="U2117" s="100"/>
      <c r="V2117" s="100"/>
      <c r="W2117" s="100"/>
      <c r="X2117" s="100"/>
      <c r="Y2117" s="100"/>
      <c r="Z2117" s="100"/>
      <c r="AA2117" s="100"/>
      <c r="AB2117" s="100"/>
      <c r="AC2117" s="100"/>
      <c r="AD2117" s="100"/>
      <c r="AE2117" s="100"/>
      <c r="AF2117" s="100"/>
      <c r="AG2117" s="100"/>
      <c r="AH2117" s="100"/>
      <c r="AI2117" s="100"/>
      <c r="AJ2117" s="100"/>
      <c r="AK2117" s="100"/>
      <c r="AL2117" s="100"/>
      <c r="AM2117" s="100"/>
      <c r="AN2117" s="100"/>
      <c r="AO2117" s="100"/>
      <c r="AP2117" s="100"/>
      <c r="AQ2117" s="100"/>
      <c r="AR2117" s="100"/>
      <c r="AS2117" s="100"/>
      <c r="AT2117" s="100"/>
      <c r="AU2117" s="100"/>
      <c r="AV2117" s="100"/>
      <c r="AW2117" s="100"/>
      <c r="AX2117" s="100"/>
      <c r="AY2117" s="100"/>
      <c r="AZ2117" s="100"/>
      <c r="BA2117" s="100"/>
      <c r="BB2117" s="100"/>
      <c r="BC2117" s="100"/>
      <c r="BD2117" s="100"/>
      <c r="BE2117" s="101"/>
      <c r="BF2117" s="102"/>
      <c r="BG2117" s="101"/>
      <c r="BH2117" s="141"/>
      <c r="BI2117" s="141"/>
      <c r="BJ2117" s="104"/>
    </row>
    <row r="2118" spans="2:62" s="105" customFormat="1" ht="36.75" hidden="1" customHeight="1">
      <c r="B2118" s="106">
        <v>2014</v>
      </c>
      <c r="C2118" s="146">
        <v>8317</v>
      </c>
      <c r="D2118" s="106">
        <v>14</v>
      </c>
      <c r="E2118" s="106"/>
      <c r="F2118" s="106"/>
      <c r="G2118" s="108" t="s">
        <v>359</v>
      </c>
      <c r="H2118" s="109">
        <f>H2119+H2121+H2123+H2125+H2127</f>
        <v>0</v>
      </c>
      <c r="I2118" s="109">
        <f t="shared" ref="I2118:N2118" si="5060">I2119+I2121+I2123+I2125+I2127</f>
        <v>0</v>
      </c>
      <c r="J2118" s="109">
        <f t="shared" si="5060"/>
        <v>0</v>
      </c>
      <c r="K2118" s="109">
        <f t="shared" si="5060"/>
        <v>0</v>
      </c>
      <c r="L2118" s="109">
        <f t="shared" si="5060"/>
        <v>0</v>
      </c>
      <c r="M2118" s="109">
        <f t="shared" si="5060"/>
        <v>0</v>
      </c>
      <c r="N2118" s="109">
        <f t="shared" si="5060"/>
        <v>0</v>
      </c>
      <c r="O2118" s="109"/>
      <c r="P2118" s="109"/>
      <c r="Q2118" s="109"/>
      <c r="R2118" s="109"/>
      <c r="S2118" s="109"/>
      <c r="T2118" s="109"/>
      <c r="U2118" s="109"/>
      <c r="V2118" s="109"/>
      <c r="W2118" s="109"/>
      <c r="X2118" s="109"/>
      <c r="Y2118" s="109"/>
      <c r="Z2118" s="109"/>
      <c r="AA2118" s="109"/>
      <c r="AB2118" s="109"/>
      <c r="AC2118" s="109"/>
      <c r="AD2118" s="109"/>
      <c r="AE2118" s="109"/>
      <c r="AF2118" s="109"/>
      <c r="AG2118" s="109"/>
      <c r="AH2118" s="109"/>
      <c r="AI2118" s="109"/>
      <c r="AJ2118" s="109"/>
      <c r="AK2118" s="109"/>
      <c r="AL2118" s="109"/>
      <c r="AM2118" s="109"/>
      <c r="AN2118" s="109"/>
      <c r="AO2118" s="109"/>
      <c r="AP2118" s="109"/>
      <c r="AQ2118" s="109"/>
      <c r="AR2118" s="109"/>
      <c r="AS2118" s="109"/>
      <c r="AT2118" s="109"/>
      <c r="AU2118" s="109"/>
      <c r="AV2118" s="109"/>
      <c r="AW2118" s="109"/>
      <c r="AX2118" s="109"/>
      <c r="AY2118" s="109"/>
      <c r="AZ2118" s="109"/>
      <c r="BA2118" s="109"/>
      <c r="BB2118" s="109"/>
      <c r="BC2118" s="109"/>
      <c r="BD2118" s="109"/>
      <c r="BE2118" s="110"/>
      <c r="BF2118" s="111"/>
      <c r="BG2118" s="110"/>
      <c r="BH2118" s="142"/>
      <c r="BI2118" s="142"/>
      <c r="BJ2118" s="104"/>
    </row>
    <row r="2119" spans="2:62" s="105" customFormat="1" ht="36.75" hidden="1" customHeight="1">
      <c r="B2119" s="114">
        <v>2014</v>
      </c>
      <c r="C2119" s="115">
        <v>8317</v>
      </c>
      <c r="D2119" s="114">
        <v>14</v>
      </c>
      <c r="E2119" s="114">
        <v>311</v>
      </c>
      <c r="F2119" s="114"/>
      <c r="G2119" s="116" t="s">
        <v>1059</v>
      </c>
      <c r="H2119" s="117">
        <f>H2120</f>
        <v>0</v>
      </c>
      <c r="I2119" s="117">
        <f t="shared" ref="I2119:N2119" si="5061">I2120</f>
        <v>0</v>
      </c>
      <c r="J2119" s="117">
        <f t="shared" si="5061"/>
        <v>0</v>
      </c>
      <c r="K2119" s="117">
        <f t="shared" si="5061"/>
        <v>0</v>
      </c>
      <c r="L2119" s="117">
        <f t="shared" si="5061"/>
        <v>0</v>
      </c>
      <c r="M2119" s="117">
        <f t="shared" si="5061"/>
        <v>0</v>
      </c>
      <c r="N2119" s="117">
        <f t="shared" si="5061"/>
        <v>0</v>
      </c>
      <c r="O2119" s="117"/>
      <c r="P2119" s="117"/>
      <c r="Q2119" s="117"/>
      <c r="R2119" s="117"/>
      <c r="S2119" s="117"/>
      <c r="T2119" s="117"/>
      <c r="U2119" s="117"/>
      <c r="V2119" s="117"/>
      <c r="W2119" s="117"/>
      <c r="X2119" s="117"/>
      <c r="Y2119" s="117"/>
      <c r="Z2119" s="117"/>
      <c r="AA2119" s="117"/>
      <c r="AB2119" s="117"/>
      <c r="AC2119" s="117"/>
      <c r="AD2119" s="117"/>
      <c r="AE2119" s="117"/>
      <c r="AF2119" s="117"/>
      <c r="AG2119" s="117"/>
      <c r="AH2119" s="117"/>
      <c r="AI2119" s="117"/>
      <c r="AJ2119" s="117"/>
      <c r="AK2119" s="117"/>
      <c r="AL2119" s="117"/>
      <c r="AM2119" s="117"/>
      <c r="AN2119" s="117"/>
      <c r="AO2119" s="117"/>
      <c r="AP2119" s="117"/>
      <c r="AQ2119" s="117"/>
      <c r="AR2119" s="117"/>
      <c r="AS2119" s="117"/>
      <c r="AT2119" s="117"/>
      <c r="AU2119" s="117"/>
      <c r="AV2119" s="117"/>
      <c r="AW2119" s="117"/>
      <c r="AX2119" s="117"/>
      <c r="AY2119" s="117"/>
      <c r="AZ2119" s="117"/>
      <c r="BA2119" s="117"/>
      <c r="BB2119" s="117"/>
      <c r="BC2119" s="117"/>
      <c r="BD2119" s="117"/>
      <c r="BE2119" s="118"/>
      <c r="BF2119" s="119"/>
      <c r="BG2119" s="118"/>
      <c r="BH2119" s="140"/>
      <c r="BI2119" s="140"/>
      <c r="BJ2119" s="104"/>
    </row>
    <row r="2120" spans="2:62" s="105" customFormat="1" ht="36.75" hidden="1" customHeight="1">
      <c r="B2120" s="122"/>
      <c r="C2120" s="143"/>
      <c r="D2120" s="122"/>
      <c r="E2120" s="122"/>
      <c r="F2120" s="132">
        <v>1</v>
      </c>
      <c r="G2120" s="133" t="s">
        <v>919</v>
      </c>
      <c r="H2120" s="126">
        <v>0</v>
      </c>
      <c r="I2120" s="126">
        <v>0</v>
      </c>
      <c r="J2120" s="127">
        <f>H2120+I2120</f>
        <v>0</v>
      </c>
      <c r="K2120" s="126">
        <v>0</v>
      </c>
      <c r="L2120" s="126">
        <v>0</v>
      </c>
      <c r="M2120" s="127">
        <f>K2120+L2120</f>
        <v>0</v>
      </c>
      <c r="N2120" s="127">
        <f>J2120+M2120</f>
        <v>0</v>
      </c>
      <c r="O2120" s="127"/>
      <c r="P2120" s="127"/>
      <c r="Q2120" s="127"/>
      <c r="R2120" s="127"/>
      <c r="S2120" s="127"/>
      <c r="T2120" s="127"/>
      <c r="U2120" s="127"/>
      <c r="V2120" s="127"/>
      <c r="W2120" s="127"/>
      <c r="X2120" s="127"/>
      <c r="Y2120" s="127"/>
      <c r="Z2120" s="127"/>
      <c r="AA2120" s="127"/>
      <c r="AB2120" s="127"/>
      <c r="AC2120" s="127"/>
      <c r="AD2120" s="127"/>
      <c r="AE2120" s="127"/>
      <c r="AF2120" s="127"/>
      <c r="AG2120" s="127"/>
      <c r="AH2120" s="127"/>
      <c r="AI2120" s="127"/>
      <c r="AJ2120" s="127"/>
      <c r="AK2120" s="127"/>
      <c r="AL2120" s="127"/>
      <c r="AM2120" s="127"/>
      <c r="AN2120" s="127"/>
      <c r="AO2120" s="127"/>
      <c r="AP2120" s="127"/>
      <c r="AQ2120" s="127"/>
      <c r="AR2120" s="127"/>
      <c r="AS2120" s="127"/>
      <c r="AT2120" s="127"/>
      <c r="AU2120" s="127"/>
      <c r="AV2120" s="127"/>
      <c r="AW2120" s="127"/>
      <c r="AX2120" s="127"/>
      <c r="AY2120" s="127"/>
      <c r="AZ2120" s="127"/>
      <c r="BA2120" s="127"/>
      <c r="BB2120" s="127"/>
      <c r="BC2120" s="127"/>
      <c r="BD2120" s="127"/>
      <c r="BE2120" s="128" t="s">
        <v>40</v>
      </c>
      <c r="BF2120" s="134"/>
      <c r="BG2120" s="128"/>
      <c r="BH2120" s="130" t="s">
        <v>34</v>
      </c>
      <c r="BI2120" s="130"/>
      <c r="BJ2120" s="96"/>
    </row>
    <row r="2121" spans="2:62" s="105" customFormat="1" ht="36.75" hidden="1" customHeight="1">
      <c r="B2121" s="114">
        <v>2014</v>
      </c>
      <c r="C2121" s="115">
        <v>8317</v>
      </c>
      <c r="D2121" s="114">
        <v>14</v>
      </c>
      <c r="E2121" s="114">
        <v>313</v>
      </c>
      <c r="F2121" s="114"/>
      <c r="G2121" s="116" t="s">
        <v>1060</v>
      </c>
      <c r="H2121" s="117">
        <f>H2122</f>
        <v>0</v>
      </c>
      <c r="I2121" s="117">
        <f t="shared" ref="I2121:N2121" si="5062">I2122</f>
        <v>0</v>
      </c>
      <c r="J2121" s="117">
        <f t="shared" si="5062"/>
        <v>0</v>
      </c>
      <c r="K2121" s="117">
        <f t="shared" si="5062"/>
        <v>0</v>
      </c>
      <c r="L2121" s="117">
        <f t="shared" si="5062"/>
        <v>0</v>
      </c>
      <c r="M2121" s="117">
        <f t="shared" si="5062"/>
        <v>0</v>
      </c>
      <c r="N2121" s="117">
        <f t="shared" si="5062"/>
        <v>0</v>
      </c>
      <c r="O2121" s="117"/>
      <c r="P2121" s="117"/>
      <c r="Q2121" s="117"/>
      <c r="R2121" s="117"/>
      <c r="S2121" s="117"/>
      <c r="T2121" s="117"/>
      <c r="U2121" s="117"/>
      <c r="V2121" s="117"/>
      <c r="W2121" s="117"/>
      <c r="X2121" s="117"/>
      <c r="Y2121" s="117"/>
      <c r="Z2121" s="117"/>
      <c r="AA2121" s="117"/>
      <c r="AB2121" s="117"/>
      <c r="AC2121" s="117"/>
      <c r="AD2121" s="117"/>
      <c r="AE2121" s="117"/>
      <c r="AF2121" s="117"/>
      <c r="AG2121" s="117"/>
      <c r="AH2121" s="117"/>
      <c r="AI2121" s="117"/>
      <c r="AJ2121" s="117"/>
      <c r="AK2121" s="117"/>
      <c r="AL2121" s="117"/>
      <c r="AM2121" s="117"/>
      <c r="AN2121" s="117"/>
      <c r="AO2121" s="117"/>
      <c r="AP2121" s="117"/>
      <c r="AQ2121" s="117"/>
      <c r="AR2121" s="117"/>
      <c r="AS2121" s="117"/>
      <c r="AT2121" s="117"/>
      <c r="AU2121" s="117"/>
      <c r="AV2121" s="117"/>
      <c r="AW2121" s="117"/>
      <c r="AX2121" s="117"/>
      <c r="AY2121" s="117"/>
      <c r="AZ2121" s="117"/>
      <c r="BA2121" s="117"/>
      <c r="BB2121" s="117"/>
      <c r="BC2121" s="117"/>
      <c r="BD2121" s="117"/>
      <c r="BE2121" s="118"/>
      <c r="BF2121" s="119"/>
      <c r="BG2121" s="118"/>
      <c r="BH2121" s="140"/>
      <c r="BI2121" s="140"/>
      <c r="BJ2121" s="96"/>
    </row>
    <row r="2122" spans="2:62" s="105" customFormat="1" ht="36.75" hidden="1" customHeight="1">
      <c r="B2122" s="122"/>
      <c r="C2122" s="143"/>
      <c r="D2122" s="122"/>
      <c r="E2122" s="122"/>
      <c r="F2122" s="132">
        <v>1</v>
      </c>
      <c r="G2122" s="133" t="s">
        <v>1061</v>
      </c>
      <c r="H2122" s="126">
        <v>0</v>
      </c>
      <c r="I2122" s="126">
        <v>0</v>
      </c>
      <c r="J2122" s="127">
        <f>H2122+I2122</f>
        <v>0</v>
      </c>
      <c r="K2122" s="126">
        <v>0</v>
      </c>
      <c r="L2122" s="126">
        <v>0</v>
      </c>
      <c r="M2122" s="127">
        <f>K2122+L2122</f>
        <v>0</v>
      </c>
      <c r="N2122" s="127">
        <f>J2122+M2122</f>
        <v>0</v>
      </c>
      <c r="O2122" s="127"/>
      <c r="P2122" s="127"/>
      <c r="Q2122" s="127"/>
      <c r="R2122" s="127"/>
      <c r="S2122" s="127"/>
      <c r="T2122" s="127"/>
      <c r="U2122" s="127"/>
      <c r="V2122" s="127"/>
      <c r="W2122" s="127"/>
      <c r="X2122" s="127"/>
      <c r="Y2122" s="127"/>
      <c r="Z2122" s="127"/>
      <c r="AA2122" s="127"/>
      <c r="AB2122" s="127"/>
      <c r="AC2122" s="127"/>
      <c r="AD2122" s="127"/>
      <c r="AE2122" s="127"/>
      <c r="AF2122" s="127"/>
      <c r="AG2122" s="127"/>
      <c r="AH2122" s="127"/>
      <c r="AI2122" s="127"/>
      <c r="AJ2122" s="127"/>
      <c r="AK2122" s="127"/>
      <c r="AL2122" s="127"/>
      <c r="AM2122" s="127"/>
      <c r="AN2122" s="127"/>
      <c r="AO2122" s="127"/>
      <c r="AP2122" s="127"/>
      <c r="AQ2122" s="127"/>
      <c r="AR2122" s="127"/>
      <c r="AS2122" s="127"/>
      <c r="AT2122" s="127"/>
      <c r="AU2122" s="127"/>
      <c r="AV2122" s="127"/>
      <c r="AW2122" s="127"/>
      <c r="AX2122" s="127"/>
      <c r="AY2122" s="127"/>
      <c r="AZ2122" s="127"/>
      <c r="BA2122" s="127"/>
      <c r="BB2122" s="127"/>
      <c r="BC2122" s="127"/>
      <c r="BD2122" s="127"/>
      <c r="BE2122" s="128" t="s">
        <v>40</v>
      </c>
      <c r="BF2122" s="134"/>
      <c r="BG2122" s="128"/>
      <c r="BH2122" s="130" t="s">
        <v>34</v>
      </c>
      <c r="BI2122" s="130"/>
      <c r="BJ2122" s="96"/>
    </row>
    <row r="2123" spans="2:62" s="105" customFormat="1" ht="36.75" hidden="1" customHeight="1">
      <c r="B2123" s="114">
        <v>2014</v>
      </c>
      <c r="C2123" s="115">
        <v>8317</v>
      </c>
      <c r="D2123" s="114">
        <v>14</v>
      </c>
      <c r="E2123" s="114">
        <v>314</v>
      </c>
      <c r="F2123" s="114"/>
      <c r="G2123" s="116" t="s">
        <v>763</v>
      </c>
      <c r="H2123" s="117">
        <f>H2124</f>
        <v>0</v>
      </c>
      <c r="I2123" s="117">
        <f t="shared" ref="I2123:N2123" si="5063">I2124</f>
        <v>0</v>
      </c>
      <c r="J2123" s="117">
        <f t="shared" si="5063"/>
        <v>0</v>
      </c>
      <c r="K2123" s="117">
        <f t="shared" si="5063"/>
        <v>0</v>
      </c>
      <c r="L2123" s="117">
        <f t="shared" si="5063"/>
        <v>0</v>
      </c>
      <c r="M2123" s="117">
        <f t="shared" si="5063"/>
        <v>0</v>
      </c>
      <c r="N2123" s="117">
        <f t="shared" si="5063"/>
        <v>0</v>
      </c>
      <c r="O2123" s="117"/>
      <c r="P2123" s="117"/>
      <c r="Q2123" s="117"/>
      <c r="R2123" s="117"/>
      <c r="S2123" s="117"/>
      <c r="T2123" s="117"/>
      <c r="U2123" s="117"/>
      <c r="V2123" s="117"/>
      <c r="W2123" s="117"/>
      <c r="X2123" s="117"/>
      <c r="Y2123" s="117"/>
      <c r="Z2123" s="117"/>
      <c r="AA2123" s="117"/>
      <c r="AB2123" s="117"/>
      <c r="AC2123" s="117"/>
      <c r="AD2123" s="117"/>
      <c r="AE2123" s="117"/>
      <c r="AF2123" s="117"/>
      <c r="AG2123" s="117"/>
      <c r="AH2123" s="117"/>
      <c r="AI2123" s="117"/>
      <c r="AJ2123" s="117"/>
      <c r="AK2123" s="117"/>
      <c r="AL2123" s="117"/>
      <c r="AM2123" s="117"/>
      <c r="AN2123" s="117"/>
      <c r="AO2123" s="117"/>
      <c r="AP2123" s="117"/>
      <c r="AQ2123" s="117"/>
      <c r="AR2123" s="117"/>
      <c r="AS2123" s="117"/>
      <c r="AT2123" s="117"/>
      <c r="AU2123" s="117"/>
      <c r="AV2123" s="117"/>
      <c r="AW2123" s="117"/>
      <c r="AX2123" s="117"/>
      <c r="AY2123" s="117"/>
      <c r="AZ2123" s="117"/>
      <c r="BA2123" s="117"/>
      <c r="BB2123" s="117"/>
      <c r="BC2123" s="117"/>
      <c r="BD2123" s="117"/>
      <c r="BE2123" s="118"/>
      <c r="BF2123" s="119"/>
      <c r="BG2123" s="118"/>
      <c r="BH2123" s="140"/>
      <c r="BI2123" s="140"/>
      <c r="BJ2123" s="96"/>
    </row>
    <row r="2124" spans="2:62" s="105" customFormat="1" ht="36.75" hidden="1" customHeight="1">
      <c r="B2124" s="122"/>
      <c r="C2124" s="123"/>
      <c r="D2124" s="122"/>
      <c r="E2124" s="122" t="s">
        <v>45</v>
      </c>
      <c r="F2124" s="132">
        <v>1</v>
      </c>
      <c r="G2124" s="133" t="s">
        <v>764</v>
      </c>
      <c r="H2124" s="126">
        <v>0</v>
      </c>
      <c r="I2124" s="126">
        <v>0</v>
      </c>
      <c r="J2124" s="127">
        <f>H2124+I2124</f>
        <v>0</v>
      </c>
      <c r="K2124" s="126">
        <v>0</v>
      </c>
      <c r="L2124" s="126">
        <v>0</v>
      </c>
      <c r="M2124" s="127">
        <f>K2124+L2124</f>
        <v>0</v>
      </c>
      <c r="N2124" s="127">
        <f>J2124+M2124</f>
        <v>0</v>
      </c>
      <c r="O2124" s="127"/>
      <c r="P2124" s="127"/>
      <c r="Q2124" s="127"/>
      <c r="R2124" s="127"/>
      <c r="S2124" s="127"/>
      <c r="T2124" s="127"/>
      <c r="U2124" s="127"/>
      <c r="V2124" s="127"/>
      <c r="W2124" s="127"/>
      <c r="X2124" s="127"/>
      <c r="Y2124" s="127"/>
      <c r="Z2124" s="127"/>
      <c r="AA2124" s="127"/>
      <c r="AB2124" s="127"/>
      <c r="AC2124" s="127"/>
      <c r="AD2124" s="127"/>
      <c r="AE2124" s="127"/>
      <c r="AF2124" s="127"/>
      <c r="AG2124" s="127"/>
      <c r="AH2124" s="127"/>
      <c r="AI2124" s="127"/>
      <c r="AJ2124" s="127"/>
      <c r="AK2124" s="127"/>
      <c r="AL2124" s="127"/>
      <c r="AM2124" s="127"/>
      <c r="AN2124" s="127"/>
      <c r="AO2124" s="127"/>
      <c r="AP2124" s="127"/>
      <c r="AQ2124" s="127"/>
      <c r="AR2124" s="127"/>
      <c r="AS2124" s="127"/>
      <c r="AT2124" s="127"/>
      <c r="AU2124" s="127"/>
      <c r="AV2124" s="127"/>
      <c r="AW2124" s="127"/>
      <c r="AX2124" s="127"/>
      <c r="AY2124" s="127"/>
      <c r="AZ2124" s="127"/>
      <c r="BA2124" s="127"/>
      <c r="BB2124" s="127"/>
      <c r="BC2124" s="127"/>
      <c r="BD2124" s="127"/>
      <c r="BE2124" s="128" t="s">
        <v>40</v>
      </c>
      <c r="BF2124" s="134"/>
      <c r="BG2124" s="128"/>
      <c r="BH2124" s="130" t="s">
        <v>34</v>
      </c>
      <c r="BI2124" s="130"/>
      <c r="BJ2124" s="96"/>
    </row>
    <row r="2125" spans="2:62" s="105" customFormat="1" ht="40.5" hidden="1">
      <c r="B2125" s="114">
        <v>2014</v>
      </c>
      <c r="C2125" s="115">
        <v>8317</v>
      </c>
      <c r="D2125" s="114">
        <v>14</v>
      </c>
      <c r="E2125" s="114">
        <v>317</v>
      </c>
      <c r="F2125" s="114"/>
      <c r="G2125" s="116" t="s">
        <v>1062</v>
      </c>
      <c r="H2125" s="117">
        <f>H2126</f>
        <v>0</v>
      </c>
      <c r="I2125" s="117">
        <f t="shared" ref="I2125:N2125" si="5064">I2126</f>
        <v>0</v>
      </c>
      <c r="J2125" s="117">
        <f t="shared" si="5064"/>
        <v>0</v>
      </c>
      <c r="K2125" s="117">
        <f t="shared" si="5064"/>
        <v>0</v>
      </c>
      <c r="L2125" s="117">
        <f t="shared" si="5064"/>
        <v>0</v>
      </c>
      <c r="M2125" s="117">
        <f t="shared" si="5064"/>
        <v>0</v>
      </c>
      <c r="N2125" s="117">
        <f t="shared" si="5064"/>
        <v>0</v>
      </c>
      <c r="O2125" s="117"/>
      <c r="P2125" s="117"/>
      <c r="Q2125" s="117"/>
      <c r="R2125" s="117"/>
      <c r="S2125" s="117"/>
      <c r="T2125" s="117"/>
      <c r="U2125" s="117"/>
      <c r="V2125" s="117"/>
      <c r="W2125" s="117"/>
      <c r="X2125" s="117"/>
      <c r="Y2125" s="117"/>
      <c r="Z2125" s="117"/>
      <c r="AA2125" s="117"/>
      <c r="AB2125" s="117"/>
      <c r="AC2125" s="117"/>
      <c r="AD2125" s="117"/>
      <c r="AE2125" s="117"/>
      <c r="AF2125" s="117"/>
      <c r="AG2125" s="117"/>
      <c r="AH2125" s="117"/>
      <c r="AI2125" s="117"/>
      <c r="AJ2125" s="117"/>
      <c r="AK2125" s="117"/>
      <c r="AL2125" s="117"/>
      <c r="AM2125" s="117"/>
      <c r="AN2125" s="117"/>
      <c r="AO2125" s="117"/>
      <c r="AP2125" s="117"/>
      <c r="AQ2125" s="117"/>
      <c r="AR2125" s="117"/>
      <c r="AS2125" s="117"/>
      <c r="AT2125" s="117"/>
      <c r="AU2125" s="117"/>
      <c r="AV2125" s="117"/>
      <c r="AW2125" s="117"/>
      <c r="AX2125" s="117"/>
      <c r="AY2125" s="117"/>
      <c r="AZ2125" s="117"/>
      <c r="BA2125" s="117"/>
      <c r="BB2125" s="117"/>
      <c r="BC2125" s="117"/>
      <c r="BD2125" s="117"/>
      <c r="BE2125" s="118"/>
      <c r="BF2125" s="119"/>
      <c r="BG2125" s="118"/>
      <c r="BH2125" s="140"/>
      <c r="BI2125" s="140"/>
      <c r="BJ2125" s="96"/>
    </row>
    <row r="2126" spans="2:62" s="105" customFormat="1" ht="36.75" hidden="1" customHeight="1">
      <c r="B2126" s="122"/>
      <c r="C2126" s="143"/>
      <c r="D2126" s="122"/>
      <c r="E2126" s="122"/>
      <c r="F2126" s="132">
        <v>1</v>
      </c>
      <c r="G2126" s="135" t="s">
        <v>604</v>
      </c>
      <c r="H2126" s="126">
        <v>0</v>
      </c>
      <c r="I2126" s="126">
        <v>0</v>
      </c>
      <c r="J2126" s="127">
        <f>H2126+I2126</f>
        <v>0</v>
      </c>
      <c r="K2126" s="126">
        <v>0</v>
      </c>
      <c r="L2126" s="126">
        <v>0</v>
      </c>
      <c r="M2126" s="127">
        <f>K2126+L2126</f>
        <v>0</v>
      </c>
      <c r="N2126" s="127">
        <f>J2126+M2126</f>
        <v>0</v>
      </c>
      <c r="O2126" s="127"/>
      <c r="P2126" s="127"/>
      <c r="Q2126" s="127"/>
      <c r="R2126" s="127"/>
      <c r="S2126" s="127"/>
      <c r="T2126" s="127"/>
      <c r="U2126" s="127"/>
      <c r="V2126" s="127"/>
      <c r="W2126" s="127"/>
      <c r="X2126" s="127"/>
      <c r="Y2126" s="127"/>
      <c r="Z2126" s="127"/>
      <c r="AA2126" s="127"/>
      <c r="AB2126" s="127"/>
      <c r="AC2126" s="127"/>
      <c r="AD2126" s="127"/>
      <c r="AE2126" s="127"/>
      <c r="AF2126" s="127"/>
      <c r="AG2126" s="127"/>
      <c r="AH2126" s="127"/>
      <c r="AI2126" s="127"/>
      <c r="AJ2126" s="127"/>
      <c r="AK2126" s="127"/>
      <c r="AL2126" s="127"/>
      <c r="AM2126" s="127"/>
      <c r="AN2126" s="127"/>
      <c r="AO2126" s="127"/>
      <c r="AP2126" s="127"/>
      <c r="AQ2126" s="127"/>
      <c r="AR2126" s="127"/>
      <c r="AS2126" s="127"/>
      <c r="AT2126" s="127"/>
      <c r="AU2126" s="127"/>
      <c r="AV2126" s="127"/>
      <c r="AW2126" s="127"/>
      <c r="AX2126" s="127"/>
      <c r="AY2126" s="127"/>
      <c r="AZ2126" s="127"/>
      <c r="BA2126" s="127"/>
      <c r="BB2126" s="127"/>
      <c r="BC2126" s="127"/>
      <c r="BD2126" s="127"/>
      <c r="BE2126" s="128" t="s">
        <v>40</v>
      </c>
      <c r="BF2126" s="134"/>
      <c r="BG2126" s="128"/>
      <c r="BH2126" s="130" t="s">
        <v>34</v>
      </c>
      <c r="BI2126" s="130"/>
      <c r="BJ2126" s="96"/>
    </row>
    <row r="2127" spans="2:62" s="105" customFormat="1" ht="36.75" hidden="1" customHeight="1">
      <c r="B2127" s="114">
        <v>2014</v>
      </c>
      <c r="C2127" s="115">
        <v>8317</v>
      </c>
      <c r="D2127" s="114">
        <v>14</v>
      </c>
      <c r="E2127" s="114">
        <v>318</v>
      </c>
      <c r="F2127" s="114"/>
      <c r="G2127" s="116" t="s">
        <v>1063</v>
      </c>
      <c r="H2127" s="117">
        <f>H2128</f>
        <v>0</v>
      </c>
      <c r="I2127" s="117">
        <f t="shared" ref="I2127:N2127" si="5065">I2128</f>
        <v>0</v>
      </c>
      <c r="J2127" s="117">
        <f t="shared" si="5065"/>
        <v>0</v>
      </c>
      <c r="K2127" s="117">
        <f t="shared" si="5065"/>
        <v>0</v>
      </c>
      <c r="L2127" s="117">
        <f t="shared" si="5065"/>
        <v>0</v>
      </c>
      <c r="M2127" s="117">
        <f t="shared" si="5065"/>
        <v>0</v>
      </c>
      <c r="N2127" s="117">
        <f t="shared" si="5065"/>
        <v>0</v>
      </c>
      <c r="O2127" s="117"/>
      <c r="P2127" s="117"/>
      <c r="Q2127" s="117"/>
      <c r="R2127" s="117"/>
      <c r="S2127" s="117"/>
      <c r="T2127" s="117"/>
      <c r="U2127" s="117"/>
      <c r="V2127" s="117"/>
      <c r="W2127" s="117"/>
      <c r="X2127" s="117"/>
      <c r="Y2127" s="117"/>
      <c r="Z2127" s="117"/>
      <c r="AA2127" s="117"/>
      <c r="AB2127" s="117"/>
      <c r="AC2127" s="117"/>
      <c r="AD2127" s="117"/>
      <c r="AE2127" s="117"/>
      <c r="AF2127" s="117"/>
      <c r="AG2127" s="117"/>
      <c r="AH2127" s="117"/>
      <c r="AI2127" s="117"/>
      <c r="AJ2127" s="117"/>
      <c r="AK2127" s="117"/>
      <c r="AL2127" s="117"/>
      <c r="AM2127" s="117"/>
      <c r="AN2127" s="117"/>
      <c r="AO2127" s="117"/>
      <c r="AP2127" s="117"/>
      <c r="AQ2127" s="117"/>
      <c r="AR2127" s="117"/>
      <c r="AS2127" s="117"/>
      <c r="AT2127" s="117"/>
      <c r="AU2127" s="117"/>
      <c r="AV2127" s="117"/>
      <c r="AW2127" s="117"/>
      <c r="AX2127" s="117"/>
      <c r="AY2127" s="117"/>
      <c r="AZ2127" s="117"/>
      <c r="BA2127" s="117"/>
      <c r="BB2127" s="117"/>
      <c r="BC2127" s="117"/>
      <c r="BD2127" s="117"/>
      <c r="BE2127" s="118"/>
      <c r="BF2127" s="119"/>
      <c r="BG2127" s="118"/>
      <c r="BH2127" s="140"/>
      <c r="BI2127" s="140"/>
      <c r="BJ2127" s="96"/>
    </row>
    <row r="2128" spans="2:62" s="105" customFormat="1" ht="36.75" hidden="1" customHeight="1">
      <c r="B2128" s="122"/>
      <c r="C2128" s="143"/>
      <c r="D2128" s="122"/>
      <c r="E2128" s="122"/>
      <c r="F2128" s="132">
        <v>1</v>
      </c>
      <c r="G2128" s="133" t="s">
        <v>1064</v>
      </c>
      <c r="H2128" s="126">
        <v>0</v>
      </c>
      <c r="I2128" s="126">
        <v>0</v>
      </c>
      <c r="J2128" s="127">
        <f>H2128+I2128</f>
        <v>0</v>
      </c>
      <c r="K2128" s="126">
        <v>0</v>
      </c>
      <c r="L2128" s="126">
        <v>0</v>
      </c>
      <c r="M2128" s="127">
        <f>K2128+L2128</f>
        <v>0</v>
      </c>
      <c r="N2128" s="127">
        <f>J2128+M2128</f>
        <v>0</v>
      </c>
      <c r="O2128" s="127"/>
      <c r="P2128" s="127"/>
      <c r="Q2128" s="127"/>
      <c r="R2128" s="127"/>
      <c r="S2128" s="127"/>
      <c r="T2128" s="127"/>
      <c r="U2128" s="127"/>
      <c r="V2128" s="127"/>
      <c r="W2128" s="127"/>
      <c r="X2128" s="127"/>
      <c r="Y2128" s="127"/>
      <c r="Z2128" s="127"/>
      <c r="AA2128" s="127"/>
      <c r="AB2128" s="127"/>
      <c r="AC2128" s="127"/>
      <c r="AD2128" s="127"/>
      <c r="AE2128" s="127"/>
      <c r="AF2128" s="127"/>
      <c r="AG2128" s="127"/>
      <c r="AH2128" s="127"/>
      <c r="AI2128" s="127"/>
      <c r="AJ2128" s="127"/>
      <c r="AK2128" s="127"/>
      <c r="AL2128" s="127"/>
      <c r="AM2128" s="127"/>
      <c r="AN2128" s="127"/>
      <c r="AO2128" s="127"/>
      <c r="AP2128" s="127"/>
      <c r="AQ2128" s="127"/>
      <c r="AR2128" s="127"/>
      <c r="AS2128" s="127"/>
      <c r="AT2128" s="127"/>
      <c r="AU2128" s="127"/>
      <c r="AV2128" s="127"/>
      <c r="AW2128" s="127"/>
      <c r="AX2128" s="127"/>
      <c r="AY2128" s="127"/>
      <c r="AZ2128" s="127"/>
      <c r="BA2128" s="127"/>
      <c r="BB2128" s="127"/>
      <c r="BC2128" s="127"/>
      <c r="BD2128" s="127"/>
      <c r="BE2128" s="128" t="s">
        <v>40</v>
      </c>
      <c r="BF2128" s="134"/>
      <c r="BG2128" s="128"/>
      <c r="BH2128" s="130" t="s">
        <v>34</v>
      </c>
      <c r="BI2128" s="130"/>
      <c r="BJ2128" s="96"/>
    </row>
    <row r="2129" spans="2:62" s="105" customFormat="1" ht="36.75" hidden="1" customHeight="1">
      <c r="B2129" s="106">
        <v>2014</v>
      </c>
      <c r="C2129" s="146">
        <v>8317</v>
      </c>
      <c r="D2129" s="106">
        <v>14</v>
      </c>
      <c r="E2129" s="106"/>
      <c r="F2129" s="106"/>
      <c r="G2129" s="108" t="s">
        <v>923</v>
      </c>
      <c r="H2129" s="109">
        <f>H2130</f>
        <v>0</v>
      </c>
      <c r="I2129" s="109">
        <f t="shared" ref="I2129:N2129" si="5066">I2130</f>
        <v>0</v>
      </c>
      <c r="J2129" s="109">
        <f t="shared" si="5066"/>
        <v>0</v>
      </c>
      <c r="K2129" s="109">
        <f t="shared" si="5066"/>
        <v>0</v>
      </c>
      <c r="L2129" s="109">
        <f t="shared" si="5066"/>
        <v>0</v>
      </c>
      <c r="M2129" s="109">
        <f t="shared" si="5066"/>
        <v>0</v>
      </c>
      <c r="N2129" s="109">
        <f t="shared" si="5066"/>
        <v>0</v>
      </c>
      <c r="O2129" s="109"/>
      <c r="P2129" s="109"/>
      <c r="Q2129" s="109"/>
      <c r="R2129" s="109"/>
      <c r="S2129" s="109"/>
      <c r="T2129" s="109"/>
      <c r="U2129" s="109"/>
      <c r="V2129" s="109"/>
      <c r="W2129" s="109"/>
      <c r="X2129" s="109"/>
      <c r="Y2129" s="109"/>
      <c r="Z2129" s="109"/>
      <c r="AA2129" s="109"/>
      <c r="AB2129" s="109"/>
      <c r="AC2129" s="109"/>
      <c r="AD2129" s="109"/>
      <c r="AE2129" s="109"/>
      <c r="AF2129" s="109"/>
      <c r="AG2129" s="109"/>
      <c r="AH2129" s="109"/>
      <c r="AI2129" s="109"/>
      <c r="AJ2129" s="109"/>
      <c r="AK2129" s="109"/>
      <c r="AL2129" s="109"/>
      <c r="AM2129" s="109"/>
      <c r="AN2129" s="109"/>
      <c r="AO2129" s="109"/>
      <c r="AP2129" s="109"/>
      <c r="AQ2129" s="109"/>
      <c r="AR2129" s="109"/>
      <c r="AS2129" s="109"/>
      <c r="AT2129" s="109"/>
      <c r="AU2129" s="109"/>
      <c r="AV2129" s="109"/>
      <c r="AW2129" s="109"/>
      <c r="AX2129" s="109"/>
      <c r="AY2129" s="109"/>
      <c r="AZ2129" s="109"/>
      <c r="BA2129" s="109"/>
      <c r="BB2129" s="109"/>
      <c r="BC2129" s="109"/>
      <c r="BD2129" s="109"/>
      <c r="BE2129" s="110"/>
      <c r="BF2129" s="111"/>
      <c r="BG2129" s="110"/>
      <c r="BH2129" s="142"/>
      <c r="BI2129" s="142"/>
      <c r="BJ2129" s="96"/>
    </row>
    <row r="2130" spans="2:62" s="105" customFormat="1" ht="49.5" hidden="1" customHeight="1">
      <c r="B2130" s="114">
        <v>2014</v>
      </c>
      <c r="C2130" s="115">
        <v>8317</v>
      </c>
      <c r="D2130" s="114">
        <v>14</v>
      </c>
      <c r="E2130" s="114">
        <v>327</v>
      </c>
      <c r="F2130" s="114"/>
      <c r="G2130" s="116" t="s">
        <v>1065</v>
      </c>
      <c r="H2130" s="117">
        <f>H2131+H2132+H2133</f>
        <v>0</v>
      </c>
      <c r="I2130" s="117">
        <f t="shared" ref="I2130:N2130" si="5067">I2131+I2132+I2133</f>
        <v>0</v>
      </c>
      <c r="J2130" s="117">
        <f t="shared" si="5067"/>
        <v>0</v>
      </c>
      <c r="K2130" s="117">
        <f t="shared" si="5067"/>
        <v>0</v>
      </c>
      <c r="L2130" s="117">
        <f t="shared" si="5067"/>
        <v>0</v>
      </c>
      <c r="M2130" s="117">
        <f t="shared" si="5067"/>
        <v>0</v>
      </c>
      <c r="N2130" s="117">
        <f t="shared" si="5067"/>
        <v>0</v>
      </c>
      <c r="O2130" s="117"/>
      <c r="P2130" s="117"/>
      <c r="Q2130" s="117"/>
      <c r="R2130" s="117"/>
      <c r="S2130" s="117"/>
      <c r="T2130" s="117"/>
      <c r="U2130" s="117"/>
      <c r="V2130" s="117"/>
      <c r="W2130" s="117"/>
      <c r="X2130" s="117"/>
      <c r="Y2130" s="117"/>
      <c r="Z2130" s="117"/>
      <c r="AA2130" s="117"/>
      <c r="AB2130" s="117"/>
      <c r="AC2130" s="117"/>
      <c r="AD2130" s="117"/>
      <c r="AE2130" s="117"/>
      <c r="AF2130" s="117"/>
      <c r="AG2130" s="117"/>
      <c r="AH2130" s="117"/>
      <c r="AI2130" s="117"/>
      <c r="AJ2130" s="117"/>
      <c r="AK2130" s="117"/>
      <c r="AL2130" s="117"/>
      <c r="AM2130" s="117"/>
      <c r="AN2130" s="117"/>
      <c r="AO2130" s="117"/>
      <c r="AP2130" s="117"/>
      <c r="AQ2130" s="117"/>
      <c r="AR2130" s="117"/>
      <c r="AS2130" s="117"/>
      <c r="AT2130" s="117"/>
      <c r="AU2130" s="117"/>
      <c r="AV2130" s="117"/>
      <c r="AW2130" s="117"/>
      <c r="AX2130" s="117"/>
      <c r="AY2130" s="117"/>
      <c r="AZ2130" s="117"/>
      <c r="BA2130" s="117"/>
      <c r="BB2130" s="117"/>
      <c r="BC2130" s="117"/>
      <c r="BD2130" s="117"/>
      <c r="BE2130" s="118"/>
      <c r="BF2130" s="119"/>
      <c r="BG2130" s="118"/>
      <c r="BH2130" s="140"/>
      <c r="BI2130" s="140"/>
      <c r="BJ2130" s="96"/>
    </row>
    <row r="2131" spans="2:62" s="105" customFormat="1" ht="36.75" hidden="1" customHeight="1">
      <c r="B2131" s="122"/>
      <c r="C2131" s="143"/>
      <c r="D2131" s="122"/>
      <c r="E2131" s="122"/>
      <c r="F2131" s="132">
        <v>1</v>
      </c>
      <c r="G2131" s="133" t="s">
        <v>1066</v>
      </c>
      <c r="H2131" s="126">
        <v>0</v>
      </c>
      <c r="I2131" s="126">
        <v>0</v>
      </c>
      <c r="J2131" s="127">
        <f>H2131+I2131</f>
        <v>0</v>
      </c>
      <c r="K2131" s="126">
        <v>0</v>
      </c>
      <c r="L2131" s="126">
        <v>0</v>
      </c>
      <c r="M2131" s="127">
        <f>K2131+L2131</f>
        <v>0</v>
      </c>
      <c r="N2131" s="127">
        <f>J2131+M2131</f>
        <v>0</v>
      </c>
      <c r="O2131" s="127"/>
      <c r="P2131" s="127"/>
      <c r="Q2131" s="127"/>
      <c r="R2131" s="127"/>
      <c r="S2131" s="127"/>
      <c r="T2131" s="127"/>
      <c r="U2131" s="127"/>
      <c r="V2131" s="127"/>
      <c r="W2131" s="127"/>
      <c r="X2131" s="127"/>
      <c r="Y2131" s="127"/>
      <c r="Z2131" s="127"/>
      <c r="AA2131" s="127"/>
      <c r="AB2131" s="127"/>
      <c r="AC2131" s="127"/>
      <c r="AD2131" s="127"/>
      <c r="AE2131" s="127"/>
      <c r="AF2131" s="127"/>
      <c r="AG2131" s="127"/>
      <c r="AH2131" s="127"/>
      <c r="AI2131" s="127"/>
      <c r="AJ2131" s="127"/>
      <c r="AK2131" s="127"/>
      <c r="AL2131" s="127"/>
      <c r="AM2131" s="127"/>
      <c r="AN2131" s="127"/>
      <c r="AO2131" s="127"/>
      <c r="AP2131" s="127"/>
      <c r="AQ2131" s="127"/>
      <c r="AR2131" s="127"/>
      <c r="AS2131" s="127"/>
      <c r="AT2131" s="127"/>
      <c r="AU2131" s="127"/>
      <c r="AV2131" s="127"/>
      <c r="AW2131" s="127"/>
      <c r="AX2131" s="127"/>
      <c r="AY2131" s="127"/>
      <c r="AZ2131" s="127"/>
      <c r="BA2131" s="127"/>
      <c r="BB2131" s="127"/>
      <c r="BC2131" s="127"/>
      <c r="BD2131" s="127"/>
      <c r="BE2131" s="128" t="s">
        <v>40</v>
      </c>
      <c r="BF2131" s="134"/>
      <c r="BG2131" s="128"/>
      <c r="BH2131" s="130" t="s">
        <v>34</v>
      </c>
      <c r="BI2131" s="130"/>
      <c r="BJ2131" s="96"/>
    </row>
    <row r="2132" spans="2:62" s="105" customFormat="1" ht="36.75" hidden="1" customHeight="1">
      <c r="B2132" s="122"/>
      <c r="C2132" s="143"/>
      <c r="D2132" s="122"/>
      <c r="E2132" s="122"/>
      <c r="F2132" s="132">
        <v>2</v>
      </c>
      <c r="G2132" s="133" t="s">
        <v>1067</v>
      </c>
      <c r="H2132" s="126">
        <v>0</v>
      </c>
      <c r="I2132" s="126">
        <v>0</v>
      </c>
      <c r="J2132" s="127">
        <f>H2132+I2132</f>
        <v>0</v>
      </c>
      <c r="K2132" s="126">
        <v>0</v>
      </c>
      <c r="L2132" s="126">
        <v>0</v>
      </c>
      <c r="M2132" s="127">
        <f>K2132+L2132</f>
        <v>0</v>
      </c>
      <c r="N2132" s="127">
        <f>J2132+M2132</f>
        <v>0</v>
      </c>
      <c r="O2132" s="127"/>
      <c r="P2132" s="127"/>
      <c r="Q2132" s="127"/>
      <c r="R2132" s="127"/>
      <c r="S2132" s="127"/>
      <c r="T2132" s="127"/>
      <c r="U2132" s="127"/>
      <c r="V2132" s="127"/>
      <c r="W2132" s="127"/>
      <c r="X2132" s="127"/>
      <c r="Y2132" s="127"/>
      <c r="Z2132" s="127"/>
      <c r="AA2132" s="127"/>
      <c r="AB2132" s="127"/>
      <c r="AC2132" s="127"/>
      <c r="AD2132" s="127"/>
      <c r="AE2132" s="127"/>
      <c r="AF2132" s="127"/>
      <c r="AG2132" s="127"/>
      <c r="AH2132" s="127"/>
      <c r="AI2132" s="127"/>
      <c r="AJ2132" s="127"/>
      <c r="AK2132" s="127"/>
      <c r="AL2132" s="127"/>
      <c r="AM2132" s="127"/>
      <c r="AN2132" s="127"/>
      <c r="AO2132" s="127"/>
      <c r="AP2132" s="127"/>
      <c r="AQ2132" s="127"/>
      <c r="AR2132" s="127"/>
      <c r="AS2132" s="127"/>
      <c r="AT2132" s="127"/>
      <c r="AU2132" s="127"/>
      <c r="AV2132" s="127"/>
      <c r="AW2132" s="127"/>
      <c r="AX2132" s="127"/>
      <c r="AY2132" s="127"/>
      <c r="AZ2132" s="127"/>
      <c r="BA2132" s="127"/>
      <c r="BB2132" s="127"/>
      <c r="BC2132" s="127"/>
      <c r="BD2132" s="127"/>
      <c r="BE2132" s="128" t="s">
        <v>40</v>
      </c>
      <c r="BF2132" s="134"/>
      <c r="BG2132" s="128"/>
      <c r="BH2132" s="130" t="s">
        <v>34</v>
      </c>
      <c r="BI2132" s="130"/>
      <c r="BJ2132" s="96"/>
    </row>
    <row r="2133" spans="2:62" s="105" customFormat="1" ht="36.75" hidden="1" customHeight="1">
      <c r="B2133" s="122"/>
      <c r="C2133" s="143"/>
      <c r="D2133" s="122"/>
      <c r="E2133" s="122"/>
      <c r="F2133" s="132">
        <v>3</v>
      </c>
      <c r="G2133" s="133" t="s">
        <v>1068</v>
      </c>
      <c r="H2133" s="126">
        <v>0</v>
      </c>
      <c r="I2133" s="126">
        <v>0</v>
      </c>
      <c r="J2133" s="127">
        <f>H2133+I2133</f>
        <v>0</v>
      </c>
      <c r="K2133" s="126">
        <v>0</v>
      </c>
      <c r="L2133" s="126">
        <v>0</v>
      </c>
      <c r="M2133" s="127">
        <f>K2133+L2133</f>
        <v>0</v>
      </c>
      <c r="N2133" s="127">
        <f>J2133+M2133</f>
        <v>0</v>
      </c>
      <c r="O2133" s="127"/>
      <c r="P2133" s="127"/>
      <c r="Q2133" s="127"/>
      <c r="R2133" s="127"/>
      <c r="S2133" s="127"/>
      <c r="T2133" s="127"/>
      <c r="U2133" s="127"/>
      <c r="V2133" s="127"/>
      <c r="W2133" s="127"/>
      <c r="X2133" s="127"/>
      <c r="Y2133" s="127"/>
      <c r="Z2133" s="127"/>
      <c r="AA2133" s="127"/>
      <c r="AB2133" s="127"/>
      <c r="AC2133" s="127"/>
      <c r="AD2133" s="127"/>
      <c r="AE2133" s="127"/>
      <c r="AF2133" s="127"/>
      <c r="AG2133" s="127"/>
      <c r="AH2133" s="127"/>
      <c r="AI2133" s="127"/>
      <c r="AJ2133" s="127"/>
      <c r="AK2133" s="127"/>
      <c r="AL2133" s="127"/>
      <c r="AM2133" s="127"/>
      <c r="AN2133" s="127"/>
      <c r="AO2133" s="127"/>
      <c r="AP2133" s="127"/>
      <c r="AQ2133" s="127"/>
      <c r="AR2133" s="127"/>
      <c r="AS2133" s="127"/>
      <c r="AT2133" s="127"/>
      <c r="AU2133" s="127"/>
      <c r="AV2133" s="127"/>
      <c r="AW2133" s="127"/>
      <c r="AX2133" s="127"/>
      <c r="AY2133" s="127"/>
      <c r="AZ2133" s="127"/>
      <c r="BA2133" s="127"/>
      <c r="BB2133" s="127"/>
      <c r="BC2133" s="127"/>
      <c r="BD2133" s="127"/>
      <c r="BE2133" s="128" t="s">
        <v>40</v>
      </c>
      <c r="BF2133" s="134"/>
      <c r="BG2133" s="128"/>
      <c r="BH2133" s="130" t="s">
        <v>34</v>
      </c>
      <c r="BI2133" s="130"/>
      <c r="BJ2133" s="96"/>
    </row>
    <row r="2134" spans="2:62" s="113" customFormat="1" ht="40.5" hidden="1">
      <c r="B2134" s="106">
        <v>2014</v>
      </c>
      <c r="C2134" s="146">
        <v>8317</v>
      </c>
      <c r="D2134" s="106">
        <v>14</v>
      </c>
      <c r="E2134" s="106"/>
      <c r="F2134" s="106"/>
      <c r="G2134" s="108" t="s">
        <v>36</v>
      </c>
      <c r="H2134" s="109">
        <f>H2135</f>
        <v>0</v>
      </c>
      <c r="I2134" s="109">
        <f t="shared" ref="I2134:N2134" si="5068">I2135</f>
        <v>0</v>
      </c>
      <c r="J2134" s="109">
        <f t="shared" si="5068"/>
        <v>0</v>
      </c>
      <c r="K2134" s="109">
        <f t="shared" si="5068"/>
        <v>0</v>
      </c>
      <c r="L2134" s="109">
        <f t="shared" si="5068"/>
        <v>0</v>
      </c>
      <c r="M2134" s="109">
        <f t="shared" si="5068"/>
        <v>0</v>
      </c>
      <c r="N2134" s="109">
        <f t="shared" si="5068"/>
        <v>0</v>
      </c>
      <c r="O2134" s="109"/>
      <c r="P2134" s="109"/>
      <c r="Q2134" s="109"/>
      <c r="R2134" s="109"/>
      <c r="S2134" s="109"/>
      <c r="T2134" s="109"/>
      <c r="U2134" s="109"/>
      <c r="V2134" s="109"/>
      <c r="W2134" s="109"/>
      <c r="X2134" s="109"/>
      <c r="Y2134" s="109"/>
      <c r="Z2134" s="109"/>
      <c r="AA2134" s="109"/>
      <c r="AB2134" s="109"/>
      <c r="AC2134" s="109"/>
      <c r="AD2134" s="109"/>
      <c r="AE2134" s="109"/>
      <c r="AF2134" s="109"/>
      <c r="AG2134" s="109"/>
      <c r="AH2134" s="109"/>
      <c r="AI2134" s="109"/>
      <c r="AJ2134" s="109"/>
      <c r="AK2134" s="109"/>
      <c r="AL2134" s="109"/>
      <c r="AM2134" s="109"/>
      <c r="AN2134" s="109"/>
      <c r="AO2134" s="109"/>
      <c r="AP2134" s="109"/>
      <c r="AQ2134" s="109"/>
      <c r="AR2134" s="109"/>
      <c r="AS2134" s="109"/>
      <c r="AT2134" s="109"/>
      <c r="AU2134" s="109"/>
      <c r="AV2134" s="109"/>
      <c r="AW2134" s="109"/>
      <c r="AX2134" s="109"/>
      <c r="AY2134" s="109"/>
      <c r="AZ2134" s="109"/>
      <c r="BA2134" s="109"/>
      <c r="BB2134" s="109"/>
      <c r="BC2134" s="109"/>
      <c r="BD2134" s="109"/>
      <c r="BE2134" s="110"/>
      <c r="BF2134" s="111"/>
      <c r="BG2134" s="110"/>
      <c r="BH2134" s="142"/>
      <c r="BI2134" s="142"/>
      <c r="BJ2134" s="104"/>
    </row>
    <row r="2135" spans="2:62" s="121" customFormat="1" ht="60.75" hidden="1">
      <c r="B2135" s="114">
        <v>2014</v>
      </c>
      <c r="C2135" s="115">
        <v>8317</v>
      </c>
      <c r="D2135" s="114">
        <v>14</v>
      </c>
      <c r="E2135" s="114">
        <v>333</v>
      </c>
      <c r="F2135" s="114"/>
      <c r="G2135" s="116" t="s">
        <v>362</v>
      </c>
      <c r="H2135" s="117">
        <f>H2136+H2137+H2138</f>
        <v>0</v>
      </c>
      <c r="I2135" s="117">
        <f t="shared" ref="I2135:N2135" si="5069">I2136+I2137+I2138</f>
        <v>0</v>
      </c>
      <c r="J2135" s="117">
        <f t="shared" si="5069"/>
        <v>0</v>
      </c>
      <c r="K2135" s="117">
        <f t="shared" si="5069"/>
        <v>0</v>
      </c>
      <c r="L2135" s="117">
        <f t="shared" si="5069"/>
        <v>0</v>
      </c>
      <c r="M2135" s="117">
        <f t="shared" si="5069"/>
        <v>0</v>
      </c>
      <c r="N2135" s="117">
        <f t="shared" si="5069"/>
        <v>0</v>
      </c>
      <c r="O2135" s="117"/>
      <c r="P2135" s="117"/>
      <c r="Q2135" s="117"/>
      <c r="R2135" s="117"/>
      <c r="S2135" s="117"/>
      <c r="T2135" s="117"/>
      <c r="U2135" s="117"/>
      <c r="V2135" s="117"/>
      <c r="W2135" s="117"/>
      <c r="X2135" s="117"/>
      <c r="Y2135" s="117"/>
      <c r="Z2135" s="117"/>
      <c r="AA2135" s="117"/>
      <c r="AB2135" s="117"/>
      <c r="AC2135" s="117"/>
      <c r="AD2135" s="117"/>
      <c r="AE2135" s="117"/>
      <c r="AF2135" s="117"/>
      <c r="AG2135" s="117"/>
      <c r="AH2135" s="117"/>
      <c r="AI2135" s="117"/>
      <c r="AJ2135" s="117"/>
      <c r="AK2135" s="117"/>
      <c r="AL2135" s="117"/>
      <c r="AM2135" s="117"/>
      <c r="AN2135" s="117"/>
      <c r="AO2135" s="117"/>
      <c r="AP2135" s="117"/>
      <c r="AQ2135" s="117"/>
      <c r="AR2135" s="117"/>
      <c r="AS2135" s="117"/>
      <c r="AT2135" s="117"/>
      <c r="AU2135" s="117"/>
      <c r="AV2135" s="117"/>
      <c r="AW2135" s="117"/>
      <c r="AX2135" s="117"/>
      <c r="AY2135" s="117"/>
      <c r="AZ2135" s="117"/>
      <c r="BA2135" s="117"/>
      <c r="BB2135" s="117"/>
      <c r="BC2135" s="117"/>
      <c r="BD2135" s="117"/>
      <c r="BE2135" s="118"/>
      <c r="BF2135" s="119"/>
      <c r="BG2135" s="118"/>
      <c r="BH2135" s="140"/>
      <c r="BI2135" s="140"/>
      <c r="BJ2135" s="104"/>
    </row>
    <row r="2136" spans="2:62" s="96" customFormat="1" ht="36.75" hidden="1" customHeight="1">
      <c r="B2136" s="122"/>
      <c r="C2136" s="143"/>
      <c r="D2136" s="122"/>
      <c r="E2136" s="122"/>
      <c r="F2136" s="132">
        <v>1</v>
      </c>
      <c r="G2136" s="133" t="s">
        <v>583</v>
      </c>
      <c r="H2136" s="126">
        <v>0</v>
      </c>
      <c r="I2136" s="126">
        <v>0</v>
      </c>
      <c r="J2136" s="127">
        <f>H2136+I2136</f>
        <v>0</v>
      </c>
      <c r="K2136" s="126">
        <v>0</v>
      </c>
      <c r="L2136" s="126">
        <v>0</v>
      </c>
      <c r="M2136" s="127">
        <f>K2136+L2136</f>
        <v>0</v>
      </c>
      <c r="N2136" s="127">
        <f>J2136+M2136</f>
        <v>0</v>
      </c>
      <c r="O2136" s="127"/>
      <c r="P2136" s="127"/>
      <c r="Q2136" s="127"/>
      <c r="R2136" s="127"/>
      <c r="S2136" s="127"/>
      <c r="T2136" s="127"/>
      <c r="U2136" s="127"/>
      <c r="V2136" s="127"/>
      <c r="W2136" s="127"/>
      <c r="X2136" s="127"/>
      <c r="Y2136" s="127"/>
      <c r="Z2136" s="127"/>
      <c r="AA2136" s="127"/>
      <c r="AB2136" s="127"/>
      <c r="AC2136" s="127"/>
      <c r="AD2136" s="127"/>
      <c r="AE2136" s="127"/>
      <c r="AF2136" s="127"/>
      <c r="AG2136" s="127"/>
      <c r="AH2136" s="127"/>
      <c r="AI2136" s="127"/>
      <c r="AJ2136" s="127"/>
      <c r="AK2136" s="127"/>
      <c r="AL2136" s="127"/>
      <c r="AM2136" s="127"/>
      <c r="AN2136" s="127"/>
      <c r="AO2136" s="127"/>
      <c r="AP2136" s="127"/>
      <c r="AQ2136" s="127"/>
      <c r="AR2136" s="127"/>
      <c r="AS2136" s="127"/>
      <c r="AT2136" s="127"/>
      <c r="AU2136" s="127"/>
      <c r="AV2136" s="127"/>
      <c r="AW2136" s="127"/>
      <c r="AX2136" s="127"/>
      <c r="AY2136" s="127"/>
      <c r="AZ2136" s="127"/>
      <c r="BA2136" s="127"/>
      <c r="BB2136" s="127"/>
      <c r="BC2136" s="127"/>
      <c r="BD2136" s="127"/>
      <c r="BE2136" s="128" t="s">
        <v>40</v>
      </c>
      <c r="BF2136" s="153"/>
      <c r="BG2136" s="128"/>
      <c r="BH2136" s="265" t="s">
        <v>128</v>
      </c>
      <c r="BI2136" s="265"/>
      <c r="BJ2136" s="104"/>
    </row>
    <row r="2137" spans="2:62" s="96" customFormat="1" ht="36.75" hidden="1" customHeight="1">
      <c r="B2137" s="122"/>
      <c r="C2137" s="143"/>
      <c r="D2137" s="122"/>
      <c r="E2137" s="122"/>
      <c r="F2137" s="132">
        <v>2</v>
      </c>
      <c r="G2137" s="253" t="s">
        <v>1069</v>
      </c>
      <c r="H2137" s="126">
        <v>0</v>
      </c>
      <c r="I2137" s="126">
        <v>0</v>
      </c>
      <c r="J2137" s="127">
        <f>H2137+I2137</f>
        <v>0</v>
      </c>
      <c r="K2137" s="126">
        <v>0</v>
      </c>
      <c r="L2137" s="126">
        <v>0</v>
      </c>
      <c r="M2137" s="127">
        <f>K2137+L2137</f>
        <v>0</v>
      </c>
      <c r="N2137" s="127">
        <f>J2137+M2137</f>
        <v>0</v>
      </c>
      <c r="O2137" s="127"/>
      <c r="P2137" s="127"/>
      <c r="Q2137" s="127"/>
      <c r="R2137" s="127"/>
      <c r="S2137" s="127"/>
      <c r="T2137" s="127"/>
      <c r="U2137" s="127"/>
      <c r="V2137" s="127"/>
      <c r="W2137" s="127"/>
      <c r="X2137" s="127"/>
      <c r="Y2137" s="127"/>
      <c r="Z2137" s="127"/>
      <c r="AA2137" s="127"/>
      <c r="AB2137" s="127"/>
      <c r="AC2137" s="127"/>
      <c r="AD2137" s="127"/>
      <c r="AE2137" s="127"/>
      <c r="AF2137" s="127"/>
      <c r="AG2137" s="127"/>
      <c r="AH2137" s="127"/>
      <c r="AI2137" s="127"/>
      <c r="AJ2137" s="127"/>
      <c r="AK2137" s="127"/>
      <c r="AL2137" s="127"/>
      <c r="AM2137" s="127"/>
      <c r="AN2137" s="127"/>
      <c r="AO2137" s="127"/>
      <c r="AP2137" s="127"/>
      <c r="AQ2137" s="127"/>
      <c r="AR2137" s="127"/>
      <c r="AS2137" s="127"/>
      <c r="AT2137" s="127"/>
      <c r="AU2137" s="127"/>
      <c r="AV2137" s="127"/>
      <c r="AW2137" s="127"/>
      <c r="AX2137" s="127"/>
      <c r="AY2137" s="127"/>
      <c r="AZ2137" s="127"/>
      <c r="BA2137" s="127"/>
      <c r="BB2137" s="127"/>
      <c r="BC2137" s="127"/>
      <c r="BD2137" s="127"/>
      <c r="BE2137" s="128" t="s">
        <v>40</v>
      </c>
      <c r="BF2137" s="153"/>
      <c r="BG2137" s="128"/>
      <c r="BH2137" s="265" t="s">
        <v>128</v>
      </c>
      <c r="BI2137" s="265"/>
      <c r="BJ2137" s="104"/>
    </row>
    <row r="2138" spans="2:62" s="96" customFormat="1" ht="36.75" hidden="1" customHeight="1">
      <c r="B2138" s="122"/>
      <c r="C2138" s="143"/>
      <c r="D2138" s="122"/>
      <c r="E2138" s="122"/>
      <c r="F2138" s="132">
        <v>3</v>
      </c>
      <c r="G2138" s="253" t="s">
        <v>1070</v>
      </c>
      <c r="H2138" s="126">
        <v>0</v>
      </c>
      <c r="I2138" s="126">
        <v>0</v>
      </c>
      <c r="J2138" s="127">
        <f>H2138+I2138</f>
        <v>0</v>
      </c>
      <c r="K2138" s="126">
        <v>0</v>
      </c>
      <c r="L2138" s="126">
        <v>0</v>
      </c>
      <c r="M2138" s="127">
        <f>K2138+L2138</f>
        <v>0</v>
      </c>
      <c r="N2138" s="127">
        <f>J2138+M2138</f>
        <v>0</v>
      </c>
      <c r="O2138" s="127"/>
      <c r="P2138" s="127"/>
      <c r="Q2138" s="127"/>
      <c r="R2138" s="127"/>
      <c r="S2138" s="127"/>
      <c r="T2138" s="127"/>
      <c r="U2138" s="127"/>
      <c r="V2138" s="127"/>
      <c r="W2138" s="127"/>
      <c r="X2138" s="127"/>
      <c r="Y2138" s="127"/>
      <c r="Z2138" s="127"/>
      <c r="AA2138" s="127"/>
      <c r="AB2138" s="127"/>
      <c r="AC2138" s="127"/>
      <c r="AD2138" s="127"/>
      <c r="AE2138" s="127"/>
      <c r="AF2138" s="127"/>
      <c r="AG2138" s="127"/>
      <c r="AH2138" s="127"/>
      <c r="AI2138" s="127"/>
      <c r="AJ2138" s="127"/>
      <c r="AK2138" s="127"/>
      <c r="AL2138" s="127"/>
      <c r="AM2138" s="127"/>
      <c r="AN2138" s="127"/>
      <c r="AO2138" s="127"/>
      <c r="AP2138" s="127"/>
      <c r="AQ2138" s="127"/>
      <c r="AR2138" s="127"/>
      <c r="AS2138" s="127"/>
      <c r="AT2138" s="127"/>
      <c r="AU2138" s="127"/>
      <c r="AV2138" s="127"/>
      <c r="AW2138" s="127"/>
      <c r="AX2138" s="127"/>
      <c r="AY2138" s="127"/>
      <c r="AZ2138" s="127"/>
      <c r="BA2138" s="127"/>
      <c r="BB2138" s="127"/>
      <c r="BC2138" s="127"/>
      <c r="BD2138" s="127"/>
      <c r="BE2138" s="128" t="s">
        <v>40</v>
      </c>
      <c r="BF2138" s="153"/>
      <c r="BG2138" s="128"/>
      <c r="BH2138" s="265" t="s">
        <v>128</v>
      </c>
      <c r="BI2138" s="265"/>
      <c r="BJ2138" s="104"/>
    </row>
    <row r="2139" spans="2:62" s="96" customFormat="1" ht="53.25" hidden="1" customHeight="1">
      <c r="B2139" s="106">
        <v>2014</v>
      </c>
      <c r="C2139" s="146">
        <v>8317</v>
      </c>
      <c r="D2139" s="106">
        <v>14</v>
      </c>
      <c r="E2139" s="106"/>
      <c r="F2139" s="106"/>
      <c r="G2139" s="108" t="s">
        <v>584</v>
      </c>
      <c r="H2139" s="109">
        <f>H2140</f>
        <v>0</v>
      </c>
      <c r="I2139" s="109">
        <f t="shared" ref="I2139:N2140" si="5070">I2140</f>
        <v>0</v>
      </c>
      <c r="J2139" s="109">
        <f t="shared" si="5070"/>
        <v>0</v>
      </c>
      <c r="K2139" s="109">
        <f t="shared" si="5070"/>
        <v>0</v>
      </c>
      <c r="L2139" s="109">
        <f t="shared" si="5070"/>
        <v>0</v>
      </c>
      <c r="M2139" s="109">
        <f t="shared" si="5070"/>
        <v>0</v>
      </c>
      <c r="N2139" s="109">
        <f t="shared" si="5070"/>
        <v>0</v>
      </c>
      <c r="O2139" s="109"/>
      <c r="P2139" s="109"/>
      <c r="Q2139" s="109"/>
      <c r="R2139" s="109"/>
      <c r="S2139" s="109"/>
      <c r="T2139" s="109"/>
      <c r="U2139" s="109"/>
      <c r="V2139" s="109"/>
      <c r="W2139" s="109"/>
      <c r="X2139" s="109"/>
      <c r="Y2139" s="109"/>
      <c r="Z2139" s="109"/>
      <c r="AA2139" s="109"/>
      <c r="AB2139" s="109"/>
      <c r="AC2139" s="109"/>
      <c r="AD2139" s="109"/>
      <c r="AE2139" s="109"/>
      <c r="AF2139" s="109"/>
      <c r="AG2139" s="109"/>
      <c r="AH2139" s="109"/>
      <c r="AI2139" s="109"/>
      <c r="AJ2139" s="109"/>
      <c r="AK2139" s="109"/>
      <c r="AL2139" s="109"/>
      <c r="AM2139" s="109"/>
      <c r="AN2139" s="109"/>
      <c r="AO2139" s="109"/>
      <c r="AP2139" s="109"/>
      <c r="AQ2139" s="109"/>
      <c r="AR2139" s="109"/>
      <c r="AS2139" s="109"/>
      <c r="AT2139" s="109"/>
      <c r="AU2139" s="109"/>
      <c r="AV2139" s="109"/>
      <c r="AW2139" s="109"/>
      <c r="AX2139" s="109"/>
      <c r="AY2139" s="109"/>
      <c r="AZ2139" s="109"/>
      <c r="BA2139" s="109"/>
      <c r="BB2139" s="109"/>
      <c r="BC2139" s="109"/>
      <c r="BD2139" s="109"/>
      <c r="BE2139" s="110"/>
      <c r="BF2139" s="111"/>
      <c r="BG2139" s="110"/>
      <c r="BH2139" s="142"/>
      <c r="BI2139" s="142"/>
      <c r="BJ2139" s="104"/>
    </row>
    <row r="2140" spans="2:62" s="121" customFormat="1" ht="60.75" hidden="1">
      <c r="B2140" s="114">
        <v>2014</v>
      </c>
      <c r="C2140" s="115">
        <v>8317</v>
      </c>
      <c r="D2140" s="114">
        <v>14</v>
      </c>
      <c r="E2140" s="114">
        <v>353</v>
      </c>
      <c r="F2140" s="114"/>
      <c r="G2140" s="116" t="s">
        <v>774</v>
      </c>
      <c r="H2140" s="117">
        <f>H2141</f>
        <v>0</v>
      </c>
      <c r="I2140" s="117">
        <f t="shared" si="5070"/>
        <v>0</v>
      </c>
      <c r="J2140" s="117">
        <f t="shared" si="5070"/>
        <v>0</v>
      </c>
      <c r="K2140" s="117">
        <f t="shared" si="5070"/>
        <v>0</v>
      </c>
      <c r="L2140" s="117">
        <f t="shared" si="5070"/>
        <v>0</v>
      </c>
      <c r="M2140" s="117">
        <f t="shared" si="5070"/>
        <v>0</v>
      </c>
      <c r="N2140" s="117">
        <f t="shared" si="5070"/>
        <v>0</v>
      </c>
      <c r="O2140" s="117"/>
      <c r="P2140" s="117"/>
      <c r="Q2140" s="117"/>
      <c r="R2140" s="117"/>
      <c r="S2140" s="117"/>
      <c r="T2140" s="117"/>
      <c r="U2140" s="117"/>
      <c r="V2140" s="117"/>
      <c r="W2140" s="117"/>
      <c r="X2140" s="117"/>
      <c r="Y2140" s="117"/>
      <c r="Z2140" s="117"/>
      <c r="AA2140" s="117"/>
      <c r="AB2140" s="117"/>
      <c r="AC2140" s="117"/>
      <c r="AD2140" s="117"/>
      <c r="AE2140" s="117"/>
      <c r="AF2140" s="117"/>
      <c r="AG2140" s="117"/>
      <c r="AH2140" s="117"/>
      <c r="AI2140" s="117"/>
      <c r="AJ2140" s="117"/>
      <c r="AK2140" s="117"/>
      <c r="AL2140" s="117"/>
      <c r="AM2140" s="117"/>
      <c r="AN2140" s="117"/>
      <c r="AO2140" s="117"/>
      <c r="AP2140" s="117"/>
      <c r="AQ2140" s="117"/>
      <c r="AR2140" s="117"/>
      <c r="AS2140" s="117"/>
      <c r="AT2140" s="117"/>
      <c r="AU2140" s="117"/>
      <c r="AV2140" s="117"/>
      <c r="AW2140" s="117"/>
      <c r="AX2140" s="117"/>
      <c r="AY2140" s="117"/>
      <c r="AZ2140" s="117"/>
      <c r="BA2140" s="117"/>
      <c r="BB2140" s="117"/>
      <c r="BC2140" s="117"/>
      <c r="BD2140" s="117"/>
      <c r="BE2140" s="118"/>
      <c r="BF2140" s="119"/>
      <c r="BG2140" s="118"/>
      <c r="BH2140" s="140"/>
      <c r="BI2140" s="140"/>
      <c r="BJ2140" s="104"/>
    </row>
    <row r="2141" spans="2:62" s="96" customFormat="1" ht="40.5" hidden="1">
      <c r="B2141" s="122"/>
      <c r="C2141" s="143"/>
      <c r="D2141" s="122"/>
      <c r="E2141" s="122"/>
      <c r="F2141" s="132">
        <v>1</v>
      </c>
      <c r="G2141" s="133" t="s">
        <v>586</v>
      </c>
      <c r="H2141" s="126">
        <v>0</v>
      </c>
      <c r="I2141" s="126">
        <v>0</v>
      </c>
      <c r="J2141" s="127">
        <f>H2141+I2141</f>
        <v>0</v>
      </c>
      <c r="K2141" s="126">
        <v>0</v>
      </c>
      <c r="L2141" s="126">
        <v>0</v>
      </c>
      <c r="M2141" s="127">
        <f>K2141+L2141</f>
        <v>0</v>
      </c>
      <c r="N2141" s="127">
        <f>J2141+M2141</f>
        <v>0</v>
      </c>
      <c r="O2141" s="127"/>
      <c r="P2141" s="127"/>
      <c r="Q2141" s="127"/>
      <c r="R2141" s="127"/>
      <c r="S2141" s="127"/>
      <c r="T2141" s="127"/>
      <c r="U2141" s="127"/>
      <c r="V2141" s="127"/>
      <c r="W2141" s="127"/>
      <c r="X2141" s="127"/>
      <c r="Y2141" s="127"/>
      <c r="Z2141" s="127"/>
      <c r="AA2141" s="127"/>
      <c r="AB2141" s="127"/>
      <c r="AC2141" s="127"/>
      <c r="AD2141" s="127"/>
      <c r="AE2141" s="127"/>
      <c r="AF2141" s="127"/>
      <c r="AG2141" s="127"/>
      <c r="AH2141" s="127"/>
      <c r="AI2141" s="127"/>
      <c r="AJ2141" s="127"/>
      <c r="AK2141" s="127"/>
      <c r="AL2141" s="127"/>
      <c r="AM2141" s="127"/>
      <c r="AN2141" s="127"/>
      <c r="AO2141" s="127"/>
      <c r="AP2141" s="127"/>
      <c r="AQ2141" s="127"/>
      <c r="AR2141" s="127"/>
      <c r="AS2141" s="127"/>
      <c r="AT2141" s="127"/>
      <c r="AU2141" s="127"/>
      <c r="AV2141" s="127"/>
      <c r="AW2141" s="127"/>
      <c r="AX2141" s="127"/>
      <c r="AY2141" s="127"/>
      <c r="AZ2141" s="127"/>
      <c r="BA2141" s="127"/>
      <c r="BB2141" s="127"/>
      <c r="BC2141" s="127"/>
      <c r="BD2141" s="127"/>
      <c r="BE2141" s="128" t="s">
        <v>40</v>
      </c>
      <c r="BF2141" s="134"/>
      <c r="BG2141" s="128"/>
      <c r="BH2141" s="265" t="s">
        <v>128</v>
      </c>
      <c r="BI2141" s="265"/>
      <c r="BJ2141" s="104"/>
    </row>
    <row r="2142" spans="2:62" s="113" customFormat="1" ht="36.75" hidden="1" customHeight="1">
      <c r="B2142" s="106">
        <v>2014</v>
      </c>
      <c r="C2142" s="146">
        <v>8317</v>
      </c>
      <c r="D2142" s="106">
        <v>14</v>
      </c>
      <c r="E2142" s="106"/>
      <c r="F2142" s="106"/>
      <c r="G2142" s="108" t="s">
        <v>154</v>
      </c>
      <c r="H2142" s="109">
        <f>H2143+H2145+H2147</f>
        <v>0</v>
      </c>
      <c r="I2142" s="109">
        <f t="shared" ref="I2142:N2142" si="5071">I2143+I2145+I2147</f>
        <v>0</v>
      </c>
      <c r="J2142" s="109">
        <f t="shared" si="5071"/>
        <v>0</v>
      </c>
      <c r="K2142" s="109">
        <f t="shared" si="5071"/>
        <v>0</v>
      </c>
      <c r="L2142" s="109">
        <f t="shared" si="5071"/>
        <v>0</v>
      </c>
      <c r="M2142" s="109">
        <f t="shared" si="5071"/>
        <v>0</v>
      </c>
      <c r="N2142" s="109">
        <f t="shared" si="5071"/>
        <v>0</v>
      </c>
      <c r="O2142" s="109"/>
      <c r="P2142" s="109"/>
      <c r="Q2142" s="109"/>
      <c r="R2142" s="109"/>
      <c r="S2142" s="109"/>
      <c r="T2142" s="109"/>
      <c r="U2142" s="109"/>
      <c r="V2142" s="109"/>
      <c r="W2142" s="109"/>
      <c r="X2142" s="109"/>
      <c r="Y2142" s="109"/>
      <c r="Z2142" s="109"/>
      <c r="AA2142" s="109"/>
      <c r="AB2142" s="109"/>
      <c r="AC2142" s="109"/>
      <c r="AD2142" s="109"/>
      <c r="AE2142" s="109"/>
      <c r="AF2142" s="109"/>
      <c r="AG2142" s="109"/>
      <c r="AH2142" s="109"/>
      <c r="AI2142" s="109"/>
      <c r="AJ2142" s="109"/>
      <c r="AK2142" s="109"/>
      <c r="AL2142" s="109"/>
      <c r="AM2142" s="109"/>
      <c r="AN2142" s="109"/>
      <c r="AO2142" s="109"/>
      <c r="AP2142" s="109"/>
      <c r="AQ2142" s="109"/>
      <c r="AR2142" s="109"/>
      <c r="AS2142" s="109"/>
      <c r="AT2142" s="109"/>
      <c r="AU2142" s="109"/>
      <c r="AV2142" s="109"/>
      <c r="AW2142" s="109"/>
      <c r="AX2142" s="109"/>
      <c r="AY2142" s="109"/>
      <c r="AZ2142" s="109"/>
      <c r="BA2142" s="109"/>
      <c r="BB2142" s="109"/>
      <c r="BC2142" s="109"/>
      <c r="BD2142" s="109"/>
      <c r="BE2142" s="110"/>
      <c r="BF2142" s="111"/>
      <c r="BG2142" s="110"/>
      <c r="BH2142" s="142"/>
      <c r="BI2142" s="142"/>
      <c r="BJ2142" s="104"/>
    </row>
    <row r="2143" spans="2:62" s="121" customFormat="1" ht="36.75" hidden="1" customHeight="1">
      <c r="B2143" s="114">
        <v>2014</v>
      </c>
      <c r="C2143" s="115">
        <v>8317</v>
      </c>
      <c r="D2143" s="114">
        <v>14</v>
      </c>
      <c r="E2143" s="114">
        <v>371</v>
      </c>
      <c r="F2143" s="114"/>
      <c r="G2143" s="116" t="s">
        <v>155</v>
      </c>
      <c r="H2143" s="117">
        <f>H2144</f>
        <v>0</v>
      </c>
      <c r="I2143" s="117">
        <f t="shared" ref="I2143:N2143" si="5072">I2144</f>
        <v>0</v>
      </c>
      <c r="J2143" s="117">
        <f t="shared" si="5072"/>
        <v>0</v>
      </c>
      <c r="K2143" s="117">
        <f t="shared" si="5072"/>
        <v>0</v>
      </c>
      <c r="L2143" s="117">
        <f t="shared" si="5072"/>
        <v>0</v>
      </c>
      <c r="M2143" s="117">
        <f t="shared" si="5072"/>
        <v>0</v>
      </c>
      <c r="N2143" s="117">
        <f t="shared" si="5072"/>
        <v>0</v>
      </c>
      <c r="O2143" s="117"/>
      <c r="P2143" s="117"/>
      <c r="Q2143" s="117"/>
      <c r="R2143" s="117"/>
      <c r="S2143" s="117"/>
      <c r="T2143" s="117"/>
      <c r="U2143" s="117"/>
      <c r="V2143" s="117"/>
      <c r="W2143" s="117"/>
      <c r="X2143" s="117"/>
      <c r="Y2143" s="117"/>
      <c r="Z2143" s="117"/>
      <c r="AA2143" s="117"/>
      <c r="AB2143" s="117"/>
      <c r="AC2143" s="117"/>
      <c r="AD2143" s="117"/>
      <c r="AE2143" s="117"/>
      <c r="AF2143" s="117"/>
      <c r="AG2143" s="117"/>
      <c r="AH2143" s="117"/>
      <c r="AI2143" s="117"/>
      <c r="AJ2143" s="117"/>
      <c r="AK2143" s="117"/>
      <c r="AL2143" s="117"/>
      <c r="AM2143" s="117"/>
      <c r="AN2143" s="117"/>
      <c r="AO2143" s="117"/>
      <c r="AP2143" s="117"/>
      <c r="AQ2143" s="117"/>
      <c r="AR2143" s="117"/>
      <c r="AS2143" s="117"/>
      <c r="AT2143" s="117"/>
      <c r="AU2143" s="117"/>
      <c r="AV2143" s="117"/>
      <c r="AW2143" s="117"/>
      <c r="AX2143" s="117"/>
      <c r="AY2143" s="117"/>
      <c r="AZ2143" s="117"/>
      <c r="BA2143" s="117"/>
      <c r="BB2143" s="117"/>
      <c r="BC2143" s="117"/>
      <c r="BD2143" s="117"/>
      <c r="BE2143" s="118"/>
      <c r="BF2143" s="119"/>
      <c r="BG2143" s="118"/>
      <c r="BH2143" s="140"/>
      <c r="BI2143" s="140"/>
      <c r="BJ2143" s="104"/>
    </row>
    <row r="2144" spans="2:62" s="96" customFormat="1" ht="36.75" hidden="1" customHeight="1">
      <c r="B2144" s="122"/>
      <c r="C2144" s="143"/>
      <c r="D2144" s="122"/>
      <c r="E2144" s="122"/>
      <c r="F2144" s="132">
        <v>1</v>
      </c>
      <c r="G2144" s="133" t="s">
        <v>156</v>
      </c>
      <c r="H2144" s="126">
        <v>0</v>
      </c>
      <c r="I2144" s="126">
        <v>0</v>
      </c>
      <c r="J2144" s="127">
        <f>H2144+I2144</f>
        <v>0</v>
      </c>
      <c r="K2144" s="126">
        <v>0</v>
      </c>
      <c r="L2144" s="126">
        <v>0</v>
      </c>
      <c r="M2144" s="127">
        <f>K2144+L2144</f>
        <v>0</v>
      </c>
      <c r="N2144" s="127">
        <f>J2144+M2144</f>
        <v>0</v>
      </c>
      <c r="O2144" s="127"/>
      <c r="P2144" s="127"/>
      <c r="Q2144" s="127"/>
      <c r="R2144" s="127"/>
      <c r="S2144" s="127"/>
      <c r="T2144" s="127"/>
      <c r="U2144" s="127"/>
      <c r="V2144" s="127"/>
      <c r="W2144" s="127"/>
      <c r="X2144" s="127"/>
      <c r="Y2144" s="127"/>
      <c r="Z2144" s="127"/>
      <c r="AA2144" s="127"/>
      <c r="AB2144" s="127"/>
      <c r="AC2144" s="127"/>
      <c r="AD2144" s="127"/>
      <c r="AE2144" s="127"/>
      <c r="AF2144" s="127"/>
      <c r="AG2144" s="127"/>
      <c r="AH2144" s="127"/>
      <c r="AI2144" s="127"/>
      <c r="AJ2144" s="127"/>
      <c r="AK2144" s="127"/>
      <c r="AL2144" s="127"/>
      <c r="AM2144" s="127"/>
      <c r="AN2144" s="127"/>
      <c r="AO2144" s="127"/>
      <c r="AP2144" s="127"/>
      <c r="AQ2144" s="127"/>
      <c r="AR2144" s="127"/>
      <c r="AS2144" s="127"/>
      <c r="AT2144" s="127"/>
      <c r="AU2144" s="127"/>
      <c r="AV2144" s="127"/>
      <c r="AW2144" s="127"/>
      <c r="AX2144" s="127"/>
      <c r="AY2144" s="127"/>
      <c r="AZ2144" s="127"/>
      <c r="BA2144" s="127"/>
      <c r="BB2144" s="127"/>
      <c r="BC2144" s="127"/>
      <c r="BD2144" s="127"/>
      <c r="BE2144" s="128" t="s">
        <v>1071</v>
      </c>
      <c r="BF2144" s="134"/>
      <c r="BG2144" s="128"/>
      <c r="BH2144" s="130" t="s">
        <v>34</v>
      </c>
      <c r="BI2144" s="130"/>
      <c r="BJ2144" s="104"/>
    </row>
    <row r="2145" spans="2:62" s="96" customFormat="1" ht="36.75" hidden="1" customHeight="1">
      <c r="B2145" s="114">
        <v>2014</v>
      </c>
      <c r="C2145" s="115">
        <v>8317</v>
      </c>
      <c r="D2145" s="114">
        <v>14</v>
      </c>
      <c r="E2145" s="114">
        <v>372</v>
      </c>
      <c r="F2145" s="114"/>
      <c r="G2145" s="116" t="s">
        <v>1072</v>
      </c>
      <c r="H2145" s="117">
        <f>H2146</f>
        <v>0</v>
      </c>
      <c r="I2145" s="117">
        <f t="shared" ref="I2145:N2145" si="5073">I2146</f>
        <v>0</v>
      </c>
      <c r="J2145" s="117">
        <f t="shared" si="5073"/>
        <v>0</v>
      </c>
      <c r="K2145" s="117">
        <f t="shared" si="5073"/>
        <v>0</v>
      </c>
      <c r="L2145" s="117">
        <f t="shared" si="5073"/>
        <v>0</v>
      </c>
      <c r="M2145" s="117">
        <f t="shared" si="5073"/>
        <v>0</v>
      </c>
      <c r="N2145" s="117">
        <f t="shared" si="5073"/>
        <v>0</v>
      </c>
      <c r="O2145" s="117"/>
      <c r="P2145" s="117"/>
      <c r="Q2145" s="117"/>
      <c r="R2145" s="117"/>
      <c r="S2145" s="117"/>
      <c r="T2145" s="117"/>
      <c r="U2145" s="117"/>
      <c r="V2145" s="117"/>
      <c r="W2145" s="117"/>
      <c r="X2145" s="117"/>
      <c r="Y2145" s="117"/>
      <c r="Z2145" s="117"/>
      <c r="AA2145" s="117"/>
      <c r="AB2145" s="117"/>
      <c r="AC2145" s="117"/>
      <c r="AD2145" s="117"/>
      <c r="AE2145" s="117"/>
      <c r="AF2145" s="117"/>
      <c r="AG2145" s="117"/>
      <c r="AH2145" s="117"/>
      <c r="AI2145" s="117"/>
      <c r="AJ2145" s="117"/>
      <c r="AK2145" s="117"/>
      <c r="AL2145" s="117"/>
      <c r="AM2145" s="117"/>
      <c r="AN2145" s="117"/>
      <c r="AO2145" s="117"/>
      <c r="AP2145" s="117"/>
      <c r="AQ2145" s="117"/>
      <c r="AR2145" s="117"/>
      <c r="AS2145" s="117"/>
      <c r="AT2145" s="117"/>
      <c r="AU2145" s="117"/>
      <c r="AV2145" s="117"/>
      <c r="AW2145" s="117"/>
      <c r="AX2145" s="117"/>
      <c r="AY2145" s="117"/>
      <c r="AZ2145" s="117"/>
      <c r="BA2145" s="117"/>
      <c r="BB2145" s="117"/>
      <c r="BC2145" s="117"/>
      <c r="BD2145" s="117"/>
      <c r="BE2145" s="118"/>
      <c r="BF2145" s="119"/>
      <c r="BG2145" s="118"/>
      <c r="BH2145" s="140"/>
      <c r="BI2145" s="140"/>
      <c r="BJ2145" s="104"/>
    </row>
    <row r="2146" spans="2:62" s="96" customFormat="1" ht="36.75" hidden="1" customHeight="1">
      <c r="B2146" s="122"/>
      <c r="C2146" s="143"/>
      <c r="D2146" s="122"/>
      <c r="E2146" s="122"/>
      <c r="F2146" s="132">
        <v>1</v>
      </c>
      <c r="G2146" s="133" t="s">
        <v>159</v>
      </c>
      <c r="H2146" s="126">
        <v>0</v>
      </c>
      <c r="I2146" s="126">
        <v>0</v>
      </c>
      <c r="J2146" s="127">
        <f>H2146+I2146</f>
        <v>0</v>
      </c>
      <c r="K2146" s="126">
        <v>0</v>
      </c>
      <c r="L2146" s="126">
        <v>0</v>
      </c>
      <c r="M2146" s="127">
        <f>K2146+L2146</f>
        <v>0</v>
      </c>
      <c r="N2146" s="127">
        <f>J2146+M2146</f>
        <v>0</v>
      </c>
      <c r="O2146" s="127"/>
      <c r="P2146" s="127"/>
      <c r="Q2146" s="127"/>
      <c r="R2146" s="127"/>
      <c r="S2146" s="127"/>
      <c r="T2146" s="127"/>
      <c r="U2146" s="127"/>
      <c r="V2146" s="127"/>
      <c r="W2146" s="127"/>
      <c r="X2146" s="127"/>
      <c r="Y2146" s="127"/>
      <c r="Z2146" s="127"/>
      <c r="AA2146" s="127"/>
      <c r="AB2146" s="127"/>
      <c r="AC2146" s="127"/>
      <c r="AD2146" s="127"/>
      <c r="AE2146" s="127"/>
      <c r="AF2146" s="127"/>
      <c r="AG2146" s="127"/>
      <c r="AH2146" s="127"/>
      <c r="AI2146" s="127"/>
      <c r="AJ2146" s="127"/>
      <c r="AK2146" s="127"/>
      <c r="AL2146" s="127"/>
      <c r="AM2146" s="127"/>
      <c r="AN2146" s="127"/>
      <c r="AO2146" s="127"/>
      <c r="AP2146" s="127"/>
      <c r="AQ2146" s="127"/>
      <c r="AR2146" s="127"/>
      <c r="AS2146" s="127"/>
      <c r="AT2146" s="127"/>
      <c r="AU2146" s="127"/>
      <c r="AV2146" s="127"/>
      <c r="AW2146" s="127"/>
      <c r="AX2146" s="127"/>
      <c r="AY2146" s="127"/>
      <c r="AZ2146" s="127"/>
      <c r="BA2146" s="127"/>
      <c r="BB2146" s="127"/>
      <c r="BC2146" s="127"/>
      <c r="BD2146" s="127"/>
      <c r="BE2146" s="128" t="s">
        <v>1071</v>
      </c>
      <c r="BF2146" s="134"/>
      <c r="BG2146" s="128"/>
      <c r="BH2146" s="130" t="s">
        <v>34</v>
      </c>
      <c r="BI2146" s="130"/>
      <c r="BJ2146" s="104"/>
    </row>
    <row r="2147" spans="2:62" s="96" customFormat="1" ht="36.75" hidden="1" customHeight="1">
      <c r="B2147" s="114">
        <v>2014</v>
      </c>
      <c r="C2147" s="115">
        <v>8317</v>
      </c>
      <c r="D2147" s="114">
        <v>14</v>
      </c>
      <c r="E2147" s="114">
        <v>375</v>
      </c>
      <c r="F2147" s="114"/>
      <c r="G2147" s="116" t="s">
        <v>1073</v>
      </c>
      <c r="H2147" s="117">
        <f>H2148</f>
        <v>0</v>
      </c>
      <c r="I2147" s="117">
        <f t="shared" ref="I2147:N2147" si="5074">I2148</f>
        <v>0</v>
      </c>
      <c r="J2147" s="117">
        <f t="shared" si="5074"/>
        <v>0</v>
      </c>
      <c r="K2147" s="117">
        <f t="shared" si="5074"/>
        <v>0</v>
      </c>
      <c r="L2147" s="117">
        <f t="shared" si="5074"/>
        <v>0</v>
      </c>
      <c r="M2147" s="117">
        <f t="shared" si="5074"/>
        <v>0</v>
      </c>
      <c r="N2147" s="117">
        <f t="shared" si="5074"/>
        <v>0</v>
      </c>
      <c r="O2147" s="117"/>
      <c r="P2147" s="117"/>
      <c r="Q2147" s="117"/>
      <c r="R2147" s="117"/>
      <c r="S2147" s="117"/>
      <c r="T2147" s="117"/>
      <c r="U2147" s="117"/>
      <c r="V2147" s="117"/>
      <c r="W2147" s="117"/>
      <c r="X2147" s="117"/>
      <c r="Y2147" s="117"/>
      <c r="Z2147" s="117"/>
      <c r="AA2147" s="117"/>
      <c r="AB2147" s="117"/>
      <c r="AC2147" s="117"/>
      <c r="AD2147" s="117"/>
      <c r="AE2147" s="117"/>
      <c r="AF2147" s="117"/>
      <c r="AG2147" s="117"/>
      <c r="AH2147" s="117"/>
      <c r="AI2147" s="117"/>
      <c r="AJ2147" s="117"/>
      <c r="AK2147" s="117"/>
      <c r="AL2147" s="117"/>
      <c r="AM2147" s="117"/>
      <c r="AN2147" s="117"/>
      <c r="AO2147" s="117"/>
      <c r="AP2147" s="117"/>
      <c r="AQ2147" s="117"/>
      <c r="AR2147" s="117"/>
      <c r="AS2147" s="117"/>
      <c r="AT2147" s="117"/>
      <c r="AU2147" s="117"/>
      <c r="AV2147" s="117"/>
      <c r="AW2147" s="117"/>
      <c r="AX2147" s="117"/>
      <c r="AY2147" s="117"/>
      <c r="AZ2147" s="117"/>
      <c r="BA2147" s="117"/>
      <c r="BB2147" s="117"/>
      <c r="BC2147" s="117"/>
      <c r="BD2147" s="117"/>
      <c r="BE2147" s="118"/>
      <c r="BF2147" s="119"/>
      <c r="BG2147" s="118"/>
      <c r="BH2147" s="140"/>
      <c r="BI2147" s="140"/>
      <c r="BJ2147" s="104"/>
    </row>
    <row r="2148" spans="2:62" s="96" customFormat="1" ht="36.75" hidden="1" customHeight="1">
      <c r="B2148" s="122"/>
      <c r="C2148" s="143"/>
      <c r="D2148" s="122"/>
      <c r="E2148" s="122"/>
      <c r="F2148" s="132">
        <v>1</v>
      </c>
      <c r="G2148" s="133" t="s">
        <v>960</v>
      </c>
      <c r="H2148" s="126">
        <v>0</v>
      </c>
      <c r="I2148" s="126">
        <v>0</v>
      </c>
      <c r="J2148" s="127">
        <f>H2148+I2148</f>
        <v>0</v>
      </c>
      <c r="K2148" s="126">
        <v>0</v>
      </c>
      <c r="L2148" s="126">
        <v>0</v>
      </c>
      <c r="M2148" s="127">
        <f>K2148+L2148</f>
        <v>0</v>
      </c>
      <c r="N2148" s="127">
        <f>J2148+M2148</f>
        <v>0</v>
      </c>
      <c r="O2148" s="127"/>
      <c r="P2148" s="127"/>
      <c r="Q2148" s="127"/>
      <c r="R2148" s="127"/>
      <c r="S2148" s="127"/>
      <c r="T2148" s="127"/>
      <c r="U2148" s="127"/>
      <c r="V2148" s="127"/>
      <c r="W2148" s="127"/>
      <c r="X2148" s="127"/>
      <c r="Y2148" s="127"/>
      <c r="Z2148" s="127"/>
      <c r="AA2148" s="127"/>
      <c r="AB2148" s="127"/>
      <c r="AC2148" s="127"/>
      <c r="AD2148" s="127"/>
      <c r="AE2148" s="127"/>
      <c r="AF2148" s="127"/>
      <c r="AG2148" s="127"/>
      <c r="AH2148" s="127"/>
      <c r="AI2148" s="127"/>
      <c r="AJ2148" s="127"/>
      <c r="AK2148" s="127"/>
      <c r="AL2148" s="127"/>
      <c r="AM2148" s="127"/>
      <c r="AN2148" s="127"/>
      <c r="AO2148" s="127"/>
      <c r="AP2148" s="127"/>
      <c r="AQ2148" s="127"/>
      <c r="AR2148" s="127"/>
      <c r="AS2148" s="127"/>
      <c r="AT2148" s="127"/>
      <c r="AU2148" s="127"/>
      <c r="AV2148" s="127"/>
      <c r="AW2148" s="127"/>
      <c r="AX2148" s="127"/>
      <c r="AY2148" s="127"/>
      <c r="AZ2148" s="127"/>
      <c r="BA2148" s="127"/>
      <c r="BB2148" s="127"/>
      <c r="BC2148" s="127"/>
      <c r="BD2148" s="127"/>
      <c r="BE2148" s="128" t="s">
        <v>1071</v>
      </c>
      <c r="BF2148" s="134"/>
      <c r="BG2148" s="128"/>
      <c r="BH2148" s="130" t="s">
        <v>34</v>
      </c>
      <c r="BI2148" s="130"/>
      <c r="BJ2148" s="104"/>
    </row>
    <row r="2149" spans="2:62" s="105" customFormat="1" hidden="1">
      <c r="B2149" s="97">
        <v>2014</v>
      </c>
      <c r="C2149" s="98">
        <v>8317</v>
      </c>
      <c r="D2149" s="97">
        <v>14</v>
      </c>
      <c r="E2149" s="97"/>
      <c r="F2149" s="97"/>
      <c r="G2149" s="99" t="s">
        <v>46</v>
      </c>
      <c r="H2149" s="100">
        <f>H2150+H2193+H2199+H2202</f>
        <v>0</v>
      </c>
      <c r="I2149" s="100">
        <f t="shared" ref="I2149:N2149" si="5075">I2150+I2193+I2199+I2202</f>
        <v>0</v>
      </c>
      <c r="J2149" s="100">
        <f t="shared" si="5075"/>
        <v>0</v>
      </c>
      <c r="K2149" s="100">
        <f t="shared" si="5075"/>
        <v>0</v>
      </c>
      <c r="L2149" s="100">
        <f t="shared" si="5075"/>
        <v>0</v>
      </c>
      <c r="M2149" s="100">
        <f t="shared" si="5075"/>
        <v>0</v>
      </c>
      <c r="N2149" s="100">
        <f t="shared" si="5075"/>
        <v>0</v>
      </c>
      <c r="O2149" s="100"/>
      <c r="P2149" s="100"/>
      <c r="Q2149" s="100"/>
      <c r="R2149" s="100"/>
      <c r="S2149" s="100"/>
      <c r="T2149" s="100"/>
      <c r="U2149" s="100"/>
      <c r="V2149" s="100"/>
      <c r="W2149" s="100"/>
      <c r="X2149" s="100"/>
      <c r="Y2149" s="100"/>
      <c r="Z2149" s="100"/>
      <c r="AA2149" s="100"/>
      <c r="AB2149" s="100"/>
      <c r="AC2149" s="100"/>
      <c r="AD2149" s="100"/>
      <c r="AE2149" s="100"/>
      <c r="AF2149" s="100"/>
      <c r="AG2149" s="100"/>
      <c r="AH2149" s="100"/>
      <c r="AI2149" s="100"/>
      <c r="AJ2149" s="100"/>
      <c r="AK2149" s="100"/>
      <c r="AL2149" s="100"/>
      <c r="AM2149" s="100"/>
      <c r="AN2149" s="100"/>
      <c r="AO2149" s="100"/>
      <c r="AP2149" s="100"/>
      <c r="AQ2149" s="100"/>
      <c r="AR2149" s="100"/>
      <c r="AS2149" s="100"/>
      <c r="AT2149" s="100"/>
      <c r="AU2149" s="100"/>
      <c r="AV2149" s="100"/>
      <c r="AW2149" s="100"/>
      <c r="AX2149" s="100"/>
      <c r="AY2149" s="100"/>
      <c r="AZ2149" s="100"/>
      <c r="BA2149" s="100"/>
      <c r="BB2149" s="100"/>
      <c r="BC2149" s="100"/>
      <c r="BD2149" s="100"/>
      <c r="BE2149" s="101"/>
      <c r="BF2149" s="102"/>
      <c r="BG2149" s="101"/>
      <c r="BH2149" s="141"/>
      <c r="BI2149" s="141"/>
      <c r="BJ2149" s="104"/>
    </row>
    <row r="2150" spans="2:62" s="113" customFormat="1" hidden="1">
      <c r="B2150" s="106">
        <v>2014</v>
      </c>
      <c r="C2150" s="146">
        <v>8317</v>
      </c>
      <c r="D2150" s="106">
        <v>14</v>
      </c>
      <c r="E2150" s="106"/>
      <c r="F2150" s="106"/>
      <c r="G2150" s="108" t="s">
        <v>47</v>
      </c>
      <c r="H2150" s="109">
        <f t="shared" ref="H2150:N2150" si="5076">H2151+H2163+H2185</f>
        <v>0</v>
      </c>
      <c r="I2150" s="109">
        <f t="shared" si="5076"/>
        <v>0</v>
      </c>
      <c r="J2150" s="109">
        <f t="shared" si="5076"/>
        <v>0</v>
      </c>
      <c r="K2150" s="109">
        <f t="shared" si="5076"/>
        <v>0</v>
      </c>
      <c r="L2150" s="109">
        <f t="shared" si="5076"/>
        <v>0</v>
      </c>
      <c r="M2150" s="109">
        <f t="shared" si="5076"/>
        <v>0</v>
      </c>
      <c r="N2150" s="109">
        <f t="shared" si="5076"/>
        <v>0</v>
      </c>
      <c r="O2150" s="109"/>
      <c r="P2150" s="109"/>
      <c r="Q2150" s="109"/>
      <c r="R2150" s="109"/>
      <c r="S2150" s="109"/>
      <c r="T2150" s="109"/>
      <c r="U2150" s="109"/>
      <c r="V2150" s="109"/>
      <c r="W2150" s="109"/>
      <c r="X2150" s="109"/>
      <c r="Y2150" s="109"/>
      <c r="Z2150" s="109"/>
      <c r="AA2150" s="109"/>
      <c r="AB2150" s="109"/>
      <c r="AC2150" s="109"/>
      <c r="AD2150" s="109"/>
      <c r="AE2150" s="109"/>
      <c r="AF2150" s="109"/>
      <c r="AG2150" s="109"/>
      <c r="AH2150" s="109"/>
      <c r="AI2150" s="109"/>
      <c r="AJ2150" s="109"/>
      <c r="AK2150" s="109"/>
      <c r="AL2150" s="109"/>
      <c r="AM2150" s="109"/>
      <c r="AN2150" s="109"/>
      <c r="AO2150" s="109"/>
      <c r="AP2150" s="109"/>
      <c r="AQ2150" s="109"/>
      <c r="AR2150" s="109"/>
      <c r="AS2150" s="109"/>
      <c r="AT2150" s="109"/>
      <c r="AU2150" s="109"/>
      <c r="AV2150" s="109"/>
      <c r="AW2150" s="109"/>
      <c r="AX2150" s="109"/>
      <c r="AY2150" s="109"/>
      <c r="AZ2150" s="109"/>
      <c r="BA2150" s="109"/>
      <c r="BB2150" s="109"/>
      <c r="BC2150" s="109"/>
      <c r="BD2150" s="109"/>
      <c r="BE2150" s="110"/>
      <c r="BF2150" s="111"/>
      <c r="BG2150" s="110"/>
      <c r="BH2150" s="142"/>
      <c r="BI2150" s="142"/>
      <c r="BJ2150" s="104"/>
    </row>
    <row r="2151" spans="2:62" s="121" customFormat="1" ht="36.75" hidden="1" customHeight="1">
      <c r="B2151" s="114">
        <v>2014</v>
      </c>
      <c r="C2151" s="115">
        <v>8317</v>
      </c>
      <c r="D2151" s="114">
        <v>14</v>
      </c>
      <c r="E2151" s="114">
        <v>511</v>
      </c>
      <c r="F2151" s="114"/>
      <c r="G2151" s="116" t="s">
        <v>48</v>
      </c>
      <c r="H2151" s="117">
        <f>SUM(H2152:H2162)</f>
        <v>0</v>
      </c>
      <c r="I2151" s="117">
        <f t="shared" ref="I2151:N2151" si="5077">SUM(I2152:I2162)</f>
        <v>0</v>
      </c>
      <c r="J2151" s="117">
        <f t="shared" si="5077"/>
        <v>0</v>
      </c>
      <c r="K2151" s="117">
        <f t="shared" si="5077"/>
        <v>0</v>
      </c>
      <c r="L2151" s="117">
        <f t="shared" si="5077"/>
        <v>0</v>
      </c>
      <c r="M2151" s="117">
        <f t="shared" si="5077"/>
        <v>0</v>
      </c>
      <c r="N2151" s="117">
        <f t="shared" si="5077"/>
        <v>0</v>
      </c>
      <c r="O2151" s="117"/>
      <c r="P2151" s="117"/>
      <c r="Q2151" s="117"/>
      <c r="R2151" s="117"/>
      <c r="S2151" s="117"/>
      <c r="T2151" s="117"/>
      <c r="U2151" s="117"/>
      <c r="V2151" s="117"/>
      <c r="W2151" s="117"/>
      <c r="X2151" s="117"/>
      <c r="Y2151" s="117"/>
      <c r="Z2151" s="117"/>
      <c r="AA2151" s="117"/>
      <c r="AB2151" s="117"/>
      <c r="AC2151" s="117"/>
      <c r="AD2151" s="117"/>
      <c r="AE2151" s="117"/>
      <c r="AF2151" s="117"/>
      <c r="AG2151" s="117"/>
      <c r="AH2151" s="117"/>
      <c r="AI2151" s="117"/>
      <c r="AJ2151" s="117"/>
      <c r="AK2151" s="117"/>
      <c r="AL2151" s="117"/>
      <c r="AM2151" s="117"/>
      <c r="AN2151" s="117"/>
      <c r="AO2151" s="117"/>
      <c r="AP2151" s="117"/>
      <c r="AQ2151" s="117"/>
      <c r="AR2151" s="117"/>
      <c r="AS2151" s="117"/>
      <c r="AT2151" s="117"/>
      <c r="AU2151" s="117"/>
      <c r="AV2151" s="117"/>
      <c r="AW2151" s="117"/>
      <c r="AX2151" s="117"/>
      <c r="AY2151" s="117"/>
      <c r="AZ2151" s="117"/>
      <c r="BA2151" s="117"/>
      <c r="BB2151" s="117"/>
      <c r="BC2151" s="117"/>
      <c r="BD2151" s="117"/>
      <c r="BE2151" s="239"/>
      <c r="BF2151" s="240"/>
      <c r="BG2151" s="118"/>
      <c r="BH2151" s="140"/>
      <c r="BI2151" s="140"/>
      <c r="BJ2151" s="104"/>
    </row>
    <row r="2152" spans="2:62" s="96" customFormat="1" ht="36.75" hidden="1" customHeight="1">
      <c r="B2152" s="122"/>
      <c r="C2152" s="143"/>
      <c r="D2152" s="122"/>
      <c r="E2152" s="122"/>
      <c r="F2152" s="132">
        <v>1</v>
      </c>
      <c r="G2152" s="133" t="s">
        <v>51</v>
      </c>
      <c r="H2152" s="126">
        <v>0</v>
      </c>
      <c r="I2152" s="126">
        <v>0</v>
      </c>
      <c r="J2152" s="127">
        <f t="shared" ref="J2152:J2162" si="5078">H2152+I2152</f>
        <v>0</v>
      </c>
      <c r="K2152" s="126">
        <v>0</v>
      </c>
      <c r="L2152" s="126">
        <v>0</v>
      </c>
      <c r="M2152" s="127">
        <f t="shared" ref="M2152:M2162" si="5079">K2152+L2152</f>
        <v>0</v>
      </c>
      <c r="N2152" s="127">
        <f t="shared" ref="N2152:N2162" si="5080">J2152+M2152</f>
        <v>0</v>
      </c>
      <c r="O2152" s="127"/>
      <c r="P2152" s="127"/>
      <c r="Q2152" s="127"/>
      <c r="R2152" s="127"/>
      <c r="S2152" s="127"/>
      <c r="T2152" s="127"/>
      <c r="U2152" s="127"/>
      <c r="V2152" s="127"/>
      <c r="W2152" s="127"/>
      <c r="X2152" s="127"/>
      <c r="Y2152" s="127"/>
      <c r="Z2152" s="127"/>
      <c r="AA2152" s="127"/>
      <c r="AB2152" s="127"/>
      <c r="AC2152" s="127"/>
      <c r="AD2152" s="127"/>
      <c r="AE2152" s="127"/>
      <c r="AF2152" s="127"/>
      <c r="AG2152" s="127"/>
      <c r="AH2152" s="127"/>
      <c r="AI2152" s="127"/>
      <c r="AJ2152" s="127"/>
      <c r="AK2152" s="127"/>
      <c r="AL2152" s="127"/>
      <c r="AM2152" s="127"/>
      <c r="AN2152" s="127"/>
      <c r="AO2152" s="127"/>
      <c r="AP2152" s="127"/>
      <c r="AQ2152" s="127"/>
      <c r="AR2152" s="127"/>
      <c r="AS2152" s="127"/>
      <c r="AT2152" s="127"/>
      <c r="AU2152" s="127"/>
      <c r="AV2152" s="127"/>
      <c r="AW2152" s="127"/>
      <c r="AX2152" s="127"/>
      <c r="AY2152" s="127"/>
      <c r="AZ2152" s="127"/>
      <c r="BA2152" s="127"/>
      <c r="BB2152" s="127"/>
      <c r="BC2152" s="127"/>
      <c r="BD2152" s="127"/>
      <c r="BE2152" s="128" t="s">
        <v>50</v>
      </c>
      <c r="BF2152" s="134"/>
      <c r="BG2152" s="128"/>
      <c r="BH2152" s="152" t="s">
        <v>128</v>
      </c>
      <c r="BI2152" s="152"/>
      <c r="BJ2152" s="104"/>
    </row>
    <row r="2153" spans="2:62" s="96" customFormat="1" ht="36.75" hidden="1" customHeight="1">
      <c r="B2153" s="122"/>
      <c r="C2153" s="143"/>
      <c r="D2153" s="122"/>
      <c r="E2153" s="122"/>
      <c r="F2153" s="132">
        <v>2</v>
      </c>
      <c r="G2153" s="135" t="s">
        <v>1021</v>
      </c>
      <c r="H2153" s="126">
        <v>0</v>
      </c>
      <c r="I2153" s="126">
        <v>0</v>
      </c>
      <c r="J2153" s="127">
        <f t="shared" si="5078"/>
        <v>0</v>
      </c>
      <c r="K2153" s="126">
        <v>0</v>
      </c>
      <c r="L2153" s="126">
        <v>0</v>
      </c>
      <c r="M2153" s="127">
        <f t="shared" si="5079"/>
        <v>0</v>
      </c>
      <c r="N2153" s="127">
        <f t="shared" si="5080"/>
        <v>0</v>
      </c>
      <c r="O2153" s="127"/>
      <c r="P2153" s="127"/>
      <c r="Q2153" s="127"/>
      <c r="R2153" s="127"/>
      <c r="S2153" s="127"/>
      <c r="T2153" s="127"/>
      <c r="U2153" s="127"/>
      <c r="V2153" s="127"/>
      <c r="W2153" s="127"/>
      <c r="X2153" s="127"/>
      <c r="Y2153" s="127"/>
      <c r="Z2153" s="127"/>
      <c r="AA2153" s="127"/>
      <c r="AB2153" s="127"/>
      <c r="AC2153" s="127"/>
      <c r="AD2153" s="127"/>
      <c r="AE2153" s="127"/>
      <c r="AF2153" s="127"/>
      <c r="AG2153" s="127"/>
      <c r="AH2153" s="127"/>
      <c r="AI2153" s="127"/>
      <c r="AJ2153" s="127"/>
      <c r="AK2153" s="127"/>
      <c r="AL2153" s="127"/>
      <c r="AM2153" s="127"/>
      <c r="AN2153" s="127"/>
      <c r="AO2153" s="127"/>
      <c r="AP2153" s="127"/>
      <c r="AQ2153" s="127"/>
      <c r="AR2153" s="127"/>
      <c r="AS2153" s="127"/>
      <c r="AT2153" s="127"/>
      <c r="AU2153" s="127"/>
      <c r="AV2153" s="127"/>
      <c r="AW2153" s="127"/>
      <c r="AX2153" s="127"/>
      <c r="AY2153" s="127"/>
      <c r="AZ2153" s="127"/>
      <c r="BA2153" s="127"/>
      <c r="BB2153" s="127"/>
      <c r="BC2153" s="127"/>
      <c r="BD2153" s="127"/>
      <c r="BE2153" s="128" t="s">
        <v>50</v>
      </c>
      <c r="BF2153" s="134"/>
      <c r="BG2153" s="128"/>
      <c r="BH2153" s="152" t="s">
        <v>128</v>
      </c>
      <c r="BI2153" s="152"/>
      <c r="BJ2153" s="104"/>
    </row>
    <row r="2154" spans="2:62" s="96" customFormat="1" ht="36.75" hidden="1" customHeight="1">
      <c r="B2154" s="122"/>
      <c r="C2154" s="143"/>
      <c r="D2154" s="122"/>
      <c r="E2154" s="122"/>
      <c r="F2154" s="132">
        <v>3</v>
      </c>
      <c r="G2154" s="133" t="s">
        <v>168</v>
      </c>
      <c r="H2154" s="126">
        <v>0</v>
      </c>
      <c r="I2154" s="126">
        <v>0</v>
      </c>
      <c r="J2154" s="127">
        <f t="shared" si="5078"/>
        <v>0</v>
      </c>
      <c r="K2154" s="126">
        <v>0</v>
      </c>
      <c r="L2154" s="126">
        <v>0</v>
      </c>
      <c r="M2154" s="127">
        <f t="shared" si="5079"/>
        <v>0</v>
      </c>
      <c r="N2154" s="127">
        <f t="shared" si="5080"/>
        <v>0</v>
      </c>
      <c r="O2154" s="127"/>
      <c r="P2154" s="127"/>
      <c r="Q2154" s="127"/>
      <c r="R2154" s="127"/>
      <c r="S2154" s="127"/>
      <c r="T2154" s="127"/>
      <c r="U2154" s="127"/>
      <c r="V2154" s="127"/>
      <c r="W2154" s="127"/>
      <c r="X2154" s="127"/>
      <c r="Y2154" s="127"/>
      <c r="Z2154" s="127"/>
      <c r="AA2154" s="127"/>
      <c r="AB2154" s="127"/>
      <c r="AC2154" s="127"/>
      <c r="AD2154" s="127"/>
      <c r="AE2154" s="127"/>
      <c r="AF2154" s="127"/>
      <c r="AG2154" s="127"/>
      <c r="AH2154" s="127"/>
      <c r="AI2154" s="127"/>
      <c r="AJ2154" s="127"/>
      <c r="AK2154" s="127"/>
      <c r="AL2154" s="127"/>
      <c r="AM2154" s="127"/>
      <c r="AN2154" s="127"/>
      <c r="AO2154" s="127"/>
      <c r="AP2154" s="127"/>
      <c r="AQ2154" s="127"/>
      <c r="AR2154" s="127"/>
      <c r="AS2154" s="127"/>
      <c r="AT2154" s="127"/>
      <c r="AU2154" s="127"/>
      <c r="AV2154" s="127"/>
      <c r="AW2154" s="127"/>
      <c r="AX2154" s="127"/>
      <c r="AY2154" s="127"/>
      <c r="AZ2154" s="127"/>
      <c r="BA2154" s="127"/>
      <c r="BB2154" s="127"/>
      <c r="BC2154" s="127"/>
      <c r="BD2154" s="127"/>
      <c r="BE2154" s="128" t="s">
        <v>50</v>
      </c>
      <c r="BF2154" s="134"/>
      <c r="BG2154" s="128"/>
      <c r="BH2154" s="152" t="s">
        <v>128</v>
      </c>
      <c r="BI2154" s="152"/>
      <c r="BJ2154" s="104"/>
    </row>
    <row r="2155" spans="2:62" s="96" customFormat="1" ht="36.75" hidden="1" customHeight="1">
      <c r="B2155" s="122"/>
      <c r="C2155" s="143"/>
      <c r="D2155" s="122"/>
      <c r="E2155" s="122"/>
      <c r="F2155" s="132">
        <v>4</v>
      </c>
      <c r="G2155" s="133" t="s">
        <v>169</v>
      </c>
      <c r="H2155" s="126">
        <v>0</v>
      </c>
      <c r="I2155" s="126">
        <v>0</v>
      </c>
      <c r="J2155" s="127">
        <f t="shared" si="5078"/>
        <v>0</v>
      </c>
      <c r="K2155" s="126">
        <v>0</v>
      </c>
      <c r="L2155" s="126">
        <v>0</v>
      </c>
      <c r="M2155" s="127">
        <f t="shared" si="5079"/>
        <v>0</v>
      </c>
      <c r="N2155" s="127">
        <f t="shared" si="5080"/>
        <v>0</v>
      </c>
      <c r="O2155" s="127"/>
      <c r="P2155" s="127"/>
      <c r="Q2155" s="127"/>
      <c r="R2155" s="127"/>
      <c r="S2155" s="127"/>
      <c r="T2155" s="127"/>
      <c r="U2155" s="127"/>
      <c r="V2155" s="127"/>
      <c r="W2155" s="127"/>
      <c r="X2155" s="127"/>
      <c r="Y2155" s="127"/>
      <c r="Z2155" s="127"/>
      <c r="AA2155" s="127"/>
      <c r="AB2155" s="127"/>
      <c r="AC2155" s="127"/>
      <c r="AD2155" s="127"/>
      <c r="AE2155" s="127"/>
      <c r="AF2155" s="127"/>
      <c r="AG2155" s="127"/>
      <c r="AH2155" s="127"/>
      <c r="AI2155" s="127"/>
      <c r="AJ2155" s="127"/>
      <c r="AK2155" s="127"/>
      <c r="AL2155" s="127"/>
      <c r="AM2155" s="127"/>
      <c r="AN2155" s="127"/>
      <c r="AO2155" s="127"/>
      <c r="AP2155" s="127"/>
      <c r="AQ2155" s="127"/>
      <c r="AR2155" s="127"/>
      <c r="AS2155" s="127"/>
      <c r="AT2155" s="127"/>
      <c r="AU2155" s="127"/>
      <c r="AV2155" s="127"/>
      <c r="AW2155" s="127"/>
      <c r="AX2155" s="127"/>
      <c r="AY2155" s="127"/>
      <c r="AZ2155" s="127"/>
      <c r="BA2155" s="127"/>
      <c r="BB2155" s="127"/>
      <c r="BC2155" s="127"/>
      <c r="BD2155" s="127"/>
      <c r="BE2155" s="128" t="s">
        <v>50</v>
      </c>
      <c r="BF2155" s="134"/>
      <c r="BG2155" s="128"/>
      <c r="BH2155" s="152" t="s">
        <v>128</v>
      </c>
      <c r="BI2155" s="152"/>
      <c r="BJ2155" s="104"/>
    </row>
    <row r="2156" spans="2:62" s="96" customFormat="1" ht="36.75" hidden="1" customHeight="1">
      <c r="B2156" s="122"/>
      <c r="C2156" s="143"/>
      <c r="D2156" s="122"/>
      <c r="E2156" s="122"/>
      <c r="F2156" s="132">
        <v>5</v>
      </c>
      <c r="G2156" s="133" t="s">
        <v>386</v>
      </c>
      <c r="H2156" s="126">
        <v>0</v>
      </c>
      <c r="I2156" s="126">
        <v>0</v>
      </c>
      <c r="J2156" s="127">
        <f t="shared" si="5078"/>
        <v>0</v>
      </c>
      <c r="K2156" s="126">
        <v>0</v>
      </c>
      <c r="L2156" s="126">
        <v>0</v>
      </c>
      <c r="M2156" s="127">
        <f t="shared" si="5079"/>
        <v>0</v>
      </c>
      <c r="N2156" s="127">
        <f t="shared" si="5080"/>
        <v>0</v>
      </c>
      <c r="O2156" s="127"/>
      <c r="P2156" s="127"/>
      <c r="Q2156" s="127"/>
      <c r="R2156" s="127"/>
      <c r="S2156" s="127"/>
      <c r="T2156" s="127"/>
      <c r="U2156" s="127"/>
      <c r="V2156" s="127"/>
      <c r="W2156" s="127"/>
      <c r="X2156" s="127"/>
      <c r="Y2156" s="127"/>
      <c r="Z2156" s="127"/>
      <c r="AA2156" s="127"/>
      <c r="AB2156" s="127"/>
      <c r="AC2156" s="127"/>
      <c r="AD2156" s="127"/>
      <c r="AE2156" s="127"/>
      <c r="AF2156" s="127"/>
      <c r="AG2156" s="127"/>
      <c r="AH2156" s="127"/>
      <c r="AI2156" s="127"/>
      <c r="AJ2156" s="127"/>
      <c r="AK2156" s="127"/>
      <c r="AL2156" s="127"/>
      <c r="AM2156" s="127"/>
      <c r="AN2156" s="127"/>
      <c r="AO2156" s="127"/>
      <c r="AP2156" s="127"/>
      <c r="AQ2156" s="127"/>
      <c r="AR2156" s="127"/>
      <c r="AS2156" s="127"/>
      <c r="AT2156" s="127"/>
      <c r="AU2156" s="127"/>
      <c r="AV2156" s="127"/>
      <c r="AW2156" s="127"/>
      <c r="AX2156" s="127"/>
      <c r="AY2156" s="127"/>
      <c r="AZ2156" s="127"/>
      <c r="BA2156" s="127"/>
      <c r="BB2156" s="127"/>
      <c r="BC2156" s="127"/>
      <c r="BD2156" s="127"/>
      <c r="BE2156" s="128" t="s">
        <v>50</v>
      </c>
      <c r="BF2156" s="134"/>
      <c r="BG2156" s="128"/>
      <c r="BH2156" s="152" t="s">
        <v>128</v>
      </c>
      <c r="BI2156" s="152"/>
      <c r="BJ2156" s="104"/>
    </row>
    <row r="2157" spans="2:62" s="96" customFormat="1" ht="36.75" hidden="1" customHeight="1">
      <c r="B2157" s="122"/>
      <c r="C2157" s="143"/>
      <c r="D2157" s="122"/>
      <c r="E2157" s="122"/>
      <c r="F2157" s="132">
        <v>6</v>
      </c>
      <c r="G2157" s="133" t="s">
        <v>61</v>
      </c>
      <c r="H2157" s="126">
        <v>0</v>
      </c>
      <c r="I2157" s="126">
        <v>0</v>
      </c>
      <c r="J2157" s="127">
        <f t="shared" si="5078"/>
        <v>0</v>
      </c>
      <c r="K2157" s="126">
        <v>0</v>
      </c>
      <c r="L2157" s="126">
        <v>0</v>
      </c>
      <c r="M2157" s="127">
        <f t="shared" si="5079"/>
        <v>0</v>
      </c>
      <c r="N2157" s="127">
        <f t="shared" si="5080"/>
        <v>0</v>
      </c>
      <c r="O2157" s="127"/>
      <c r="P2157" s="127"/>
      <c r="Q2157" s="127"/>
      <c r="R2157" s="127"/>
      <c r="S2157" s="127"/>
      <c r="T2157" s="127"/>
      <c r="U2157" s="127"/>
      <c r="V2157" s="127"/>
      <c r="W2157" s="127"/>
      <c r="X2157" s="127"/>
      <c r="Y2157" s="127"/>
      <c r="Z2157" s="127"/>
      <c r="AA2157" s="127"/>
      <c r="AB2157" s="127"/>
      <c r="AC2157" s="127"/>
      <c r="AD2157" s="127"/>
      <c r="AE2157" s="127"/>
      <c r="AF2157" s="127"/>
      <c r="AG2157" s="127"/>
      <c r="AH2157" s="127"/>
      <c r="AI2157" s="127"/>
      <c r="AJ2157" s="127"/>
      <c r="AK2157" s="127"/>
      <c r="AL2157" s="127"/>
      <c r="AM2157" s="127"/>
      <c r="AN2157" s="127"/>
      <c r="AO2157" s="127"/>
      <c r="AP2157" s="127"/>
      <c r="AQ2157" s="127"/>
      <c r="AR2157" s="127"/>
      <c r="AS2157" s="127"/>
      <c r="AT2157" s="127"/>
      <c r="AU2157" s="127"/>
      <c r="AV2157" s="127"/>
      <c r="AW2157" s="127"/>
      <c r="AX2157" s="127"/>
      <c r="AY2157" s="127"/>
      <c r="AZ2157" s="127"/>
      <c r="BA2157" s="127"/>
      <c r="BB2157" s="127"/>
      <c r="BC2157" s="127"/>
      <c r="BD2157" s="127"/>
      <c r="BE2157" s="128" t="s">
        <v>50</v>
      </c>
      <c r="BF2157" s="134"/>
      <c r="BG2157" s="128"/>
      <c r="BH2157" s="152" t="s">
        <v>128</v>
      </c>
      <c r="BI2157" s="152"/>
      <c r="BJ2157" s="104"/>
    </row>
    <row r="2158" spans="2:62" s="96" customFormat="1" ht="36.75" hidden="1" customHeight="1">
      <c r="B2158" s="122"/>
      <c r="C2158" s="143"/>
      <c r="D2158" s="122"/>
      <c r="E2158" s="122"/>
      <c r="F2158" s="132">
        <v>7</v>
      </c>
      <c r="G2158" s="133" t="s">
        <v>171</v>
      </c>
      <c r="H2158" s="126">
        <v>0</v>
      </c>
      <c r="I2158" s="126">
        <v>0</v>
      </c>
      <c r="J2158" s="127">
        <f t="shared" si="5078"/>
        <v>0</v>
      </c>
      <c r="K2158" s="126">
        <v>0</v>
      </c>
      <c r="L2158" s="126">
        <v>0</v>
      </c>
      <c r="M2158" s="127">
        <f t="shared" si="5079"/>
        <v>0</v>
      </c>
      <c r="N2158" s="127">
        <f t="shared" si="5080"/>
        <v>0</v>
      </c>
      <c r="O2158" s="127"/>
      <c r="P2158" s="127"/>
      <c r="Q2158" s="127"/>
      <c r="R2158" s="127"/>
      <c r="S2158" s="127"/>
      <c r="T2158" s="127"/>
      <c r="U2158" s="127"/>
      <c r="V2158" s="127"/>
      <c r="W2158" s="127"/>
      <c r="X2158" s="127"/>
      <c r="Y2158" s="127"/>
      <c r="Z2158" s="127"/>
      <c r="AA2158" s="127"/>
      <c r="AB2158" s="127"/>
      <c r="AC2158" s="127"/>
      <c r="AD2158" s="127"/>
      <c r="AE2158" s="127"/>
      <c r="AF2158" s="127"/>
      <c r="AG2158" s="127"/>
      <c r="AH2158" s="127"/>
      <c r="AI2158" s="127"/>
      <c r="AJ2158" s="127"/>
      <c r="AK2158" s="127"/>
      <c r="AL2158" s="127"/>
      <c r="AM2158" s="127"/>
      <c r="AN2158" s="127"/>
      <c r="AO2158" s="127"/>
      <c r="AP2158" s="127"/>
      <c r="AQ2158" s="127"/>
      <c r="AR2158" s="127"/>
      <c r="AS2158" s="127"/>
      <c r="AT2158" s="127"/>
      <c r="AU2158" s="127"/>
      <c r="AV2158" s="127"/>
      <c r="AW2158" s="127"/>
      <c r="AX2158" s="127"/>
      <c r="AY2158" s="127"/>
      <c r="AZ2158" s="127"/>
      <c r="BA2158" s="127"/>
      <c r="BB2158" s="127"/>
      <c r="BC2158" s="127"/>
      <c r="BD2158" s="127"/>
      <c r="BE2158" s="128" t="s">
        <v>50</v>
      </c>
      <c r="BF2158" s="134"/>
      <c r="BG2158" s="128"/>
      <c r="BH2158" s="152" t="s">
        <v>128</v>
      </c>
      <c r="BI2158" s="152"/>
      <c r="BJ2158" s="104"/>
    </row>
    <row r="2159" spans="2:62" s="96" customFormat="1" ht="36.75" hidden="1" customHeight="1">
      <c r="B2159" s="122"/>
      <c r="C2159" s="143"/>
      <c r="D2159" s="122"/>
      <c r="E2159" s="122"/>
      <c r="F2159" s="132">
        <v>8</v>
      </c>
      <c r="G2159" s="133" t="s">
        <v>1074</v>
      </c>
      <c r="H2159" s="126">
        <v>0</v>
      </c>
      <c r="I2159" s="126">
        <v>0</v>
      </c>
      <c r="J2159" s="127">
        <f t="shared" si="5078"/>
        <v>0</v>
      </c>
      <c r="K2159" s="126">
        <v>0</v>
      </c>
      <c r="L2159" s="126">
        <v>0</v>
      </c>
      <c r="M2159" s="127">
        <f t="shared" si="5079"/>
        <v>0</v>
      </c>
      <c r="N2159" s="127">
        <f t="shared" si="5080"/>
        <v>0</v>
      </c>
      <c r="O2159" s="127"/>
      <c r="P2159" s="127"/>
      <c r="Q2159" s="127"/>
      <c r="R2159" s="127"/>
      <c r="S2159" s="127"/>
      <c r="T2159" s="127"/>
      <c r="U2159" s="127"/>
      <c r="V2159" s="127"/>
      <c r="W2159" s="127"/>
      <c r="X2159" s="127"/>
      <c r="Y2159" s="127"/>
      <c r="Z2159" s="127"/>
      <c r="AA2159" s="127"/>
      <c r="AB2159" s="127"/>
      <c r="AC2159" s="127"/>
      <c r="AD2159" s="127"/>
      <c r="AE2159" s="127"/>
      <c r="AF2159" s="127"/>
      <c r="AG2159" s="127"/>
      <c r="AH2159" s="127"/>
      <c r="AI2159" s="127"/>
      <c r="AJ2159" s="127"/>
      <c r="AK2159" s="127"/>
      <c r="AL2159" s="127"/>
      <c r="AM2159" s="127"/>
      <c r="AN2159" s="127"/>
      <c r="AO2159" s="127"/>
      <c r="AP2159" s="127"/>
      <c r="AQ2159" s="127"/>
      <c r="AR2159" s="127"/>
      <c r="AS2159" s="127"/>
      <c r="AT2159" s="127"/>
      <c r="AU2159" s="127"/>
      <c r="AV2159" s="127"/>
      <c r="AW2159" s="127"/>
      <c r="AX2159" s="127"/>
      <c r="AY2159" s="127"/>
      <c r="AZ2159" s="127"/>
      <c r="BA2159" s="127"/>
      <c r="BB2159" s="127"/>
      <c r="BC2159" s="127"/>
      <c r="BD2159" s="127"/>
      <c r="BE2159" s="128" t="s">
        <v>50</v>
      </c>
      <c r="BF2159" s="134"/>
      <c r="BG2159" s="128"/>
      <c r="BH2159" s="152" t="s">
        <v>128</v>
      </c>
      <c r="BI2159" s="152"/>
      <c r="BJ2159" s="104"/>
    </row>
    <row r="2160" spans="2:62" s="96" customFormat="1" ht="36.75" hidden="1" customHeight="1">
      <c r="B2160" s="122"/>
      <c r="C2160" s="143"/>
      <c r="D2160" s="122"/>
      <c r="E2160" s="122"/>
      <c r="F2160" s="132">
        <v>9</v>
      </c>
      <c r="G2160" s="133" t="s">
        <v>719</v>
      </c>
      <c r="H2160" s="126">
        <v>0</v>
      </c>
      <c r="I2160" s="126">
        <v>0</v>
      </c>
      <c r="J2160" s="127">
        <f t="shared" si="5078"/>
        <v>0</v>
      </c>
      <c r="K2160" s="126">
        <v>0</v>
      </c>
      <c r="L2160" s="126">
        <v>0</v>
      </c>
      <c r="M2160" s="127">
        <f t="shared" si="5079"/>
        <v>0</v>
      </c>
      <c r="N2160" s="127">
        <f t="shared" si="5080"/>
        <v>0</v>
      </c>
      <c r="O2160" s="127"/>
      <c r="P2160" s="127"/>
      <c r="Q2160" s="127"/>
      <c r="R2160" s="127"/>
      <c r="S2160" s="127"/>
      <c r="T2160" s="127"/>
      <c r="U2160" s="127"/>
      <c r="V2160" s="127"/>
      <c r="W2160" s="127"/>
      <c r="X2160" s="127"/>
      <c r="Y2160" s="127"/>
      <c r="Z2160" s="127"/>
      <c r="AA2160" s="127"/>
      <c r="AB2160" s="127"/>
      <c r="AC2160" s="127"/>
      <c r="AD2160" s="127"/>
      <c r="AE2160" s="127"/>
      <c r="AF2160" s="127"/>
      <c r="AG2160" s="127"/>
      <c r="AH2160" s="127"/>
      <c r="AI2160" s="127"/>
      <c r="AJ2160" s="127"/>
      <c r="AK2160" s="127"/>
      <c r="AL2160" s="127"/>
      <c r="AM2160" s="127"/>
      <c r="AN2160" s="127"/>
      <c r="AO2160" s="127"/>
      <c r="AP2160" s="127"/>
      <c r="AQ2160" s="127"/>
      <c r="AR2160" s="127"/>
      <c r="AS2160" s="127"/>
      <c r="AT2160" s="127"/>
      <c r="AU2160" s="127"/>
      <c r="AV2160" s="127"/>
      <c r="AW2160" s="127"/>
      <c r="AX2160" s="127"/>
      <c r="AY2160" s="127"/>
      <c r="AZ2160" s="127"/>
      <c r="BA2160" s="127"/>
      <c r="BB2160" s="127"/>
      <c r="BC2160" s="127"/>
      <c r="BD2160" s="127"/>
      <c r="BE2160" s="128" t="s">
        <v>50</v>
      </c>
      <c r="BF2160" s="134"/>
      <c r="BG2160" s="128"/>
      <c r="BH2160" s="152" t="s">
        <v>128</v>
      </c>
      <c r="BI2160" s="152"/>
      <c r="BJ2160" s="104"/>
    </row>
    <row r="2161" spans="2:62" s="96" customFormat="1" ht="36.75" hidden="1" customHeight="1">
      <c r="B2161" s="122"/>
      <c r="C2161" s="143"/>
      <c r="D2161" s="122"/>
      <c r="E2161" s="122"/>
      <c r="F2161" s="132">
        <v>10</v>
      </c>
      <c r="G2161" s="133" t="s">
        <v>179</v>
      </c>
      <c r="H2161" s="126">
        <v>0</v>
      </c>
      <c r="I2161" s="126">
        <v>0</v>
      </c>
      <c r="J2161" s="127">
        <f t="shared" si="5078"/>
        <v>0</v>
      </c>
      <c r="K2161" s="126">
        <v>0</v>
      </c>
      <c r="L2161" s="126">
        <v>0</v>
      </c>
      <c r="M2161" s="127">
        <f t="shared" si="5079"/>
        <v>0</v>
      </c>
      <c r="N2161" s="127">
        <f t="shared" si="5080"/>
        <v>0</v>
      </c>
      <c r="O2161" s="127"/>
      <c r="P2161" s="127"/>
      <c r="Q2161" s="127"/>
      <c r="R2161" s="127"/>
      <c r="S2161" s="127"/>
      <c r="T2161" s="127"/>
      <c r="U2161" s="127"/>
      <c r="V2161" s="127"/>
      <c r="W2161" s="127"/>
      <c r="X2161" s="127"/>
      <c r="Y2161" s="127"/>
      <c r="Z2161" s="127"/>
      <c r="AA2161" s="127"/>
      <c r="AB2161" s="127"/>
      <c r="AC2161" s="127"/>
      <c r="AD2161" s="127"/>
      <c r="AE2161" s="127"/>
      <c r="AF2161" s="127"/>
      <c r="AG2161" s="127"/>
      <c r="AH2161" s="127"/>
      <c r="AI2161" s="127"/>
      <c r="AJ2161" s="127"/>
      <c r="AK2161" s="127"/>
      <c r="AL2161" s="127"/>
      <c r="AM2161" s="127"/>
      <c r="AN2161" s="127"/>
      <c r="AO2161" s="127"/>
      <c r="AP2161" s="127"/>
      <c r="AQ2161" s="127"/>
      <c r="AR2161" s="127"/>
      <c r="AS2161" s="127"/>
      <c r="AT2161" s="127"/>
      <c r="AU2161" s="127"/>
      <c r="AV2161" s="127"/>
      <c r="AW2161" s="127"/>
      <c r="AX2161" s="127"/>
      <c r="AY2161" s="127"/>
      <c r="AZ2161" s="127"/>
      <c r="BA2161" s="127"/>
      <c r="BB2161" s="127"/>
      <c r="BC2161" s="127"/>
      <c r="BD2161" s="127"/>
      <c r="BE2161" s="128" t="s">
        <v>50</v>
      </c>
      <c r="BF2161" s="134"/>
      <c r="BG2161" s="128"/>
      <c r="BH2161" s="152" t="s">
        <v>128</v>
      </c>
      <c r="BI2161" s="152"/>
      <c r="BJ2161" s="104"/>
    </row>
    <row r="2162" spans="2:62" s="96" customFormat="1" ht="36.75" hidden="1" customHeight="1">
      <c r="B2162" s="122"/>
      <c r="C2162" s="143"/>
      <c r="D2162" s="122"/>
      <c r="E2162" s="122"/>
      <c r="F2162" s="132">
        <v>11</v>
      </c>
      <c r="G2162" s="133" t="s">
        <v>1075</v>
      </c>
      <c r="H2162" s="126">
        <v>0</v>
      </c>
      <c r="I2162" s="126">
        <v>0</v>
      </c>
      <c r="J2162" s="127">
        <f t="shared" si="5078"/>
        <v>0</v>
      </c>
      <c r="K2162" s="126">
        <v>0</v>
      </c>
      <c r="L2162" s="126">
        <v>0</v>
      </c>
      <c r="M2162" s="127">
        <f t="shared" si="5079"/>
        <v>0</v>
      </c>
      <c r="N2162" s="127">
        <f t="shared" si="5080"/>
        <v>0</v>
      </c>
      <c r="O2162" s="127"/>
      <c r="P2162" s="127"/>
      <c r="Q2162" s="127"/>
      <c r="R2162" s="127"/>
      <c r="S2162" s="127"/>
      <c r="T2162" s="127"/>
      <c r="U2162" s="127"/>
      <c r="V2162" s="127"/>
      <c r="W2162" s="127"/>
      <c r="X2162" s="127"/>
      <c r="Y2162" s="127"/>
      <c r="Z2162" s="127"/>
      <c r="AA2162" s="127"/>
      <c r="AB2162" s="127"/>
      <c r="AC2162" s="127"/>
      <c r="AD2162" s="127"/>
      <c r="AE2162" s="127"/>
      <c r="AF2162" s="127"/>
      <c r="AG2162" s="127"/>
      <c r="AH2162" s="127"/>
      <c r="AI2162" s="127"/>
      <c r="AJ2162" s="127"/>
      <c r="AK2162" s="127"/>
      <c r="AL2162" s="127"/>
      <c r="AM2162" s="127"/>
      <c r="AN2162" s="127"/>
      <c r="AO2162" s="127"/>
      <c r="AP2162" s="127"/>
      <c r="AQ2162" s="127"/>
      <c r="AR2162" s="127"/>
      <c r="AS2162" s="127"/>
      <c r="AT2162" s="127"/>
      <c r="AU2162" s="127"/>
      <c r="AV2162" s="127"/>
      <c r="AW2162" s="127"/>
      <c r="AX2162" s="127"/>
      <c r="AY2162" s="127"/>
      <c r="AZ2162" s="127"/>
      <c r="BA2162" s="127"/>
      <c r="BB2162" s="127"/>
      <c r="BC2162" s="127"/>
      <c r="BD2162" s="127"/>
      <c r="BE2162" s="128" t="s">
        <v>50</v>
      </c>
      <c r="BF2162" s="134"/>
      <c r="BG2162" s="128"/>
      <c r="BH2162" s="152" t="s">
        <v>128</v>
      </c>
      <c r="BI2162" s="152"/>
      <c r="BJ2162" s="104"/>
    </row>
    <row r="2163" spans="2:62" s="121" customFormat="1" ht="40.5" hidden="1">
      <c r="B2163" s="114">
        <v>2014</v>
      </c>
      <c r="C2163" s="115">
        <v>8317</v>
      </c>
      <c r="D2163" s="114">
        <v>14</v>
      </c>
      <c r="E2163" s="114">
        <v>515</v>
      </c>
      <c r="F2163" s="114"/>
      <c r="G2163" s="116" t="s">
        <v>68</v>
      </c>
      <c r="H2163" s="117">
        <f>SUM(H2164:H2184)</f>
        <v>0</v>
      </c>
      <c r="I2163" s="117">
        <f t="shared" ref="I2163:N2163" si="5081">SUM(I2164:I2184)</f>
        <v>0</v>
      </c>
      <c r="J2163" s="117">
        <f t="shared" si="5081"/>
        <v>0</v>
      </c>
      <c r="K2163" s="117">
        <f t="shared" si="5081"/>
        <v>0</v>
      </c>
      <c r="L2163" s="117">
        <f t="shared" si="5081"/>
        <v>0</v>
      </c>
      <c r="M2163" s="117">
        <f t="shared" si="5081"/>
        <v>0</v>
      </c>
      <c r="N2163" s="117">
        <f t="shared" si="5081"/>
        <v>0</v>
      </c>
      <c r="O2163" s="117"/>
      <c r="P2163" s="117"/>
      <c r="Q2163" s="117"/>
      <c r="R2163" s="117"/>
      <c r="S2163" s="117"/>
      <c r="T2163" s="117"/>
      <c r="U2163" s="117"/>
      <c r="V2163" s="117"/>
      <c r="W2163" s="117"/>
      <c r="X2163" s="117"/>
      <c r="Y2163" s="117"/>
      <c r="Z2163" s="117"/>
      <c r="AA2163" s="117"/>
      <c r="AB2163" s="117"/>
      <c r="AC2163" s="117"/>
      <c r="AD2163" s="117"/>
      <c r="AE2163" s="117"/>
      <c r="AF2163" s="117"/>
      <c r="AG2163" s="117"/>
      <c r="AH2163" s="117"/>
      <c r="AI2163" s="117"/>
      <c r="AJ2163" s="117"/>
      <c r="AK2163" s="117"/>
      <c r="AL2163" s="117"/>
      <c r="AM2163" s="117"/>
      <c r="AN2163" s="117"/>
      <c r="AO2163" s="117"/>
      <c r="AP2163" s="117"/>
      <c r="AQ2163" s="117"/>
      <c r="AR2163" s="117"/>
      <c r="AS2163" s="117"/>
      <c r="AT2163" s="117"/>
      <c r="AU2163" s="117"/>
      <c r="AV2163" s="117"/>
      <c r="AW2163" s="117"/>
      <c r="AX2163" s="117"/>
      <c r="AY2163" s="117"/>
      <c r="AZ2163" s="117"/>
      <c r="BA2163" s="117"/>
      <c r="BB2163" s="117"/>
      <c r="BC2163" s="117"/>
      <c r="BD2163" s="117"/>
      <c r="BE2163" s="118"/>
      <c r="BF2163" s="119"/>
      <c r="BG2163" s="118"/>
      <c r="BH2163" s="140"/>
      <c r="BI2163" s="140"/>
      <c r="BJ2163" s="104"/>
    </row>
    <row r="2164" spans="2:62" s="96" customFormat="1" ht="36.75" hidden="1" customHeight="1">
      <c r="B2164" s="122"/>
      <c r="C2164" s="143"/>
      <c r="D2164" s="122"/>
      <c r="E2164" s="122"/>
      <c r="F2164" s="132">
        <v>1</v>
      </c>
      <c r="G2164" s="224" t="s">
        <v>1076</v>
      </c>
      <c r="H2164" s="126">
        <v>0</v>
      </c>
      <c r="I2164" s="126">
        <v>0</v>
      </c>
      <c r="J2164" s="127">
        <f t="shared" ref="J2164:J2184" si="5082">H2164+I2164</f>
        <v>0</v>
      </c>
      <c r="K2164" s="126">
        <v>0</v>
      </c>
      <c r="L2164" s="126">
        <v>0</v>
      </c>
      <c r="M2164" s="127">
        <f t="shared" ref="M2164:M2184" si="5083">K2164+L2164</f>
        <v>0</v>
      </c>
      <c r="N2164" s="127">
        <f t="shared" ref="N2164:N2184" si="5084">J2164+M2164</f>
        <v>0</v>
      </c>
      <c r="O2164" s="127"/>
      <c r="P2164" s="127"/>
      <c r="Q2164" s="127"/>
      <c r="R2164" s="127"/>
      <c r="S2164" s="127"/>
      <c r="T2164" s="127"/>
      <c r="U2164" s="127"/>
      <c r="V2164" s="127"/>
      <c r="W2164" s="127"/>
      <c r="X2164" s="127"/>
      <c r="Y2164" s="127"/>
      <c r="Z2164" s="127"/>
      <c r="AA2164" s="127"/>
      <c r="AB2164" s="127"/>
      <c r="AC2164" s="127"/>
      <c r="AD2164" s="127"/>
      <c r="AE2164" s="127"/>
      <c r="AF2164" s="127"/>
      <c r="AG2164" s="127"/>
      <c r="AH2164" s="127"/>
      <c r="AI2164" s="127"/>
      <c r="AJ2164" s="127"/>
      <c r="AK2164" s="127"/>
      <c r="AL2164" s="127"/>
      <c r="AM2164" s="127"/>
      <c r="AN2164" s="127"/>
      <c r="AO2164" s="127"/>
      <c r="AP2164" s="127"/>
      <c r="AQ2164" s="127"/>
      <c r="AR2164" s="127"/>
      <c r="AS2164" s="127"/>
      <c r="AT2164" s="127"/>
      <c r="AU2164" s="127"/>
      <c r="AV2164" s="127"/>
      <c r="AW2164" s="127"/>
      <c r="AX2164" s="127"/>
      <c r="AY2164" s="127"/>
      <c r="AZ2164" s="127"/>
      <c r="BA2164" s="127"/>
      <c r="BB2164" s="127"/>
      <c r="BC2164" s="127"/>
      <c r="BD2164" s="127"/>
      <c r="BE2164" s="128" t="s">
        <v>50</v>
      </c>
      <c r="BF2164" s="134"/>
      <c r="BG2164" s="128"/>
      <c r="BH2164" s="152" t="s">
        <v>128</v>
      </c>
      <c r="BI2164" s="152"/>
      <c r="BJ2164" s="104"/>
    </row>
    <row r="2165" spans="2:62" s="96" customFormat="1" ht="36.75" hidden="1" customHeight="1">
      <c r="B2165" s="122"/>
      <c r="C2165" s="143"/>
      <c r="D2165" s="122"/>
      <c r="E2165" s="122"/>
      <c r="F2165" s="132">
        <v>2</v>
      </c>
      <c r="G2165" s="224" t="s">
        <v>1077</v>
      </c>
      <c r="H2165" s="126">
        <v>0</v>
      </c>
      <c r="I2165" s="126">
        <v>0</v>
      </c>
      <c r="J2165" s="127">
        <f t="shared" si="5082"/>
        <v>0</v>
      </c>
      <c r="K2165" s="126">
        <v>0</v>
      </c>
      <c r="L2165" s="126">
        <v>0</v>
      </c>
      <c r="M2165" s="127">
        <f t="shared" si="5083"/>
        <v>0</v>
      </c>
      <c r="N2165" s="127">
        <f t="shared" si="5084"/>
        <v>0</v>
      </c>
      <c r="O2165" s="127"/>
      <c r="P2165" s="127"/>
      <c r="Q2165" s="127"/>
      <c r="R2165" s="127"/>
      <c r="S2165" s="127"/>
      <c r="T2165" s="127"/>
      <c r="U2165" s="127"/>
      <c r="V2165" s="127"/>
      <c r="W2165" s="127"/>
      <c r="X2165" s="127"/>
      <c r="Y2165" s="127"/>
      <c r="Z2165" s="127"/>
      <c r="AA2165" s="127"/>
      <c r="AB2165" s="127"/>
      <c r="AC2165" s="127"/>
      <c r="AD2165" s="127"/>
      <c r="AE2165" s="127"/>
      <c r="AF2165" s="127"/>
      <c r="AG2165" s="127"/>
      <c r="AH2165" s="127"/>
      <c r="AI2165" s="127"/>
      <c r="AJ2165" s="127"/>
      <c r="AK2165" s="127"/>
      <c r="AL2165" s="127"/>
      <c r="AM2165" s="127"/>
      <c r="AN2165" s="127"/>
      <c r="AO2165" s="127"/>
      <c r="AP2165" s="127"/>
      <c r="AQ2165" s="127"/>
      <c r="AR2165" s="127"/>
      <c r="AS2165" s="127"/>
      <c r="AT2165" s="127"/>
      <c r="AU2165" s="127"/>
      <c r="AV2165" s="127"/>
      <c r="AW2165" s="127"/>
      <c r="AX2165" s="127"/>
      <c r="AY2165" s="127"/>
      <c r="AZ2165" s="127"/>
      <c r="BA2165" s="127"/>
      <c r="BB2165" s="127"/>
      <c r="BC2165" s="127"/>
      <c r="BD2165" s="127"/>
      <c r="BE2165" s="128" t="s">
        <v>50</v>
      </c>
      <c r="BF2165" s="134"/>
      <c r="BG2165" s="128"/>
      <c r="BH2165" s="152" t="s">
        <v>128</v>
      </c>
      <c r="BI2165" s="152"/>
      <c r="BJ2165" s="104"/>
    </row>
    <row r="2166" spans="2:62" s="96" customFormat="1" ht="36.75" hidden="1" customHeight="1">
      <c r="B2166" s="122"/>
      <c r="C2166" s="143"/>
      <c r="D2166" s="122"/>
      <c r="E2166" s="122"/>
      <c r="F2166" s="132">
        <v>3</v>
      </c>
      <c r="G2166" s="224" t="s">
        <v>71</v>
      </c>
      <c r="H2166" s="126">
        <v>0</v>
      </c>
      <c r="I2166" s="126">
        <v>0</v>
      </c>
      <c r="J2166" s="127">
        <f t="shared" si="5082"/>
        <v>0</v>
      </c>
      <c r="K2166" s="126">
        <v>0</v>
      </c>
      <c r="L2166" s="126">
        <v>0</v>
      </c>
      <c r="M2166" s="127">
        <f t="shared" si="5083"/>
        <v>0</v>
      </c>
      <c r="N2166" s="127">
        <f t="shared" si="5084"/>
        <v>0</v>
      </c>
      <c r="O2166" s="127"/>
      <c r="P2166" s="127"/>
      <c r="Q2166" s="127"/>
      <c r="R2166" s="127"/>
      <c r="S2166" s="127"/>
      <c r="T2166" s="127"/>
      <c r="U2166" s="127"/>
      <c r="V2166" s="127"/>
      <c r="W2166" s="127"/>
      <c r="X2166" s="127"/>
      <c r="Y2166" s="127"/>
      <c r="Z2166" s="127"/>
      <c r="AA2166" s="127"/>
      <c r="AB2166" s="127"/>
      <c r="AC2166" s="127"/>
      <c r="AD2166" s="127"/>
      <c r="AE2166" s="127"/>
      <c r="AF2166" s="127"/>
      <c r="AG2166" s="127"/>
      <c r="AH2166" s="127"/>
      <c r="AI2166" s="127"/>
      <c r="AJ2166" s="127"/>
      <c r="AK2166" s="127"/>
      <c r="AL2166" s="127"/>
      <c r="AM2166" s="127"/>
      <c r="AN2166" s="127"/>
      <c r="AO2166" s="127"/>
      <c r="AP2166" s="127"/>
      <c r="AQ2166" s="127"/>
      <c r="AR2166" s="127"/>
      <c r="AS2166" s="127"/>
      <c r="AT2166" s="127"/>
      <c r="AU2166" s="127"/>
      <c r="AV2166" s="127"/>
      <c r="AW2166" s="127"/>
      <c r="AX2166" s="127"/>
      <c r="AY2166" s="127"/>
      <c r="AZ2166" s="127"/>
      <c r="BA2166" s="127"/>
      <c r="BB2166" s="127"/>
      <c r="BC2166" s="127"/>
      <c r="BD2166" s="127"/>
      <c r="BE2166" s="128" t="s">
        <v>50</v>
      </c>
      <c r="BF2166" s="134"/>
      <c r="BG2166" s="128"/>
      <c r="BH2166" s="152" t="s">
        <v>128</v>
      </c>
      <c r="BI2166" s="152"/>
      <c r="BJ2166" s="104"/>
    </row>
    <row r="2167" spans="2:62" s="96" customFormat="1" ht="36.75" hidden="1" customHeight="1">
      <c r="B2167" s="122"/>
      <c r="C2167" s="143"/>
      <c r="D2167" s="122"/>
      <c r="E2167" s="122"/>
      <c r="F2167" s="132">
        <v>4</v>
      </c>
      <c r="G2167" s="224" t="s">
        <v>72</v>
      </c>
      <c r="H2167" s="126">
        <v>0</v>
      </c>
      <c r="I2167" s="126">
        <v>0</v>
      </c>
      <c r="J2167" s="127">
        <f t="shared" si="5082"/>
        <v>0</v>
      </c>
      <c r="K2167" s="126">
        <v>0</v>
      </c>
      <c r="L2167" s="126">
        <v>0</v>
      </c>
      <c r="M2167" s="127">
        <f t="shared" si="5083"/>
        <v>0</v>
      </c>
      <c r="N2167" s="127">
        <f t="shared" si="5084"/>
        <v>0</v>
      </c>
      <c r="O2167" s="127"/>
      <c r="P2167" s="127"/>
      <c r="Q2167" s="127"/>
      <c r="R2167" s="127"/>
      <c r="S2167" s="127"/>
      <c r="T2167" s="127"/>
      <c r="U2167" s="127"/>
      <c r="V2167" s="127"/>
      <c r="W2167" s="127"/>
      <c r="X2167" s="127"/>
      <c r="Y2167" s="127"/>
      <c r="Z2167" s="127"/>
      <c r="AA2167" s="127"/>
      <c r="AB2167" s="127"/>
      <c r="AC2167" s="127"/>
      <c r="AD2167" s="127"/>
      <c r="AE2167" s="127"/>
      <c r="AF2167" s="127"/>
      <c r="AG2167" s="127"/>
      <c r="AH2167" s="127"/>
      <c r="AI2167" s="127"/>
      <c r="AJ2167" s="127"/>
      <c r="AK2167" s="127"/>
      <c r="AL2167" s="127"/>
      <c r="AM2167" s="127"/>
      <c r="AN2167" s="127"/>
      <c r="AO2167" s="127"/>
      <c r="AP2167" s="127"/>
      <c r="AQ2167" s="127"/>
      <c r="AR2167" s="127"/>
      <c r="AS2167" s="127"/>
      <c r="AT2167" s="127"/>
      <c r="AU2167" s="127"/>
      <c r="AV2167" s="127"/>
      <c r="AW2167" s="127"/>
      <c r="AX2167" s="127"/>
      <c r="AY2167" s="127"/>
      <c r="AZ2167" s="127"/>
      <c r="BA2167" s="127"/>
      <c r="BB2167" s="127"/>
      <c r="BC2167" s="127"/>
      <c r="BD2167" s="127"/>
      <c r="BE2167" s="128" t="s">
        <v>50</v>
      </c>
      <c r="BF2167" s="134"/>
      <c r="BG2167" s="128"/>
      <c r="BH2167" s="152" t="s">
        <v>128</v>
      </c>
      <c r="BI2167" s="152"/>
      <c r="BJ2167" s="104"/>
    </row>
    <row r="2168" spans="2:62" s="96" customFormat="1" ht="36.75" hidden="1" customHeight="1">
      <c r="B2168" s="122"/>
      <c r="C2168" s="143"/>
      <c r="D2168" s="122"/>
      <c r="E2168" s="122"/>
      <c r="F2168" s="132">
        <v>5</v>
      </c>
      <c r="G2168" s="224" t="s">
        <v>1027</v>
      </c>
      <c r="H2168" s="126">
        <v>0</v>
      </c>
      <c r="I2168" s="126">
        <v>0</v>
      </c>
      <c r="J2168" s="127">
        <f t="shared" si="5082"/>
        <v>0</v>
      </c>
      <c r="K2168" s="126">
        <v>0</v>
      </c>
      <c r="L2168" s="126">
        <v>0</v>
      </c>
      <c r="M2168" s="127">
        <f t="shared" si="5083"/>
        <v>0</v>
      </c>
      <c r="N2168" s="127">
        <f t="shared" si="5084"/>
        <v>0</v>
      </c>
      <c r="O2168" s="127"/>
      <c r="P2168" s="127"/>
      <c r="Q2168" s="127"/>
      <c r="R2168" s="127"/>
      <c r="S2168" s="127"/>
      <c r="T2168" s="127"/>
      <c r="U2168" s="127"/>
      <c r="V2168" s="127"/>
      <c r="W2168" s="127"/>
      <c r="X2168" s="127"/>
      <c r="Y2168" s="127"/>
      <c r="Z2168" s="127"/>
      <c r="AA2168" s="127"/>
      <c r="AB2168" s="127"/>
      <c r="AC2168" s="127"/>
      <c r="AD2168" s="127"/>
      <c r="AE2168" s="127"/>
      <c r="AF2168" s="127"/>
      <c r="AG2168" s="127"/>
      <c r="AH2168" s="127"/>
      <c r="AI2168" s="127"/>
      <c r="AJ2168" s="127"/>
      <c r="AK2168" s="127"/>
      <c r="AL2168" s="127"/>
      <c r="AM2168" s="127"/>
      <c r="AN2168" s="127"/>
      <c r="AO2168" s="127"/>
      <c r="AP2168" s="127"/>
      <c r="AQ2168" s="127"/>
      <c r="AR2168" s="127"/>
      <c r="AS2168" s="127"/>
      <c r="AT2168" s="127"/>
      <c r="AU2168" s="127"/>
      <c r="AV2168" s="127"/>
      <c r="AW2168" s="127"/>
      <c r="AX2168" s="127"/>
      <c r="AY2168" s="127"/>
      <c r="AZ2168" s="127"/>
      <c r="BA2168" s="127"/>
      <c r="BB2168" s="127"/>
      <c r="BC2168" s="127"/>
      <c r="BD2168" s="127"/>
      <c r="BE2168" s="128" t="s">
        <v>50</v>
      </c>
      <c r="BF2168" s="134"/>
      <c r="BG2168" s="128"/>
      <c r="BH2168" s="152" t="s">
        <v>128</v>
      </c>
      <c r="BI2168" s="152"/>
      <c r="BJ2168" s="104"/>
    </row>
    <row r="2169" spans="2:62" s="96" customFormat="1" ht="36.75" hidden="1" customHeight="1">
      <c r="B2169" s="122"/>
      <c r="C2169" s="143"/>
      <c r="D2169" s="122"/>
      <c r="E2169" s="122"/>
      <c r="F2169" s="132">
        <v>6</v>
      </c>
      <c r="G2169" s="224" t="s">
        <v>1078</v>
      </c>
      <c r="H2169" s="126">
        <v>0</v>
      </c>
      <c r="I2169" s="126">
        <v>0</v>
      </c>
      <c r="J2169" s="127">
        <f t="shared" si="5082"/>
        <v>0</v>
      </c>
      <c r="K2169" s="126">
        <v>0</v>
      </c>
      <c r="L2169" s="126">
        <v>0</v>
      </c>
      <c r="M2169" s="127">
        <f t="shared" si="5083"/>
        <v>0</v>
      </c>
      <c r="N2169" s="127">
        <f t="shared" si="5084"/>
        <v>0</v>
      </c>
      <c r="O2169" s="127"/>
      <c r="P2169" s="127"/>
      <c r="Q2169" s="127"/>
      <c r="R2169" s="127"/>
      <c r="S2169" s="127"/>
      <c r="T2169" s="127"/>
      <c r="U2169" s="127"/>
      <c r="V2169" s="127"/>
      <c r="W2169" s="127"/>
      <c r="X2169" s="127"/>
      <c r="Y2169" s="127"/>
      <c r="Z2169" s="127"/>
      <c r="AA2169" s="127"/>
      <c r="AB2169" s="127"/>
      <c r="AC2169" s="127"/>
      <c r="AD2169" s="127"/>
      <c r="AE2169" s="127"/>
      <c r="AF2169" s="127"/>
      <c r="AG2169" s="127"/>
      <c r="AH2169" s="127"/>
      <c r="AI2169" s="127"/>
      <c r="AJ2169" s="127"/>
      <c r="AK2169" s="127"/>
      <c r="AL2169" s="127"/>
      <c r="AM2169" s="127"/>
      <c r="AN2169" s="127"/>
      <c r="AO2169" s="127"/>
      <c r="AP2169" s="127"/>
      <c r="AQ2169" s="127"/>
      <c r="AR2169" s="127"/>
      <c r="AS2169" s="127"/>
      <c r="AT2169" s="127"/>
      <c r="AU2169" s="127"/>
      <c r="AV2169" s="127"/>
      <c r="AW2169" s="127"/>
      <c r="AX2169" s="127"/>
      <c r="AY2169" s="127"/>
      <c r="AZ2169" s="127"/>
      <c r="BA2169" s="127"/>
      <c r="BB2169" s="127"/>
      <c r="BC2169" s="127"/>
      <c r="BD2169" s="127"/>
      <c r="BE2169" s="128" t="s">
        <v>50</v>
      </c>
      <c r="BF2169" s="134"/>
      <c r="BG2169" s="128"/>
      <c r="BH2169" s="152" t="s">
        <v>128</v>
      </c>
      <c r="BI2169" s="152"/>
      <c r="BJ2169" s="104"/>
    </row>
    <row r="2170" spans="2:62" s="96" customFormat="1" ht="36.75" hidden="1" customHeight="1">
      <c r="B2170" s="122"/>
      <c r="C2170" s="143"/>
      <c r="D2170" s="122"/>
      <c r="E2170" s="122"/>
      <c r="F2170" s="132">
        <v>7</v>
      </c>
      <c r="G2170" s="224" t="s">
        <v>1079</v>
      </c>
      <c r="H2170" s="126">
        <v>0</v>
      </c>
      <c r="I2170" s="126">
        <v>0</v>
      </c>
      <c r="J2170" s="127">
        <f t="shared" si="5082"/>
        <v>0</v>
      </c>
      <c r="K2170" s="126">
        <v>0</v>
      </c>
      <c r="L2170" s="126">
        <v>0</v>
      </c>
      <c r="M2170" s="127">
        <f t="shared" si="5083"/>
        <v>0</v>
      </c>
      <c r="N2170" s="127">
        <f t="shared" si="5084"/>
        <v>0</v>
      </c>
      <c r="O2170" s="127"/>
      <c r="P2170" s="127"/>
      <c r="Q2170" s="127"/>
      <c r="R2170" s="127"/>
      <c r="S2170" s="127"/>
      <c r="T2170" s="127"/>
      <c r="U2170" s="127"/>
      <c r="V2170" s="127"/>
      <c r="W2170" s="127"/>
      <c r="X2170" s="127"/>
      <c r="Y2170" s="127"/>
      <c r="Z2170" s="127"/>
      <c r="AA2170" s="127"/>
      <c r="AB2170" s="127"/>
      <c r="AC2170" s="127"/>
      <c r="AD2170" s="127"/>
      <c r="AE2170" s="127"/>
      <c r="AF2170" s="127"/>
      <c r="AG2170" s="127"/>
      <c r="AH2170" s="127"/>
      <c r="AI2170" s="127"/>
      <c r="AJ2170" s="127"/>
      <c r="AK2170" s="127"/>
      <c r="AL2170" s="127"/>
      <c r="AM2170" s="127"/>
      <c r="AN2170" s="127"/>
      <c r="AO2170" s="127"/>
      <c r="AP2170" s="127"/>
      <c r="AQ2170" s="127"/>
      <c r="AR2170" s="127"/>
      <c r="AS2170" s="127"/>
      <c r="AT2170" s="127"/>
      <c r="AU2170" s="127"/>
      <c r="AV2170" s="127"/>
      <c r="AW2170" s="127"/>
      <c r="AX2170" s="127"/>
      <c r="AY2170" s="127"/>
      <c r="AZ2170" s="127"/>
      <c r="BA2170" s="127"/>
      <c r="BB2170" s="127"/>
      <c r="BC2170" s="127"/>
      <c r="BD2170" s="127"/>
      <c r="BE2170" s="128" t="s">
        <v>50</v>
      </c>
      <c r="BF2170" s="134"/>
      <c r="BG2170" s="128"/>
      <c r="BH2170" s="152" t="s">
        <v>128</v>
      </c>
      <c r="BI2170" s="152"/>
      <c r="BJ2170" s="104"/>
    </row>
    <row r="2171" spans="2:62" s="96" customFormat="1" ht="36.75" hidden="1" customHeight="1">
      <c r="B2171" s="122"/>
      <c r="C2171" s="143"/>
      <c r="D2171" s="122"/>
      <c r="E2171" s="122"/>
      <c r="F2171" s="132">
        <v>8</v>
      </c>
      <c r="G2171" s="224" t="s">
        <v>1080</v>
      </c>
      <c r="H2171" s="126">
        <v>0</v>
      </c>
      <c r="I2171" s="126">
        <v>0</v>
      </c>
      <c r="J2171" s="127">
        <f t="shared" si="5082"/>
        <v>0</v>
      </c>
      <c r="K2171" s="126">
        <v>0</v>
      </c>
      <c r="L2171" s="126">
        <v>0</v>
      </c>
      <c r="M2171" s="127">
        <f t="shared" si="5083"/>
        <v>0</v>
      </c>
      <c r="N2171" s="127">
        <f t="shared" si="5084"/>
        <v>0</v>
      </c>
      <c r="O2171" s="127"/>
      <c r="P2171" s="127"/>
      <c r="Q2171" s="127"/>
      <c r="R2171" s="127"/>
      <c r="S2171" s="127"/>
      <c r="T2171" s="127"/>
      <c r="U2171" s="127"/>
      <c r="V2171" s="127"/>
      <c r="W2171" s="127"/>
      <c r="X2171" s="127"/>
      <c r="Y2171" s="127"/>
      <c r="Z2171" s="127"/>
      <c r="AA2171" s="127"/>
      <c r="AB2171" s="127"/>
      <c r="AC2171" s="127"/>
      <c r="AD2171" s="127"/>
      <c r="AE2171" s="127"/>
      <c r="AF2171" s="127"/>
      <c r="AG2171" s="127"/>
      <c r="AH2171" s="127"/>
      <c r="AI2171" s="127"/>
      <c r="AJ2171" s="127"/>
      <c r="AK2171" s="127"/>
      <c r="AL2171" s="127"/>
      <c r="AM2171" s="127"/>
      <c r="AN2171" s="127"/>
      <c r="AO2171" s="127"/>
      <c r="AP2171" s="127"/>
      <c r="AQ2171" s="127"/>
      <c r="AR2171" s="127"/>
      <c r="AS2171" s="127"/>
      <c r="AT2171" s="127"/>
      <c r="AU2171" s="127"/>
      <c r="AV2171" s="127"/>
      <c r="AW2171" s="127"/>
      <c r="AX2171" s="127"/>
      <c r="AY2171" s="127"/>
      <c r="AZ2171" s="127"/>
      <c r="BA2171" s="127"/>
      <c r="BB2171" s="127"/>
      <c r="BC2171" s="127"/>
      <c r="BD2171" s="127"/>
      <c r="BE2171" s="128" t="s">
        <v>50</v>
      </c>
      <c r="BF2171" s="134"/>
      <c r="BG2171" s="128"/>
      <c r="BH2171" s="152" t="s">
        <v>128</v>
      </c>
      <c r="BI2171" s="152"/>
      <c r="BJ2171" s="104"/>
    </row>
    <row r="2172" spans="2:62" s="96" customFormat="1" ht="36.75" hidden="1" customHeight="1">
      <c r="B2172" s="122"/>
      <c r="C2172" s="143"/>
      <c r="D2172" s="122"/>
      <c r="E2172" s="122"/>
      <c r="F2172" s="132">
        <v>9</v>
      </c>
      <c r="G2172" s="224" t="s">
        <v>1081</v>
      </c>
      <c r="H2172" s="126">
        <v>0</v>
      </c>
      <c r="I2172" s="126">
        <v>0</v>
      </c>
      <c r="J2172" s="127">
        <f t="shared" si="5082"/>
        <v>0</v>
      </c>
      <c r="K2172" s="126">
        <v>0</v>
      </c>
      <c r="L2172" s="126">
        <v>0</v>
      </c>
      <c r="M2172" s="127">
        <f t="shared" si="5083"/>
        <v>0</v>
      </c>
      <c r="N2172" s="127">
        <f t="shared" si="5084"/>
        <v>0</v>
      </c>
      <c r="O2172" s="127"/>
      <c r="P2172" s="127"/>
      <c r="Q2172" s="127"/>
      <c r="R2172" s="127"/>
      <c r="S2172" s="127"/>
      <c r="T2172" s="127"/>
      <c r="U2172" s="127"/>
      <c r="V2172" s="127"/>
      <c r="W2172" s="127"/>
      <c r="X2172" s="127"/>
      <c r="Y2172" s="127"/>
      <c r="Z2172" s="127"/>
      <c r="AA2172" s="127"/>
      <c r="AB2172" s="127"/>
      <c r="AC2172" s="127"/>
      <c r="AD2172" s="127"/>
      <c r="AE2172" s="127"/>
      <c r="AF2172" s="127"/>
      <c r="AG2172" s="127"/>
      <c r="AH2172" s="127"/>
      <c r="AI2172" s="127"/>
      <c r="AJ2172" s="127"/>
      <c r="AK2172" s="127"/>
      <c r="AL2172" s="127"/>
      <c r="AM2172" s="127"/>
      <c r="AN2172" s="127"/>
      <c r="AO2172" s="127"/>
      <c r="AP2172" s="127"/>
      <c r="AQ2172" s="127"/>
      <c r="AR2172" s="127"/>
      <c r="AS2172" s="127"/>
      <c r="AT2172" s="127"/>
      <c r="AU2172" s="127"/>
      <c r="AV2172" s="127"/>
      <c r="AW2172" s="127"/>
      <c r="AX2172" s="127"/>
      <c r="AY2172" s="127"/>
      <c r="AZ2172" s="127"/>
      <c r="BA2172" s="127"/>
      <c r="BB2172" s="127"/>
      <c r="BC2172" s="127"/>
      <c r="BD2172" s="127"/>
      <c r="BE2172" s="128" t="s">
        <v>50</v>
      </c>
      <c r="BF2172" s="134"/>
      <c r="BG2172" s="128"/>
      <c r="BH2172" s="152" t="s">
        <v>128</v>
      </c>
      <c r="BI2172" s="152"/>
      <c r="BJ2172" s="104"/>
    </row>
    <row r="2173" spans="2:62" s="96" customFormat="1" ht="36.75" hidden="1" customHeight="1">
      <c r="B2173" s="122"/>
      <c r="C2173" s="143"/>
      <c r="D2173" s="122"/>
      <c r="E2173" s="122"/>
      <c r="F2173" s="132">
        <v>10</v>
      </c>
      <c r="G2173" s="224" t="s">
        <v>1082</v>
      </c>
      <c r="H2173" s="126">
        <v>0</v>
      </c>
      <c r="I2173" s="126">
        <v>0</v>
      </c>
      <c r="J2173" s="127">
        <f t="shared" si="5082"/>
        <v>0</v>
      </c>
      <c r="K2173" s="126">
        <v>0</v>
      </c>
      <c r="L2173" s="126">
        <v>0</v>
      </c>
      <c r="M2173" s="127">
        <f t="shared" si="5083"/>
        <v>0</v>
      </c>
      <c r="N2173" s="127">
        <f t="shared" si="5084"/>
        <v>0</v>
      </c>
      <c r="O2173" s="127"/>
      <c r="P2173" s="127"/>
      <c r="Q2173" s="127"/>
      <c r="R2173" s="127"/>
      <c r="S2173" s="127"/>
      <c r="T2173" s="127"/>
      <c r="U2173" s="127"/>
      <c r="V2173" s="127"/>
      <c r="W2173" s="127"/>
      <c r="X2173" s="127"/>
      <c r="Y2173" s="127"/>
      <c r="Z2173" s="127"/>
      <c r="AA2173" s="127"/>
      <c r="AB2173" s="127"/>
      <c r="AC2173" s="127"/>
      <c r="AD2173" s="127"/>
      <c r="AE2173" s="127"/>
      <c r="AF2173" s="127"/>
      <c r="AG2173" s="127"/>
      <c r="AH2173" s="127"/>
      <c r="AI2173" s="127"/>
      <c r="AJ2173" s="127"/>
      <c r="AK2173" s="127"/>
      <c r="AL2173" s="127"/>
      <c r="AM2173" s="127"/>
      <c r="AN2173" s="127"/>
      <c r="AO2173" s="127"/>
      <c r="AP2173" s="127"/>
      <c r="AQ2173" s="127"/>
      <c r="AR2173" s="127"/>
      <c r="AS2173" s="127"/>
      <c r="AT2173" s="127"/>
      <c r="AU2173" s="127"/>
      <c r="AV2173" s="127"/>
      <c r="AW2173" s="127"/>
      <c r="AX2173" s="127"/>
      <c r="AY2173" s="127"/>
      <c r="AZ2173" s="127"/>
      <c r="BA2173" s="127"/>
      <c r="BB2173" s="127"/>
      <c r="BC2173" s="127"/>
      <c r="BD2173" s="127"/>
      <c r="BE2173" s="128" t="s">
        <v>50</v>
      </c>
      <c r="BF2173" s="134"/>
      <c r="BG2173" s="128"/>
      <c r="BH2173" s="152" t="s">
        <v>128</v>
      </c>
      <c r="BI2173" s="152"/>
      <c r="BJ2173" s="104"/>
    </row>
    <row r="2174" spans="2:62" s="96" customFormat="1" ht="36.75" hidden="1" customHeight="1">
      <c r="B2174" s="122"/>
      <c r="C2174" s="143"/>
      <c r="D2174" s="122"/>
      <c r="E2174" s="122"/>
      <c r="F2174" s="132">
        <v>11</v>
      </c>
      <c r="G2174" s="224" t="s">
        <v>73</v>
      </c>
      <c r="H2174" s="126">
        <v>0</v>
      </c>
      <c r="I2174" s="126">
        <v>0</v>
      </c>
      <c r="J2174" s="127">
        <f t="shared" si="5082"/>
        <v>0</v>
      </c>
      <c r="K2174" s="126">
        <v>0</v>
      </c>
      <c r="L2174" s="126">
        <v>0</v>
      </c>
      <c r="M2174" s="127">
        <f t="shared" si="5083"/>
        <v>0</v>
      </c>
      <c r="N2174" s="127">
        <f t="shared" si="5084"/>
        <v>0</v>
      </c>
      <c r="O2174" s="127"/>
      <c r="P2174" s="127"/>
      <c r="Q2174" s="127"/>
      <c r="R2174" s="127"/>
      <c r="S2174" s="127"/>
      <c r="T2174" s="127"/>
      <c r="U2174" s="127"/>
      <c r="V2174" s="127"/>
      <c r="W2174" s="127"/>
      <c r="X2174" s="127"/>
      <c r="Y2174" s="127"/>
      <c r="Z2174" s="127"/>
      <c r="AA2174" s="127"/>
      <c r="AB2174" s="127"/>
      <c r="AC2174" s="127"/>
      <c r="AD2174" s="127"/>
      <c r="AE2174" s="127"/>
      <c r="AF2174" s="127"/>
      <c r="AG2174" s="127"/>
      <c r="AH2174" s="127"/>
      <c r="AI2174" s="127"/>
      <c r="AJ2174" s="127"/>
      <c r="AK2174" s="127"/>
      <c r="AL2174" s="127"/>
      <c r="AM2174" s="127"/>
      <c r="AN2174" s="127"/>
      <c r="AO2174" s="127"/>
      <c r="AP2174" s="127"/>
      <c r="AQ2174" s="127"/>
      <c r="AR2174" s="127"/>
      <c r="AS2174" s="127"/>
      <c r="AT2174" s="127"/>
      <c r="AU2174" s="127"/>
      <c r="AV2174" s="127"/>
      <c r="AW2174" s="127"/>
      <c r="AX2174" s="127"/>
      <c r="AY2174" s="127"/>
      <c r="AZ2174" s="127"/>
      <c r="BA2174" s="127"/>
      <c r="BB2174" s="127"/>
      <c r="BC2174" s="127"/>
      <c r="BD2174" s="127"/>
      <c r="BE2174" s="128" t="s">
        <v>50</v>
      </c>
      <c r="BF2174" s="134"/>
      <c r="BG2174" s="128"/>
      <c r="BH2174" s="152" t="s">
        <v>128</v>
      </c>
      <c r="BI2174" s="152"/>
      <c r="BJ2174" s="104"/>
    </row>
    <row r="2175" spans="2:62" s="96" customFormat="1" ht="36.75" hidden="1" customHeight="1">
      <c r="B2175" s="122"/>
      <c r="C2175" s="143"/>
      <c r="D2175" s="122"/>
      <c r="E2175" s="122"/>
      <c r="F2175" s="132">
        <v>12</v>
      </c>
      <c r="G2175" s="224" t="s">
        <v>74</v>
      </c>
      <c r="H2175" s="126">
        <v>0</v>
      </c>
      <c r="I2175" s="126">
        <v>0</v>
      </c>
      <c r="J2175" s="127">
        <f t="shared" si="5082"/>
        <v>0</v>
      </c>
      <c r="K2175" s="126">
        <v>0</v>
      </c>
      <c r="L2175" s="126">
        <v>0</v>
      </c>
      <c r="M2175" s="127">
        <f t="shared" si="5083"/>
        <v>0</v>
      </c>
      <c r="N2175" s="127">
        <f t="shared" si="5084"/>
        <v>0</v>
      </c>
      <c r="O2175" s="127"/>
      <c r="P2175" s="127"/>
      <c r="Q2175" s="127"/>
      <c r="R2175" s="127"/>
      <c r="S2175" s="127"/>
      <c r="T2175" s="127"/>
      <c r="U2175" s="127"/>
      <c r="V2175" s="127"/>
      <c r="W2175" s="127"/>
      <c r="X2175" s="127"/>
      <c r="Y2175" s="127"/>
      <c r="Z2175" s="127"/>
      <c r="AA2175" s="127"/>
      <c r="AB2175" s="127"/>
      <c r="AC2175" s="127"/>
      <c r="AD2175" s="127"/>
      <c r="AE2175" s="127"/>
      <c r="AF2175" s="127"/>
      <c r="AG2175" s="127"/>
      <c r="AH2175" s="127"/>
      <c r="AI2175" s="127"/>
      <c r="AJ2175" s="127"/>
      <c r="AK2175" s="127"/>
      <c r="AL2175" s="127"/>
      <c r="AM2175" s="127"/>
      <c r="AN2175" s="127"/>
      <c r="AO2175" s="127"/>
      <c r="AP2175" s="127"/>
      <c r="AQ2175" s="127"/>
      <c r="AR2175" s="127"/>
      <c r="AS2175" s="127"/>
      <c r="AT2175" s="127"/>
      <c r="AU2175" s="127"/>
      <c r="AV2175" s="127"/>
      <c r="AW2175" s="127"/>
      <c r="AX2175" s="127"/>
      <c r="AY2175" s="127"/>
      <c r="AZ2175" s="127"/>
      <c r="BA2175" s="127"/>
      <c r="BB2175" s="127"/>
      <c r="BC2175" s="127"/>
      <c r="BD2175" s="127"/>
      <c r="BE2175" s="128" t="s">
        <v>50</v>
      </c>
      <c r="BF2175" s="134"/>
      <c r="BG2175" s="128"/>
      <c r="BH2175" s="152" t="s">
        <v>128</v>
      </c>
      <c r="BI2175" s="152"/>
      <c r="BJ2175" s="104"/>
    </row>
    <row r="2176" spans="2:62" s="96" customFormat="1" ht="36.75" hidden="1" customHeight="1">
      <c r="B2176" s="122"/>
      <c r="C2176" s="143"/>
      <c r="D2176" s="122"/>
      <c r="E2176" s="122"/>
      <c r="F2176" s="132">
        <v>13</v>
      </c>
      <c r="G2176" s="224" t="s">
        <v>1083</v>
      </c>
      <c r="H2176" s="126">
        <v>0</v>
      </c>
      <c r="I2176" s="126">
        <v>0</v>
      </c>
      <c r="J2176" s="127">
        <f t="shared" si="5082"/>
        <v>0</v>
      </c>
      <c r="K2176" s="126">
        <v>0</v>
      </c>
      <c r="L2176" s="126">
        <v>0</v>
      </c>
      <c r="M2176" s="127">
        <f t="shared" si="5083"/>
        <v>0</v>
      </c>
      <c r="N2176" s="127">
        <f t="shared" si="5084"/>
        <v>0</v>
      </c>
      <c r="O2176" s="127"/>
      <c r="P2176" s="127"/>
      <c r="Q2176" s="127"/>
      <c r="R2176" s="127"/>
      <c r="S2176" s="127"/>
      <c r="T2176" s="127"/>
      <c r="U2176" s="127"/>
      <c r="V2176" s="127"/>
      <c r="W2176" s="127"/>
      <c r="X2176" s="127"/>
      <c r="Y2176" s="127"/>
      <c r="Z2176" s="127"/>
      <c r="AA2176" s="127"/>
      <c r="AB2176" s="127"/>
      <c r="AC2176" s="127"/>
      <c r="AD2176" s="127"/>
      <c r="AE2176" s="127"/>
      <c r="AF2176" s="127"/>
      <c r="AG2176" s="127"/>
      <c r="AH2176" s="127"/>
      <c r="AI2176" s="127"/>
      <c r="AJ2176" s="127"/>
      <c r="AK2176" s="127"/>
      <c r="AL2176" s="127"/>
      <c r="AM2176" s="127"/>
      <c r="AN2176" s="127"/>
      <c r="AO2176" s="127"/>
      <c r="AP2176" s="127"/>
      <c r="AQ2176" s="127"/>
      <c r="AR2176" s="127"/>
      <c r="AS2176" s="127"/>
      <c r="AT2176" s="127"/>
      <c r="AU2176" s="127"/>
      <c r="AV2176" s="127"/>
      <c r="AW2176" s="127"/>
      <c r="AX2176" s="127"/>
      <c r="AY2176" s="127"/>
      <c r="AZ2176" s="127"/>
      <c r="BA2176" s="127"/>
      <c r="BB2176" s="127"/>
      <c r="BC2176" s="127"/>
      <c r="BD2176" s="127"/>
      <c r="BE2176" s="128" t="s">
        <v>50</v>
      </c>
      <c r="BF2176" s="134"/>
      <c r="BG2176" s="128"/>
      <c r="BH2176" s="152" t="s">
        <v>128</v>
      </c>
      <c r="BI2176" s="152"/>
      <c r="BJ2176" s="104"/>
    </row>
    <row r="2177" spans="2:62" s="96" customFormat="1" ht="36.75" hidden="1" customHeight="1">
      <c r="B2177" s="122"/>
      <c r="C2177" s="143"/>
      <c r="D2177" s="122"/>
      <c r="E2177" s="122"/>
      <c r="F2177" s="132">
        <v>14</v>
      </c>
      <c r="G2177" s="224" t="s">
        <v>398</v>
      </c>
      <c r="H2177" s="126">
        <v>0</v>
      </c>
      <c r="I2177" s="126">
        <v>0</v>
      </c>
      <c r="J2177" s="127">
        <f t="shared" si="5082"/>
        <v>0</v>
      </c>
      <c r="K2177" s="126">
        <v>0</v>
      </c>
      <c r="L2177" s="126">
        <v>0</v>
      </c>
      <c r="M2177" s="127">
        <f t="shared" si="5083"/>
        <v>0</v>
      </c>
      <c r="N2177" s="127">
        <f t="shared" si="5084"/>
        <v>0</v>
      </c>
      <c r="O2177" s="127"/>
      <c r="P2177" s="127"/>
      <c r="Q2177" s="127"/>
      <c r="R2177" s="127"/>
      <c r="S2177" s="127"/>
      <c r="T2177" s="127"/>
      <c r="U2177" s="127"/>
      <c r="V2177" s="127"/>
      <c r="W2177" s="127"/>
      <c r="X2177" s="127"/>
      <c r="Y2177" s="127"/>
      <c r="Z2177" s="127"/>
      <c r="AA2177" s="127"/>
      <c r="AB2177" s="127"/>
      <c r="AC2177" s="127"/>
      <c r="AD2177" s="127"/>
      <c r="AE2177" s="127"/>
      <c r="AF2177" s="127"/>
      <c r="AG2177" s="127"/>
      <c r="AH2177" s="127"/>
      <c r="AI2177" s="127"/>
      <c r="AJ2177" s="127"/>
      <c r="AK2177" s="127"/>
      <c r="AL2177" s="127"/>
      <c r="AM2177" s="127"/>
      <c r="AN2177" s="127"/>
      <c r="AO2177" s="127"/>
      <c r="AP2177" s="127"/>
      <c r="AQ2177" s="127"/>
      <c r="AR2177" s="127"/>
      <c r="AS2177" s="127"/>
      <c r="AT2177" s="127"/>
      <c r="AU2177" s="127"/>
      <c r="AV2177" s="127"/>
      <c r="AW2177" s="127"/>
      <c r="AX2177" s="127"/>
      <c r="AY2177" s="127"/>
      <c r="AZ2177" s="127"/>
      <c r="BA2177" s="127"/>
      <c r="BB2177" s="127"/>
      <c r="BC2177" s="127"/>
      <c r="BD2177" s="127"/>
      <c r="BE2177" s="128" t="s">
        <v>50</v>
      </c>
      <c r="BF2177" s="134"/>
      <c r="BG2177" s="128"/>
      <c r="BH2177" s="152" t="s">
        <v>128</v>
      </c>
      <c r="BI2177" s="152"/>
      <c r="BJ2177" s="104"/>
    </row>
    <row r="2178" spans="2:62" s="96" customFormat="1" ht="36.75" hidden="1" customHeight="1">
      <c r="B2178" s="122"/>
      <c r="C2178" s="143"/>
      <c r="D2178" s="122"/>
      <c r="E2178" s="122"/>
      <c r="F2178" s="132">
        <v>15</v>
      </c>
      <c r="G2178" s="224" t="s">
        <v>1084</v>
      </c>
      <c r="H2178" s="126">
        <v>0</v>
      </c>
      <c r="I2178" s="126">
        <v>0</v>
      </c>
      <c r="J2178" s="127">
        <f t="shared" si="5082"/>
        <v>0</v>
      </c>
      <c r="K2178" s="126">
        <v>0</v>
      </c>
      <c r="L2178" s="126">
        <v>0</v>
      </c>
      <c r="M2178" s="127">
        <f t="shared" si="5083"/>
        <v>0</v>
      </c>
      <c r="N2178" s="127">
        <f t="shared" si="5084"/>
        <v>0</v>
      </c>
      <c r="O2178" s="127"/>
      <c r="P2178" s="127"/>
      <c r="Q2178" s="127"/>
      <c r="R2178" s="127"/>
      <c r="S2178" s="127"/>
      <c r="T2178" s="127"/>
      <c r="U2178" s="127"/>
      <c r="V2178" s="127"/>
      <c r="W2178" s="127"/>
      <c r="X2178" s="127"/>
      <c r="Y2178" s="127"/>
      <c r="Z2178" s="127"/>
      <c r="AA2178" s="127"/>
      <c r="AB2178" s="127"/>
      <c r="AC2178" s="127"/>
      <c r="AD2178" s="127"/>
      <c r="AE2178" s="127"/>
      <c r="AF2178" s="127"/>
      <c r="AG2178" s="127"/>
      <c r="AH2178" s="127"/>
      <c r="AI2178" s="127"/>
      <c r="AJ2178" s="127"/>
      <c r="AK2178" s="127"/>
      <c r="AL2178" s="127"/>
      <c r="AM2178" s="127"/>
      <c r="AN2178" s="127"/>
      <c r="AO2178" s="127"/>
      <c r="AP2178" s="127"/>
      <c r="AQ2178" s="127"/>
      <c r="AR2178" s="127"/>
      <c r="AS2178" s="127"/>
      <c r="AT2178" s="127"/>
      <c r="AU2178" s="127"/>
      <c r="AV2178" s="127"/>
      <c r="AW2178" s="127"/>
      <c r="AX2178" s="127"/>
      <c r="AY2178" s="127"/>
      <c r="AZ2178" s="127"/>
      <c r="BA2178" s="127"/>
      <c r="BB2178" s="127"/>
      <c r="BC2178" s="127"/>
      <c r="BD2178" s="127"/>
      <c r="BE2178" s="128" t="s">
        <v>50</v>
      </c>
      <c r="BF2178" s="134"/>
      <c r="BG2178" s="128"/>
      <c r="BH2178" s="152" t="s">
        <v>128</v>
      </c>
      <c r="BI2178" s="152"/>
      <c r="BJ2178" s="104"/>
    </row>
    <row r="2179" spans="2:62" s="96" customFormat="1" ht="36.75" hidden="1" customHeight="1">
      <c r="B2179" s="122"/>
      <c r="C2179" s="143"/>
      <c r="D2179" s="122"/>
      <c r="E2179" s="122"/>
      <c r="F2179" s="132">
        <v>16</v>
      </c>
      <c r="G2179" s="224" t="s">
        <v>400</v>
      </c>
      <c r="H2179" s="126">
        <v>0</v>
      </c>
      <c r="I2179" s="126">
        <v>0</v>
      </c>
      <c r="J2179" s="127">
        <f t="shared" si="5082"/>
        <v>0</v>
      </c>
      <c r="K2179" s="126">
        <v>0</v>
      </c>
      <c r="L2179" s="126">
        <v>0</v>
      </c>
      <c r="M2179" s="127">
        <f t="shared" si="5083"/>
        <v>0</v>
      </c>
      <c r="N2179" s="127">
        <f t="shared" si="5084"/>
        <v>0</v>
      </c>
      <c r="O2179" s="127"/>
      <c r="P2179" s="127"/>
      <c r="Q2179" s="127"/>
      <c r="R2179" s="127"/>
      <c r="S2179" s="127"/>
      <c r="T2179" s="127"/>
      <c r="U2179" s="127"/>
      <c r="V2179" s="127"/>
      <c r="W2179" s="127"/>
      <c r="X2179" s="127"/>
      <c r="Y2179" s="127"/>
      <c r="Z2179" s="127"/>
      <c r="AA2179" s="127"/>
      <c r="AB2179" s="127"/>
      <c r="AC2179" s="127"/>
      <c r="AD2179" s="127"/>
      <c r="AE2179" s="127"/>
      <c r="AF2179" s="127"/>
      <c r="AG2179" s="127"/>
      <c r="AH2179" s="127"/>
      <c r="AI2179" s="127"/>
      <c r="AJ2179" s="127"/>
      <c r="AK2179" s="127"/>
      <c r="AL2179" s="127"/>
      <c r="AM2179" s="127"/>
      <c r="AN2179" s="127"/>
      <c r="AO2179" s="127"/>
      <c r="AP2179" s="127"/>
      <c r="AQ2179" s="127"/>
      <c r="AR2179" s="127"/>
      <c r="AS2179" s="127"/>
      <c r="AT2179" s="127"/>
      <c r="AU2179" s="127"/>
      <c r="AV2179" s="127"/>
      <c r="AW2179" s="127"/>
      <c r="AX2179" s="127"/>
      <c r="AY2179" s="127"/>
      <c r="AZ2179" s="127"/>
      <c r="BA2179" s="127"/>
      <c r="BB2179" s="127"/>
      <c r="BC2179" s="127"/>
      <c r="BD2179" s="127"/>
      <c r="BE2179" s="128" t="s">
        <v>50</v>
      </c>
      <c r="BF2179" s="134"/>
      <c r="BG2179" s="128"/>
      <c r="BH2179" s="152" t="s">
        <v>128</v>
      </c>
      <c r="BI2179" s="152"/>
      <c r="BJ2179" s="104"/>
    </row>
    <row r="2180" spans="2:62" s="96" customFormat="1" ht="36.75" hidden="1" customHeight="1">
      <c r="B2180" s="122"/>
      <c r="C2180" s="143"/>
      <c r="D2180" s="122"/>
      <c r="E2180" s="122"/>
      <c r="F2180" s="132">
        <v>17</v>
      </c>
      <c r="G2180" s="224" t="s">
        <v>625</v>
      </c>
      <c r="H2180" s="126">
        <v>0</v>
      </c>
      <c r="I2180" s="126">
        <v>0</v>
      </c>
      <c r="J2180" s="127">
        <f t="shared" si="5082"/>
        <v>0</v>
      </c>
      <c r="K2180" s="126">
        <v>0</v>
      </c>
      <c r="L2180" s="126">
        <v>0</v>
      </c>
      <c r="M2180" s="127">
        <f t="shared" si="5083"/>
        <v>0</v>
      </c>
      <c r="N2180" s="127">
        <f t="shared" si="5084"/>
        <v>0</v>
      </c>
      <c r="O2180" s="127"/>
      <c r="P2180" s="127"/>
      <c r="Q2180" s="127"/>
      <c r="R2180" s="127"/>
      <c r="S2180" s="127"/>
      <c r="T2180" s="127"/>
      <c r="U2180" s="127"/>
      <c r="V2180" s="127"/>
      <c r="W2180" s="127"/>
      <c r="X2180" s="127"/>
      <c r="Y2180" s="127"/>
      <c r="Z2180" s="127"/>
      <c r="AA2180" s="127"/>
      <c r="AB2180" s="127"/>
      <c r="AC2180" s="127"/>
      <c r="AD2180" s="127"/>
      <c r="AE2180" s="127"/>
      <c r="AF2180" s="127"/>
      <c r="AG2180" s="127"/>
      <c r="AH2180" s="127"/>
      <c r="AI2180" s="127"/>
      <c r="AJ2180" s="127"/>
      <c r="AK2180" s="127"/>
      <c r="AL2180" s="127"/>
      <c r="AM2180" s="127"/>
      <c r="AN2180" s="127"/>
      <c r="AO2180" s="127"/>
      <c r="AP2180" s="127"/>
      <c r="AQ2180" s="127"/>
      <c r="AR2180" s="127"/>
      <c r="AS2180" s="127"/>
      <c r="AT2180" s="127"/>
      <c r="AU2180" s="127"/>
      <c r="AV2180" s="127"/>
      <c r="AW2180" s="127"/>
      <c r="AX2180" s="127"/>
      <c r="AY2180" s="127"/>
      <c r="AZ2180" s="127"/>
      <c r="BA2180" s="127"/>
      <c r="BB2180" s="127"/>
      <c r="BC2180" s="127"/>
      <c r="BD2180" s="127"/>
      <c r="BE2180" s="128" t="s">
        <v>50</v>
      </c>
      <c r="BF2180" s="134"/>
      <c r="BG2180" s="128"/>
      <c r="BH2180" s="152" t="s">
        <v>128</v>
      </c>
      <c r="BI2180" s="152"/>
      <c r="BJ2180" s="104"/>
    </row>
    <row r="2181" spans="2:62" s="96" customFormat="1" ht="36.75" hidden="1" customHeight="1">
      <c r="B2181" s="122"/>
      <c r="C2181" s="143"/>
      <c r="D2181" s="122"/>
      <c r="E2181" s="122"/>
      <c r="F2181" s="132">
        <v>18</v>
      </c>
      <c r="G2181" s="224" t="s">
        <v>626</v>
      </c>
      <c r="H2181" s="126">
        <v>0</v>
      </c>
      <c r="I2181" s="126">
        <v>0</v>
      </c>
      <c r="J2181" s="127">
        <f t="shared" si="5082"/>
        <v>0</v>
      </c>
      <c r="K2181" s="126">
        <v>0</v>
      </c>
      <c r="L2181" s="126">
        <v>0</v>
      </c>
      <c r="M2181" s="127">
        <f t="shared" si="5083"/>
        <v>0</v>
      </c>
      <c r="N2181" s="127">
        <f t="shared" si="5084"/>
        <v>0</v>
      </c>
      <c r="O2181" s="127"/>
      <c r="P2181" s="127"/>
      <c r="Q2181" s="127"/>
      <c r="R2181" s="127"/>
      <c r="S2181" s="127"/>
      <c r="T2181" s="127"/>
      <c r="U2181" s="127"/>
      <c r="V2181" s="127"/>
      <c r="W2181" s="127"/>
      <c r="X2181" s="127"/>
      <c r="Y2181" s="127"/>
      <c r="Z2181" s="127"/>
      <c r="AA2181" s="127"/>
      <c r="AB2181" s="127"/>
      <c r="AC2181" s="127"/>
      <c r="AD2181" s="127"/>
      <c r="AE2181" s="127"/>
      <c r="AF2181" s="127"/>
      <c r="AG2181" s="127"/>
      <c r="AH2181" s="127"/>
      <c r="AI2181" s="127"/>
      <c r="AJ2181" s="127"/>
      <c r="AK2181" s="127"/>
      <c r="AL2181" s="127"/>
      <c r="AM2181" s="127"/>
      <c r="AN2181" s="127"/>
      <c r="AO2181" s="127"/>
      <c r="AP2181" s="127"/>
      <c r="AQ2181" s="127"/>
      <c r="AR2181" s="127"/>
      <c r="AS2181" s="127"/>
      <c r="AT2181" s="127"/>
      <c r="AU2181" s="127"/>
      <c r="AV2181" s="127"/>
      <c r="AW2181" s="127"/>
      <c r="AX2181" s="127"/>
      <c r="AY2181" s="127"/>
      <c r="AZ2181" s="127"/>
      <c r="BA2181" s="127"/>
      <c r="BB2181" s="127"/>
      <c r="BC2181" s="127"/>
      <c r="BD2181" s="127"/>
      <c r="BE2181" s="128" t="s">
        <v>50</v>
      </c>
      <c r="BF2181" s="134"/>
      <c r="BG2181" s="128"/>
      <c r="BH2181" s="152" t="s">
        <v>128</v>
      </c>
      <c r="BI2181" s="152"/>
      <c r="BJ2181" s="104"/>
    </row>
    <row r="2182" spans="2:62" s="96" customFormat="1" ht="36.75" hidden="1" customHeight="1">
      <c r="B2182" s="122"/>
      <c r="C2182" s="143"/>
      <c r="D2182" s="122"/>
      <c r="E2182" s="122"/>
      <c r="F2182" s="124">
        <v>19</v>
      </c>
      <c r="G2182" s="224" t="s">
        <v>1085</v>
      </c>
      <c r="H2182" s="126">
        <v>0</v>
      </c>
      <c r="I2182" s="126">
        <v>0</v>
      </c>
      <c r="J2182" s="127">
        <f t="shared" si="5082"/>
        <v>0</v>
      </c>
      <c r="K2182" s="126">
        <v>0</v>
      </c>
      <c r="L2182" s="126">
        <v>0</v>
      </c>
      <c r="M2182" s="127">
        <f t="shared" si="5083"/>
        <v>0</v>
      </c>
      <c r="N2182" s="127">
        <f t="shared" si="5084"/>
        <v>0</v>
      </c>
      <c r="O2182" s="127"/>
      <c r="P2182" s="127"/>
      <c r="Q2182" s="127"/>
      <c r="R2182" s="127"/>
      <c r="S2182" s="127"/>
      <c r="T2182" s="127"/>
      <c r="U2182" s="127"/>
      <c r="V2182" s="127"/>
      <c r="W2182" s="127"/>
      <c r="X2182" s="127"/>
      <c r="Y2182" s="127"/>
      <c r="Z2182" s="127"/>
      <c r="AA2182" s="127"/>
      <c r="AB2182" s="127"/>
      <c r="AC2182" s="127"/>
      <c r="AD2182" s="127"/>
      <c r="AE2182" s="127"/>
      <c r="AF2182" s="127"/>
      <c r="AG2182" s="127"/>
      <c r="AH2182" s="127"/>
      <c r="AI2182" s="127"/>
      <c r="AJ2182" s="127"/>
      <c r="AK2182" s="127"/>
      <c r="AL2182" s="127"/>
      <c r="AM2182" s="127"/>
      <c r="AN2182" s="127"/>
      <c r="AO2182" s="127"/>
      <c r="AP2182" s="127"/>
      <c r="AQ2182" s="127"/>
      <c r="AR2182" s="127"/>
      <c r="AS2182" s="127"/>
      <c r="AT2182" s="127"/>
      <c r="AU2182" s="127"/>
      <c r="AV2182" s="127"/>
      <c r="AW2182" s="127"/>
      <c r="AX2182" s="127"/>
      <c r="AY2182" s="127"/>
      <c r="AZ2182" s="127"/>
      <c r="BA2182" s="127"/>
      <c r="BB2182" s="127"/>
      <c r="BC2182" s="127"/>
      <c r="BD2182" s="127"/>
      <c r="BE2182" s="128" t="s">
        <v>50</v>
      </c>
      <c r="BF2182" s="134"/>
      <c r="BG2182" s="128"/>
      <c r="BH2182" s="152" t="s">
        <v>128</v>
      </c>
      <c r="BI2182" s="152"/>
      <c r="BJ2182" s="104"/>
    </row>
    <row r="2183" spans="2:62" s="96" customFormat="1" ht="36.75" hidden="1" customHeight="1">
      <c r="B2183" s="122"/>
      <c r="C2183" s="143"/>
      <c r="D2183" s="122"/>
      <c r="E2183" s="122"/>
      <c r="F2183" s="124">
        <v>20</v>
      </c>
      <c r="G2183" s="224" t="s">
        <v>77</v>
      </c>
      <c r="H2183" s="126">
        <v>0</v>
      </c>
      <c r="I2183" s="126">
        <v>0</v>
      </c>
      <c r="J2183" s="127">
        <f t="shared" si="5082"/>
        <v>0</v>
      </c>
      <c r="K2183" s="126">
        <v>0</v>
      </c>
      <c r="L2183" s="126">
        <v>0</v>
      </c>
      <c r="M2183" s="127">
        <f t="shared" si="5083"/>
        <v>0</v>
      </c>
      <c r="N2183" s="127">
        <f t="shared" si="5084"/>
        <v>0</v>
      </c>
      <c r="O2183" s="127"/>
      <c r="P2183" s="127"/>
      <c r="Q2183" s="127"/>
      <c r="R2183" s="127"/>
      <c r="S2183" s="127"/>
      <c r="T2183" s="127"/>
      <c r="U2183" s="127"/>
      <c r="V2183" s="127"/>
      <c r="W2183" s="127"/>
      <c r="X2183" s="127"/>
      <c r="Y2183" s="127"/>
      <c r="Z2183" s="127"/>
      <c r="AA2183" s="127"/>
      <c r="AB2183" s="127"/>
      <c r="AC2183" s="127"/>
      <c r="AD2183" s="127"/>
      <c r="AE2183" s="127"/>
      <c r="AF2183" s="127"/>
      <c r="AG2183" s="127"/>
      <c r="AH2183" s="127"/>
      <c r="AI2183" s="127"/>
      <c r="AJ2183" s="127"/>
      <c r="AK2183" s="127"/>
      <c r="AL2183" s="127"/>
      <c r="AM2183" s="127"/>
      <c r="AN2183" s="127"/>
      <c r="AO2183" s="127"/>
      <c r="AP2183" s="127"/>
      <c r="AQ2183" s="127"/>
      <c r="AR2183" s="127"/>
      <c r="AS2183" s="127"/>
      <c r="AT2183" s="127"/>
      <c r="AU2183" s="127"/>
      <c r="AV2183" s="127"/>
      <c r="AW2183" s="127"/>
      <c r="AX2183" s="127"/>
      <c r="AY2183" s="127"/>
      <c r="AZ2183" s="127"/>
      <c r="BA2183" s="127"/>
      <c r="BB2183" s="127"/>
      <c r="BC2183" s="127"/>
      <c r="BD2183" s="127"/>
      <c r="BE2183" s="128" t="s">
        <v>50</v>
      </c>
      <c r="BF2183" s="134"/>
      <c r="BG2183" s="128"/>
      <c r="BH2183" s="152" t="s">
        <v>128</v>
      </c>
      <c r="BI2183" s="152"/>
      <c r="BJ2183" s="104"/>
    </row>
    <row r="2184" spans="2:62" s="96" customFormat="1" hidden="1">
      <c r="B2184" s="122"/>
      <c r="C2184" s="143"/>
      <c r="D2184" s="122"/>
      <c r="E2184" s="122"/>
      <c r="F2184" s="124">
        <v>21</v>
      </c>
      <c r="G2184" s="224" t="s">
        <v>78</v>
      </c>
      <c r="H2184" s="126">
        <v>0</v>
      </c>
      <c r="I2184" s="126">
        <v>0</v>
      </c>
      <c r="J2184" s="127">
        <f t="shared" si="5082"/>
        <v>0</v>
      </c>
      <c r="K2184" s="126">
        <v>0</v>
      </c>
      <c r="L2184" s="126">
        <v>0</v>
      </c>
      <c r="M2184" s="127">
        <f t="shared" si="5083"/>
        <v>0</v>
      </c>
      <c r="N2184" s="127">
        <f t="shared" si="5084"/>
        <v>0</v>
      </c>
      <c r="O2184" s="127"/>
      <c r="P2184" s="127"/>
      <c r="Q2184" s="127"/>
      <c r="R2184" s="127"/>
      <c r="S2184" s="127"/>
      <c r="T2184" s="127"/>
      <c r="U2184" s="127"/>
      <c r="V2184" s="127"/>
      <c r="W2184" s="127"/>
      <c r="X2184" s="127"/>
      <c r="Y2184" s="127"/>
      <c r="Z2184" s="127"/>
      <c r="AA2184" s="127"/>
      <c r="AB2184" s="127"/>
      <c r="AC2184" s="127"/>
      <c r="AD2184" s="127"/>
      <c r="AE2184" s="127"/>
      <c r="AF2184" s="127"/>
      <c r="AG2184" s="127"/>
      <c r="AH2184" s="127"/>
      <c r="AI2184" s="127"/>
      <c r="AJ2184" s="127"/>
      <c r="AK2184" s="127"/>
      <c r="AL2184" s="127"/>
      <c r="AM2184" s="127"/>
      <c r="AN2184" s="127"/>
      <c r="AO2184" s="127"/>
      <c r="AP2184" s="127"/>
      <c r="AQ2184" s="127"/>
      <c r="AR2184" s="127"/>
      <c r="AS2184" s="127"/>
      <c r="AT2184" s="127"/>
      <c r="AU2184" s="127"/>
      <c r="AV2184" s="127"/>
      <c r="AW2184" s="127"/>
      <c r="AX2184" s="127"/>
      <c r="AY2184" s="127"/>
      <c r="AZ2184" s="127"/>
      <c r="BA2184" s="127"/>
      <c r="BB2184" s="127"/>
      <c r="BC2184" s="127"/>
      <c r="BD2184" s="127"/>
      <c r="BE2184" s="128" t="s">
        <v>50</v>
      </c>
      <c r="BF2184" s="134"/>
      <c r="BG2184" s="128"/>
      <c r="BH2184" s="152" t="s">
        <v>128</v>
      </c>
      <c r="BI2184" s="152"/>
      <c r="BJ2184" s="104"/>
    </row>
    <row r="2185" spans="2:62" s="236" customFormat="1" hidden="1">
      <c r="B2185" s="114">
        <v>2014</v>
      </c>
      <c r="C2185" s="115">
        <v>8317</v>
      </c>
      <c r="D2185" s="114">
        <v>14</v>
      </c>
      <c r="E2185" s="114">
        <v>519</v>
      </c>
      <c r="F2185" s="114"/>
      <c r="G2185" s="156" t="s">
        <v>1086</v>
      </c>
      <c r="H2185" s="117">
        <f>SUM(H2186:H2192)</f>
        <v>0</v>
      </c>
      <c r="I2185" s="117">
        <f t="shared" ref="I2185:N2185" si="5085">SUM(I2186:I2192)</f>
        <v>0</v>
      </c>
      <c r="J2185" s="117">
        <f t="shared" si="5085"/>
        <v>0</v>
      </c>
      <c r="K2185" s="117">
        <f t="shared" si="5085"/>
        <v>0</v>
      </c>
      <c r="L2185" s="117">
        <f t="shared" si="5085"/>
        <v>0</v>
      </c>
      <c r="M2185" s="117">
        <f t="shared" si="5085"/>
        <v>0</v>
      </c>
      <c r="N2185" s="117">
        <f t="shared" si="5085"/>
        <v>0</v>
      </c>
      <c r="O2185" s="117"/>
      <c r="P2185" s="117"/>
      <c r="Q2185" s="117"/>
      <c r="R2185" s="117"/>
      <c r="S2185" s="117"/>
      <c r="T2185" s="117"/>
      <c r="U2185" s="117"/>
      <c r="V2185" s="117"/>
      <c r="W2185" s="117"/>
      <c r="X2185" s="117"/>
      <c r="Y2185" s="117"/>
      <c r="Z2185" s="117"/>
      <c r="AA2185" s="117"/>
      <c r="AB2185" s="117"/>
      <c r="AC2185" s="117"/>
      <c r="AD2185" s="117"/>
      <c r="AE2185" s="117"/>
      <c r="AF2185" s="117"/>
      <c r="AG2185" s="117"/>
      <c r="AH2185" s="117"/>
      <c r="AI2185" s="117"/>
      <c r="AJ2185" s="117"/>
      <c r="AK2185" s="117"/>
      <c r="AL2185" s="117"/>
      <c r="AM2185" s="117"/>
      <c r="AN2185" s="117"/>
      <c r="AO2185" s="117"/>
      <c r="AP2185" s="117"/>
      <c r="AQ2185" s="117"/>
      <c r="AR2185" s="117"/>
      <c r="AS2185" s="117"/>
      <c r="AT2185" s="117"/>
      <c r="AU2185" s="117"/>
      <c r="AV2185" s="117"/>
      <c r="AW2185" s="117"/>
      <c r="AX2185" s="117"/>
      <c r="AY2185" s="117"/>
      <c r="AZ2185" s="117"/>
      <c r="BA2185" s="117"/>
      <c r="BB2185" s="117"/>
      <c r="BC2185" s="117"/>
      <c r="BD2185" s="117"/>
      <c r="BE2185" s="157"/>
      <c r="BF2185" s="158"/>
      <c r="BG2185" s="279"/>
      <c r="BH2185" s="280"/>
      <c r="BI2185" s="280"/>
      <c r="BJ2185" s="160"/>
    </row>
    <row r="2186" spans="2:62" s="236" customFormat="1" ht="36.75" hidden="1" customHeight="1">
      <c r="B2186" s="122"/>
      <c r="C2186" s="143"/>
      <c r="D2186" s="122"/>
      <c r="E2186" s="122"/>
      <c r="F2186" s="132">
        <v>1</v>
      </c>
      <c r="G2186" s="224" t="s">
        <v>1087</v>
      </c>
      <c r="H2186" s="126">
        <v>0</v>
      </c>
      <c r="I2186" s="126">
        <v>0</v>
      </c>
      <c r="J2186" s="127">
        <f t="shared" ref="J2186:J2192" si="5086">H2186+I2186</f>
        <v>0</v>
      </c>
      <c r="K2186" s="126">
        <v>0</v>
      </c>
      <c r="L2186" s="126">
        <v>0</v>
      </c>
      <c r="M2186" s="127">
        <f t="shared" ref="M2186:M2192" si="5087">K2186+L2186</f>
        <v>0</v>
      </c>
      <c r="N2186" s="127">
        <f t="shared" ref="N2186:N2192" si="5088">J2186+M2186</f>
        <v>0</v>
      </c>
      <c r="O2186" s="127"/>
      <c r="P2186" s="127"/>
      <c r="Q2186" s="127"/>
      <c r="R2186" s="127"/>
      <c r="S2186" s="127"/>
      <c r="T2186" s="127"/>
      <c r="U2186" s="127"/>
      <c r="V2186" s="127"/>
      <c r="W2186" s="127"/>
      <c r="X2186" s="127"/>
      <c r="Y2186" s="127"/>
      <c r="Z2186" s="127"/>
      <c r="AA2186" s="127"/>
      <c r="AB2186" s="127"/>
      <c r="AC2186" s="127"/>
      <c r="AD2186" s="127"/>
      <c r="AE2186" s="127"/>
      <c r="AF2186" s="127"/>
      <c r="AG2186" s="127"/>
      <c r="AH2186" s="127"/>
      <c r="AI2186" s="127"/>
      <c r="AJ2186" s="127"/>
      <c r="AK2186" s="127"/>
      <c r="AL2186" s="127"/>
      <c r="AM2186" s="127"/>
      <c r="AN2186" s="127"/>
      <c r="AO2186" s="127"/>
      <c r="AP2186" s="127"/>
      <c r="AQ2186" s="127"/>
      <c r="AR2186" s="127"/>
      <c r="AS2186" s="127"/>
      <c r="AT2186" s="127"/>
      <c r="AU2186" s="127"/>
      <c r="AV2186" s="127"/>
      <c r="AW2186" s="127"/>
      <c r="AX2186" s="127"/>
      <c r="AY2186" s="127"/>
      <c r="AZ2186" s="127"/>
      <c r="BA2186" s="127"/>
      <c r="BB2186" s="127"/>
      <c r="BC2186" s="127"/>
      <c r="BD2186" s="127"/>
      <c r="BE2186" s="128" t="s">
        <v>50</v>
      </c>
      <c r="BF2186" s="134"/>
      <c r="BG2186" s="128"/>
      <c r="BH2186" s="152" t="s">
        <v>128</v>
      </c>
      <c r="BI2186" s="152"/>
      <c r="BJ2186" s="160"/>
    </row>
    <row r="2187" spans="2:62" s="236" customFormat="1" ht="36.75" hidden="1" customHeight="1">
      <c r="B2187" s="122"/>
      <c r="C2187" s="143"/>
      <c r="D2187" s="122"/>
      <c r="E2187" s="122"/>
      <c r="F2187" s="132">
        <v>2</v>
      </c>
      <c r="G2187" s="224" t="s">
        <v>1088</v>
      </c>
      <c r="H2187" s="126">
        <v>0</v>
      </c>
      <c r="I2187" s="126">
        <v>0</v>
      </c>
      <c r="J2187" s="127">
        <f t="shared" si="5086"/>
        <v>0</v>
      </c>
      <c r="K2187" s="126">
        <v>0</v>
      </c>
      <c r="L2187" s="126">
        <v>0</v>
      </c>
      <c r="M2187" s="127">
        <f t="shared" si="5087"/>
        <v>0</v>
      </c>
      <c r="N2187" s="127">
        <f t="shared" si="5088"/>
        <v>0</v>
      </c>
      <c r="O2187" s="127"/>
      <c r="P2187" s="127"/>
      <c r="Q2187" s="127"/>
      <c r="R2187" s="127"/>
      <c r="S2187" s="127"/>
      <c r="T2187" s="127"/>
      <c r="U2187" s="127"/>
      <c r="V2187" s="127"/>
      <c r="W2187" s="127"/>
      <c r="X2187" s="127"/>
      <c r="Y2187" s="127"/>
      <c r="Z2187" s="127"/>
      <c r="AA2187" s="127"/>
      <c r="AB2187" s="127"/>
      <c r="AC2187" s="127"/>
      <c r="AD2187" s="127"/>
      <c r="AE2187" s="127"/>
      <c r="AF2187" s="127"/>
      <c r="AG2187" s="127"/>
      <c r="AH2187" s="127"/>
      <c r="AI2187" s="127"/>
      <c r="AJ2187" s="127"/>
      <c r="AK2187" s="127"/>
      <c r="AL2187" s="127"/>
      <c r="AM2187" s="127"/>
      <c r="AN2187" s="127"/>
      <c r="AO2187" s="127"/>
      <c r="AP2187" s="127"/>
      <c r="AQ2187" s="127"/>
      <c r="AR2187" s="127"/>
      <c r="AS2187" s="127"/>
      <c r="AT2187" s="127"/>
      <c r="AU2187" s="127"/>
      <c r="AV2187" s="127"/>
      <c r="AW2187" s="127"/>
      <c r="AX2187" s="127"/>
      <c r="AY2187" s="127"/>
      <c r="AZ2187" s="127"/>
      <c r="BA2187" s="127"/>
      <c r="BB2187" s="127"/>
      <c r="BC2187" s="127"/>
      <c r="BD2187" s="127"/>
      <c r="BE2187" s="128" t="s">
        <v>50</v>
      </c>
      <c r="BF2187" s="134"/>
      <c r="BG2187" s="128"/>
      <c r="BH2187" s="152" t="s">
        <v>128</v>
      </c>
      <c r="BI2187" s="152"/>
      <c r="BJ2187" s="160"/>
    </row>
    <row r="2188" spans="2:62" s="236" customFormat="1" ht="36.75" hidden="1" customHeight="1">
      <c r="B2188" s="122"/>
      <c r="C2188" s="143"/>
      <c r="D2188" s="122"/>
      <c r="E2188" s="122"/>
      <c r="F2188" s="132">
        <v>3</v>
      </c>
      <c r="G2188" s="289" t="s">
        <v>1089</v>
      </c>
      <c r="H2188" s="126">
        <v>0</v>
      </c>
      <c r="I2188" s="126">
        <v>0</v>
      </c>
      <c r="J2188" s="127">
        <f t="shared" si="5086"/>
        <v>0</v>
      </c>
      <c r="K2188" s="126">
        <v>0</v>
      </c>
      <c r="L2188" s="126">
        <v>0</v>
      </c>
      <c r="M2188" s="127">
        <f t="shared" si="5087"/>
        <v>0</v>
      </c>
      <c r="N2188" s="127">
        <f t="shared" si="5088"/>
        <v>0</v>
      </c>
      <c r="O2188" s="127"/>
      <c r="P2188" s="127"/>
      <c r="Q2188" s="127"/>
      <c r="R2188" s="127"/>
      <c r="S2188" s="127"/>
      <c r="T2188" s="127"/>
      <c r="U2188" s="127"/>
      <c r="V2188" s="127"/>
      <c r="W2188" s="127"/>
      <c r="X2188" s="127"/>
      <c r="Y2188" s="127"/>
      <c r="Z2188" s="127"/>
      <c r="AA2188" s="127"/>
      <c r="AB2188" s="127"/>
      <c r="AC2188" s="127"/>
      <c r="AD2188" s="127"/>
      <c r="AE2188" s="127"/>
      <c r="AF2188" s="127"/>
      <c r="AG2188" s="127"/>
      <c r="AH2188" s="127"/>
      <c r="AI2188" s="127"/>
      <c r="AJ2188" s="127"/>
      <c r="AK2188" s="127"/>
      <c r="AL2188" s="127"/>
      <c r="AM2188" s="127"/>
      <c r="AN2188" s="127"/>
      <c r="AO2188" s="127"/>
      <c r="AP2188" s="127"/>
      <c r="AQ2188" s="127"/>
      <c r="AR2188" s="127"/>
      <c r="AS2188" s="127"/>
      <c r="AT2188" s="127"/>
      <c r="AU2188" s="127"/>
      <c r="AV2188" s="127"/>
      <c r="AW2188" s="127"/>
      <c r="AX2188" s="127"/>
      <c r="AY2188" s="127"/>
      <c r="AZ2188" s="127"/>
      <c r="BA2188" s="127"/>
      <c r="BB2188" s="127"/>
      <c r="BC2188" s="127"/>
      <c r="BD2188" s="127"/>
      <c r="BE2188" s="128" t="s">
        <v>50</v>
      </c>
      <c r="BF2188" s="134"/>
      <c r="BG2188" s="128"/>
      <c r="BH2188" s="152" t="s">
        <v>128</v>
      </c>
      <c r="BI2188" s="152"/>
      <c r="BJ2188" s="160"/>
    </row>
    <row r="2189" spans="2:62" s="236" customFormat="1" ht="36.75" hidden="1" customHeight="1">
      <c r="B2189" s="122"/>
      <c r="C2189" s="143"/>
      <c r="D2189" s="122"/>
      <c r="E2189" s="122"/>
      <c r="F2189" s="132">
        <v>4</v>
      </c>
      <c r="G2189" s="224" t="s">
        <v>1090</v>
      </c>
      <c r="H2189" s="126">
        <v>0</v>
      </c>
      <c r="I2189" s="126">
        <v>0</v>
      </c>
      <c r="J2189" s="127">
        <f t="shared" si="5086"/>
        <v>0</v>
      </c>
      <c r="K2189" s="126">
        <v>0</v>
      </c>
      <c r="L2189" s="126">
        <v>0</v>
      </c>
      <c r="M2189" s="127">
        <f t="shared" si="5087"/>
        <v>0</v>
      </c>
      <c r="N2189" s="127">
        <f t="shared" si="5088"/>
        <v>0</v>
      </c>
      <c r="O2189" s="127"/>
      <c r="P2189" s="127"/>
      <c r="Q2189" s="127"/>
      <c r="R2189" s="127"/>
      <c r="S2189" s="127"/>
      <c r="T2189" s="127"/>
      <c r="U2189" s="127"/>
      <c r="V2189" s="127"/>
      <c r="W2189" s="127"/>
      <c r="X2189" s="127"/>
      <c r="Y2189" s="127"/>
      <c r="Z2189" s="127"/>
      <c r="AA2189" s="127"/>
      <c r="AB2189" s="127"/>
      <c r="AC2189" s="127"/>
      <c r="AD2189" s="127"/>
      <c r="AE2189" s="127"/>
      <c r="AF2189" s="127"/>
      <c r="AG2189" s="127"/>
      <c r="AH2189" s="127"/>
      <c r="AI2189" s="127"/>
      <c r="AJ2189" s="127"/>
      <c r="AK2189" s="127"/>
      <c r="AL2189" s="127"/>
      <c r="AM2189" s="127"/>
      <c r="AN2189" s="127"/>
      <c r="AO2189" s="127"/>
      <c r="AP2189" s="127"/>
      <c r="AQ2189" s="127"/>
      <c r="AR2189" s="127"/>
      <c r="AS2189" s="127"/>
      <c r="AT2189" s="127"/>
      <c r="AU2189" s="127"/>
      <c r="AV2189" s="127"/>
      <c r="AW2189" s="127"/>
      <c r="AX2189" s="127"/>
      <c r="AY2189" s="127"/>
      <c r="AZ2189" s="127"/>
      <c r="BA2189" s="127"/>
      <c r="BB2189" s="127"/>
      <c r="BC2189" s="127"/>
      <c r="BD2189" s="127"/>
      <c r="BE2189" s="128" t="s">
        <v>50</v>
      </c>
      <c r="BF2189" s="134"/>
      <c r="BG2189" s="128"/>
      <c r="BH2189" s="152" t="s">
        <v>128</v>
      </c>
      <c r="BI2189" s="152"/>
      <c r="BJ2189" s="160"/>
    </row>
    <row r="2190" spans="2:62" s="236" customFormat="1" ht="36.75" hidden="1" customHeight="1">
      <c r="B2190" s="122"/>
      <c r="C2190" s="143"/>
      <c r="D2190" s="122"/>
      <c r="E2190" s="122"/>
      <c r="F2190" s="132">
        <v>5</v>
      </c>
      <c r="G2190" s="224" t="s">
        <v>176</v>
      </c>
      <c r="H2190" s="126">
        <v>0</v>
      </c>
      <c r="I2190" s="126">
        <v>0</v>
      </c>
      <c r="J2190" s="127">
        <f t="shared" si="5086"/>
        <v>0</v>
      </c>
      <c r="K2190" s="126">
        <v>0</v>
      </c>
      <c r="L2190" s="126">
        <v>0</v>
      </c>
      <c r="M2190" s="127">
        <f t="shared" si="5087"/>
        <v>0</v>
      </c>
      <c r="N2190" s="127">
        <f t="shared" si="5088"/>
        <v>0</v>
      </c>
      <c r="O2190" s="127"/>
      <c r="P2190" s="127"/>
      <c r="Q2190" s="127"/>
      <c r="R2190" s="127"/>
      <c r="S2190" s="127"/>
      <c r="T2190" s="127"/>
      <c r="U2190" s="127"/>
      <c r="V2190" s="127"/>
      <c r="W2190" s="127"/>
      <c r="X2190" s="127"/>
      <c r="Y2190" s="127"/>
      <c r="Z2190" s="127"/>
      <c r="AA2190" s="127"/>
      <c r="AB2190" s="127"/>
      <c r="AC2190" s="127"/>
      <c r="AD2190" s="127"/>
      <c r="AE2190" s="127"/>
      <c r="AF2190" s="127"/>
      <c r="AG2190" s="127"/>
      <c r="AH2190" s="127"/>
      <c r="AI2190" s="127"/>
      <c r="AJ2190" s="127"/>
      <c r="AK2190" s="127"/>
      <c r="AL2190" s="127"/>
      <c r="AM2190" s="127"/>
      <c r="AN2190" s="127"/>
      <c r="AO2190" s="127"/>
      <c r="AP2190" s="127"/>
      <c r="AQ2190" s="127"/>
      <c r="AR2190" s="127"/>
      <c r="AS2190" s="127"/>
      <c r="AT2190" s="127"/>
      <c r="AU2190" s="127"/>
      <c r="AV2190" s="127"/>
      <c r="AW2190" s="127"/>
      <c r="AX2190" s="127"/>
      <c r="AY2190" s="127"/>
      <c r="AZ2190" s="127"/>
      <c r="BA2190" s="127"/>
      <c r="BB2190" s="127"/>
      <c r="BC2190" s="127"/>
      <c r="BD2190" s="127"/>
      <c r="BE2190" s="128" t="s">
        <v>50</v>
      </c>
      <c r="BF2190" s="134"/>
      <c r="BG2190" s="128"/>
      <c r="BH2190" s="152" t="s">
        <v>128</v>
      </c>
      <c r="BI2190" s="152"/>
      <c r="BJ2190" s="160"/>
    </row>
    <row r="2191" spans="2:62" s="236" customFormat="1" ht="36.75" hidden="1" customHeight="1">
      <c r="B2191" s="122"/>
      <c r="C2191" s="143"/>
      <c r="D2191" s="122"/>
      <c r="E2191" s="122"/>
      <c r="F2191" s="132">
        <v>6</v>
      </c>
      <c r="G2191" s="224" t="s">
        <v>503</v>
      </c>
      <c r="H2191" s="126">
        <v>0</v>
      </c>
      <c r="I2191" s="126">
        <v>0</v>
      </c>
      <c r="J2191" s="127">
        <f t="shared" si="5086"/>
        <v>0</v>
      </c>
      <c r="K2191" s="126">
        <v>0</v>
      </c>
      <c r="L2191" s="126">
        <v>0</v>
      </c>
      <c r="M2191" s="127">
        <f t="shared" si="5087"/>
        <v>0</v>
      </c>
      <c r="N2191" s="127">
        <f t="shared" si="5088"/>
        <v>0</v>
      </c>
      <c r="O2191" s="127"/>
      <c r="P2191" s="127"/>
      <c r="Q2191" s="127"/>
      <c r="R2191" s="127"/>
      <c r="S2191" s="127"/>
      <c r="T2191" s="127"/>
      <c r="U2191" s="127"/>
      <c r="V2191" s="127"/>
      <c r="W2191" s="127"/>
      <c r="X2191" s="127"/>
      <c r="Y2191" s="127"/>
      <c r="Z2191" s="127"/>
      <c r="AA2191" s="127"/>
      <c r="AB2191" s="127"/>
      <c r="AC2191" s="127"/>
      <c r="AD2191" s="127"/>
      <c r="AE2191" s="127"/>
      <c r="AF2191" s="127"/>
      <c r="AG2191" s="127"/>
      <c r="AH2191" s="127"/>
      <c r="AI2191" s="127"/>
      <c r="AJ2191" s="127"/>
      <c r="AK2191" s="127"/>
      <c r="AL2191" s="127"/>
      <c r="AM2191" s="127"/>
      <c r="AN2191" s="127"/>
      <c r="AO2191" s="127"/>
      <c r="AP2191" s="127"/>
      <c r="AQ2191" s="127"/>
      <c r="AR2191" s="127"/>
      <c r="AS2191" s="127"/>
      <c r="AT2191" s="127"/>
      <c r="AU2191" s="127"/>
      <c r="AV2191" s="127"/>
      <c r="AW2191" s="127"/>
      <c r="AX2191" s="127"/>
      <c r="AY2191" s="127"/>
      <c r="AZ2191" s="127"/>
      <c r="BA2191" s="127"/>
      <c r="BB2191" s="127"/>
      <c r="BC2191" s="127"/>
      <c r="BD2191" s="127"/>
      <c r="BE2191" s="128" t="s">
        <v>50</v>
      </c>
      <c r="BF2191" s="134"/>
      <c r="BG2191" s="128"/>
      <c r="BH2191" s="152" t="s">
        <v>128</v>
      </c>
      <c r="BI2191" s="152"/>
      <c r="BJ2191" s="160"/>
    </row>
    <row r="2192" spans="2:62" s="236" customFormat="1" ht="36.75" hidden="1" customHeight="1">
      <c r="B2192" s="122"/>
      <c r="C2192" s="143"/>
      <c r="D2192" s="122"/>
      <c r="E2192" s="122"/>
      <c r="F2192" s="132">
        <v>7</v>
      </c>
      <c r="G2192" s="224" t="s">
        <v>411</v>
      </c>
      <c r="H2192" s="126">
        <v>0</v>
      </c>
      <c r="I2192" s="126">
        <v>0</v>
      </c>
      <c r="J2192" s="127">
        <f t="shared" si="5086"/>
        <v>0</v>
      </c>
      <c r="K2192" s="126">
        <v>0</v>
      </c>
      <c r="L2192" s="126">
        <v>0</v>
      </c>
      <c r="M2192" s="127">
        <f t="shared" si="5087"/>
        <v>0</v>
      </c>
      <c r="N2192" s="127">
        <f t="shared" si="5088"/>
        <v>0</v>
      </c>
      <c r="O2192" s="127"/>
      <c r="P2192" s="127"/>
      <c r="Q2192" s="127"/>
      <c r="R2192" s="127"/>
      <c r="S2192" s="127"/>
      <c r="T2192" s="127"/>
      <c r="U2192" s="127"/>
      <c r="V2192" s="127"/>
      <c r="W2192" s="127"/>
      <c r="X2192" s="127"/>
      <c r="Y2192" s="127"/>
      <c r="Z2192" s="127"/>
      <c r="AA2192" s="127"/>
      <c r="AB2192" s="127"/>
      <c r="AC2192" s="127"/>
      <c r="AD2192" s="127"/>
      <c r="AE2192" s="127"/>
      <c r="AF2192" s="127"/>
      <c r="AG2192" s="127"/>
      <c r="AH2192" s="127"/>
      <c r="AI2192" s="127"/>
      <c r="AJ2192" s="127"/>
      <c r="AK2192" s="127"/>
      <c r="AL2192" s="127"/>
      <c r="AM2192" s="127"/>
      <c r="AN2192" s="127"/>
      <c r="AO2192" s="127"/>
      <c r="AP2192" s="127"/>
      <c r="AQ2192" s="127"/>
      <c r="AR2192" s="127"/>
      <c r="AS2192" s="127"/>
      <c r="AT2192" s="127"/>
      <c r="AU2192" s="127"/>
      <c r="AV2192" s="127"/>
      <c r="AW2192" s="127"/>
      <c r="AX2192" s="127"/>
      <c r="AY2192" s="127"/>
      <c r="AZ2192" s="127"/>
      <c r="BA2192" s="127"/>
      <c r="BB2192" s="127"/>
      <c r="BC2192" s="127"/>
      <c r="BD2192" s="127"/>
      <c r="BE2192" s="128" t="s">
        <v>50</v>
      </c>
      <c r="BF2192" s="134"/>
      <c r="BG2192" s="128"/>
      <c r="BH2192" s="152" t="s">
        <v>128</v>
      </c>
      <c r="BI2192" s="152"/>
      <c r="BJ2192" s="160"/>
    </row>
    <row r="2193" spans="2:62" s="236" customFormat="1" hidden="1">
      <c r="B2193" s="106">
        <v>2014</v>
      </c>
      <c r="C2193" s="146">
        <v>8317</v>
      </c>
      <c r="D2193" s="106">
        <v>14</v>
      </c>
      <c r="E2193" s="106"/>
      <c r="F2193" s="106"/>
      <c r="G2193" s="228" t="s">
        <v>200</v>
      </c>
      <c r="H2193" s="109">
        <f>H2194+H2196</f>
        <v>0</v>
      </c>
      <c r="I2193" s="109">
        <f t="shared" ref="I2193:N2193" si="5089">I2194+I2196</f>
        <v>0</v>
      </c>
      <c r="J2193" s="109">
        <f t="shared" si="5089"/>
        <v>0</v>
      </c>
      <c r="K2193" s="109">
        <f t="shared" si="5089"/>
        <v>0</v>
      </c>
      <c r="L2193" s="109">
        <f t="shared" si="5089"/>
        <v>0</v>
      </c>
      <c r="M2193" s="109">
        <f t="shared" si="5089"/>
        <v>0</v>
      </c>
      <c r="N2193" s="109">
        <f t="shared" si="5089"/>
        <v>0</v>
      </c>
      <c r="O2193" s="109"/>
      <c r="P2193" s="109"/>
      <c r="Q2193" s="109"/>
      <c r="R2193" s="109"/>
      <c r="S2193" s="109"/>
      <c r="T2193" s="109"/>
      <c r="U2193" s="109"/>
      <c r="V2193" s="109"/>
      <c r="W2193" s="109"/>
      <c r="X2193" s="109"/>
      <c r="Y2193" s="109"/>
      <c r="Z2193" s="109"/>
      <c r="AA2193" s="109"/>
      <c r="AB2193" s="109"/>
      <c r="AC2193" s="109"/>
      <c r="AD2193" s="109"/>
      <c r="AE2193" s="109"/>
      <c r="AF2193" s="109"/>
      <c r="AG2193" s="109"/>
      <c r="AH2193" s="109"/>
      <c r="AI2193" s="109"/>
      <c r="AJ2193" s="109"/>
      <c r="AK2193" s="109"/>
      <c r="AL2193" s="109"/>
      <c r="AM2193" s="109"/>
      <c r="AN2193" s="109"/>
      <c r="AO2193" s="109"/>
      <c r="AP2193" s="109"/>
      <c r="AQ2193" s="109"/>
      <c r="AR2193" s="109"/>
      <c r="AS2193" s="109"/>
      <c r="AT2193" s="109"/>
      <c r="AU2193" s="109"/>
      <c r="AV2193" s="109"/>
      <c r="AW2193" s="109"/>
      <c r="AX2193" s="109"/>
      <c r="AY2193" s="109"/>
      <c r="AZ2193" s="109"/>
      <c r="BA2193" s="109"/>
      <c r="BB2193" s="109"/>
      <c r="BC2193" s="109"/>
      <c r="BD2193" s="109"/>
      <c r="BE2193" s="229"/>
      <c r="BF2193" s="230"/>
      <c r="BG2193" s="290"/>
      <c r="BH2193" s="291"/>
      <c r="BI2193" s="291"/>
      <c r="BJ2193" s="160"/>
    </row>
    <row r="2194" spans="2:62" s="236" customFormat="1" ht="36.75" hidden="1" customHeight="1">
      <c r="B2194" s="114">
        <v>2014</v>
      </c>
      <c r="C2194" s="115">
        <v>8317</v>
      </c>
      <c r="D2194" s="114">
        <v>14</v>
      </c>
      <c r="E2194" s="114">
        <v>521</v>
      </c>
      <c r="F2194" s="114"/>
      <c r="G2194" s="156" t="s">
        <v>83</v>
      </c>
      <c r="H2194" s="117">
        <f>H2195</f>
        <v>0</v>
      </c>
      <c r="I2194" s="117">
        <f t="shared" ref="I2194:N2194" si="5090">I2195</f>
        <v>0</v>
      </c>
      <c r="J2194" s="117">
        <f t="shared" si="5090"/>
        <v>0</v>
      </c>
      <c r="K2194" s="117">
        <f t="shared" si="5090"/>
        <v>0</v>
      </c>
      <c r="L2194" s="117">
        <f t="shared" si="5090"/>
        <v>0</v>
      </c>
      <c r="M2194" s="117">
        <f t="shared" si="5090"/>
        <v>0</v>
      </c>
      <c r="N2194" s="117">
        <f t="shared" si="5090"/>
        <v>0</v>
      </c>
      <c r="O2194" s="117"/>
      <c r="P2194" s="117"/>
      <c r="Q2194" s="117"/>
      <c r="R2194" s="117"/>
      <c r="S2194" s="117"/>
      <c r="T2194" s="117"/>
      <c r="U2194" s="117"/>
      <c r="V2194" s="117"/>
      <c r="W2194" s="117"/>
      <c r="X2194" s="117"/>
      <c r="Y2194" s="117"/>
      <c r="Z2194" s="117"/>
      <c r="AA2194" s="117"/>
      <c r="AB2194" s="117"/>
      <c r="AC2194" s="117"/>
      <c r="AD2194" s="117"/>
      <c r="AE2194" s="117"/>
      <c r="AF2194" s="117"/>
      <c r="AG2194" s="117"/>
      <c r="AH2194" s="117"/>
      <c r="AI2194" s="117"/>
      <c r="AJ2194" s="117"/>
      <c r="AK2194" s="117"/>
      <c r="AL2194" s="117"/>
      <c r="AM2194" s="117"/>
      <c r="AN2194" s="117"/>
      <c r="AO2194" s="117"/>
      <c r="AP2194" s="117"/>
      <c r="AQ2194" s="117"/>
      <c r="AR2194" s="117"/>
      <c r="AS2194" s="117"/>
      <c r="AT2194" s="117"/>
      <c r="AU2194" s="117"/>
      <c r="AV2194" s="117"/>
      <c r="AW2194" s="117"/>
      <c r="AX2194" s="117"/>
      <c r="AY2194" s="117"/>
      <c r="AZ2194" s="117"/>
      <c r="BA2194" s="117"/>
      <c r="BB2194" s="117"/>
      <c r="BC2194" s="117"/>
      <c r="BD2194" s="117"/>
      <c r="BE2194" s="157"/>
      <c r="BF2194" s="158"/>
      <c r="BG2194" s="279"/>
      <c r="BH2194" s="280"/>
      <c r="BI2194" s="280"/>
      <c r="BJ2194" s="160"/>
    </row>
    <row r="2195" spans="2:62" s="236" customFormat="1" ht="36.75" hidden="1" customHeight="1">
      <c r="B2195" s="122"/>
      <c r="C2195" s="143"/>
      <c r="D2195" s="122"/>
      <c r="E2195" s="122"/>
      <c r="F2195" s="132">
        <v>1</v>
      </c>
      <c r="G2195" s="189" t="s">
        <v>202</v>
      </c>
      <c r="H2195" s="126">
        <v>0</v>
      </c>
      <c r="I2195" s="126">
        <v>0</v>
      </c>
      <c r="J2195" s="127">
        <f>H2195+I2195</f>
        <v>0</v>
      </c>
      <c r="K2195" s="126">
        <v>0</v>
      </c>
      <c r="L2195" s="126">
        <v>0</v>
      </c>
      <c r="M2195" s="127">
        <f>K2195+L2195</f>
        <v>0</v>
      </c>
      <c r="N2195" s="127">
        <f>J2195+M2195</f>
        <v>0</v>
      </c>
      <c r="O2195" s="127"/>
      <c r="P2195" s="127"/>
      <c r="Q2195" s="127"/>
      <c r="R2195" s="127"/>
      <c r="S2195" s="127"/>
      <c r="T2195" s="127"/>
      <c r="U2195" s="127"/>
      <c r="V2195" s="127"/>
      <c r="W2195" s="127"/>
      <c r="X2195" s="127"/>
      <c r="Y2195" s="127"/>
      <c r="Z2195" s="127"/>
      <c r="AA2195" s="127"/>
      <c r="AB2195" s="127"/>
      <c r="AC2195" s="127"/>
      <c r="AD2195" s="127"/>
      <c r="AE2195" s="127"/>
      <c r="AF2195" s="127"/>
      <c r="AG2195" s="127"/>
      <c r="AH2195" s="127"/>
      <c r="AI2195" s="127"/>
      <c r="AJ2195" s="127"/>
      <c r="AK2195" s="127"/>
      <c r="AL2195" s="127"/>
      <c r="AM2195" s="127"/>
      <c r="AN2195" s="127"/>
      <c r="AO2195" s="127"/>
      <c r="AP2195" s="127"/>
      <c r="AQ2195" s="127"/>
      <c r="AR2195" s="127"/>
      <c r="AS2195" s="127"/>
      <c r="AT2195" s="127"/>
      <c r="AU2195" s="127"/>
      <c r="AV2195" s="127"/>
      <c r="AW2195" s="127"/>
      <c r="AX2195" s="127"/>
      <c r="AY2195" s="127"/>
      <c r="AZ2195" s="127"/>
      <c r="BA2195" s="127"/>
      <c r="BB2195" s="127"/>
      <c r="BC2195" s="127"/>
      <c r="BD2195" s="127"/>
      <c r="BE2195" s="128" t="s">
        <v>50</v>
      </c>
      <c r="BF2195" s="134"/>
      <c r="BG2195" s="128"/>
      <c r="BH2195" s="152" t="s">
        <v>128</v>
      </c>
      <c r="BI2195" s="152"/>
      <c r="BJ2195" s="160"/>
    </row>
    <row r="2196" spans="2:62" s="236" customFormat="1" ht="36.75" hidden="1" customHeight="1">
      <c r="B2196" s="114">
        <v>2014</v>
      </c>
      <c r="C2196" s="115">
        <v>8317</v>
      </c>
      <c r="D2196" s="114">
        <v>14</v>
      </c>
      <c r="E2196" s="114">
        <v>523</v>
      </c>
      <c r="F2196" s="114"/>
      <c r="G2196" s="156" t="s">
        <v>85</v>
      </c>
      <c r="H2196" s="117">
        <f>H2197+H2198</f>
        <v>0</v>
      </c>
      <c r="I2196" s="117">
        <f t="shared" ref="I2196:N2196" si="5091">I2197+I2198</f>
        <v>0</v>
      </c>
      <c r="J2196" s="117">
        <f t="shared" si="5091"/>
        <v>0</v>
      </c>
      <c r="K2196" s="117">
        <f t="shared" si="5091"/>
        <v>0</v>
      </c>
      <c r="L2196" s="117">
        <f t="shared" si="5091"/>
        <v>0</v>
      </c>
      <c r="M2196" s="117">
        <f t="shared" si="5091"/>
        <v>0</v>
      </c>
      <c r="N2196" s="117">
        <f t="shared" si="5091"/>
        <v>0</v>
      </c>
      <c r="O2196" s="117"/>
      <c r="P2196" s="117"/>
      <c r="Q2196" s="117"/>
      <c r="R2196" s="117"/>
      <c r="S2196" s="117"/>
      <c r="T2196" s="117"/>
      <c r="U2196" s="117"/>
      <c r="V2196" s="117"/>
      <c r="W2196" s="117"/>
      <c r="X2196" s="117"/>
      <c r="Y2196" s="117"/>
      <c r="Z2196" s="117"/>
      <c r="AA2196" s="117"/>
      <c r="AB2196" s="117"/>
      <c r="AC2196" s="117"/>
      <c r="AD2196" s="117"/>
      <c r="AE2196" s="117"/>
      <c r="AF2196" s="117"/>
      <c r="AG2196" s="117"/>
      <c r="AH2196" s="117"/>
      <c r="AI2196" s="117"/>
      <c r="AJ2196" s="117"/>
      <c r="AK2196" s="117"/>
      <c r="AL2196" s="117"/>
      <c r="AM2196" s="117"/>
      <c r="AN2196" s="117"/>
      <c r="AO2196" s="117"/>
      <c r="AP2196" s="117"/>
      <c r="AQ2196" s="117"/>
      <c r="AR2196" s="117"/>
      <c r="AS2196" s="117"/>
      <c r="AT2196" s="117"/>
      <c r="AU2196" s="117"/>
      <c r="AV2196" s="117"/>
      <c r="AW2196" s="117"/>
      <c r="AX2196" s="117"/>
      <c r="AY2196" s="117"/>
      <c r="AZ2196" s="117"/>
      <c r="BA2196" s="117"/>
      <c r="BB2196" s="117"/>
      <c r="BC2196" s="117"/>
      <c r="BD2196" s="117"/>
      <c r="BE2196" s="157"/>
      <c r="BF2196" s="158"/>
      <c r="BG2196" s="279"/>
      <c r="BH2196" s="280"/>
      <c r="BI2196" s="280"/>
      <c r="BJ2196" s="160"/>
    </row>
    <row r="2197" spans="2:62" s="236" customFormat="1" ht="36.75" hidden="1" customHeight="1">
      <c r="B2197" s="122"/>
      <c r="C2197" s="143"/>
      <c r="D2197" s="122"/>
      <c r="E2197" s="122"/>
      <c r="F2197" s="132">
        <v>1</v>
      </c>
      <c r="G2197" s="189" t="s">
        <v>505</v>
      </c>
      <c r="H2197" s="126">
        <v>0</v>
      </c>
      <c r="I2197" s="126">
        <v>0</v>
      </c>
      <c r="J2197" s="127">
        <f>H2197+I2197</f>
        <v>0</v>
      </c>
      <c r="K2197" s="126">
        <v>0</v>
      </c>
      <c r="L2197" s="126">
        <v>0</v>
      </c>
      <c r="M2197" s="127">
        <f>K2197+L2197</f>
        <v>0</v>
      </c>
      <c r="N2197" s="127">
        <f>J2197+M2197</f>
        <v>0</v>
      </c>
      <c r="O2197" s="127"/>
      <c r="P2197" s="127"/>
      <c r="Q2197" s="127"/>
      <c r="R2197" s="127"/>
      <c r="S2197" s="127"/>
      <c r="T2197" s="127"/>
      <c r="U2197" s="127"/>
      <c r="V2197" s="127"/>
      <c r="W2197" s="127"/>
      <c r="X2197" s="127"/>
      <c r="Y2197" s="127"/>
      <c r="Z2197" s="127"/>
      <c r="AA2197" s="127"/>
      <c r="AB2197" s="127"/>
      <c r="AC2197" s="127"/>
      <c r="AD2197" s="127"/>
      <c r="AE2197" s="127"/>
      <c r="AF2197" s="127"/>
      <c r="AG2197" s="127"/>
      <c r="AH2197" s="127"/>
      <c r="AI2197" s="127"/>
      <c r="AJ2197" s="127"/>
      <c r="AK2197" s="127"/>
      <c r="AL2197" s="127"/>
      <c r="AM2197" s="127"/>
      <c r="AN2197" s="127"/>
      <c r="AO2197" s="127"/>
      <c r="AP2197" s="127"/>
      <c r="AQ2197" s="127"/>
      <c r="AR2197" s="127"/>
      <c r="AS2197" s="127"/>
      <c r="AT2197" s="127"/>
      <c r="AU2197" s="127"/>
      <c r="AV2197" s="127"/>
      <c r="AW2197" s="127"/>
      <c r="AX2197" s="127"/>
      <c r="AY2197" s="127"/>
      <c r="AZ2197" s="127"/>
      <c r="BA2197" s="127"/>
      <c r="BB2197" s="127"/>
      <c r="BC2197" s="127"/>
      <c r="BD2197" s="127"/>
      <c r="BE2197" s="128" t="s">
        <v>50</v>
      </c>
      <c r="BF2197" s="134"/>
      <c r="BG2197" s="128"/>
      <c r="BH2197" s="152" t="s">
        <v>128</v>
      </c>
      <c r="BI2197" s="152"/>
      <c r="BJ2197" s="160"/>
    </row>
    <row r="2198" spans="2:62" s="236" customFormat="1" ht="36.75" hidden="1" customHeight="1">
      <c r="B2198" s="122"/>
      <c r="C2198" s="143"/>
      <c r="D2198" s="122"/>
      <c r="E2198" s="122"/>
      <c r="F2198" s="132">
        <v>2</v>
      </c>
      <c r="G2198" s="224" t="s">
        <v>87</v>
      </c>
      <c r="H2198" s="126">
        <v>0</v>
      </c>
      <c r="I2198" s="126">
        <v>0</v>
      </c>
      <c r="J2198" s="127">
        <f>H2198+I2198</f>
        <v>0</v>
      </c>
      <c r="K2198" s="126">
        <v>0</v>
      </c>
      <c r="L2198" s="126">
        <v>0</v>
      </c>
      <c r="M2198" s="127">
        <f>K2198+L2198</f>
        <v>0</v>
      </c>
      <c r="N2198" s="127">
        <f>J2198+M2198</f>
        <v>0</v>
      </c>
      <c r="O2198" s="127"/>
      <c r="P2198" s="127"/>
      <c r="Q2198" s="127"/>
      <c r="R2198" s="127"/>
      <c r="S2198" s="127"/>
      <c r="T2198" s="127"/>
      <c r="U2198" s="127"/>
      <c r="V2198" s="127"/>
      <c r="W2198" s="127"/>
      <c r="X2198" s="127"/>
      <c r="Y2198" s="127"/>
      <c r="Z2198" s="127"/>
      <c r="AA2198" s="127"/>
      <c r="AB2198" s="127"/>
      <c r="AC2198" s="127"/>
      <c r="AD2198" s="127"/>
      <c r="AE2198" s="127"/>
      <c r="AF2198" s="127"/>
      <c r="AG2198" s="127"/>
      <c r="AH2198" s="127"/>
      <c r="AI2198" s="127"/>
      <c r="AJ2198" s="127"/>
      <c r="AK2198" s="127"/>
      <c r="AL2198" s="127"/>
      <c r="AM2198" s="127"/>
      <c r="AN2198" s="127"/>
      <c r="AO2198" s="127"/>
      <c r="AP2198" s="127"/>
      <c r="AQ2198" s="127"/>
      <c r="AR2198" s="127"/>
      <c r="AS2198" s="127"/>
      <c r="AT2198" s="127"/>
      <c r="AU2198" s="127"/>
      <c r="AV2198" s="127"/>
      <c r="AW2198" s="127"/>
      <c r="AX2198" s="127"/>
      <c r="AY2198" s="127"/>
      <c r="AZ2198" s="127"/>
      <c r="BA2198" s="127"/>
      <c r="BB2198" s="127"/>
      <c r="BC2198" s="127"/>
      <c r="BD2198" s="127"/>
      <c r="BE2198" s="128" t="s">
        <v>50</v>
      </c>
      <c r="BF2198" s="134"/>
      <c r="BG2198" s="128"/>
      <c r="BH2198" s="152" t="s">
        <v>128</v>
      </c>
      <c r="BI2198" s="152"/>
      <c r="BJ2198" s="160"/>
    </row>
    <row r="2199" spans="2:62" s="236" customFormat="1" ht="36.75" hidden="1" customHeight="1">
      <c r="B2199" s="106">
        <v>2014</v>
      </c>
      <c r="C2199" s="146">
        <v>8317</v>
      </c>
      <c r="D2199" s="106">
        <v>14</v>
      </c>
      <c r="E2199" s="106"/>
      <c r="F2199" s="106"/>
      <c r="G2199" s="228" t="s">
        <v>263</v>
      </c>
      <c r="H2199" s="109">
        <f>H2200</f>
        <v>0</v>
      </c>
      <c r="I2199" s="109">
        <f t="shared" ref="I2199:N2200" si="5092">I2200</f>
        <v>0</v>
      </c>
      <c r="J2199" s="109">
        <f t="shared" si="5092"/>
        <v>0</v>
      </c>
      <c r="K2199" s="109">
        <f t="shared" si="5092"/>
        <v>0</v>
      </c>
      <c r="L2199" s="109">
        <f t="shared" si="5092"/>
        <v>0</v>
      </c>
      <c r="M2199" s="109">
        <f t="shared" si="5092"/>
        <v>0</v>
      </c>
      <c r="N2199" s="109">
        <f t="shared" si="5092"/>
        <v>0</v>
      </c>
      <c r="O2199" s="109"/>
      <c r="P2199" s="109"/>
      <c r="Q2199" s="109"/>
      <c r="R2199" s="109"/>
      <c r="S2199" s="109"/>
      <c r="T2199" s="109"/>
      <c r="U2199" s="109"/>
      <c r="V2199" s="109"/>
      <c r="W2199" s="109"/>
      <c r="X2199" s="109"/>
      <c r="Y2199" s="109"/>
      <c r="Z2199" s="109"/>
      <c r="AA2199" s="109"/>
      <c r="AB2199" s="109"/>
      <c r="AC2199" s="109"/>
      <c r="AD2199" s="109"/>
      <c r="AE2199" s="109"/>
      <c r="AF2199" s="109"/>
      <c r="AG2199" s="109"/>
      <c r="AH2199" s="109"/>
      <c r="AI2199" s="109"/>
      <c r="AJ2199" s="109"/>
      <c r="AK2199" s="109"/>
      <c r="AL2199" s="109"/>
      <c r="AM2199" s="109"/>
      <c r="AN2199" s="109"/>
      <c r="AO2199" s="109"/>
      <c r="AP2199" s="109"/>
      <c r="AQ2199" s="109"/>
      <c r="AR2199" s="109"/>
      <c r="AS2199" s="109"/>
      <c r="AT2199" s="109"/>
      <c r="AU2199" s="109"/>
      <c r="AV2199" s="109"/>
      <c r="AW2199" s="109"/>
      <c r="AX2199" s="109"/>
      <c r="AY2199" s="109"/>
      <c r="AZ2199" s="109"/>
      <c r="BA2199" s="109"/>
      <c r="BB2199" s="109"/>
      <c r="BC2199" s="109"/>
      <c r="BD2199" s="109"/>
      <c r="BE2199" s="229"/>
      <c r="BF2199" s="230"/>
      <c r="BG2199" s="290"/>
      <c r="BH2199" s="291"/>
      <c r="BI2199" s="291"/>
      <c r="BJ2199" s="160"/>
    </row>
    <row r="2200" spans="2:62" s="236" customFormat="1" ht="36.75" hidden="1" customHeight="1">
      <c r="B2200" s="114">
        <v>2014</v>
      </c>
      <c r="C2200" s="115">
        <v>8317</v>
      </c>
      <c r="D2200" s="114">
        <v>14</v>
      </c>
      <c r="E2200" s="114">
        <v>541</v>
      </c>
      <c r="F2200" s="114"/>
      <c r="G2200" s="156" t="s">
        <v>89</v>
      </c>
      <c r="H2200" s="117">
        <f>H2201</f>
        <v>0</v>
      </c>
      <c r="I2200" s="117">
        <f t="shared" si="5092"/>
        <v>0</v>
      </c>
      <c r="J2200" s="117">
        <f t="shared" si="5092"/>
        <v>0</v>
      </c>
      <c r="K2200" s="117">
        <f t="shared" si="5092"/>
        <v>0</v>
      </c>
      <c r="L2200" s="117">
        <f t="shared" si="5092"/>
        <v>0</v>
      </c>
      <c r="M2200" s="117">
        <f t="shared" si="5092"/>
        <v>0</v>
      </c>
      <c r="N2200" s="117">
        <f t="shared" si="5092"/>
        <v>0</v>
      </c>
      <c r="O2200" s="117"/>
      <c r="P2200" s="117"/>
      <c r="Q2200" s="117"/>
      <c r="R2200" s="117"/>
      <c r="S2200" s="117"/>
      <c r="T2200" s="117"/>
      <c r="U2200" s="117"/>
      <c r="V2200" s="117"/>
      <c r="W2200" s="117"/>
      <c r="X2200" s="117"/>
      <c r="Y2200" s="117"/>
      <c r="Z2200" s="117"/>
      <c r="AA2200" s="117"/>
      <c r="AB2200" s="117"/>
      <c r="AC2200" s="117"/>
      <c r="AD2200" s="117"/>
      <c r="AE2200" s="117"/>
      <c r="AF2200" s="117"/>
      <c r="AG2200" s="117"/>
      <c r="AH2200" s="117"/>
      <c r="AI2200" s="117"/>
      <c r="AJ2200" s="117"/>
      <c r="AK2200" s="117"/>
      <c r="AL2200" s="117"/>
      <c r="AM2200" s="117"/>
      <c r="AN2200" s="117"/>
      <c r="AO2200" s="117"/>
      <c r="AP2200" s="117"/>
      <c r="AQ2200" s="117"/>
      <c r="AR2200" s="117"/>
      <c r="AS2200" s="117"/>
      <c r="AT2200" s="117"/>
      <c r="AU2200" s="117"/>
      <c r="AV2200" s="117"/>
      <c r="AW2200" s="117"/>
      <c r="AX2200" s="117"/>
      <c r="AY2200" s="117"/>
      <c r="AZ2200" s="117"/>
      <c r="BA2200" s="117"/>
      <c r="BB2200" s="117"/>
      <c r="BC2200" s="117"/>
      <c r="BD2200" s="117"/>
      <c r="BE2200" s="157"/>
      <c r="BF2200" s="158"/>
      <c r="BG2200" s="279"/>
      <c r="BH2200" s="280"/>
      <c r="BI2200" s="280"/>
      <c r="BJ2200" s="160"/>
    </row>
    <row r="2201" spans="2:62" s="236" customFormat="1" ht="36.75" hidden="1" customHeight="1">
      <c r="B2201" s="122"/>
      <c r="C2201" s="143"/>
      <c r="D2201" s="122"/>
      <c r="E2201" s="122"/>
      <c r="F2201" s="132">
        <v>1</v>
      </c>
      <c r="G2201" s="189" t="s">
        <v>90</v>
      </c>
      <c r="H2201" s="126">
        <v>0</v>
      </c>
      <c r="I2201" s="126">
        <v>0</v>
      </c>
      <c r="J2201" s="127">
        <f>H2201+I2201</f>
        <v>0</v>
      </c>
      <c r="K2201" s="126">
        <v>0</v>
      </c>
      <c r="L2201" s="126">
        <v>0</v>
      </c>
      <c r="M2201" s="127">
        <f>K2201+L2201</f>
        <v>0</v>
      </c>
      <c r="N2201" s="127">
        <f>J2201+M2201</f>
        <v>0</v>
      </c>
      <c r="O2201" s="127"/>
      <c r="P2201" s="127"/>
      <c r="Q2201" s="127"/>
      <c r="R2201" s="127"/>
      <c r="S2201" s="127"/>
      <c r="T2201" s="127"/>
      <c r="U2201" s="127"/>
      <c r="V2201" s="127"/>
      <c r="W2201" s="127"/>
      <c r="X2201" s="127"/>
      <c r="Y2201" s="127"/>
      <c r="Z2201" s="127"/>
      <c r="AA2201" s="127"/>
      <c r="AB2201" s="127"/>
      <c r="AC2201" s="127"/>
      <c r="AD2201" s="127"/>
      <c r="AE2201" s="127"/>
      <c r="AF2201" s="127"/>
      <c r="AG2201" s="127"/>
      <c r="AH2201" s="127"/>
      <c r="AI2201" s="127"/>
      <c r="AJ2201" s="127"/>
      <c r="AK2201" s="127"/>
      <c r="AL2201" s="127"/>
      <c r="AM2201" s="127"/>
      <c r="AN2201" s="127"/>
      <c r="AO2201" s="127"/>
      <c r="AP2201" s="127"/>
      <c r="AQ2201" s="127"/>
      <c r="AR2201" s="127"/>
      <c r="AS2201" s="127"/>
      <c r="AT2201" s="127"/>
      <c r="AU2201" s="127"/>
      <c r="AV2201" s="127"/>
      <c r="AW2201" s="127"/>
      <c r="AX2201" s="127"/>
      <c r="AY2201" s="127"/>
      <c r="AZ2201" s="127"/>
      <c r="BA2201" s="127"/>
      <c r="BB2201" s="127"/>
      <c r="BC2201" s="127"/>
      <c r="BD2201" s="127"/>
      <c r="BE2201" s="128" t="s">
        <v>50</v>
      </c>
      <c r="BF2201" s="134"/>
      <c r="BG2201" s="128"/>
      <c r="BH2201" s="225" t="s">
        <v>34</v>
      </c>
      <c r="BI2201" s="225"/>
      <c r="BJ2201" s="160"/>
    </row>
    <row r="2202" spans="2:62" s="113" customFormat="1" ht="36.75" hidden="1" customHeight="1">
      <c r="B2202" s="106">
        <v>2014</v>
      </c>
      <c r="C2202" s="146">
        <v>8317</v>
      </c>
      <c r="D2202" s="106">
        <v>14</v>
      </c>
      <c r="E2202" s="106"/>
      <c r="F2202" s="106"/>
      <c r="G2202" s="108" t="s">
        <v>268</v>
      </c>
      <c r="H2202" s="109">
        <f>H2203+H2205</f>
        <v>0</v>
      </c>
      <c r="I2202" s="109">
        <f t="shared" ref="I2202:N2202" si="5093">I2203+I2205</f>
        <v>0</v>
      </c>
      <c r="J2202" s="109">
        <f t="shared" si="5093"/>
        <v>0</v>
      </c>
      <c r="K2202" s="109">
        <f t="shared" si="5093"/>
        <v>0</v>
      </c>
      <c r="L2202" s="109">
        <f t="shared" si="5093"/>
        <v>0</v>
      </c>
      <c r="M2202" s="109">
        <f t="shared" si="5093"/>
        <v>0</v>
      </c>
      <c r="N2202" s="109">
        <f t="shared" si="5093"/>
        <v>0</v>
      </c>
      <c r="O2202" s="109"/>
      <c r="P2202" s="109"/>
      <c r="Q2202" s="109"/>
      <c r="R2202" s="109"/>
      <c r="S2202" s="109"/>
      <c r="T2202" s="109"/>
      <c r="U2202" s="109"/>
      <c r="V2202" s="109"/>
      <c r="W2202" s="109"/>
      <c r="X2202" s="109"/>
      <c r="Y2202" s="109"/>
      <c r="Z2202" s="109"/>
      <c r="AA2202" s="109"/>
      <c r="AB2202" s="109"/>
      <c r="AC2202" s="109"/>
      <c r="AD2202" s="109"/>
      <c r="AE2202" s="109"/>
      <c r="AF2202" s="109"/>
      <c r="AG2202" s="109"/>
      <c r="AH2202" s="109"/>
      <c r="AI2202" s="109"/>
      <c r="AJ2202" s="109"/>
      <c r="AK2202" s="109"/>
      <c r="AL2202" s="109"/>
      <c r="AM2202" s="109"/>
      <c r="AN2202" s="109"/>
      <c r="AO2202" s="109"/>
      <c r="AP2202" s="109"/>
      <c r="AQ2202" s="109"/>
      <c r="AR2202" s="109"/>
      <c r="AS2202" s="109"/>
      <c r="AT2202" s="109"/>
      <c r="AU2202" s="109"/>
      <c r="AV2202" s="109"/>
      <c r="AW2202" s="109"/>
      <c r="AX2202" s="109"/>
      <c r="AY2202" s="109"/>
      <c r="AZ2202" s="109"/>
      <c r="BA2202" s="109"/>
      <c r="BB2202" s="109"/>
      <c r="BC2202" s="109"/>
      <c r="BD2202" s="109"/>
      <c r="BE2202" s="110"/>
      <c r="BF2202" s="111"/>
      <c r="BG2202" s="110"/>
      <c r="BH2202" s="142"/>
      <c r="BI2202" s="142"/>
      <c r="BJ2202" s="104"/>
    </row>
    <row r="2203" spans="2:62" s="121" customFormat="1" ht="36.75" hidden="1" customHeight="1">
      <c r="B2203" s="114">
        <v>2014</v>
      </c>
      <c r="C2203" s="115">
        <v>8317</v>
      </c>
      <c r="D2203" s="114">
        <v>14</v>
      </c>
      <c r="E2203" s="114">
        <v>591</v>
      </c>
      <c r="F2203" s="114"/>
      <c r="G2203" s="116" t="s">
        <v>98</v>
      </c>
      <c r="H2203" s="117">
        <f>H2204</f>
        <v>0</v>
      </c>
      <c r="I2203" s="117">
        <f t="shared" ref="I2203:N2203" si="5094">I2204</f>
        <v>0</v>
      </c>
      <c r="J2203" s="117">
        <f t="shared" si="5094"/>
        <v>0</v>
      </c>
      <c r="K2203" s="117">
        <f t="shared" si="5094"/>
        <v>0</v>
      </c>
      <c r="L2203" s="117">
        <f t="shared" si="5094"/>
        <v>0</v>
      </c>
      <c r="M2203" s="117">
        <f t="shared" si="5094"/>
        <v>0</v>
      </c>
      <c r="N2203" s="117">
        <f t="shared" si="5094"/>
        <v>0</v>
      </c>
      <c r="O2203" s="117"/>
      <c r="P2203" s="117"/>
      <c r="Q2203" s="117"/>
      <c r="R2203" s="117"/>
      <c r="S2203" s="117"/>
      <c r="T2203" s="117"/>
      <c r="U2203" s="117"/>
      <c r="V2203" s="117"/>
      <c r="W2203" s="117"/>
      <c r="X2203" s="117"/>
      <c r="Y2203" s="117"/>
      <c r="Z2203" s="117"/>
      <c r="AA2203" s="117"/>
      <c r="AB2203" s="117"/>
      <c r="AC2203" s="117"/>
      <c r="AD2203" s="117"/>
      <c r="AE2203" s="117"/>
      <c r="AF2203" s="117"/>
      <c r="AG2203" s="117"/>
      <c r="AH2203" s="117"/>
      <c r="AI2203" s="117"/>
      <c r="AJ2203" s="117"/>
      <c r="AK2203" s="117"/>
      <c r="AL2203" s="117"/>
      <c r="AM2203" s="117"/>
      <c r="AN2203" s="117"/>
      <c r="AO2203" s="117"/>
      <c r="AP2203" s="117"/>
      <c r="AQ2203" s="117"/>
      <c r="AR2203" s="117"/>
      <c r="AS2203" s="117"/>
      <c r="AT2203" s="117"/>
      <c r="AU2203" s="117"/>
      <c r="AV2203" s="117"/>
      <c r="AW2203" s="117"/>
      <c r="AX2203" s="117"/>
      <c r="AY2203" s="117"/>
      <c r="AZ2203" s="117"/>
      <c r="BA2203" s="117"/>
      <c r="BB2203" s="117"/>
      <c r="BC2203" s="117"/>
      <c r="BD2203" s="117"/>
      <c r="BE2203" s="118"/>
      <c r="BF2203" s="119"/>
      <c r="BG2203" s="118"/>
      <c r="BH2203" s="140"/>
      <c r="BI2203" s="140"/>
      <c r="BJ2203" s="104"/>
    </row>
    <row r="2204" spans="2:62" s="96" customFormat="1" ht="36.75" hidden="1" customHeight="1">
      <c r="B2204" s="49"/>
      <c r="C2204" s="123">
        <v>8317</v>
      </c>
      <c r="D2204" s="49"/>
      <c r="E2204" s="49"/>
      <c r="F2204" s="132">
        <v>1</v>
      </c>
      <c r="G2204" s="133" t="s">
        <v>98</v>
      </c>
      <c r="H2204" s="126">
        <v>0</v>
      </c>
      <c r="I2204" s="126">
        <v>0</v>
      </c>
      <c r="J2204" s="127">
        <f>H2204+I2204</f>
        <v>0</v>
      </c>
      <c r="K2204" s="126">
        <v>0</v>
      </c>
      <c r="L2204" s="126">
        <v>0</v>
      </c>
      <c r="M2204" s="127">
        <f>K2204+L2204</f>
        <v>0</v>
      </c>
      <c r="N2204" s="127">
        <f>J2204+M2204</f>
        <v>0</v>
      </c>
      <c r="O2204" s="127"/>
      <c r="P2204" s="127"/>
      <c r="Q2204" s="127"/>
      <c r="R2204" s="127"/>
      <c r="S2204" s="127"/>
      <c r="T2204" s="127"/>
      <c r="U2204" s="127"/>
      <c r="V2204" s="127"/>
      <c r="W2204" s="127"/>
      <c r="X2204" s="127"/>
      <c r="Y2204" s="127"/>
      <c r="Z2204" s="127"/>
      <c r="AA2204" s="127"/>
      <c r="AB2204" s="127"/>
      <c r="AC2204" s="127"/>
      <c r="AD2204" s="127"/>
      <c r="AE2204" s="127"/>
      <c r="AF2204" s="127"/>
      <c r="AG2204" s="127"/>
      <c r="AH2204" s="127"/>
      <c r="AI2204" s="127"/>
      <c r="AJ2204" s="127"/>
      <c r="AK2204" s="127"/>
      <c r="AL2204" s="127"/>
      <c r="AM2204" s="127"/>
      <c r="AN2204" s="127"/>
      <c r="AO2204" s="127"/>
      <c r="AP2204" s="127"/>
      <c r="AQ2204" s="127"/>
      <c r="AR2204" s="127"/>
      <c r="AS2204" s="127"/>
      <c r="AT2204" s="127"/>
      <c r="AU2204" s="127"/>
      <c r="AV2204" s="127"/>
      <c r="AW2204" s="127"/>
      <c r="AX2204" s="127"/>
      <c r="AY2204" s="127"/>
      <c r="AZ2204" s="127"/>
      <c r="BA2204" s="127"/>
      <c r="BB2204" s="127"/>
      <c r="BC2204" s="127"/>
      <c r="BD2204" s="127"/>
      <c r="BE2204" s="128" t="s">
        <v>99</v>
      </c>
      <c r="BF2204" s="134"/>
      <c r="BG2204" s="128"/>
      <c r="BH2204" s="152" t="s">
        <v>128</v>
      </c>
      <c r="BI2204" s="152"/>
      <c r="BJ2204" s="104"/>
    </row>
    <row r="2205" spans="2:62" s="121" customFormat="1" hidden="1">
      <c r="B2205" s="114">
        <v>2014</v>
      </c>
      <c r="C2205" s="115">
        <v>8317</v>
      </c>
      <c r="D2205" s="114">
        <v>14</v>
      </c>
      <c r="E2205" s="114">
        <v>597</v>
      </c>
      <c r="F2205" s="114"/>
      <c r="G2205" s="116" t="s">
        <v>269</v>
      </c>
      <c r="H2205" s="117">
        <v>0</v>
      </c>
      <c r="I2205" s="117">
        <v>0</v>
      </c>
      <c r="J2205" s="117">
        <v>0</v>
      </c>
      <c r="K2205" s="117">
        <v>0</v>
      </c>
      <c r="L2205" s="117">
        <v>0</v>
      </c>
      <c r="M2205" s="117">
        <v>0</v>
      </c>
      <c r="N2205" s="117">
        <v>0</v>
      </c>
      <c r="O2205" s="117"/>
      <c r="P2205" s="117"/>
      <c r="Q2205" s="117"/>
      <c r="R2205" s="117"/>
      <c r="S2205" s="117"/>
      <c r="T2205" s="117"/>
      <c r="U2205" s="117"/>
      <c r="V2205" s="117"/>
      <c r="W2205" s="117"/>
      <c r="X2205" s="117"/>
      <c r="Y2205" s="117"/>
      <c r="Z2205" s="117"/>
      <c r="AA2205" s="117"/>
      <c r="AB2205" s="117"/>
      <c r="AC2205" s="117"/>
      <c r="AD2205" s="117"/>
      <c r="AE2205" s="117"/>
      <c r="AF2205" s="117"/>
      <c r="AG2205" s="117"/>
      <c r="AH2205" s="117"/>
      <c r="AI2205" s="117"/>
      <c r="AJ2205" s="117"/>
      <c r="AK2205" s="117"/>
      <c r="AL2205" s="117"/>
      <c r="AM2205" s="117"/>
      <c r="AN2205" s="117"/>
      <c r="AO2205" s="117"/>
      <c r="AP2205" s="117"/>
      <c r="AQ2205" s="117"/>
      <c r="AR2205" s="117"/>
      <c r="AS2205" s="117"/>
      <c r="AT2205" s="117"/>
      <c r="AU2205" s="117"/>
      <c r="AV2205" s="117"/>
      <c r="AW2205" s="117"/>
      <c r="AX2205" s="117"/>
      <c r="AY2205" s="117"/>
      <c r="AZ2205" s="117"/>
      <c r="BA2205" s="117"/>
      <c r="BB2205" s="117"/>
      <c r="BC2205" s="117"/>
      <c r="BD2205" s="117"/>
      <c r="BE2205" s="118"/>
      <c r="BF2205" s="119"/>
      <c r="BG2205" s="118"/>
      <c r="BH2205" s="140"/>
      <c r="BI2205" s="140"/>
      <c r="BJ2205" s="104"/>
    </row>
    <row r="2206" spans="2:62" s="96" customFormat="1" ht="36.75" hidden="1" customHeight="1">
      <c r="B2206" s="122"/>
      <c r="C2206" s="143"/>
      <c r="D2206" s="122"/>
      <c r="E2206" s="122"/>
      <c r="F2206" s="132">
        <v>1</v>
      </c>
      <c r="G2206" s="133" t="s">
        <v>270</v>
      </c>
      <c r="H2206" s="126">
        <v>0</v>
      </c>
      <c r="I2206" s="126">
        <v>0</v>
      </c>
      <c r="J2206" s="127">
        <f>H2206+I2206</f>
        <v>0</v>
      </c>
      <c r="K2206" s="126">
        <v>0</v>
      </c>
      <c r="L2206" s="126">
        <v>0</v>
      </c>
      <c r="M2206" s="127">
        <f>K2206+L2206</f>
        <v>0</v>
      </c>
      <c r="N2206" s="127">
        <f>J2206+M2206</f>
        <v>0</v>
      </c>
      <c r="O2206" s="127"/>
      <c r="P2206" s="127"/>
      <c r="Q2206" s="127"/>
      <c r="R2206" s="127"/>
      <c r="S2206" s="127"/>
      <c r="T2206" s="127"/>
      <c r="U2206" s="127"/>
      <c r="V2206" s="127"/>
      <c r="W2206" s="127"/>
      <c r="X2206" s="127"/>
      <c r="Y2206" s="127"/>
      <c r="Z2206" s="127"/>
      <c r="AA2206" s="127"/>
      <c r="AB2206" s="127"/>
      <c r="AC2206" s="127"/>
      <c r="AD2206" s="127"/>
      <c r="AE2206" s="127"/>
      <c r="AF2206" s="127"/>
      <c r="AG2206" s="127"/>
      <c r="AH2206" s="127"/>
      <c r="AI2206" s="127"/>
      <c r="AJ2206" s="127"/>
      <c r="AK2206" s="127"/>
      <c r="AL2206" s="127"/>
      <c r="AM2206" s="127"/>
      <c r="AN2206" s="127"/>
      <c r="AO2206" s="127"/>
      <c r="AP2206" s="127"/>
      <c r="AQ2206" s="127"/>
      <c r="AR2206" s="127"/>
      <c r="AS2206" s="127"/>
      <c r="AT2206" s="127"/>
      <c r="AU2206" s="127"/>
      <c r="AV2206" s="127"/>
      <c r="AW2206" s="127"/>
      <c r="AX2206" s="127"/>
      <c r="AY2206" s="127"/>
      <c r="AZ2206" s="127"/>
      <c r="BA2206" s="127"/>
      <c r="BB2206" s="127"/>
      <c r="BC2206" s="127"/>
      <c r="BD2206" s="127"/>
      <c r="BE2206" s="128" t="s">
        <v>99</v>
      </c>
      <c r="BF2206" s="134"/>
      <c r="BG2206" s="128"/>
      <c r="BH2206" s="152" t="s">
        <v>128</v>
      </c>
      <c r="BI2206" s="152"/>
      <c r="BJ2206" s="104"/>
    </row>
    <row r="2207" spans="2:62" s="150" customFormat="1" ht="40.5">
      <c r="B2207" s="90">
        <v>2014</v>
      </c>
      <c r="C2207" s="91">
        <v>8317</v>
      </c>
      <c r="D2207" s="90">
        <v>15</v>
      </c>
      <c r="E2207" s="90"/>
      <c r="F2207" s="90"/>
      <c r="G2207" s="92" t="s">
        <v>1091</v>
      </c>
      <c r="H2207" s="93">
        <f>H2208+H2214+H2223+H2246</f>
        <v>1200000</v>
      </c>
      <c r="I2207" s="93">
        <f t="shared" ref="I2207:O2207" si="5095">I2208+I2214+I2223+I2246</f>
        <v>0</v>
      </c>
      <c r="J2207" s="93">
        <f t="shared" si="5095"/>
        <v>1200000</v>
      </c>
      <c r="K2207" s="93">
        <f t="shared" si="5095"/>
        <v>4814065.1100000003</v>
      </c>
      <c r="L2207" s="93">
        <f t="shared" si="5095"/>
        <v>0</v>
      </c>
      <c r="M2207" s="93">
        <f t="shared" si="5095"/>
        <v>4814065.1100000003</v>
      </c>
      <c r="N2207" s="93">
        <f t="shared" si="5095"/>
        <v>6014065.1100000003</v>
      </c>
      <c r="O2207" s="93">
        <f t="shared" si="5095"/>
        <v>0</v>
      </c>
      <c r="P2207" s="93">
        <f t="shared" ref="P2207:BD2207" si="5096">P2208+P2214+P2223+P2246</f>
        <v>0</v>
      </c>
      <c r="Q2207" s="93">
        <f t="shared" si="5096"/>
        <v>0</v>
      </c>
      <c r="R2207" s="93">
        <f t="shared" si="5096"/>
        <v>0</v>
      </c>
      <c r="S2207" s="93">
        <f t="shared" si="5096"/>
        <v>0</v>
      </c>
      <c r="T2207" s="93">
        <f t="shared" si="5096"/>
        <v>0</v>
      </c>
      <c r="U2207" s="93">
        <f t="shared" si="5096"/>
        <v>0</v>
      </c>
      <c r="V2207" s="93">
        <f t="shared" si="5096"/>
        <v>1200000</v>
      </c>
      <c r="W2207" s="93">
        <f t="shared" si="5096"/>
        <v>0</v>
      </c>
      <c r="X2207" s="93">
        <f t="shared" si="5096"/>
        <v>1200000</v>
      </c>
      <c r="Y2207" s="93">
        <f t="shared" si="5096"/>
        <v>4814065.1100000003</v>
      </c>
      <c r="Z2207" s="93">
        <f t="shared" si="5096"/>
        <v>0</v>
      </c>
      <c r="AA2207" s="93">
        <f t="shared" si="5096"/>
        <v>4814065.1100000003</v>
      </c>
      <c r="AB2207" s="93">
        <f t="shared" si="5096"/>
        <v>6014065.1100000003</v>
      </c>
      <c r="AC2207" s="93">
        <f t="shared" si="5096"/>
        <v>0</v>
      </c>
      <c r="AD2207" s="93">
        <f t="shared" si="5096"/>
        <v>0</v>
      </c>
      <c r="AE2207" s="93">
        <f t="shared" si="5096"/>
        <v>0</v>
      </c>
      <c r="AF2207" s="93">
        <f t="shared" si="5096"/>
        <v>0</v>
      </c>
      <c r="AG2207" s="93">
        <f t="shared" si="5096"/>
        <v>0</v>
      </c>
      <c r="AH2207" s="93">
        <f t="shared" si="5096"/>
        <v>0</v>
      </c>
      <c r="AI2207" s="93">
        <f t="shared" si="5096"/>
        <v>0</v>
      </c>
      <c r="AJ2207" s="93">
        <f t="shared" si="5096"/>
        <v>0</v>
      </c>
      <c r="AK2207" s="93">
        <f t="shared" si="5096"/>
        <v>0</v>
      </c>
      <c r="AL2207" s="93">
        <f t="shared" si="5096"/>
        <v>0</v>
      </c>
      <c r="AM2207" s="93">
        <f t="shared" si="5096"/>
        <v>0</v>
      </c>
      <c r="AN2207" s="93">
        <f t="shared" si="5096"/>
        <v>0</v>
      </c>
      <c r="AO2207" s="93">
        <f t="shared" si="5096"/>
        <v>0</v>
      </c>
      <c r="AP2207" s="93">
        <f t="shared" si="5096"/>
        <v>0</v>
      </c>
      <c r="AQ2207" s="93">
        <f t="shared" si="5096"/>
        <v>0</v>
      </c>
      <c r="AR2207" s="93">
        <f t="shared" si="5096"/>
        <v>0</v>
      </c>
      <c r="AS2207" s="93">
        <f t="shared" si="5096"/>
        <v>0</v>
      </c>
      <c r="AT2207" s="93">
        <f t="shared" si="5096"/>
        <v>0</v>
      </c>
      <c r="AU2207" s="93">
        <f t="shared" si="5096"/>
        <v>0</v>
      </c>
      <c r="AV2207" s="93">
        <f t="shared" si="5096"/>
        <v>0</v>
      </c>
      <c r="AW2207" s="93">
        <f t="shared" si="5096"/>
        <v>0</v>
      </c>
      <c r="AX2207" s="93">
        <f t="shared" si="5096"/>
        <v>1200000</v>
      </c>
      <c r="AY2207" s="93">
        <f t="shared" si="5096"/>
        <v>0</v>
      </c>
      <c r="AZ2207" s="93">
        <f t="shared" si="5096"/>
        <v>1200000</v>
      </c>
      <c r="BA2207" s="93">
        <f t="shared" si="5096"/>
        <v>4814065.1100000003</v>
      </c>
      <c r="BB2207" s="93">
        <f t="shared" si="5096"/>
        <v>0</v>
      </c>
      <c r="BC2207" s="93">
        <f t="shared" si="5096"/>
        <v>4814065.1100000003</v>
      </c>
      <c r="BD2207" s="93">
        <f t="shared" si="5096"/>
        <v>6014065.1100000003</v>
      </c>
      <c r="BE2207" s="94"/>
      <c r="BF2207" s="95"/>
      <c r="BG2207" s="94"/>
      <c r="BH2207" s="149"/>
      <c r="BI2207" s="149"/>
      <c r="BJ2207" s="292"/>
    </row>
    <row r="2208" spans="2:62" s="105" customFormat="1" ht="36.75" customHeight="1">
      <c r="B2208" s="97">
        <v>2014</v>
      </c>
      <c r="C2208" s="147">
        <v>8317</v>
      </c>
      <c r="D2208" s="97">
        <v>15</v>
      </c>
      <c r="E2208" s="97"/>
      <c r="F2208" s="97"/>
      <c r="G2208" s="99" t="s">
        <v>30</v>
      </c>
      <c r="H2208" s="100">
        <f>H2209</f>
        <v>0</v>
      </c>
      <c r="I2208" s="100">
        <f t="shared" ref="I2208:BD2208" si="5097">I2209</f>
        <v>0</v>
      </c>
      <c r="J2208" s="100">
        <f t="shared" si="5097"/>
        <v>0</v>
      </c>
      <c r="K2208" s="100">
        <f t="shared" si="5097"/>
        <v>4432065.1100000003</v>
      </c>
      <c r="L2208" s="100">
        <f t="shared" si="5097"/>
        <v>0</v>
      </c>
      <c r="M2208" s="100">
        <f t="shared" si="5097"/>
        <v>4432065.1100000003</v>
      </c>
      <c r="N2208" s="100">
        <f t="shared" si="5097"/>
        <v>4432065.1100000003</v>
      </c>
      <c r="O2208" s="100">
        <f t="shared" si="5097"/>
        <v>0</v>
      </c>
      <c r="P2208" s="100">
        <f t="shared" si="5097"/>
        <v>0</v>
      </c>
      <c r="Q2208" s="100">
        <f t="shared" si="5097"/>
        <v>0</v>
      </c>
      <c r="R2208" s="100">
        <f t="shared" si="5097"/>
        <v>0</v>
      </c>
      <c r="S2208" s="100">
        <f t="shared" si="5097"/>
        <v>0</v>
      </c>
      <c r="T2208" s="100">
        <f t="shared" si="5097"/>
        <v>0</v>
      </c>
      <c r="U2208" s="100">
        <f t="shared" si="5097"/>
        <v>0</v>
      </c>
      <c r="V2208" s="100">
        <f t="shared" si="5097"/>
        <v>0</v>
      </c>
      <c r="W2208" s="100">
        <f t="shared" si="5097"/>
        <v>0</v>
      </c>
      <c r="X2208" s="100">
        <f t="shared" si="5097"/>
        <v>0</v>
      </c>
      <c r="Y2208" s="100">
        <f t="shared" si="5097"/>
        <v>4432065.1100000003</v>
      </c>
      <c r="Z2208" s="100">
        <f t="shared" si="5097"/>
        <v>0</v>
      </c>
      <c r="AA2208" s="100">
        <f t="shared" si="5097"/>
        <v>4432065.1100000003</v>
      </c>
      <c r="AB2208" s="100">
        <f t="shared" si="5097"/>
        <v>4432065.1100000003</v>
      </c>
      <c r="AC2208" s="100">
        <f t="shared" si="5097"/>
        <v>0</v>
      </c>
      <c r="AD2208" s="100">
        <f t="shared" si="5097"/>
        <v>0</v>
      </c>
      <c r="AE2208" s="100">
        <f t="shared" si="5097"/>
        <v>0</v>
      </c>
      <c r="AF2208" s="100">
        <f t="shared" si="5097"/>
        <v>0</v>
      </c>
      <c r="AG2208" s="100">
        <f t="shared" si="5097"/>
        <v>0</v>
      </c>
      <c r="AH2208" s="100">
        <f t="shared" si="5097"/>
        <v>0</v>
      </c>
      <c r="AI2208" s="100">
        <f t="shared" si="5097"/>
        <v>0</v>
      </c>
      <c r="AJ2208" s="100">
        <f t="shared" si="5097"/>
        <v>0</v>
      </c>
      <c r="AK2208" s="100">
        <f t="shared" si="5097"/>
        <v>0</v>
      </c>
      <c r="AL2208" s="100">
        <f t="shared" si="5097"/>
        <v>0</v>
      </c>
      <c r="AM2208" s="100">
        <f t="shared" si="5097"/>
        <v>0</v>
      </c>
      <c r="AN2208" s="100">
        <f t="shared" si="5097"/>
        <v>0</v>
      </c>
      <c r="AO2208" s="100">
        <f t="shared" si="5097"/>
        <v>0</v>
      </c>
      <c r="AP2208" s="100">
        <f t="shared" si="5097"/>
        <v>0</v>
      </c>
      <c r="AQ2208" s="100">
        <f t="shared" si="5097"/>
        <v>0</v>
      </c>
      <c r="AR2208" s="100">
        <f t="shared" si="5097"/>
        <v>0</v>
      </c>
      <c r="AS2208" s="100">
        <f t="shared" si="5097"/>
        <v>0</v>
      </c>
      <c r="AT2208" s="100">
        <f t="shared" si="5097"/>
        <v>0</v>
      </c>
      <c r="AU2208" s="100">
        <f t="shared" si="5097"/>
        <v>0</v>
      </c>
      <c r="AV2208" s="100">
        <f t="shared" si="5097"/>
        <v>0</v>
      </c>
      <c r="AW2208" s="100">
        <f t="shared" si="5097"/>
        <v>0</v>
      </c>
      <c r="AX2208" s="100">
        <f t="shared" si="5097"/>
        <v>0</v>
      </c>
      <c r="AY2208" s="100">
        <f t="shared" si="5097"/>
        <v>0</v>
      </c>
      <c r="AZ2208" s="100">
        <f t="shared" si="5097"/>
        <v>0</v>
      </c>
      <c r="BA2208" s="100">
        <f t="shared" si="5097"/>
        <v>4432065.1100000003</v>
      </c>
      <c r="BB2208" s="100">
        <f t="shared" si="5097"/>
        <v>0</v>
      </c>
      <c r="BC2208" s="100">
        <f t="shared" si="5097"/>
        <v>4432065.1100000003</v>
      </c>
      <c r="BD2208" s="100">
        <f t="shared" si="5097"/>
        <v>4432065.1100000003</v>
      </c>
      <c r="BE2208" s="101"/>
      <c r="BF2208" s="102"/>
      <c r="BG2208" s="101"/>
      <c r="BH2208" s="141"/>
      <c r="BI2208" s="141"/>
      <c r="BJ2208" s="104"/>
    </row>
    <row r="2209" spans="2:62" s="113" customFormat="1" ht="40.5">
      <c r="B2209" s="106">
        <v>2014</v>
      </c>
      <c r="C2209" s="146">
        <v>8317</v>
      </c>
      <c r="D2209" s="106">
        <v>15</v>
      </c>
      <c r="E2209" s="106"/>
      <c r="F2209" s="106"/>
      <c r="G2209" s="108" t="s">
        <v>275</v>
      </c>
      <c r="H2209" s="109">
        <f>H2210+H2212</f>
        <v>0</v>
      </c>
      <c r="I2209" s="109">
        <f t="shared" ref="I2209:O2209" si="5098">I2210+I2212</f>
        <v>0</v>
      </c>
      <c r="J2209" s="109">
        <f t="shared" si="5098"/>
        <v>0</v>
      </c>
      <c r="K2209" s="109">
        <f t="shared" si="5098"/>
        <v>4432065.1100000003</v>
      </c>
      <c r="L2209" s="109">
        <f t="shared" si="5098"/>
        <v>0</v>
      </c>
      <c r="M2209" s="109">
        <f t="shared" si="5098"/>
        <v>4432065.1100000003</v>
      </c>
      <c r="N2209" s="109">
        <f t="shared" si="5098"/>
        <v>4432065.1100000003</v>
      </c>
      <c r="O2209" s="109">
        <f t="shared" si="5098"/>
        <v>0</v>
      </c>
      <c r="P2209" s="109">
        <f t="shared" ref="P2209:BD2209" si="5099">P2210+P2212</f>
        <v>0</v>
      </c>
      <c r="Q2209" s="109">
        <f t="shared" si="5099"/>
        <v>0</v>
      </c>
      <c r="R2209" s="109">
        <f t="shared" si="5099"/>
        <v>0</v>
      </c>
      <c r="S2209" s="109">
        <f t="shared" si="5099"/>
        <v>0</v>
      </c>
      <c r="T2209" s="109">
        <f t="shared" si="5099"/>
        <v>0</v>
      </c>
      <c r="U2209" s="109">
        <f t="shared" si="5099"/>
        <v>0</v>
      </c>
      <c r="V2209" s="109">
        <f t="shared" si="5099"/>
        <v>0</v>
      </c>
      <c r="W2209" s="109">
        <f t="shared" si="5099"/>
        <v>0</v>
      </c>
      <c r="X2209" s="109">
        <f t="shared" si="5099"/>
        <v>0</v>
      </c>
      <c r="Y2209" s="109">
        <f t="shared" si="5099"/>
        <v>4432065.1100000003</v>
      </c>
      <c r="Z2209" s="109">
        <f t="shared" si="5099"/>
        <v>0</v>
      </c>
      <c r="AA2209" s="109">
        <f t="shared" si="5099"/>
        <v>4432065.1100000003</v>
      </c>
      <c r="AB2209" s="109">
        <f t="shared" si="5099"/>
        <v>4432065.1100000003</v>
      </c>
      <c r="AC2209" s="109">
        <f t="shared" si="5099"/>
        <v>0</v>
      </c>
      <c r="AD2209" s="109">
        <f t="shared" si="5099"/>
        <v>0</v>
      </c>
      <c r="AE2209" s="109">
        <f t="shared" si="5099"/>
        <v>0</v>
      </c>
      <c r="AF2209" s="109">
        <f t="shared" si="5099"/>
        <v>0</v>
      </c>
      <c r="AG2209" s="109">
        <f t="shared" si="5099"/>
        <v>0</v>
      </c>
      <c r="AH2209" s="109">
        <f t="shared" si="5099"/>
        <v>0</v>
      </c>
      <c r="AI2209" s="109">
        <f t="shared" si="5099"/>
        <v>0</v>
      </c>
      <c r="AJ2209" s="109">
        <f t="shared" si="5099"/>
        <v>0</v>
      </c>
      <c r="AK2209" s="109">
        <f t="shared" si="5099"/>
        <v>0</v>
      </c>
      <c r="AL2209" s="109">
        <f t="shared" si="5099"/>
        <v>0</v>
      </c>
      <c r="AM2209" s="109">
        <f t="shared" si="5099"/>
        <v>0</v>
      </c>
      <c r="AN2209" s="109">
        <f t="shared" si="5099"/>
        <v>0</v>
      </c>
      <c r="AO2209" s="109">
        <f t="shared" si="5099"/>
        <v>0</v>
      </c>
      <c r="AP2209" s="109">
        <f t="shared" si="5099"/>
        <v>0</v>
      </c>
      <c r="AQ2209" s="109">
        <f t="shared" si="5099"/>
        <v>0</v>
      </c>
      <c r="AR2209" s="109">
        <f t="shared" si="5099"/>
        <v>0</v>
      </c>
      <c r="AS2209" s="109">
        <f t="shared" si="5099"/>
        <v>0</v>
      </c>
      <c r="AT2209" s="109">
        <f t="shared" si="5099"/>
        <v>0</v>
      </c>
      <c r="AU2209" s="109">
        <f t="shared" si="5099"/>
        <v>0</v>
      </c>
      <c r="AV2209" s="109">
        <f t="shared" si="5099"/>
        <v>0</v>
      </c>
      <c r="AW2209" s="109">
        <f t="shared" si="5099"/>
        <v>0</v>
      </c>
      <c r="AX2209" s="109">
        <f t="shared" si="5099"/>
        <v>0</v>
      </c>
      <c r="AY2209" s="109">
        <f t="shared" si="5099"/>
        <v>0</v>
      </c>
      <c r="AZ2209" s="109">
        <f t="shared" si="5099"/>
        <v>0</v>
      </c>
      <c r="BA2209" s="109">
        <f t="shared" si="5099"/>
        <v>4432065.1100000003</v>
      </c>
      <c r="BB2209" s="109">
        <f t="shared" si="5099"/>
        <v>0</v>
      </c>
      <c r="BC2209" s="109">
        <f t="shared" si="5099"/>
        <v>4432065.1100000003</v>
      </c>
      <c r="BD2209" s="109">
        <f t="shared" si="5099"/>
        <v>4432065.1100000003</v>
      </c>
      <c r="BE2209" s="110"/>
      <c r="BF2209" s="111"/>
      <c r="BG2209" s="110"/>
      <c r="BH2209" s="142"/>
      <c r="BI2209" s="142"/>
      <c r="BJ2209" s="104"/>
    </row>
    <row r="2210" spans="2:62" s="121" customFormat="1" ht="36.75" hidden="1" customHeight="1">
      <c r="B2210" s="114">
        <v>2014</v>
      </c>
      <c r="C2210" s="115">
        <v>8317</v>
      </c>
      <c r="D2210" s="114">
        <v>15</v>
      </c>
      <c r="E2210" s="114">
        <v>121</v>
      </c>
      <c r="F2210" s="114"/>
      <c r="G2210" s="116" t="s">
        <v>113</v>
      </c>
      <c r="H2210" s="117">
        <f>H2211</f>
        <v>0</v>
      </c>
      <c r="I2210" s="117">
        <f t="shared" ref="I2210:BD2210" si="5100">I2211</f>
        <v>0</v>
      </c>
      <c r="J2210" s="117">
        <f t="shared" si="5100"/>
        <v>0</v>
      </c>
      <c r="K2210" s="117">
        <f t="shared" si="5100"/>
        <v>0</v>
      </c>
      <c r="L2210" s="117">
        <f t="shared" si="5100"/>
        <v>0</v>
      </c>
      <c r="M2210" s="117">
        <f t="shared" si="5100"/>
        <v>0</v>
      </c>
      <c r="N2210" s="117">
        <f t="shared" si="5100"/>
        <v>0</v>
      </c>
      <c r="O2210" s="117">
        <f t="shared" si="5100"/>
        <v>0</v>
      </c>
      <c r="P2210" s="117">
        <f t="shared" si="5100"/>
        <v>0</v>
      </c>
      <c r="Q2210" s="117">
        <f t="shared" si="5100"/>
        <v>0</v>
      </c>
      <c r="R2210" s="117">
        <f t="shared" si="5100"/>
        <v>0</v>
      </c>
      <c r="S2210" s="117">
        <f t="shared" si="5100"/>
        <v>0</v>
      </c>
      <c r="T2210" s="117">
        <f t="shared" si="5100"/>
        <v>0</v>
      </c>
      <c r="U2210" s="117">
        <f t="shared" si="5100"/>
        <v>0</v>
      </c>
      <c r="V2210" s="117">
        <f t="shared" si="5100"/>
        <v>0</v>
      </c>
      <c r="W2210" s="117">
        <f t="shared" si="5100"/>
        <v>0</v>
      </c>
      <c r="X2210" s="117">
        <f t="shared" si="5100"/>
        <v>0</v>
      </c>
      <c r="Y2210" s="117">
        <f t="shared" si="5100"/>
        <v>0</v>
      </c>
      <c r="Z2210" s="117">
        <f t="shared" si="5100"/>
        <v>0</v>
      </c>
      <c r="AA2210" s="117">
        <f t="shared" si="5100"/>
        <v>0</v>
      </c>
      <c r="AB2210" s="117">
        <f t="shared" si="5100"/>
        <v>0</v>
      </c>
      <c r="AC2210" s="117">
        <f t="shared" si="5100"/>
        <v>0</v>
      </c>
      <c r="AD2210" s="117">
        <f t="shared" si="5100"/>
        <v>0</v>
      </c>
      <c r="AE2210" s="117">
        <f t="shared" si="5100"/>
        <v>0</v>
      </c>
      <c r="AF2210" s="117">
        <f t="shared" si="5100"/>
        <v>0</v>
      </c>
      <c r="AG2210" s="117">
        <f t="shared" si="5100"/>
        <v>0</v>
      </c>
      <c r="AH2210" s="117">
        <f t="shared" si="5100"/>
        <v>0</v>
      </c>
      <c r="AI2210" s="117">
        <f t="shared" si="5100"/>
        <v>0</v>
      </c>
      <c r="AJ2210" s="117">
        <f t="shared" si="5100"/>
        <v>0</v>
      </c>
      <c r="AK2210" s="117">
        <f t="shared" si="5100"/>
        <v>0</v>
      </c>
      <c r="AL2210" s="117">
        <f t="shared" si="5100"/>
        <v>0</v>
      </c>
      <c r="AM2210" s="117">
        <f t="shared" si="5100"/>
        <v>0</v>
      </c>
      <c r="AN2210" s="117">
        <f t="shared" si="5100"/>
        <v>0</v>
      </c>
      <c r="AO2210" s="117">
        <f t="shared" si="5100"/>
        <v>0</v>
      </c>
      <c r="AP2210" s="117">
        <f t="shared" si="5100"/>
        <v>0</v>
      </c>
      <c r="AQ2210" s="117">
        <f t="shared" si="5100"/>
        <v>0</v>
      </c>
      <c r="AR2210" s="117">
        <f t="shared" si="5100"/>
        <v>0</v>
      </c>
      <c r="AS2210" s="117">
        <f t="shared" si="5100"/>
        <v>0</v>
      </c>
      <c r="AT2210" s="117">
        <f t="shared" si="5100"/>
        <v>0</v>
      </c>
      <c r="AU2210" s="117">
        <f t="shared" si="5100"/>
        <v>0</v>
      </c>
      <c r="AV2210" s="117">
        <f t="shared" si="5100"/>
        <v>0</v>
      </c>
      <c r="AW2210" s="117">
        <f t="shared" si="5100"/>
        <v>0</v>
      </c>
      <c r="AX2210" s="117">
        <f t="shared" si="5100"/>
        <v>0</v>
      </c>
      <c r="AY2210" s="117">
        <f t="shared" si="5100"/>
        <v>0</v>
      </c>
      <c r="AZ2210" s="117">
        <f t="shared" si="5100"/>
        <v>0</v>
      </c>
      <c r="BA2210" s="117">
        <f t="shared" si="5100"/>
        <v>0</v>
      </c>
      <c r="BB2210" s="117">
        <f t="shared" si="5100"/>
        <v>0</v>
      </c>
      <c r="BC2210" s="117">
        <f t="shared" si="5100"/>
        <v>0</v>
      </c>
      <c r="BD2210" s="117">
        <f t="shared" si="5100"/>
        <v>0</v>
      </c>
      <c r="BE2210" s="118"/>
      <c r="BF2210" s="119"/>
      <c r="BG2210" s="118"/>
      <c r="BH2210" s="140"/>
      <c r="BI2210" s="140"/>
      <c r="BJ2210" s="104"/>
    </row>
    <row r="2211" spans="2:62" s="96" customFormat="1" ht="36.75" hidden="1" customHeight="1">
      <c r="B2211" s="122"/>
      <c r="C2211" s="143"/>
      <c r="D2211" s="122"/>
      <c r="E2211" s="122"/>
      <c r="F2211" s="132">
        <v>1</v>
      </c>
      <c r="G2211" s="133" t="s">
        <v>114</v>
      </c>
      <c r="H2211" s="126">
        <v>0</v>
      </c>
      <c r="I2211" s="126">
        <v>0</v>
      </c>
      <c r="J2211" s="127">
        <f>H2211+I2211</f>
        <v>0</v>
      </c>
      <c r="K2211" s="126">
        <v>0</v>
      </c>
      <c r="L2211" s="126">
        <v>0</v>
      </c>
      <c r="M2211" s="127">
        <f>K2211+L2211</f>
        <v>0</v>
      </c>
      <c r="N2211" s="127">
        <f>J2211+M2211</f>
        <v>0</v>
      </c>
      <c r="O2211" s="126">
        <v>0</v>
      </c>
      <c r="P2211" s="126">
        <v>0</v>
      </c>
      <c r="Q2211" s="127">
        <f t="shared" ref="Q2211" si="5101">O2211+P2211</f>
        <v>0</v>
      </c>
      <c r="R2211" s="126">
        <v>0</v>
      </c>
      <c r="S2211" s="126">
        <v>0</v>
      </c>
      <c r="T2211" s="127">
        <f t="shared" ref="T2211" si="5102">R2211+S2211</f>
        <v>0</v>
      </c>
      <c r="U2211" s="127">
        <f t="shared" ref="U2211" si="5103">Q2211+T2211</f>
        <v>0</v>
      </c>
      <c r="V2211" s="126">
        <v>0</v>
      </c>
      <c r="W2211" s="126">
        <v>0</v>
      </c>
      <c r="X2211" s="127">
        <f t="shared" ref="X2211" si="5104">V2211+W2211</f>
        <v>0</v>
      </c>
      <c r="Y2211" s="126">
        <v>0</v>
      </c>
      <c r="Z2211" s="126">
        <v>0</v>
      </c>
      <c r="AA2211" s="127">
        <f t="shared" ref="AA2211" si="5105">Y2211+Z2211</f>
        <v>0</v>
      </c>
      <c r="AB2211" s="127">
        <f t="shared" ref="AB2211" si="5106">X2211+AA2211</f>
        <v>0</v>
      </c>
      <c r="AC2211" s="126">
        <v>0</v>
      </c>
      <c r="AD2211" s="126">
        <v>0</v>
      </c>
      <c r="AE2211" s="127">
        <f t="shared" ref="AE2211" si="5107">AC2211+AD2211</f>
        <v>0</v>
      </c>
      <c r="AF2211" s="126">
        <v>0</v>
      </c>
      <c r="AG2211" s="126">
        <v>0</v>
      </c>
      <c r="AH2211" s="127">
        <f t="shared" ref="AH2211" si="5108">AF2211+AG2211</f>
        <v>0</v>
      </c>
      <c r="AI2211" s="127">
        <f t="shared" ref="AI2211" si="5109">AE2211+AH2211</f>
        <v>0</v>
      </c>
      <c r="AJ2211" s="126">
        <v>0</v>
      </c>
      <c r="AK2211" s="126">
        <v>0</v>
      </c>
      <c r="AL2211" s="127">
        <f t="shared" ref="AL2211" si="5110">AJ2211+AK2211</f>
        <v>0</v>
      </c>
      <c r="AM2211" s="126">
        <v>0</v>
      </c>
      <c r="AN2211" s="126">
        <v>0</v>
      </c>
      <c r="AO2211" s="127">
        <f t="shared" ref="AO2211" si="5111">AM2211+AN2211</f>
        <v>0</v>
      </c>
      <c r="AP2211" s="127">
        <f t="shared" ref="AP2211" si="5112">AL2211+AO2211</f>
        <v>0</v>
      </c>
      <c r="AQ2211" s="126">
        <v>0</v>
      </c>
      <c r="AR2211" s="126">
        <v>0</v>
      </c>
      <c r="AS2211" s="127">
        <f t="shared" ref="AS2211" si="5113">AQ2211+AR2211</f>
        <v>0</v>
      </c>
      <c r="AT2211" s="126">
        <v>0</v>
      </c>
      <c r="AU2211" s="126">
        <v>0</v>
      </c>
      <c r="AV2211" s="127">
        <f t="shared" ref="AV2211" si="5114">AT2211+AU2211</f>
        <v>0</v>
      </c>
      <c r="AW2211" s="127">
        <f t="shared" ref="AW2211" si="5115">AS2211+AV2211</f>
        <v>0</v>
      </c>
      <c r="AX2211" s="126">
        <v>0</v>
      </c>
      <c r="AY2211" s="126">
        <v>0</v>
      </c>
      <c r="AZ2211" s="127">
        <f t="shared" ref="AZ2211" si="5116">AX2211+AY2211</f>
        <v>0</v>
      </c>
      <c r="BA2211" s="126">
        <v>0</v>
      </c>
      <c r="BB2211" s="126">
        <v>0</v>
      </c>
      <c r="BC2211" s="127">
        <f t="shared" ref="BC2211" si="5117">BA2211+BB2211</f>
        <v>0</v>
      </c>
      <c r="BD2211" s="127">
        <f t="shared" ref="BD2211" si="5118">AZ2211+BC2211</f>
        <v>0</v>
      </c>
      <c r="BE2211" s="128" t="s">
        <v>33</v>
      </c>
      <c r="BF2211" s="134"/>
      <c r="BG2211" s="128"/>
      <c r="BH2211" s="130" t="s">
        <v>34</v>
      </c>
      <c r="BI2211" s="130"/>
      <c r="BJ2211" s="104"/>
    </row>
    <row r="2212" spans="2:62" s="121" customFormat="1" ht="36.75" customHeight="1">
      <c r="B2212" s="114">
        <v>2014</v>
      </c>
      <c r="C2212" s="115">
        <v>8317</v>
      </c>
      <c r="D2212" s="114">
        <v>15</v>
      </c>
      <c r="E2212" s="114">
        <v>122</v>
      </c>
      <c r="F2212" s="114"/>
      <c r="G2212" s="116" t="s">
        <v>32</v>
      </c>
      <c r="H2212" s="117">
        <f>H2213</f>
        <v>0</v>
      </c>
      <c r="I2212" s="117">
        <f t="shared" ref="I2212:BD2212" si="5119">I2213</f>
        <v>0</v>
      </c>
      <c r="J2212" s="117">
        <f t="shared" si="5119"/>
        <v>0</v>
      </c>
      <c r="K2212" s="117">
        <f t="shared" si="5119"/>
        <v>4432065.1100000003</v>
      </c>
      <c r="L2212" s="117">
        <f t="shared" si="5119"/>
        <v>0</v>
      </c>
      <c r="M2212" s="117">
        <f t="shared" si="5119"/>
        <v>4432065.1100000003</v>
      </c>
      <c r="N2212" s="117">
        <f t="shared" si="5119"/>
        <v>4432065.1100000003</v>
      </c>
      <c r="O2212" s="117">
        <f t="shared" si="5119"/>
        <v>0</v>
      </c>
      <c r="P2212" s="117">
        <f t="shared" si="5119"/>
        <v>0</v>
      </c>
      <c r="Q2212" s="117">
        <f t="shared" si="5119"/>
        <v>0</v>
      </c>
      <c r="R2212" s="117">
        <f t="shared" si="5119"/>
        <v>0</v>
      </c>
      <c r="S2212" s="117">
        <f t="shared" si="5119"/>
        <v>0</v>
      </c>
      <c r="T2212" s="117">
        <f t="shared" si="5119"/>
        <v>0</v>
      </c>
      <c r="U2212" s="117">
        <f t="shared" si="5119"/>
        <v>0</v>
      </c>
      <c r="V2212" s="117">
        <f t="shared" si="5119"/>
        <v>0</v>
      </c>
      <c r="W2212" s="117">
        <f t="shared" si="5119"/>
        <v>0</v>
      </c>
      <c r="X2212" s="117">
        <f t="shared" si="5119"/>
        <v>0</v>
      </c>
      <c r="Y2212" s="117">
        <f t="shared" si="5119"/>
        <v>4432065.1100000003</v>
      </c>
      <c r="Z2212" s="117">
        <f t="shared" si="5119"/>
        <v>0</v>
      </c>
      <c r="AA2212" s="117">
        <f t="shared" si="5119"/>
        <v>4432065.1100000003</v>
      </c>
      <c r="AB2212" s="117">
        <f t="shared" si="5119"/>
        <v>4432065.1100000003</v>
      </c>
      <c r="AC2212" s="117">
        <f t="shared" si="5119"/>
        <v>0</v>
      </c>
      <c r="AD2212" s="117">
        <f t="shared" si="5119"/>
        <v>0</v>
      </c>
      <c r="AE2212" s="117">
        <f t="shared" si="5119"/>
        <v>0</v>
      </c>
      <c r="AF2212" s="117">
        <f t="shared" si="5119"/>
        <v>0</v>
      </c>
      <c r="AG2212" s="117">
        <f t="shared" si="5119"/>
        <v>0</v>
      </c>
      <c r="AH2212" s="117">
        <f t="shared" si="5119"/>
        <v>0</v>
      </c>
      <c r="AI2212" s="117">
        <f t="shared" si="5119"/>
        <v>0</v>
      </c>
      <c r="AJ2212" s="117">
        <f t="shared" si="5119"/>
        <v>0</v>
      </c>
      <c r="AK2212" s="117">
        <f t="shared" si="5119"/>
        <v>0</v>
      </c>
      <c r="AL2212" s="117">
        <f t="shared" si="5119"/>
        <v>0</v>
      </c>
      <c r="AM2212" s="117">
        <f t="shared" si="5119"/>
        <v>0</v>
      </c>
      <c r="AN2212" s="117">
        <f t="shared" si="5119"/>
        <v>0</v>
      </c>
      <c r="AO2212" s="117">
        <f t="shared" si="5119"/>
        <v>0</v>
      </c>
      <c r="AP2212" s="117">
        <f t="shared" si="5119"/>
        <v>0</v>
      </c>
      <c r="AQ2212" s="117">
        <f t="shared" si="5119"/>
        <v>0</v>
      </c>
      <c r="AR2212" s="117">
        <f t="shared" si="5119"/>
        <v>0</v>
      </c>
      <c r="AS2212" s="117">
        <f t="shared" si="5119"/>
        <v>0</v>
      </c>
      <c r="AT2212" s="117">
        <f t="shared" si="5119"/>
        <v>0</v>
      </c>
      <c r="AU2212" s="117">
        <f t="shared" si="5119"/>
        <v>0</v>
      </c>
      <c r="AV2212" s="117">
        <f t="shared" si="5119"/>
        <v>0</v>
      </c>
      <c r="AW2212" s="117">
        <f t="shared" si="5119"/>
        <v>0</v>
      </c>
      <c r="AX2212" s="117">
        <f t="shared" si="5119"/>
        <v>0</v>
      </c>
      <c r="AY2212" s="117">
        <f t="shared" si="5119"/>
        <v>0</v>
      </c>
      <c r="AZ2212" s="117">
        <f t="shared" si="5119"/>
        <v>0</v>
      </c>
      <c r="BA2212" s="117">
        <f t="shared" si="5119"/>
        <v>4432065.1100000003</v>
      </c>
      <c r="BB2212" s="117">
        <f t="shared" si="5119"/>
        <v>0</v>
      </c>
      <c r="BC2212" s="117">
        <f t="shared" si="5119"/>
        <v>4432065.1100000003</v>
      </c>
      <c r="BD2212" s="117">
        <f t="shared" si="5119"/>
        <v>4432065.1100000003</v>
      </c>
      <c r="BE2212" s="118"/>
      <c r="BF2212" s="119"/>
      <c r="BG2212" s="118"/>
      <c r="BH2212" s="140"/>
      <c r="BI2212" s="140"/>
      <c r="BJ2212" s="104"/>
    </row>
    <row r="2213" spans="2:62" s="96" customFormat="1" ht="38.25" customHeight="1">
      <c r="B2213" s="122"/>
      <c r="C2213" s="143"/>
      <c r="D2213" s="122"/>
      <c r="E2213" s="122"/>
      <c r="F2213" s="132">
        <v>1</v>
      </c>
      <c r="G2213" s="135" t="s">
        <v>115</v>
      </c>
      <c r="H2213" s="126">
        <v>0</v>
      </c>
      <c r="I2213" s="126">
        <v>0</v>
      </c>
      <c r="J2213" s="127">
        <f>H2213+I2213</f>
        <v>0</v>
      </c>
      <c r="K2213" s="126">
        <v>4432065.1100000003</v>
      </c>
      <c r="L2213" s="126">
        <v>0</v>
      </c>
      <c r="M2213" s="127">
        <f>K2213+L2213</f>
        <v>4432065.1100000003</v>
      </c>
      <c r="N2213" s="127">
        <f>J2213+M2213</f>
        <v>4432065.1100000003</v>
      </c>
      <c r="O2213" s="127">
        <v>0</v>
      </c>
      <c r="P2213" s="127">
        <v>0</v>
      </c>
      <c r="Q2213" s="127">
        <f>+O2213+P2213</f>
        <v>0</v>
      </c>
      <c r="R2213" s="127">
        <v>0</v>
      </c>
      <c r="S2213" s="127">
        <v>0</v>
      </c>
      <c r="T2213" s="127"/>
      <c r="U2213" s="127"/>
      <c r="V2213" s="127">
        <f>H2213+O2213</f>
        <v>0</v>
      </c>
      <c r="W2213" s="127">
        <f>I2213+P2213</f>
        <v>0</v>
      </c>
      <c r="X2213" s="127">
        <f>V2213+W2213</f>
        <v>0</v>
      </c>
      <c r="Y2213" s="127">
        <f>K2213+R2213</f>
        <v>4432065.1100000003</v>
      </c>
      <c r="Z2213" s="127">
        <f>L2213+S2213</f>
        <v>0</v>
      </c>
      <c r="AA2213" s="127">
        <f>Y2213+Z2213</f>
        <v>4432065.1100000003</v>
      </c>
      <c r="AB2213" s="127">
        <f>X2213+AA2213</f>
        <v>4432065.1100000003</v>
      </c>
      <c r="AC2213" s="127">
        <v>0</v>
      </c>
      <c r="AD2213" s="127">
        <v>0</v>
      </c>
      <c r="AE2213" s="127">
        <f>+AC2213+AD2213</f>
        <v>0</v>
      </c>
      <c r="AF2213" s="127">
        <v>0</v>
      </c>
      <c r="AG2213" s="127">
        <v>0</v>
      </c>
      <c r="AH2213" s="127">
        <f>+AF2213+AG2213</f>
        <v>0</v>
      </c>
      <c r="AI2213" s="127">
        <f>+AE2213+AH2213</f>
        <v>0</v>
      </c>
      <c r="AJ2213" s="127">
        <v>0</v>
      </c>
      <c r="AK2213" s="127">
        <v>0</v>
      </c>
      <c r="AL2213" s="127">
        <f>+AJ2213+AK2213</f>
        <v>0</v>
      </c>
      <c r="AM2213" s="127">
        <v>0</v>
      </c>
      <c r="AN2213" s="127">
        <v>0</v>
      </c>
      <c r="AO2213" s="127">
        <f>+AM2213+AN2213</f>
        <v>0</v>
      </c>
      <c r="AP2213" s="127">
        <f>+AL2213+AO2213</f>
        <v>0</v>
      </c>
      <c r="AQ2213" s="127">
        <v>0</v>
      </c>
      <c r="AR2213" s="127">
        <v>0</v>
      </c>
      <c r="AS2213" s="127">
        <f>+AQ2213+AR2213</f>
        <v>0</v>
      </c>
      <c r="AT2213" s="127">
        <v>0</v>
      </c>
      <c r="AU2213" s="127">
        <v>0</v>
      </c>
      <c r="AV2213" s="127">
        <f>+AT2213+AU2213</f>
        <v>0</v>
      </c>
      <c r="AW2213" s="127">
        <f>+AS2213+AV2213</f>
        <v>0</v>
      </c>
      <c r="AX2213" s="127">
        <f>V2213-AC2213-AJ2213-AQ2213</f>
        <v>0</v>
      </c>
      <c r="AY2213" s="127">
        <f>W2213-AD2213-AK2213-AR2213</f>
        <v>0</v>
      </c>
      <c r="AZ2213" s="127">
        <f>AX2213+AY2213</f>
        <v>0</v>
      </c>
      <c r="BA2213" s="127">
        <f t="shared" ref="BA2213" si="5120">Y2213-AF2213-AM2213-AT2213</f>
        <v>4432065.1100000003</v>
      </c>
      <c r="BB2213" s="127">
        <f t="shared" ref="BB2213" si="5121">Z2213-AG2213-AN2213-AU2213</f>
        <v>0</v>
      </c>
      <c r="BC2213" s="127">
        <f>BA2213+BB2213</f>
        <v>4432065.1100000003</v>
      </c>
      <c r="BD2213" s="127">
        <f>AZ2213+BC2213</f>
        <v>4432065.1100000003</v>
      </c>
      <c r="BE2213" s="128" t="s">
        <v>33</v>
      </c>
      <c r="BF2213" s="134">
        <v>15</v>
      </c>
      <c r="BG2213" s="134"/>
      <c r="BH2213" s="130" t="s">
        <v>34</v>
      </c>
      <c r="BI2213" s="131"/>
      <c r="BJ2213" s="104"/>
    </row>
    <row r="2214" spans="2:62" s="105" customFormat="1" ht="36.75" customHeight="1">
      <c r="B2214" s="97">
        <v>2014</v>
      </c>
      <c r="C2214" s="147">
        <v>8317</v>
      </c>
      <c r="D2214" s="97">
        <v>15</v>
      </c>
      <c r="E2214" s="97"/>
      <c r="F2214" s="97"/>
      <c r="G2214" s="99" t="s">
        <v>124</v>
      </c>
      <c r="H2214" s="100">
        <f>H2215+H2220</f>
        <v>0</v>
      </c>
      <c r="I2214" s="100">
        <f t="shared" ref="I2214:O2214" si="5122">I2215+I2220</f>
        <v>0</v>
      </c>
      <c r="J2214" s="100">
        <f t="shared" si="5122"/>
        <v>0</v>
      </c>
      <c r="K2214" s="100">
        <f t="shared" si="5122"/>
        <v>154000</v>
      </c>
      <c r="L2214" s="100">
        <f t="shared" si="5122"/>
        <v>0</v>
      </c>
      <c r="M2214" s="100">
        <f t="shared" si="5122"/>
        <v>154000</v>
      </c>
      <c r="N2214" s="100">
        <f t="shared" si="5122"/>
        <v>154000</v>
      </c>
      <c r="O2214" s="100">
        <f t="shared" si="5122"/>
        <v>0</v>
      </c>
      <c r="P2214" s="100">
        <f t="shared" ref="P2214:BD2214" si="5123">P2215+P2220</f>
        <v>0</v>
      </c>
      <c r="Q2214" s="100">
        <f t="shared" si="5123"/>
        <v>0</v>
      </c>
      <c r="R2214" s="100">
        <f t="shared" si="5123"/>
        <v>0</v>
      </c>
      <c r="S2214" s="100">
        <f t="shared" si="5123"/>
        <v>0</v>
      </c>
      <c r="T2214" s="100">
        <f t="shared" si="5123"/>
        <v>0</v>
      </c>
      <c r="U2214" s="100">
        <f t="shared" si="5123"/>
        <v>0</v>
      </c>
      <c r="V2214" s="100">
        <f t="shared" si="5123"/>
        <v>0</v>
      </c>
      <c r="W2214" s="100">
        <f t="shared" si="5123"/>
        <v>0</v>
      </c>
      <c r="X2214" s="100">
        <f t="shared" si="5123"/>
        <v>0</v>
      </c>
      <c r="Y2214" s="100">
        <f t="shared" si="5123"/>
        <v>154000</v>
      </c>
      <c r="Z2214" s="100">
        <f t="shared" si="5123"/>
        <v>0</v>
      </c>
      <c r="AA2214" s="100">
        <f t="shared" si="5123"/>
        <v>154000</v>
      </c>
      <c r="AB2214" s="100">
        <f t="shared" si="5123"/>
        <v>154000</v>
      </c>
      <c r="AC2214" s="100">
        <f t="shared" si="5123"/>
        <v>0</v>
      </c>
      <c r="AD2214" s="100">
        <f t="shared" si="5123"/>
        <v>0</v>
      </c>
      <c r="AE2214" s="100">
        <f t="shared" si="5123"/>
        <v>0</v>
      </c>
      <c r="AF2214" s="100">
        <f t="shared" si="5123"/>
        <v>0</v>
      </c>
      <c r="AG2214" s="100">
        <f t="shared" si="5123"/>
        <v>0</v>
      </c>
      <c r="AH2214" s="100">
        <f t="shared" si="5123"/>
        <v>0</v>
      </c>
      <c r="AI2214" s="100">
        <f t="shared" si="5123"/>
        <v>0</v>
      </c>
      <c r="AJ2214" s="100">
        <f t="shared" si="5123"/>
        <v>0</v>
      </c>
      <c r="AK2214" s="100">
        <f t="shared" si="5123"/>
        <v>0</v>
      </c>
      <c r="AL2214" s="100">
        <f t="shared" si="5123"/>
        <v>0</v>
      </c>
      <c r="AM2214" s="100">
        <f t="shared" si="5123"/>
        <v>0</v>
      </c>
      <c r="AN2214" s="100">
        <f t="shared" si="5123"/>
        <v>0</v>
      </c>
      <c r="AO2214" s="100">
        <f t="shared" si="5123"/>
        <v>0</v>
      </c>
      <c r="AP2214" s="100">
        <f t="shared" si="5123"/>
        <v>0</v>
      </c>
      <c r="AQ2214" s="100">
        <f t="shared" si="5123"/>
        <v>0</v>
      </c>
      <c r="AR2214" s="100">
        <f t="shared" si="5123"/>
        <v>0</v>
      </c>
      <c r="AS2214" s="100">
        <f t="shared" si="5123"/>
        <v>0</v>
      </c>
      <c r="AT2214" s="100">
        <f t="shared" si="5123"/>
        <v>0</v>
      </c>
      <c r="AU2214" s="100">
        <f t="shared" si="5123"/>
        <v>0</v>
      </c>
      <c r="AV2214" s="100">
        <f t="shared" si="5123"/>
        <v>0</v>
      </c>
      <c r="AW2214" s="100">
        <f t="shared" si="5123"/>
        <v>0</v>
      </c>
      <c r="AX2214" s="100">
        <f t="shared" si="5123"/>
        <v>0</v>
      </c>
      <c r="AY2214" s="100">
        <f t="shared" si="5123"/>
        <v>0</v>
      </c>
      <c r="AZ2214" s="100">
        <f t="shared" si="5123"/>
        <v>0</v>
      </c>
      <c r="BA2214" s="100">
        <f t="shared" si="5123"/>
        <v>154000</v>
      </c>
      <c r="BB2214" s="100">
        <f t="shared" si="5123"/>
        <v>0</v>
      </c>
      <c r="BC2214" s="100">
        <f t="shared" si="5123"/>
        <v>154000</v>
      </c>
      <c r="BD2214" s="100">
        <f t="shared" si="5123"/>
        <v>154000</v>
      </c>
      <c r="BE2214" s="101"/>
      <c r="BF2214" s="102"/>
      <c r="BG2214" s="101"/>
      <c r="BH2214" s="141"/>
      <c r="BI2214" s="141"/>
      <c r="BJ2214" s="104"/>
    </row>
    <row r="2215" spans="2:62" s="113" customFormat="1" ht="56.25" customHeight="1">
      <c r="B2215" s="106">
        <v>2014</v>
      </c>
      <c r="C2215" s="146">
        <v>8317</v>
      </c>
      <c r="D2215" s="106">
        <v>15</v>
      </c>
      <c r="E2215" s="106"/>
      <c r="F2215" s="106"/>
      <c r="G2215" s="108" t="s">
        <v>277</v>
      </c>
      <c r="H2215" s="109">
        <f>H2216+H2218</f>
        <v>0</v>
      </c>
      <c r="I2215" s="109">
        <f t="shared" ref="I2215:O2215" si="5124">I2216+I2218</f>
        <v>0</v>
      </c>
      <c r="J2215" s="109">
        <f t="shared" si="5124"/>
        <v>0</v>
      </c>
      <c r="K2215" s="109">
        <f t="shared" si="5124"/>
        <v>84000</v>
      </c>
      <c r="L2215" s="109">
        <f t="shared" si="5124"/>
        <v>0</v>
      </c>
      <c r="M2215" s="109">
        <f t="shared" si="5124"/>
        <v>84000</v>
      </c>
      <c r="N2215" s="109">
        <f t="shared" si="5124"/>
        <v>84000</v>
      </c>
      <c r="O2215" s="109">
        <f t="shared" si="5124"/>
        <v>0</v>
      </c>
      <c r="P2215" s="109">
        <f t="shared" ref="P2215:BD2215" si="5125">P2216+P2218</f>
        <v>0</v>
      </c>
      <c r="Q2215" s="109">
        <f t="shared" si="5125"/>
        <v>0</v>
      </c>
      <c r="R2215" s="109">
        <f t="shared" si="5125"/>
        <v>0</v>
      </c>
      <c r="S2215" s="109">
        <f t="shared" si="5125"/>
        <v>0</v>
      </c>
      <c r="T2215" s="109">
        <f t="shared" si="5125"/>
        <v>0</v>
      </c>
      <c r="U2215" s="109">
        <f t="shared" si="5125"/>
        <v>0</v>
      </c>
      <c r="V2215" s="109">
        <f t="shared" si="5125"/>
        <v>0</v>
      </c>
      <c r="W2215" s="109">
        <f t="shared" si="5125"/>
        <v>0</v>
      </c>
      <c r="X2215" s="109">
        <f t="shared" si="5125"/>
        <v>0</v>
      </c>
      <c r="Y2215" s="109">
        <f t="shared" si="5125"/>
        <v>84000</v>
      </c>
      <c r="Z2215" s="109">
        <f t="shared" si="5125"/>
        <v>0</v>
      </c>
      <c r="AA2215" s="109">
        <f t="shared" si="5125"/>
        <v>84000</v>
      </c>
      <c r="AB2215" s="109">
        <f t="shared" si="5125"/>
        <v>84000</v>
      </c>
      <c r="AC2215" s="109">
        <f t="shared" si="5125"/>
        <v>0</v>
      </c>
      <c r="AD2215" s="109">
        <f t="shared" si="5125"/>
        <v>0</v>
      </c>
      <c r="AE2215" s="109">
        <f t="shared" si="5125"/>
        <v>0</v>
      </c>
      <c r="AF2215" s="109">
        <f t="shared" si="5125"/>
        <v>0</v>
      </c>
      <c r="AG2215" s="109">
        <f t="shared" si="5125"/>
        <v>0</v>
      </c>
      <c r="AH2215" s="109">
        <f t="shared" si="5125"/>
        <v>0</v>
      </c>
      <c r="AI2215" s="109">
        <f t="shared" si="5125"/>
        <v>0</v>
      </c>
      <c r="AJ2215" s="109">
        <f t="shared" si="5125"/>
        <v>0</v>
      </c>
      <c r="AK2215" s="109">
        <f t="shared" si="5125"/>
        <v>0</v>
      </c>
      <c r="AL2215" s="109">
        <f t="shared" si="5125"/>
        <v>0</v>
      </c>
      <c r="AM2215" s="109">
        <f t="shared" si="5125"/>
        <v>0</v>
      </c>
      <c r="AN2215" s="109">
        <f t="shared" si="5125"/>
        <v>0</v>
      </c>
      <c r="AO2215" s="109">
        <f t="shared" si="5125"/>
        <v>0</v>
      </c>
      <c r="AP2215" s="109">
        <f t="shared" si="5125"/>
        <v>0</v>
      </c>
      <c r="AQ2215" s="109">
        <f t="shared" si="5125"/>
        <v>0</v>
      </c>
      <c r="AR2215" s="109">
        <f t="shared" si="5125"/>
        <v>0</v>
      </c>
      <c r="AS2215" s="109">
        <f t="shared" si="5125"/>
        <v>0</v>
      </c>
      <c r="AT2215" s="109">
        <f t="shared" si="5125"/>
        <v>0</v>
      </c>
      <c r="AU2215" s="109">
        <f t="shared" si="5125"/>
        <v>0</v>
      </c>
      <c r="AV2215" s="109">
        <f t="shared" si="5125"/>
        <v>0</v>
      </c>
      <c r="AW2215" s="109">
        <f t="shared" si="5125"/>
        <v>0</v>
      </c>
      <c r="AX2215" s="109">
        <f t="shared" si="5125"/>
        <v>0</v>
      </c>
      <c r="AY2215" s="109">
        <f t="shared" si="5125"/>
        <v>0</v>
      </c>
      <c r="AZ2215" s="109">
        <f t="shared" si="5125"/>
        <v>0</v>
      </c>
      <c r="BA2215" s="109">
        <f t="shared" si="5125"/>
        <v>84000</v>
      </c>
      <c r="BB2215" s="109">
        <f t="shared" si="5125"/>
        <v>0</v>
      </c>
      <c r="BC2215" s="109">
        <f t="shared" si="5125"/>
        <v>84000</v>
      </c>
      <c r="BD2215" s="109">
        <f t="shared" si="5125"/>
        <v>84000</v>
      </c>
      <c r="BE2215" s="110"/>
      <c r="BF2215" s="111"/>
      <c r="BG2215" s="110"/>
      <c r="BH2215" s="142"/>
      <c r="BI2215" s="142"/>
      <c r="BJ2215" s="104"/>
    </row>
    <row r="2216" spans="2:62" s="121" customFormat="1">
      <c r="B2216" s="114">
        <v>2014</v>
      </c>
      <c r="C2216" s="115">
        <v>8317</v>
      </c>
      <c r="D2216" s="114">
        <v>15</v>
      </c>
      <c r="E2216" s="114">
        <v>211</v>
      </c>
      <c r="F2216" s="114"/>
      <c r="G2216" s="116" t="s">
        <v>278</v>
      </c>
      <c r="H2216" s="117">
        <f>H2217</f>
        <v>0</v>
      </c>
      <c r="I2216" s="117">
        <f t="shared" ref="I2216:X2218" si="5126">I2217</f>
        <v>0</v>
      </c>
      <c r="J2216" s="117">
        <f t="shared" si="5126"/>
        <v>0</v>
      </c>
      <c r="K2216" s="117">
        <f t="shared" si="5126"/>
        <v>44000</v>
      </c>
      <c r="L2216" s="117">
        <f t="shared" si="5126"/>
        <v>0</v>
      </c>
      <c r="M2216" s="117">
        <f t="shared" si="5126"/>
        <v>44000</v>
      </c>
      <c r="N2216" s="117">
        <f t="shared" si="5126"/>
        <v>44000</v>
      </c>
      <c r="O2216" s="117">
        <f t="shared" si="5126"/>
        <v>0</v>
      </c>
      <c r="P2216" s="117">
        <f t="shared" si="5126"/>
        <v>0</v>
      </c>
      <c r="Q2216" s="117">
        <f t="shared" si="5126"/>
        <v>0</v>
      </c>
      <c r="R2216" s="117">
        <f t="shared" si="5126"/>
        <v>0</v>
      </c>
      <c r="S2216" s="117">
        <f t="shared" si="5126"/>
        <v>0</v>
      </c>
      <c r="T2216" s="117">
        <f t="shared" si="5126"/>
        <v>0</v>
      </c>
      <c r="U2216" s="117">
        <f t="shared" si="5126"/>
        <v>0</v>
      </c>
      <c r="V2216" s="117">
        <f t="shared" si="5126"/>
        <v>0</v>
      </c>
      <c r="W2216" s="117">
        <f t="shared" si="5126"/>
        <v>0</v>
      </c>
      <c r="X2216" s="117">
        <f t="shared" si="5126"/>
        <v>0</v>
      </c>
      <c r="Y2216" s="117">
        <f t="shared" ref="Y2216:BD2216" si="5127">Y2217</f>
        <v>44000</v>
      </c>
      <c r="Z2216" s="117">
        <f t="shared" si="5127"/>
        <v>0</v>
      </c>
      <c r="AA2216" s="117">
        <f t="shared" si="5127"/>
        <v>44000</v>
      </c>
      <c r="AB2216" s="117">
        <f t="shared" si="5127"/>
        <v>44000</v>
      </c>
      <c r="AC2216" s="117">
        <f t="shared" si="5127"/>
        <v>0</v>
      </c>
      <c r="AD2216" s="117">
        <f t="shared" si="5127"/>
        <v>0</v>
      </c>
      <c r="AE2216" s="117">
        <f t="shared" si="5127"/>
        <v>0</v>
      </c>
      <c r="AF2216" s="117">
        <f t="shared" si="5127"/>
        <v>0</v>
      </c>
      <c r="AG2216" s="117">
        <f t="shared" si="5127"/>
        <v>0</v>
      </c>
      <c r="AH2216" s="117">
        <f t="shared" si="5127"/>
        <v>0</v>
      </c>
      <c r="AI2216" s="117">
        <f t="shared" si="5127"/>
        <v>0</v>
      </c>
      <c r="AJ2216" s="117">
        <f t="shared" si="5127"/>
        <v>0</v>
      </c>
      <c r="AK2216" s="117">
        <f t="shared" si="5127"/>
        <v>0</v>
      </c>
      <c r="AL2216" s="117">
        <f t="shared" si="5127"/>
        <v>0</v>
      </c>
      <c r="AM2216" s="117">
        <f t="shared" si="5127"/>
        <v>0</v>
      </c>
      <c r="AN2216" s="117">
        <f t="shared" si="5127"/>
        <v>0</v>
      </c>
      <c r="AO2216" s="117">
        <f t="shared" si="5127"/>
        <v>0</v>
      </c>
      <c r="AP2216" s="117">
        <f t="shared" si="5127"/>
        <v>0</v>
      </c>
      <c r="AQ2216" s="117">
        <f t="shared" si="5127"/>
        <v>0</v>
      </c>
      <c r="AR2216" s="117">
        <f t="shared" si="5127"/>
        <v>0</v>
      </c>
      <c r="AS2216" s="117">
        <f t="shared" si="5127"/>
        <v>0</v>
      </c>
      <c r="AT2216" s="117">
        <f t="shared" si="5127"/>
        <v>0</v>
      </c>
      <c r="AU2216" s="117">
        <f t="shared" si="5127"/>
        <v>0</v>
      </c>
      <c r="AV2216" s="117">
        <f t="shared" si="5127"/>
        <v>0</v>
      </c>
      <c r="AW2216" s="117">
        <f t="shared" si="5127"/>
        <v>0</v>
      </c>
      <c r="AX2216" s="117">
        <f t="shared" si="5127"/>
        <v>0</v>
      </c>
      <c r="AY2216" s="117">
        <f t="shared" si="5127"/>
        <v>0</v>
      </c>
      <c r="AZ2216" s="117">
        <f t="shared" si="5127"/>
        <v>0</v>
      </c>
      <c r="BA2216" s="117">
        <f t="shared" si="5127"/>
        <v>44000</v>
      </c>
      <c r="BB2216" s="117">
        <f t="shared" si="5127"/>
        <v>0</v>
      </c>
      <c r="BC2216" s="117">
        <f t="shared" si="5127"/>
        <v>44000</v>
      </c>
      <c r="BD2216" s="117">
        <f t="shared" si="5127"/>
        <v>44000</v>
      </c>
      <c r="BE2216" s="118"/>
      <c r="BF2216" s="119"/>
      <c r="BG2216" s="118"/>
      <c r="BH2216" s="140"/>
      <c r="BI2216" s="140"/>
      <c r="BJ2216" s="104"/>
    </row>
    <row r="2217" spans="2:62" s="96" customFormat="1" ht="36.75" customHeight="1">
      <c r="B2217" s="122"/>
      <c r="C2217" s="143"/>
      <c r="D2217" s="122"/>
      <c r="E2217" s="122"/>
      <c r="F2217" s="132">
        <v>1</v>
      </c>
      <c r="G2217" s="133" t="s">
        <v>279</v>
      </c>
      <c r="H2217" s="126">
        <v>0</v>
      </c>
      <c r="I2217" s="126">
        <v>0</v>
      </c>
      <c r="J2217" s="127">
        <f>H2217+I2217</f>
        <v>0</v>
      </c>
      <c r="K2217" s="126">
        <v>44000</v>
      </c>
      <c r="L2217" s="126">
        <v>0</v>
      </c>
      <c r="M2217" s="127">
        <f>K2217+L2217</f>
        <v>44000</v>
      </c>
      <c r="N2217" s="127">
        <f>J2217+M2217</f>
        <v>44000</v>
      </c>
      <c r="O2217" s="127">
        <v>0</v>
      </c>
      <c r="P2217" s="127">
        <v>0</v>
      </c>
      <c r="Q2217" s="127">
        <f>+O2217+P2217</f>
        <v>0</v>
      </c>
      <c r="R2217" s="127">
        <v>0</v>
      </c>
      <c r="S2217" s="127">
        <v>0</v>
      </c>
      <c r="T2217" s="127"/>
      <c r="U2217" s="127"/>
      <c r="V2217" s="127">
        <f>H2217+O2217</f>
        <v>0</v>
      </c>
      <c r="W2217" s="127">
        <f>I2217+P2217</f>
        <v>0</v>
      </c>
      <c r="X2217" s="127">
        <f>V2217+W2217</f>
        <v>0</v>
      </c>
      <c r="Y2217" s="127">
        <f>K2217+R2217</f>
        <v>44000</v>
      </c>
      <c r="Z2217" s="127">
        <f>L2217+S2217</f>
        <v>0</v>
      </c>
      <c r="AA2217" s="127">
        <f>Y2217+Z2217</f>
        <v>44000</v>
      </c>
      <c r="AB2217" s="127">
        <f>X2217+AA2217</f>
        <v>44000</v>
      </c>
      <c r="AC2217" s="127">
        <v>0</v>
      </c>
      <c r="AD2217" s="127">
        <v>0</v>
      </c>
      <c r="AE2217" s="127">
        <f>+AC2217+AD2217</f>
        <v>0</v>
      </c>
      <c r="AF2217" s="127">
        <v>0</v>
      </c>
      <c r="AG2217" s="127">
        <v>0</v>
      </c>
      <c r="AH2217" s="127">
        <f>+AF2217+AG2217</f>
        <v>0</v>
      </c>
      <c r="AI2217" s="127">
        <f>+AE2217+AH2217</f>
        <v>0</v>
      </c>
      <c r="AJ2217" s="127">
        <v>0</v>
      </c>
      <c r="AK2217" s="127">
        <v>0</v>
      </c>
      <c r="AL2217" s="127">
        <f>+AJ2217+AK2217</f>
        <v>0</v>
      </c>
      <c r="AM2217" s="127">
        <v>0</v>
      </c>
      <c r="AN2217" s="127">
        <v>0</v>
      </c>
      <c r="AO2217" s="127">
        <f>+AM2217+AN2217</f>
        <v>0</v>
      </c>
      <c r="AP2217" s="127">
        <f>+AL2217+AO2217</f>
        <v>0</v>
      </c>
      <c r="AQ2217" s="127">
        <v>0</v>
      </c>
      <c r="AR2217" s="127">
        <v>0</v>
      </c>
      <c r="AS2217" s="127">
        <f>+AQ2217+AR2217</f>
        <v>0</v>
      </c>
      <c r="AT2217" s="127">
        <v>0</v>
      </c>
      <c r="AU2217" s="127">
        <v>0</v>
      </c>
      <c r="AV2217" s="127">
        <f>+AT2217+AU2217</f>
        <v>0</v>
      </c>
      <c r="AW2217" s="127">
        <f>+AS2217+AV2217</f>
        <v>0</v>
      </c>
      <c r="AX2217" s="127">
        <f>V2217-AC2217-AJ2217-AQ2217</f>
        <v>0</v>
      </c>
      <c r="AY2217" s="127">
        <f>W2217-AD2217-AK2217-AR2217</f>
        <v>0</v>
      </c>
      <c r="AZ2217" s="127">
        <f>AX2217+AY2217</f>
        <v>0</v>
      </c>
      <c r="BA2217" s="127">
        <f t="shared" ref="BA2217" si="5128">Y2217-AF2217-AM2217-AT2217</f>
        <v>44000</v>
      </c>
      <c r="BB2217" s="127">
        <f t="shared" ref="BB2217" si="5129">Z2217-AG2217-AN2217-AU2217</f>
        <v>0</v>
      </c>
      <c r="BC2217" s="127">
        <f>BA2217+BB2217</f>
        <v>44000</v>
      </c>
      <c r="BD2217" s="127">
        <f>AZ2217+BC2217</f>
        <v>44000</v>
      </c>
      <c r="BE2217" s="128" t="s">
        <v>127</v>
      </c>
      <c r="BF2217" s="134">
        <v>1</v>
      </c>
      <c r="BG2217" s="128"/>
      <c r="BH2217" s="130" t="s">
        <v>34</v>
      </c>
      <c r="BI2217" s="131"/>
      <c r="BJ2217" s="104"/>
    </row>
    <row r="2218" spans="2:62" s="121" customFormat="1" ht="40.5">
      <c r="B2218" s="114">
        <v>2014</v>
      </c>
      <c r="C2218" s="115">
        <v>8317</v>
      </c>
      <c r="D2218" s="114">
        <v>15</v>
      </c>
      <c r="E2218" s="114">
        <v>214</v>
      </c>
      <c r="F2218" s="114"/>
      <c r="G2218" s="116" t="s">
        <v>280</v>
      </c>
      <c r="H2218" s="117">
        <f>H2219</f>
        <v>0</v>
      </c>
      <c r="I2218" s="117">
        <f t="shared" si="5126"/>
        <v>0</v>
      </c>
      <c r="J2218" s="117">
        <f t="shared" si="5126"/>
        <v>0</v>
      </c>
      <c r="K2218" s="117">
        <f t="shared" si="5126"/>
        <v>40000</v>
      </c>
      <c r="L2218" s="117">
        <f t="shared" si="5126"/>
        <v>0</v>
      </c>
      <c r="M2218" s="117">
        <f t="shared" si="5126"/>
        <v>40000</v>
      </c>
      <c r="N2218" s="117">
        <f t="shared" si="5126"/>
        <v>40000</v>
      </c>
      <c r="O2218" s="117">
        <f t="shared" si="5126"/>
        <v>0</v>
      </c>
      <c r="P2218" s="117">
        <f t="shared" si="5126"/>
        <v>0</v>
      </c>
      <c r="Q2218" s="117">
        <f t="shared" si="5126"/>
        <v>0</v>
      </c>
      <c r="R2218" s="117">
        <f t="shared" si="5126"/>
        <v>0</v>
      </c>
      <c r="S2218" s="117">
        <f t="shared" si="5126"/>
        <v>0</v>
      </c>
      <c r="T2218" s="117">
        <f t="shared" si="5126"/>
        <v>0</v>
      </c>
      <c r="U2218" s="117">
        <f t="shared" si="5126"/>
        <v>0</v>
      </c>
      <c r="V2218" s="117">
        <f t="shared" si="5126"/>
        <v>0</v>
      </c>
      <c r="W2218" s="117">
        <f t="shared" si="5126"/>
        <v>0</v>
      </c>
      <c r="X2218" s="117">
        <f t="shared" si="5126"/>
        <v>0</v>
      </c>
      <c r="Y2218" s="117">
        <f t="shared" ref="Y2218:BD2218" si="5130">Y2219</f>
        <v>40000</v>
      </c>
      <c r="Z2218" s="117">
        <f t="shared" si="5130"/>
        <v>0</v>
      </c>
      <c r="AA2218" s="117">
        <f t="shared" si="5130"/>
        <v>40000</v>
      </c>
      <c r="AB2218" s="117">
        <f t="shared" si="5130"/>
        <v>40000</v>
      </c>
      <c r="AC2218" s="117">
        <f t="shared" si="5130"/>
        <v>0</v>
      </c>
      <c r="AD2218" s="117">
        <f t="shared" si="5130"/>
        <v>0</v>
      </c>
      <c r="AE2218" s="117">
        <f t="shared" si="5130"/>
        <v>0</v>
      </c>
      <c r="AF2218" s="117">
        <f t="shared" si="5130"/>
        <v>0</v>
      </c>
      <c r="AG2218" s="117">
        <f t="shared" si="5130"/>
        <v>0</v>
      </c>
      <c r="AH2218" s="117">
        <f t="shared" si="5130"/>
        <v>0</v>
      </c>
      <c r="AI2218" s="117">
        <f t="shared" si="5130"/>
        <v>0</v>
      </c>
      <c r="AJ2218" s="117">
        <f t="shared" si="5130"/>
        <v>0</v>
      </c>
      <c r="AK2218" s="117">
        <f t="shared" si="5130"/>
        <v>0</v>
      </c>
      <c r="AL2218" s="117">
        <f t="shared" si="5130"/>
        <v>0</v>
      </c>
      <c r="AM2218" s="117">
        <f t="shared" si="5130"/>
        <v>0</v>
      </c>
      <c r="AN2218" s="117">
        <f t="shared" si="5130"/>
        <v>0</v>
      </c>
      <c r="AO2218" s="117">
        <f t="shared" si="5130"/>
        <v>0</v>
      </c>
      <c r="AP2218" s="117">
        <f t="shared" si="5130"/>
        <v>0</v>
      </c>
      <c r="AQ2218" s="117">
        <f t="shared" si="5130"/>
        <v>0</v>
      </c>
      <c r="AR2218" s="117">
        <f t="shared" si="5130"/>
        <v>0</v>
      </c>
      <c r="AS2218" s="117">
        <f t="shared" si="5130"/>
        <v>0</v>
      </c>
      <c r="AT2218" s="117">
        <f t="shared" si="5130"/>
        <v>0</v>
      </c>
      <c r="AU2218" s="117">
        <f t="shared" si="5130"/>
        <v>0</v>
      </c>
      <c r="AV2218" s="117">
        <f t="shared" si="5130"/>
        <v>0</v>
      </c>
      <c r="AW2218" s="117">
        <f t="shared" si="5130"/>
        <v>0</v>
      </c>
      <c r="AX2218" s="117">
        <f t="shared" si="5130"/>
        <v>0</v>
      </c>
      <c r="AY2218" s="117">
        <f t="shared" si="5130"/>
        <v>0</v>
      </c>
      <c r="AZ2218" s="117">
        <f t="shared" si="5130"/>
        <v>0</v>
      </c>
      <c r="BA2218" s="117">
        <f t="shared" si="5130"/>
        <v>40000</v>
      </c>
      <c r="BB2218" s="117">
        <f t="shared" si="5130"/>
        <v>0</v>
      </c>
      <c r="BC2218" s="117">
        <f t="shared" si="5130"/>
        <v>40000</v>
      </c>
      <c r="BD2218" s="117">
        <f t="shared" si="5130"/>
        <v>40000</v>
      </c>
      <c r="BE2218" s="118"/>
      <c r="BF2218" s="119"/>
      <c r="BG2218" s="118"/>
      <c r="BH2218" s="140"/>
      <c r="BI2218" s="140"/>
      <c r="BJ2218" s="104"/>
    </row>
    <row r="2219" spans="2:62" s="96" customFormat="1" ht="48" customHeight="1">
      <c r="B2219" s="122"/>
      <c r="C2219" s="143"/>
      <c r="D2219" s="122"/>
      <c r="E2219" s="122"/>
      <c r="F2219" s="132">
        <v>1</v>
      </c>
      <c r="G2219" s="133" t="s">
        <v>281</v>
      </c>
      <c r="H2219" s="126">
        <v>0</v>
      </c>
      <c r="I2219" s="126">
        <v>0</v>
      </c>
      <c r="J2219" s="127">
        <f>H2219+I2219</f>
        <v>0</v>
      </c>
      <c r="K2219" s="126">
        <v>40000</v>
      </c>
      <c r="L2219" s="126">
        <v>0</v>
      </c>
      <c r="M2219" s="127">
        <f>K2219+L2219</f>
        <v>40000</v>
      </c>
      <c r="N2219" s="127">
        <f>J2219+M2219</f>
        <v>40000</v>
      </c>
      <c r="O2219" s="127">
        <v>0</v>
      </c>
      <c r="P2219" s="127">
        <v>0</v>
      </c>
      <c r="Q2219" s="127">
        <f>+O2219+P2219</f>
        <v>0</v>
      </c>
      <c r="R2219" s="127">
        <v>0</v>
      </c>
      <c r="S2219" s="127">
        <v>0</v>
      </c>
      <c r="T2219" s="127"/>
      <c r="U2219" s="127"/>
      <c r="V2219" s="127">
        <f>H2219+O2219</f>
        <v>0</v>
      </c>
      <c r="W2219" s="127">
        <f>I2219+P2219</f>
        <v>0</v>
      </c>
      <c r="X2219" s="127">
        <f>V2219+W2219</f>
        <v>0</v>
      </c>
      <c r="Y2219" s="127">
        <f>K2219+R2219</f>
        <v>40000</v>
      </c>
      <c r="Z2219" s="127">
        <f>L2219+S2219</f>
        <v>0</v>
      </c>
      <c r="AA2219" s="127">
        <f>Y2219+Z2219</f>
        <v>40000</v>
      </c>
      <c r="AB2219" s="127">
        <f>X2219+AA2219</f>
        <v>40000</v>
      </c>
      <c r="AC2219" s="127">
        <v>0</v>
      </c>
      <c r="AD2219" s="127">
        <v>0</v>
      </c>
      <c r="AE2219" s="127">
        <f>+AC2219+AD2219</f>
        <v>0</v>
      </c>
      <c r="AF2219" s="127">
        <v>0</v>
      </c>
      <c r="AG2219" s="127">
        <v>0</v>
      </c>
      <c r="AH2219" s="127">
        <f>+AF2219+AG2219</f>
        <v>0</v>
      </c>
      <c r="AI2219" s="127">
        <f>+AE2219+AH2219</f>
        <v>0</v>
      </c>
      <c r="AJ2219" s="127">
        <v>0</v>
      </c>
      <c r="AK2219" s="127">
        <v>0</v>
      </c>
      <c r="AL2219" s="127">
        <f>+AJ2219+AK2219</f>
        <v>0</v>
      </c>
      <c r="AM2219" s="127">
        <v>0</v>
      </c>
      <c r="AN2219" s="127">
        <v>0</v>
      </c>
      <c r="AO2219" s="127">
        <f>+AM2219+AN2219</f>
        <v>0</v>
      </c>
      <c r="AP2219" s="127">
        <f>+AL2219+AO2219</f>
        <v>0</v>
      </c>
      <c r="AQ2219" s="127">
        <v>0</v>
      </c>
      <c r="AR2219" s="127">
        <v>0</v>
      </c>
      <c r="AS2219" s="127">
        <f>+AQ2219+AR2219</f>
        <v>0</v>
      </c>
      <c r="AT2219" s="127">
        <v>0</v>
      </c>
      <c r="AU2219" s="127">
        <v>0</v>
      </c>
      <c r="AV2219" s="127">
        <f>+AT2219+AU2219</f>
        <v>0</v>
      </c>
      <c r="AW2219" s="127">
        <f>+AS2219+AV2219</f>
        <v>0</v>
      </c>
      <c r="AX2219" s="127">
        <f>V2219-AC2219-AJ2219-AQ2219</f>
        <v>0</v>
      </c>
      <c r="AY2219" s="127">
        <f>W2219-AD2219-AK2219-AR2219</f>
        <v>0</v>
      </c>
      <c r="AZ2219" s="127">
        <f>AX2219+AY2219</f>
        <v>0</v>
      </c>
      <c r="BA2219" s="127">
        <f t="shared" ref="BA2219" si="5131">Y2219-AF2219-AM2219-AT2219</f>
        <v>40000</v>
      </c>
      <c r="BB2219" s="127">
        <f t="shared" ref="BB2219" si="5132">Z2219-AG2219-AN2219-AU2219</f>
        <v>0</v>
      </c>
      <c r="BC2219" s="127">
        <f>BA2219+BB2219</f>
        <v>40000</v>
      </c>
      <c r="BD2219" s="127">
        <f>AZ2219+BC2219</f>
        <v>40000</v>
      </c>
      <c r="BE2219" s="128" t="s">
        <v>127</v>
      </c>
      <c r="BF2219" s="134">
        <v>1</v>
      </c>
      <c r="BG2219" s="128"/>
      <c r="BH2219" s="130" t="s">
        <v>34</v>
      </c>
      <c r="BI2219" s="131"/>
      <c r="BJ2219" s="104"/>
    </row>
    <row r="2220" spans="2:62" s="113" customFormat="1">
      <c r="B2220" s="106">
        <v>2014</v>
      </c>
      <c r="C2220" s="146">
        <v>8317</v>
      </c>
      <c r="D2220" s="106">
        <v>15</v>
      </c>
      <c r="E2220" s="106"/>
      <c r="F2220" s="106"/>
      <c r="G2220" s="108" t="s">
        <v>292</v>
      </c>
      <c r="H2220" s="109">
        <f>H2221</f>
        <v>0</v>
      </c>
      <c r="I2220" s="109">
        <f t="shared" ref="I2220:X2221" si="5133">I2221</f>
        <v>0</v>
      </c>
      <c r="J2220" s="109">
        <f t="shared" si="5133"/>
        <v>0</v>
      </c>
      <c r="K2220" s="109">
        <f t="shared" si="5133"/>
        <v>70000</v>
      </c>
      <c r="L2220" s="109">
        <f t="shared" si="5133"/>
        <v>0</v>
      </c>
      <c r="M2220" s="109">
        <f t="shared" si="5133"/>
        <v>70000</v>
      </c>
      <c r="N2220" s="109">
        <f t="shared" si="5133"/>
        <v>70000</v>
      </c>
      <c r="O2220" s="109">
        <f t="shared" si="5133"/>
        <v>0</v>
      </c>
      <c r="P2220" s="109">
        <f t="shared" si="5133"/>
        <v>0</v>
      </c>
      <c r="Q2220" s="109">
        <f t="shared" si="5133"/>
        <v>0</v>
      </c>
      <c r="R2220" s="109">
        <f t="shared" si="5133"/>
        <v>0</v>
      </c>
      <c r="S2220" s="109">
        <f t="shared" si="5133"/>
        <v>0</v>
      </c>
      <c r="T2220" s="109">
        <f t="shared" si="5133"/>
        <v>0</v>
      </c>
      <c r="U2220" s="109">
        <f t="shared" si="5133"/>
        <v>0</v>
      </c>
      <c r="V2220" s="109">
        <f t="shared" si="5133"/>
        <v>0</v>
      </c>
      <c r="W2220" s="109">
        <f t="shared" si="5133"/>
        <v>0</v>
      </c>
      <c r="X2220" s="109">
        <f t="shared" si="5133"/>
        <v>0</v>
      </c>
      <c r="Y2220" s="109">
        <f t="shared" ref="P2220:BD2221" si="5134">Y2221</f>
        <v>70000</v>
      </c>
      <c r="Z2220" s="109">
        <f t="shared" si="5134"/>
        <v>0</v>
      </c>
      <c r="AA2220" s="109">
        <f t="shared" si="5134"/>
        <v>70000</v>
      </c>
      <c r="AB2220" s="109">
        <f t="shared" si="5134"/>
        <v>70000</v>
      </c>
      <c r="AC2220" s="109">
        <f t="shared" si="5134"/>
        <v>0</v>
      </c>
      <c r="AD2220" s="109">
        <f t="shared" si="5134"/>
        <v>0</v>
      </c>
      <c r="AE2220" s="109">
        <f t="shared" si="5134"/>
        <v>0</v>
      </c>
      <c r="AF2220" s="109">
        <f t="shared" si="5134"/>
        <v>0</v>
      </c>
      <c r="AG2220" s="109">
        <f t="shared" si="5134"/>
        <v>0</v>
      </c>
      <c r="AH2220" s="109">
        <f t="shared" si="5134"/>
        <v>0</v>
      </c>
      <c r="AI2220" s="109">
        <f t="shared" si="5134"/>
        <v>0</v>
      </c>
      <c r="AJ2220" s="109">
        <f t="shared" si="5134"/>
        <v>0</v>
      </c>
      <c r="AK2220" s="109">
        <f t="shared" si="5134"/>
        <v>0</v>
      </c>
      <c r="AL2220" s="109">
        <f t="shared" si="5134"/>
        <v>0</v>
      </c>
      <c r="AM2220" s="109">
        <f t="shared" si="5134"/>
        <v>0</v>
      </c>
      <c r="AN2220" s="109">
        <f t="shared" si="5134"/>
        <v>0</v>
      </c>
      <c r="AO2220" s="109">
        <f t="shared" si="5134"/>
        <v>0</v>
      </c>
      <c r="AP2220" s="109">
        <f t="shared" si="5134"/>
        <v>0</v>
      </c>
      <c r="AQ2220" s="109">
        <f t="shared" si="5134"/>
        <v>0</v>
      </c>
      <c r="AR2220" s="109">
        <f t="shared" si="5134"/>
        <v>0</v>
      </c>
      <c r="AS2220" s="109">
        <f t="shared" si="5134"/>
        <v>0</v>
      </c>
      <c r="AT2220" s="109">
        <f t="shared" si="5134"/>
        <v>0</v>
      </c>
      <c r="AU2220" s="109">
        <f t="shared" si="5134"/>
        <v>0</v>
      </c>
      <c r="AV2220" s="109">
        <f t="shared" si="5134"/>
        <v>0</v>
      </c>
      <c r="AW2220" s="109">
        <f t="shared" si="5134"/>
        <v>0</v>
      </c>
      <c r="AX2220" s="109">
        <f t="shared" si="5134"/>
        <v>0</v>
      </c>
      <c r="AY2220" s="109">
        <f t="shared" si="5134"/>
        <v>0</v>
      </c>
      <c r="AZ2220" s="109">
        <f t="shared" si="5134"/>
        <v>0</v>
      </c>
      <c r="BA2220" s="109">
        <f t="shared" si="5134"/>
        <v>70000</v>
      </c>
      <c r="BB2220" s="109">
        <f t="shared" si="5134"/>
        <v>0</v>
      </c>
      <c r="BC2220" s="109">
        <f t="shared" si="5134"/>
        <v>70000</v>
      </c>
      <c r="BD2220" s="109">
        <f t="shared" si="5134"/>
        <v>70000</v>
      </c>
      <c r="BE2220" s="110"/>
      <c r="BF2220" s="111"/>
      <c r="BG2220" s="110"/>
      <c r="BH2220" s="142"/>
      <c r="BI2220" s="142"/>
      <c r="BJ2220" s="104"/>
    </row>
    <row r="2221" spans="2:62" s="121" customFormat="1">
      <c r="B2221" s="114">
        <v>2014</v>
      </c>
      <c r="C2221" s="115">
        <v>8317</v>
      </c>
      <c r="D2221" s="114">
        <v>15</v>
      </c>
      <c r="E2221" s="114">
        <v>261</v>
      </c>
      <c r="F2221" s="114"/>
      <c r="G2221" s="116" t="s">
        <v>292</v>
      </c>
      <c r="H2221" s="117">
        <f>H2222</f>
        <v>0</v>
      </c>
      <c r="I2221" s="117">
        <f t="shared" si="5133"/>
        <v>0</v>
      </c>
      <c r="J2221" s="117">
        <f t="shared" si="5133"/>
        <v>0</v>
      </c>
      <c r="K2221" s="117">
        <f t="shared" si="5133"/>
        <v>70000</v>
      </c>
      <c r="L2221" s="117">
        <f t="shared" si="5133"/>
        <v>0</v>
      </c>
      <c r="M2221" s="117">
        <f t="shared" si="5133"/>
        <v>70000</v>
      </c>
      <c r="N2221" s="117">
        <f t="shared" si="5133"/>
        <v>70000</v>
      </c>
      <c r="O2221" s="117">
        <f t="shared" si="5133"/>
        <v>0</v>
      </c>
      <c r="P2221" s="117">
        <f t="shared" si="5134"/>
        <v>0</v>
      </c>
      <c r="Q2221" s="117">
        <f t="shared" si="5134"/>
        <v>0</v>
      </c>
      <c r="R2221" s="117">
        <f t="shared" si="5134"/>
        <v>0</v>
      </c>
      <c r="S2221" s="117">
        <f t="shared" si="5134"/>
        <v>0</v>
      </c>
      <c r="T2221" s="117">
        <f t="shared" si="5134"/>
        <v>0</v>
      </c>
      <c r="U2221" s="117">
        <f t="shared" si="5134"/>
        <v>0</v>
      </c>
      <c r="V2221" s="117">
        <f t="shared" si="5133"/>
        <v>0</v>
      </c>
      <c r="W2221" s="117">
        <f t="shared" si="5134"/>
        <v>0</v>
      </c>
      <c r="X2221" s="117">
        <f t="shared" si="5134"/>
        <v>0</v>
      </c>
      <c r="Y2221" s="117">
        <f t="shared" si="5134"/>
        <v>70000</v>
      </c>
      <c r="Z2221" s="117">
        <f t="shared" si="5134"/>
        <v>0</v>
      </c>
      <c r="AA2221" s="117">
        <f t="shared" si="5134"/>
        <v>70000</v>
      </c>
      <c r="AB2221" s="117">
        <f t="shared" si="5134"/>
        <v>70000</v>
      </c>
      <c r="AC2221" s="117">
        <f t="shared" si="5134"/>
        <v>0</v>
      </c>
      <c r="AD2221" s="117">
        <f t="shared" si="5134"/>
        <v>0</v>
      </c>
      <c r="AE2221" s="117">
        <f t="shared" si="5134"/>
        <v>0</v>
      </c>
      <c r="AF2221" s="117">
        <f t="shared" si="5134"/>
        <v>0</v>
      </c>
      <c r="AG2221" s="117">
        <f t="shared" si="5134"/>
        <v>0</v>
      </c>
      <c r="AH2221" s="117">
        <f t="shared" si="5134"/>
        <v>0</v>
      </c>
      <c r="AI2221" s="117">
        <f t="shared" si="5134"/>
        <v>0</v>
      </c>
      <c r="AJ2221" s="117">
        <f t="shared" si="5134"/>
        <v>0</v>
      </c>
      <c r="AK2221" s="117">
        <f t="shared" si="5134"/>
        <v>0</v>
      </c>
      <c r="AL2221" s="117">
        <f t="shared" si="5134"/>
        <v>0</v>
      </c>
      <c r="AM2221" s="117">
        <f t="shared" si="5134"/>
        <v>0</v>
      </c>
      <c r="AN2221" s="117">
        <f t="shared" si="5134"/>
        <v>0</v>
      </c>
      <c r="AO2221" s="117">
        <f t="shared" si="5134"/>
        <v>0</v>
      </c>
      <c r="AP2221" s="117">
        <f t="shared" si="5134"/>
        <v>0</v>
      </c>
      <c r="AQ2221" s="117">
        <f t="shared" si="5134"/>
        <v>0</v>
      </c>
      <c r="AR2221" s="117">
        <f t="shared" si="5134"/>
        <v>0</v>
      </c>
      <c r="AS2221" s="117">
        <f t="shared" si="5134"/>
        <v>0</v>
      </c>
      <c r="AT2221" s="117">
        <f t="shared" si="5134"/>
        <v>0</v>
      </c>
      <c r="AU2221" s="117">
        <f t="shared" si="5134"/>
        <v>0</v>
      </c>
      <c r="AV2221" s="117">
        <f t="shared" si="5134"/>
        <v>0</v>
      </c>
      <c r="AW2221" s="117">
        <f t="shared" si="5134"/>
        <v>0</v>
      </c>
      <c r="AX2221" s="117">
        <f t="shared" si="5134"/>
        <v>0</v>
      </c>
      <c r="AY2221" s="117">
        <f t="shared" si="5134"/>
        <v>0</v>
      </c>
      <c r="AZ2221" s="117">
        <f t="shared" si="5134"/>
        <v>0</v>
      </c>
      <c r="BA2221" s="117">
        <f t="shared" si="5134"/>
        <v>70000</v>
      </c>
      <c r="BB2221" s="117">
        <f t="shared" si="5134"/>
        <v>0</v>
      </c>
      <c r="BC2221" s="117">
        <f t="shared" si="5134"/>
        <v>70000</v>
      </c>
      <c r="BD2221" s="117">
        <f t="shared" si="5134"/>
        <v>70000</v>
      </c>
      <c r="BE2221" s="118"/>
      <c r="BF2221" s="119"/>
      <c r="BG2221" s="118"/>
      <c r="BH2221" s="140"/>
      <c r="BI2221" s="140"/>
      <c r="BJ2221" s="104"/>
    </row>
    <row r="2222" spans="2:62" s="96" customFormat="1" ht="36.75" customHeight="1">
      <c r="B2222" s="122"/>
      <c r="C2222" s="143"/>
      <c r="D2222" s="122"/>
      <c r="E2222" s="122"/>
      <c r="F2222" s="132">
        <v>1</v>
      </c>
      <c r="G2222" s="133" t="s">
        <v>293</v>
      </c>
      <c r="H2222" s="126">
        <v>0</v>
      </c>
      <c r="I2222" s="126">
        <v>0</v>
      </c>
      <c r="J2222" s="127">
        <f>H2222+I2222</f>
        <v>0</v>
      </c>
      <c r="K2222" s="126">
        <v>70000</v>
      </c>
      <c r="L2222" s="126">
        <v>0</v>
      </c>
      <c r="M2222" s="127">
        <f>K2222+L2222</f>
        <v>70000</v>
      </c>
      <c r="N2222" s="127">
        <f>J2222+M2222</f>
        <v>70000</v>
      </c>
      <c r="O2222" s="127">
        <v>0</v>
      </c>
      <c r="P2222" s="127">
        <v>0</v>
      </c>
      <c r="Q2222" s="127">
        <f>+O2222+P2222</f>
        <v>0</v>
      </c>
      <c r="R2222" s="127">
        <v>0</v>
      </c>
      <c r="S2222" s="127">
        <v>0</v>
      </c>
      <c r="T2222" s="127"/>
      <c r="U2222" s="127"/>
      <c r="V2222" s="127">
        <f>H2222+O2222</f>
        <v>0</v>
      </c>
      <c r="W2222" s="127">
        <f>I2222+P2222</f>
        <v>0</v>
      </c>
      <c r="X2222" s="127">
        <f>V2222+W2222</f>
        <v>0</v>
      </c>
      <c r="Y2222" s="127">
        <f>K2222+R2222</f>
        <v>70000</v>
      </c>
      <c r="Z2222" s="127">
        <f>L2222+S2222</f>
        <v>0</v>
      </c>
      <c r="AA2222" s="127">
        <f>Y2222+Z2222</f>
        <v>70000</v>
      </c>
      <c r="AB2222" s="127">
        <f>X2222+AA2222</f>
        <v>70000</v>
      </c>
      <c r="AC2222" s="127">
        <v>0</v>
      </c>
      <c r="AD2222" s="127">
        <v>0</v>
      </c>
      <c r="AE2222" s="127">
        <f>+AC2222+AD2222</f>
        <v>0</v>
      </c>
      <c r="AF2222" s="127">
        <v>0</v>
      </c>
      <c r="AG2222" s="127">
        <v>0</v>
      </c>
      <c r="AH2222" s="127">
        <f>+AF2222+AG2222</f>
        <v>0</v>
      </c>
      <c r="AI2222" s="127">
        <f>+AE2222+AH2222</f>
        <v>0</v>
      </c>
      <c r="AJ2222" s="127">
        <v>0</v>
      </c>
      <c r="AK2222" s="127">
        <v>0</v>
      </c>
      <c r="AL2222" s="127">
        <f>+AJ2222+AK2222</f>
        <v>0</v>
      </c>
      <c r="AM2222" s="127">
        <v>0</v>
      </c>
      <c r="AN2222" s="127">
        <v>0</v>
      </c>
      <c r="AO2222" s="127">
        <f>+AM2222+AN2222</f>
        <v>0</v>
      </c>
      <c r="AP2222" s="127">
        <f>+AL2222+AO2222</f>
        <v>0</v>
      </c>
      <c r="AQ2222" s="127">
        <v>0</v>
      </c>
      <c r="AR2222" s="127">
        <v>0</v>
      </c>
      <c r="AS2222" s="127">
        <f>+AQ2222+AR2222</f>
        <v>0</v>
      </c>
      <c r="AT2222" s="127">
        <v>0</v>
      </c>
      <c r="AU2222" s="127">
        <v>0</v>
      </c>
      <c r="AV2222" s="127">
        <f>+AT2222+AU2222</f>
        <v>0</v>
      </c>
      <c r="AW2222" s="127">
        <f>+AS2222+AV2222</f>
        <v>0</v>
      </c>
      <c r="AX2222" s="127">
        <f>V2222-AC2222-AJ2222-AQ2222</f>
        <v>0</v>
      </c>
      <c r="AY2222" s="127">
        <f>W2222-AD2222-AK2222-AR2222</f>
        <v>0</v>
      </c>
      <c r="AZ2222" s="127">
        <f>AX2222+AY2222</f>
        <v>0</v>
      </c>
      <c r="BA2222" s="127">
        <f t="shared" ref="BA2222" si="5135">Y2222-AF2222-AM2222-AT2222</f>
        <v>70000</v>
      </c>
      <c r="BB2222" s="127">
        <f t="shared" ref="BB2222" si="5136">Z2222-AG2222-AN2222-AU2222</f>
        <v>0</v>
      </c>
      <c r="BC2222" s="127">
        <f>BA2222+BB2222</f>
        <v>70000</v>
      </c>
      <c r="BD2222" s="127">
        <f>AZ2222+BC2222</f>
        <v>70000</v>
      </c>
      <c r="BE2222" s="128" t="s">
        <v>294</v>
      </c>
      <c r="BF2222" s="134">
        <v>5400</v>
      </c>
      <c r="BG2222" s="128"/>
      <c r="BH2222" s="130" t="s">
        <v>34</v>
      </c>
      <c r="BI2222" s="131"/>
      <c r="BJ2222" s="104"/>
    </row>
    <row r="2223" spans="2:62" s="105" customFormat="1" ht="36.75" customHeight="1">
      <c r="B2223" s="97">
        <v>2014</v>
      </c>
      <c r="C2223" s="147">
        <v>8317</v>
      </c>
      <c r="D2223" s="97">
        <v>15</v>
      </c>
      <c r="E2223" s="97"/>
      <c r="F2223" s="97"/>
      <c r="G2223" s="99" t="s">
        <v>35</v>
      </c>
      <c r="H2223" s="100">
        <f>H2224+H2235+H2239</f>
        <v>1200000</v>
      </c>
      <c r="I2223" s="100">
        <f t="shared" ref="I2223:O2223" si="5137">I2224+I2235+I2239</f>
        <v>0</v>
      </c>
      <c r="J2223" s="100">
        <f t="shared" si="5137"/>
        <v>1200000</v>
      </c>
      <c r="K2223" s="100">
        <f t="shared" si="5137"/>
        <v>194000</v>
      </c>
      <c r="L2223" s="100">
        <f t="shared" si="5137"/>
        <v>0</v>
      </c>
      <c r="M2223" s="100">
        <f t="shared" si="5137"/>
        <v>194000</v>
      </c>
      <c r="N2223" s="100">
        <f t="shared" si="5137"/>
        <v>1394000</v>
      </c>
      <c r="O2223" s="100">
        <f t="shared" si="5137"/>
        <v>0</v>
      </c>
      <c r="P2223" s="100">
        <f t="shared" ref="P2223:BD2223" si="5138">P2224+P2235+P2239</f>
        <v>0</v>
      </c>
      <c r="Q2223" s="100">
        <f t="shared" si="5138"/>
        <v>0</v>
      </c>
      <c r="R2223" s="100">
        <f t="shared" si="5138"/>
        <v>0</v>
      </c>
      <c r="S2223" s="100">
        <f t="shared" si="5138"/>
        <v>0</v>
      </c>
      <c r="T2223" s="100">
        <f t="shared" si="5138"/>
        <v>0</v>
      </c>
      <c r="U2223" s="100">
        <f t="shared" si="5138"/>
        <v>0</v>
      </c>
      <c r="V2223" s="100">
        <f t="shared" si="5138"/>
        <v>1200000</v>
      </c>
      <c r="W2223" s="100">
        <f t="shared" si="5138"/>
        <v>0</v>
      </c>
      <c r="X2223" s="100">
        <f t="shared" si="5138"/>
        <v>1200000</v>
      </c>
      <c r="Y2223" s="100">
        <f t="shared" si="5138"/>
        <v>194000</v>
      </c>
      <c r="Z2223" s="100">
        <f t="shared" si="5138"/>
        <v>0</v>
      </c>
      <c r="AA2223" s="100">
        <f t="shared" si="5138"/>
        <v>194000</v>
      </c>
      <c r="AB2223" s="100">
        <f t="shared" si="5138"/>
        <v>1394000</v>
      </c>
      <c r="AC2223" s="100">
        <f t="shared" si="5138"/>
        <v>0</v>
      </c>
      <c r="AD2223" s="100">
        <f t="shared" si="5138"/>
        <v>0</v>
      </c>
      <c r="AE2223" s="100">
        <f t="shared" si="5138"/>
        <v>0</v>
      </c>
      <c r="AF2223" s="100">
        <f t="shared" si="5138"/>
        <v>0</v>
      </c>
      <c r="AG2223" s="100">
        <f t="shared" si="5138"/>
        <v>0</v>
      </c>
      <c r="AH2223" s="100">
        <f t="shared" si="5138"/>
        <v>0</v>
      </c>
      <c r="AI2223" s="100">
        <f t="shared" si="5138"/>
        <v>0</v>
      </c>
      <c r="AJ2223" s="100">
        <f t="shared" si="5138"/>
        <v>0</v>
      </c>
      <c r="AK2223" s="100">
        <f t="shared" si="5138"/>
        <v>0</v>
      </c>
      <c r="AL2223" s="100">
        <f t="shared" si="5138"/>
        <v>0</v>
      </c>
      <c r="AM2223" s="100">
        <f t="shared" si="5138"/>
        <v>0</v>
      </c>
      <c r="AN2223" s="100">
        <f t="shared" si="5138"/>
        <v>0</v>
      </c>
      <c r="AO2223" s="100">
        <f t="shared" si="5138"/>
        <v>0</v>
      </c>
      <c r="AP2223" s="100">
        <f t="shared" si="5138"/>
        <v>0</v>
      </c>
      <c r="AQ2223" s="100">
        <f t="shared" si="5138"/>
        <v>0</v>
      </c>
      <c r="AR2223" s="100">
        <f t="shared" si="5138"/>
        <v>0</v>
      </c>
      <c r="AS2223" s="100">
        <f t="shared" si="5138"/>
        <v>0</v>
      </c>
      <c r="AT2223" s="100">
        <f t="shared" si="5138"/>
        <v>0</v>
      </c>
      <c r="AU2223" s="100">
        <f t="shared" si="5138"/>
        <v>0</v>
      </c>
      <c r="AV2223" s="100">
        <f t="shared" si="5138"/>
        <v>0</v>
      </c>
      <c r="AW2223" s="100">
        <f t="shared" si="5138"/>
        <v>0</v>
      </c>
      <c r="AX2223" s="100">
        <f t="shared" si="5138"/>
        <v>1200000</v>
      </c>
      <c r="AY2223" s="100">
        <f t="shared" si="5138"/>
        <v>0</v>
      </c>
      <c r="AZ2223" s="100">
        <f t="shared" si="5138"/>
        <v>1200000</v>
      </c>
      <c r="BA2223" s="100">
        <f t="shared" si="5138"/>
        <v>194000</v>
      </c>
      <c r="BB2223" s="100">
        <f t="shared" si="5138"/>
        <v>0</v>
      </c>
      <c r="BC2223" s="100">
        <f t="shared" si="5138"/>
        <v>194000</v>
      </c>
      <c r="BD2223" s="100">
        <f t="shared" si="5138"/>
        <v>1394000</v>
      </c>
      <c r="BE2223" s="101"/>
      <c r="BF2223" s="102"/>
      <c r="BG2223" s="101"/>
      <c r="BH2223" s="141"/>
      <c r="BI2223" s="141"/>
      <c r="BJ2223" s="104"/>
    </row>
    <row r="2224" spans="2:62" s="113" customFormat="1" ht="36.75" customHeight="1">
      <c r="B2224" s="106">
        <v>2014</v>
      </c>
      <c r="C2224" s="146">
        <v>8317</v>
      </c>
      <c r="D2224" s="106">
        <v>15</v>
      </c>
      <c r="E2224" s="106"/>
      <c r="F2224" s="106"/>
      <c r="G2224" s="108" t="s">
        <v>359</v>
      </c>
      <c r="H2224" s="109">
        <f>H2225+H2227+H2229+H2231+H2233</f>
        <v>0</v>
      </c>
      <c r="I2224" s="109">
        <f t="shared" ref="I2224:O2224" si="5139">I2225+I2227+I2229+I2231+I2233</f>
        <v>0</v>
      </c>
      <c r="J2224" s="109">
        <f t="shared" si="5139"/>
        <v>0</v>
      </c>
      <c r="K2224" s="109">
        <f t="shared" si="5139"/>
        <v>144000</v>
      </c>
      <c r="L2224" s="109">
        <f t="shared" si="5139"/>
        <v>0</v>
      </c>
      <c r="M2224" s="109">
        <f t="shared" si="5139"/>
        <v>144000</v>
      </c>
      <c r="N2224" s="109">
        <f t="shared" si="5139"/>
        <v>144000</v>
      </c>
      <c r="O2224" s="109">
        <f t="shared" si="5139"/>
        <v>0</v>
      </c>
      <c r="P2224" s="109">
        <f t="shared" ref="P2224:BD2224" si="5140">P2225+P2227+P2229+P2231+P2233</f>
        <v>0</v>
      </c>
      <c r="Q2224" s="109">
        <f t="shared" si="5140"/>
        <v>0</v>
      </c>
      <c r="R2224" s="109">
        <f t="shared" si="5140"/>
        <v>0</v>
      </c>
      <c r="S2224" s="109">
        <f t="shared" si="5140"/>
        <v>0</v>
      </c>
      <c r="T2224" s="109">
        <f t="shared" si="5140"/>
        <v>0</v>
      </c>
      <c r="U2224" s="109">
        <f t="shared" si="5140"/>
        <v>0</v>
      </c>
      <c r="V2224" s="109">
        <f t="shared" si="5140"/>
        <v>0</v>
      </c>
      <c r="W2224" s="109">
        <f t="shared" si="5140"/>
        <v>0</v>
      </c>
      <c r="X2224" s="109">
        <f t="shared" si="5140"/>
        <v>0</v>
      </c>
      <c r="Y2224" s="109">
        <f t="shared" si="5140"/>
        <v>144000</v>
      </c>
      <c r="Z2224" s="109">
        <f t="shared" si="5140"/>
        <v>0</v>
      </c>
      <c r="AA2224" s="109">
        <f t="shared" si="5140"/>
        <v>144000</v>
      </c>
      <c r="AB2224" s="109">
        <f t="shared" si="5140"/>
        <v>144000</v>
      </c>
      <c r="AC2224" s="109">
        <f t="shared" si="5140"/>
        <v>0</v>
      </c>
      <c r="AD2224" s="109">
        <f t="shared" si="5140"/>
        <v>0</v>
      </c>
      <c r="AE2224" s="109">
        <f t="shared" si="5140"/>
        <v>0</v>
      </c>
      <c r="AF2224" s="109">
        <f t="shared" si="5140"/>
        <v>0</v>
      </c>
      <c r="AG2224" s="109">
        <f t="shared" si="5140"/>
        <v>0</v>
      </c>
      <c r="AH2224" s="109">
        <f t="shared" si="5140"/>
        <v>0</v>
      </c>
      <c r="AI2224" s="109">
        <f t="shared" si="5140"/>
        <v>0</v>
      </c>
      <c r="AJ2224" s="109">
        <f t="shared" si="5140"/>
        <v>0</v>
      </c>
      <c r="AK2224" s="109">
        <f t="shared" si="5140"/>
        <v>0</v>
      </c>
      <c r="AL2224" s="109">
        <f t="shared" si="5140"/>
        <v>0</v>
      </c>
      <c r="AM2224" s="109">
        <f t="shared" si="5140"/>
        <v>0</v>
      </c>
      <c r="AN2224" s="109">
        <f t="shared" si="5140"/>
        <v>0</v>
      </c>
      <c r="AO2224" s="109">
        <f t="shared" si="5140"/>
        <v>0</v>
      </c>
      <c r="AP2224" s="109">
        <f t="shared" si="5140"/>
        <v>0</v>
      </c>
      <c r="AQ2224" s="109">
        <f t="shared" si="5140"/>
        <v>0</v>
      </c>
      <c r="AR2224" s="109">
        <f t="shared" si="5140"/>
        <v>0</v>
      </c>
      <c r="AS2224" s="109">
        <f t="shared" si="5140"/>
        <v>0</v>
      </c>
      <c r="AT2224" s="109">
        <f t="shared" si="5140"/>
        <v>0</v>
      </c>
      <c r="AU2224" s="109">
        <f t="shared" si="5140"/>
        <v>0</v>
      </c>
      <c r="AV2224" s="109">
        <f t="shared" si="5140"/>
        <v>0</v>
      </c>
      <c r="AW2224" s="109">
        <f t="shared" si="5140"/>
        <v>0</v>
      </c>
      <c r="AX2224" s="109">
        <f t="shared" si="5140"/>
        <v>0</v>
      </c>
      <c r="AY2224" s="109">
        <f t="shared" si="5140"/>
        <v>0</v>
      </c>
      <c r="AZ2224" s="109">
        <f t="shared" si="5140"/>
        <v>0</v>
      </c>
      <c r="BA2224" s="109">
        <f t="shared" si="5140"/>
        <v>144000</v>
      </c>
      <c r="BB2224" s="109">
        <f t="shared" si="5140"/>
        <v>0</v>
      </c>
      <c r="BC2224" s="109">
        <f t="shared" si="5140"/>
        <v>144000</v>
      </c>
      <c r="BD2224" s="109">
        <f t="shared" si="5140"/>
        <v>144000</v>
      </c>
      <c r="BE2224" s="110"/>
      <c r="BF2224" s="111"/>
      <c r="BG2224" s="110"/>
      <c r="BH2224" s="142"/>
      <c r="BI2224" s="142"/>
      <c r="BJ2224" s="104"/>
    </row>
    <row r="2225" spans="2:62" s="121" customFormat="1" ht="36.75" customHeight="1">
      <c r="B2225" s="114">
        <v>2014</v>
      </c>
      <c r="C2225" s="115">
        <v>8317</v>
      </c>
      <c r="D2225" s="114">
        <v>15</v>
      </c>
      <c r="E2225" s="114">
        <v>311</v>
      </c>
      <c r="F2225" s="114"/>
      <c r="G2225" s="116" t="s">
        <v>918</v>
      </c>
      <c r="H2225" s="117">
        <f>H2226</f>
        <v>0</v>
      </c>
      <c r="I2225" s="117">
        <f t="shared" ref="I2225:BD2225" si="5141">I2226</f>
        <v>0</v>
      </c>
      <c r="J2225" s="117">
        <f t="shared" si="5141"/>
        <v>0</v>
      </c>
      <c r="K2225" s="117">
        <f t="shared" si="5141"/>
        <v>72000</v>
      </c>
      <c r="L2225" s="117">
        <f t="shared" si="5141"/>
        <v>0</v>
      </c>
      <c r="M2225" s="117">
        <f t="shared" si="5141"/>
        <v>72000</v>
      </c>
      <c r="N2225" s="117">
        <f t="shared" si="5141"/>
        <v>72000</v>
      </c>
      <c r="O2225" s="117">
        <f t="shared" si="5141"/>
        <v>0</v>
      </c>
      <c r="P2225" s="117">
        <f t="shared" si="5141"/>
        <v>0</v>
      </c>
      <c r="Q2225" s="117">
        <f t="shared" si="5141"/>
        <v>0</v>
      </c>
      <c r="R2225" s="117">
        <f t="shared" si="5141"/>
        <v>0</v>
      </c>
      <c r="S2225" s="117">
        <f t="shared" si="5141"/>
        <v>0</v>
      </c>
      <c r="T2225" s="117">
        <f t="shared" si="5141"/>
        <v>0</v>
      </c>
      <c r="U2225" s="117">
        <f t="shared" si="5141"/>
        <v>0</v>
      </c>
      <c r="V2225" s="117">
        <f t="shared" si="5141"/>
        <v>0</v>
      </c>
      <c r="W2225" s="117">
        <f t="shared" si="5141"/>
        <v>0</v>
      </c>
      <c r="X2225" s="117">
        <f t="shared" si="5141"/>
        <v>0</v>
      </c>
      <c r="Y2225" s="117">
        <f t="shared" si="5141"/>
        <v>72000</v>
      </c>
      <c r="Z2225" s="117">
        <f t="shared" si="5141"/>
        <v>0</v>
      </c>
      <c r="AA2225" s="117">
        <f t="shared" si="5141"/>
        <v>72000</v>
      </c>
      <c r="AB2225" s="117">
        <f t="shared" si="5141"/>
        <v>72000</v>
      </c>
      <c r="AC2225" s="117">
        <f t="shared" si="5141"/>
        <v>0</v>
      </c>
      <c r="AD2225" s="117">
        <f t="shared" si="5141"/>
        <v>0</v>
      </c>
      <c r="AE2225" s="117">
        <f t="shared" si="5141"/>
        <v>0</v>
      </c>
      <c r="AF2225" s="117">
        <f t="shared" si="5141"/>
        <v>0</v>
      </c>
      <c r="AG2225" s="117">
        <f t="shared" si="5141"/>
        <v>0</v>
      </c>
      <c r="AH2225" s="117">
        <f t="shared" si="5141"/>
        <v>0</v>
      </c>
      <c r="AI2225" s="117">
        <f t="shared" si="5141"/>
        <v>0</v>
      </c>
      <c r="AJ2225" s="117">
        <f t="shared" si="5141"/>
        <v>0</v>
      </c>
      <c r="AK2225" s="117">
        <f t="shared" si="5141"/>
        <v>0</v>
      </c>
      <c r="AL2225" s="117">
        <f t="shared" si="5141"/>
        <v>0</v>
      </c>
      <c r="AM2225" s="117">
        <f t="shared" si="5141"/>
        <v>0</v>
      </c>
      <c r="AN2225" s="117">
        <f t="shared" si="5141"/>
        <v>0</v>
      </c>
      <c r="AO2225" s="117">
        <f t="shared" si="5141"/>
        <v>0</v>
      </c>
      <c r="AP2225" s="117">
        <f t="shared" si="5141"/>
        <v>0</v>
      </c>
      <c r="AQ2225" s="117">
        <f t="shared" si="5141"/>
        <v>0</v>
      </c>
      <c r="AR2225" s="117">
        <f t="shared" si="5141"/>
        <v>0</v>
      </c>
      <c r="AS2225" s="117">
        <f t="shared" si="5141"/>
        <v>0</v>
      </c>
      <c r="AT2225" s="117">
        <f t="shared" si="5141"/>
        <v>0</v>
      </c>
      <c r="AU2225" s="117">
        <f t="shared" si="5141"/>
        <v>0</v>
      </c>
      <c r="AV2225" s="117">
        <f t="shared" si="5141"/>
        <v>0</v>
      </c>
      <c r="AW2225" s="117">
        <f t="shared" si="5141"/>
        <v>0</v>
      </c>
      <c r="AX2225" s="117">
        <f t="shared" si="5141"/>
        <v>0</v>
      </c>
      <c r="AY2225" s="117">
        <f t="shared" si="5141"/>
        <v>0</v>
      </c>
      <c r="AZ2225" s="117">
        <f t="shared" si="5141"/>
        <v>0</v>
      </c>
      <c r="BA2225" s="117">
        <f t="shared" si="5141"/>
        <v>72000</v>
      </c>
      <c r="BB2225" s="117">
        <f t="shared" si="5141"/>
        <v>0</v>
      </c>
      <c r="BC2225" s="117">
        <f t="shared" si="5141"/>
        <v>72000</v>
      </c>
      <c r="BD2225" s="117">
        <f t="shared" si="5141"/>
        <v>72000</v>
      </c>
      <c r="BE2225" s="118"/>
      <c r="BF2225" s="119"/>
      <c r="BG2225" s="118"/>
      <c r="BH2225" s="140"/>
      <c r="BI2225" s="140"/>
      <c r="BJ2225" s="104"/>
    </row>
    <row r="2226" spans="2:62" s="96" customFormat="1" ht="36.75" customHeight="1">
      <c r="B2226" s="122"/>
      <c r="C2226" s="143"/>
      <c r="D2226" s="122"/>
      <c r="E2226" s="122"/>
      <c r="F2226" s="132">
        <v>1</v>
      </c>
      <c r="G2226" s="133" t="s">
        <v>919</v>
      </c>
      <c r="H2226" s="126">
        <v>0</v>
      </c>
      <c r="I2226" s="126">
        <v>0</v>
      </c>
      <c r="J2226" s="127">
        <f>H2226+I2226</f>
        <v>0</v>
      </c>
      <c r="K2226" s="126">
        <v>72000</v>
      </c>
      <c r="L2226" s="126">
        <v>0</v>
      </c>
      <c r="M2226" s="127">
        <f>K2226+L2226</f>
        <v>72000</v>
      </c>
      <c r="N2226" s="127">
        <f>J2226+M2226</f>
        <v>72000</v>
      </c>
      <c r="O2226" s="127">
        <v>0</v>
      </c>
      <c r="P2226" s="127">
        <v>0</v>
      </c>
      <c r="Q2226" s="127">
        <f>+O2226+P2226</f>
        <v>0</v>
      </c>
      <c r="R2226" s="127">
        <v>0</v>
      </c>
      <c r="S2226" s="127">
        <v>0</v>
      </c>
      <c r="T2226" s="127"/>
      <c r="U2226" s="127"/>
      <c r="V2226" s="127">
        <f>H2226+O2226</f>
        <v>0</v>
      </c>
      <c r="W2226" s="127">
        <f>I2226+P2226</f>
        <v>0</v>
      </c>
      <c r="X2226" s="127">
        <f>V2226+W2226</f>
        <v>0</v>
      </c>
      <c r="Y2226" s="127">
        <f>K2226+R2226</f>
        <v>72000</v>
      </c>
      <c r="Z2226" s="127">
        <f>L2226+S2226</f>
        <v>0</v>
      </c>
      <c r="AA2226" s="127">
        <f>Y2226+Z2226</f>
        <v>72000</v>
      </c>
      <c r="AB2226" s="127">
        <f>X2226+AA2226</f>
        <v>72000</v>
      </c>
      <c r="AC2226" s="127">
        <v>0</v>
      </c>
      <c r="AD2226" s="127">
        <v>0</v>
      </c>
      <c r="AE2226" s="127">
        <f>+AC2226+AD2226</f>
        <v>0</v>
      </c>
      <c r="AF2226" s="127">
        <v>0</v>
      </c>
      <c r="AG2226" s="127">
        <v>0</v>
      </c>
      <c r="AH2226" s="127">
        <f>+AF2226+AG2226</f>
        <v>0</v>
      </c>
      <c r="AI2226" s="127">
        <f>+AE2226+AH2226</f>
        <v>0</v>
      </c>
      <c r="AJ2226" s="127">
        <v>0</v>
      </c>
      <c r="AK2226" s="127">
        <v>0</v>
      </c>
      <c r="AL2226" s="127">
        <f>+AJ2226+AK2226</f>
        <v>0</v>
      </c>
      <c r="AM2226" s="127">
        <v>0</v>
      </c>
      <c r="AN2226" s="127">
        <v>0</v>
      </c>
      <c r="AO2226" s="127">
        <f>+AM2226+AN2226</f>
        <v>0</v>
      </c>
      <c r="AP2226" s="127">
        <f>+AL2226+AO2226</f>
        <v>0</v>
      </c>
      <c r="AQ2226" s="127">
        <v>0</v>
      </c>
      <c r="AR2226" s="127">
        <v>0</v>
      </c>
      <c r="AS2226" s="127">
        <f>+AQ2226+AR2226</f>
        <v>0</v>
      </c>
      <c r="AT2226" s="127">
        <v>0</v>
      </c>
      <c r="AU2226" s="127">
        <v>0</v>
      </c>
      <c r="AV2226" s="127">
        <f>+AT2226+AU2226</f>
        <v>0</v>
      </c>
      <c r="AW2226" s="127">
        <f>+AS2226+AV2226</f>
        <v>0</v>
      </c>
      <c r="AX2226" s="127">
        <f>V2226-AC2226-AJ2226-AQ2226</f>
        <v>0</v>
      </c>
      <c r="AY2226" s="127">
        <f>W2226-AD2226-AK2226-AR2226</f>
        <v>0</v>
      </c>
      <c r="AZ2226" s="127">
        <f>AX2226+AY2226</f>
        <v>0</v>
      </c>
      <c r="BA2226" s="127">
        <f t="shared" ref="BA2226" si="5142">Y2226-AF2226-AM2226-AT2226</f>
        <v>72000</v>
      </c>
      <c r="BB2226" s="127">
        <f t="shared" ref="BB2226" si="5143">Z2226-AG2226-AN2226-AU2226</f>
        <v>0</v>
      </c>
      <c r="BC2226" s="127">
        <f>BA2226+BB2226</f>
        <v>72000</v>
      </c>
      <c r="BD2226" s="127">
        <f>AZ2226+BC2226</f>
        <v>72000</v>
      </c>
      <c r="BE2226" s="128" t="s">
        <v>40</v>
      </c>
      <c r="BF2226" s="134">
        <v>12</v>
      </c>
      <c r="BG2226" s="128"/>
      <c r="BH2226" s="130" t="s">
        <v>34</v>
      </c>
      <c r="BI2226" s="131"/>
      <c r="BJ2226" s="104"/>
    </row>
    <row r="2227" spans="2:62" s="121" customFormat="1" ht="36.75" customHeight="1">
      <c r="B2227" s="114">
        <v>2014</v>
      </c>
      <c r="C2227" s="115">
        <v>8317</v>
      </c>
      <c r="D2227" s="114">
        <v>15</v>
      </c>
      <c r="E2227" s="114">
        <v>313</v>
      </c>
      <c r="F2227" s="114"/>
      <c r="G2227" s="116" t="s">
        <v>1092</v>
      </c>
      <c r="H2227" s="117">
        <f>H2228</f>
        <v>0</v>
      </c>
      <c r="I2227" s="117">
        <f t="shared" ref="I2227:BD2227" si="5144">I2228</f>
        <v>0</v>
      </c>
      <c r="J2227" s="117">
        <f t="shared" si="5144"/>
        <v>0</v>
      </c>
      <c r="K2227" s="117">
        <f t="shared" si="5144"/>
        <v>12000</v>
      </c>
      <c r="L2227" s="117">
        <f t="shared" si="5144"/>
        <v>0</v>
      </c>
      <c r="M2227" s="117">
        <f t="shared" si="5144"/>
        <v>12000</v>
      </c>
      <c r="N2227" s="117">
        <f t="shared" si="5144"/>
        <v>12000</v>
      </c>
      <c r="O2227" s="117">
        <f t="shared" si="5144"/>
        <v>0</v>
      </c>
      <c r="P2227" s="117">
        <f t="shared" si="5144"/>
        <v>0</v>
      </c>
      <c r="Q2227" s="117">
        <f t="shared" si="5144"/>
        <v>0</v>
      </c>
      <c r="R2227" s="117">
        <f t="shared" si="5144"/>
        <v>0</v>
      </c>
      <c r="S2227" s="117">
        <f t="shared" si="5144"/>
        <v>0</v>
      </c>
      <c r="T2227" s="117">
        <f t="shared" si="5144"/>
        <v>0</v>
      </c>
      <c r="U2227" s="117">
        <f t="shared" si="5144"/>
        <v>0</v>
      </c>
      <c r="V2227" s="117">
        <f t="shared" si="5144"/>
        <v>0</v>
      </c>
      <c r="W2227" s="117">
        <f t="shared" si="5144"/>
        <v>0</v>
      </c>
      <c r="X2227" s="117">
        <f t="shared" si="5144"/>
        <v>0</v>
      </c>
      <c r="Y2227" s="117">
        <f t="shared" si="5144"/>
        <v>12000</v>
      </c>
      <c r="Z2227" s="117">
        <f t="shared" si="5144"/>
        <v>0</v>
      </c>
      <c r="AA2227" s="117">
        <f t="shared" si="5144"/>
        <v>12000</v>
      </c>
      <c r="AB2227" s="117">
        <f t="shared" si="5144"/>
        <v>12000</v>
      </c>
      <c r="AC2227" s="117">
        <f t="shared" si="5144"/>
        <v>0</v>
      </c>
      <c r="AD2227" s="117">
        <f t="shared" si="5144"/>
        <v>0</v>
      </c>
      <c r="AE2227" s="117">
        <f t="shared" si="5144"/>
        <v>0</v>
      </c>
      <c r="AF2227" s="117">
        <f t="shared" si="5144"/>
        <v>0</v>
      </c>
      <c r="AG2227" s="117">
        <f t="shared" si="5144"/>
        <v>0</v>
      </c>
      <c r="AH2227" s="117">
        <f t="shared" si="5144"/>
        <v>0</v>
      </c>
      <c r="AI2227" s="117">
        <f t="shared" si="5144"/>
        <v>0</v>
      </c>
      <c r="AJ2227" s="117">
        <f t="shared" si="5144"/>
        <v>0</v>
      </c>
      <c r="AK2227" s="117">
        <f t="shared" si="5144"/>
        <v>0</v>
      </c>
      <c r="AL2227" s="117">
        <f t="shared" si="5144"/>
        <v>0</v>
      </c>
      <c r="AM2227" s="117">
        <f t="shared" si="5144"/>
        <v>0</v>
      </c>
      <c r="AN2227" s="117">
        <f t="shared" si="5144"/>
        <v>0</v>
      </c>
      <c r="AO2227" s="117">
        <f t="shared" si="5144"/>
        <v>0</v>
      </c>
      <c r="AP2227" s="117">
        <f t="shared" si="5144"/>
        <v>0</v>
      </c>
      <c r="AQ2227" s="117">
        <f t="shared" si="5144"/>
        <v>0</v>
      </c>
      <c r="AR2227" s="117">
        <f t="shared" si="5144"/>
        <v>0</v>
      </c>
      <c r="AS2227" s="117">
        <f t="shared" si="5144"/>
        <v>0</v>
      </c>
      <c r="AT2227" s="117">
        <f t="shared" si="5144"/>
        <v>0</v>
      </c>
      <c r="AU2227" s="117">
        <f t="shared" si="5144"/>
        <v>0</v>
      </c>
      <c r="AV2227" s="117">
        <f t="shared" si="5144"/>
        <v>0</v>
      </c>
      <c r="AW2227" s="117">
        <f t="shared" si="5144"/>
        <v>0</v>
      </c>
      <c r="AX2227" s="117">
        <f t="shared" si="5144"/>
        <v>0</v>
      </c>
      <c r="AY2227" s="117">
        <f t="shared" si="5144"/>
        <v>0</v>
      </c>
      <c r="AZ2227" s="117">
        <f t="shared" si="5144"/>
        <v>0</v>
      </c>
      <c r="BA2227" s="117">
        <f t="shared" si="5144"/>
        <v>12000</v>
      </c>
      <c r="BB2227" s="117">
        <f t="shared" si="5144"/>
        <v>0</v>
      </c>
      <c r="BC2227" s="117">
        <f t="shared" si="5144"/>
        <v>12000</v>
      </c>
      <c r="BD2227" s="117">
        <f t="shared" si="5144"/>
        <v>12000</v>
      </c>
      <c r="BE2227" s="118"/>
      <c r="BF2227" s="119"/>
      <c r="BG2227" s="118"/>
      <c r="BH2227" s="140"/>
      <c r="BI2227" s="140"/>
      <c r="BJ2227" s="104"/>
    </row>
    <row r="2228" spans="2:62" s="96" customFormat="1" ht="36.75" customHeight="1">
      <c r="B2228" s="122"/>
      <c r="C2228" s="143"/>
      <c r="D2228" s="122"/>
      <c r="E2228" s="122"/>
      <c r="F2228" s="132">
        <v>1</v>
      </c>
      <c r="G2228" s="133" t="s">
        <v>1061</v>
      </c>
      <c r="H2228" s="126">
        <v>0</v>
      </c>
      <c r="I2228" s="126">
        <v>0</v>
      </c>
      <c r="J2228" s="127">
        <f>H2228+I2228</f>
        <v>0</v>
      </c>
      <c r="K2228" s="126">
        <v>12000</v>
      </c>
      <c r="L2228" s="126">
        <v>0</v>
      </c>
      <c r="M2228" s="127">
        <f>K2228+L2228</f>
        <v>12000</v>
      </c>
      <c r="N2228" s="127">
        <f>J2228+M2228</f>
        <v>12000</v>
      </c>
      <c r="O2228" s="127">
        <v>0</v>
      </c>
      <c r="P2228" s="127">
        <v>0</v>
      </c>
      <c r="Q2228" s="127">
        <f>+O2228+P2228</f>
        <v>0</v>
      </c>
      <c r="R2228" s="127">
        <v>0</v>
      </c>
      <c r="S2228" s="127">
        <v>0</v>
      </c>
      <c r="T2228" s="127"/>
      <c r="U2228" s="127"/>
      <c r="V2228" s="127">
        <f>H2228+O2228</f>
        <v>0</v>
      </c>
      <c r="W2228" s="127">
        <f>I2228+P2228</f>
        <v>0</v>
      </c>
      <c r="X2228" s="127">
        <f>V2228+W2228</f>
        <v>0</v>
      </c>
      <c r="Y2228" s="127">
        <f>K2228+R2228</f>
        <v>12000</v>
      </c>
      <c r="Z2228" s="127">
        <f>L2228+S2228</f>
        <v>0</v>
      </c>
      <c r="AA2228" s="127">
        <f>Y2228+Z2228</f>
        <v>12000</v>
      </c>
      <c r="AB2228" s="127">
        <f>X2228+AA2228</f>
        <v>12000</v>
      </c>
      <c r="AC2228" s="127">
        <v>0</v>
      </c>
      <c r="AD2228" s="127">
        <v>0</v>
      </c>
      <c r="AE2228" s="127">
        <f>+AC2228+AD2228</f>
        <v>0</v>
      </c>
      <c r="AF2228" s="127">
        <v>0</v>
      </c>
      <c r="AG2228" s="127">
        <v>0</v>
      </c>
      <c r="AH2228" s="127">
        <f>+AF2228+AG2228</f>
        <v>0</v>
      </c>
      <c r="AI2228" s="127">
        <f>+AE2228+AH2228</f>
        <v>0</v>
      </c>
      <c r="AJ2228" s="127">
        <v>0</v>
      </c>
      <c r="AK2228" s="127">
        <v>0</v>
      </c>
      <c r="AL2228" s="127">
        <f>+AJ2228+AK2228</f>
        <v>0</v>
      </c>
      <c r="AM2228" s="127">
        <v>0</v>
      </c>
      <c r="AN2228" s="127">
        <v>0</v>
      </c>
      <c r="AO2228" s="127">
        <f>+AM2228+AN2228</f>
        <v>0</v>
      </c>
      <c r="AP2228" s="127">
        <f>+AL2228+AO2228</f>
        <v>0</v>
      </c>
      <c r="AQ2228" s="127">
        <v>0</v>
      </c>
      <c r="AR2228" s="127">
        <v>0</v>
      </c>
      <c r="AS2228" s="127">
        <f>+AQ2228+AR2228</f>
        <v>0</v>
      </c>
      <c r="AT2228" s="127">
        <v>0</v>
      </c>
      <c r="AU2228" s="127">
        <v>0</v>
      </c>
      <c r="AV2228" s="127">
        <f>+AT2228+AU2228</f>
        <v>0</v>
      </c>
      <c r="AW2228" s="127">
        <f>+AS2228+AV2228</f>
        <v>0</v>
      </c>
      <c r="AX2228" s="127">
        <f>V2228-AC2228-AJ2228-AQ2228</f>
        <v>0</v>
      </c>
      <c r="AY2228" s="127">
        <f>W2228-AD2228-AK2228-AR2228</f>
        <v>0</v>
      </c>
      <c r="AZ2228" s="127">
        <f>AX2228+AY2228</f>
        <v>0</v>
      </c>
      <c r="BA2228" s="127">
        <f t="shared" ref="BA2228" si="5145">Y2228-AF2228-AM2228-AT2228</f>
        <v>12000</v>
      </c>
      <c r="BB2228" s="127">
        <f t="shared" ref="BB2228" si="5146">Z2228-AG2228-AN2228-AU2228</f>
        <v>0</v>
      </c>
      <c r="BC2228" s="127">
        <f>BA2228+BB2228</f>
        <v>12000</v>
      </c>
      <c r="BD2228" s="127">
        <f>AZ2228+BC2228</f>
        <v>12000</v>
      </c>
      <c r="BE2228" s="128" t="s">
        <v>40</v>
      </c>
      <c r="BF2228" s="134">
        <v>12</v>
      </c>
      <c r="BG2228" s="128"/>
      <c r="BH2228" s="130" t="s">
        <v>34</v>
      </c>
      <c r="BI2228" s="131"/>
      <c r="BJ2228" s="104"/>
    </row>
    <row r="2229" spans="2:62" s="121" customFormat="1" ht="36.75" customHeight="1">
      <c r="B2229" s="114">
        <v>2014</v>
      </c>
      <c r="C2229" s="115">
        <v>8317</v>
      </c>
      <c r="D2229" s="114">
        <v>15</v>
      </c>
      <c r="E2229" s="114">
        <v>314</v>
      </c>
      <c r="F2229" s="114"/>
      <c r="G2229" s="116" t="s">
        <v>763</v>
      </c>
      <c r="H2229" s="117">
        <f>H2230</f>
        <v>0</v>
      </c>
      <c r="I2229" s="117">
        <f t="shared" ref="I2229:BD2229" si="5147">I2230</f>
        <v>0</v>
      </c>
      <c r="J2229" s="117">
        <f t="shared" si="5147"/>
        <v>0</v>
      </c>
      <c r="K2229" s="117">
        <f t="shared" si="5147"/>
        <v>60000</v>
      </c>
      <c r="L2229" s="117">
        <f t="shared" si="5147"/>
        <v>0</v>
      </c>
      <c r="M2229" s="117">
        <f t="shared" si="5147"/>
        <v>60000</v>
      </c>
      <c r="N2229" s="117">
        <f t="shared" si="5147"/>
        <v>60000</v>
      </c>
      <c r="O2229" s="117">
        <f t="shared" si="5147"/>
        <v>0</v>
      </c>
      <c r="P2229" s="117">
        <f t="shared" si="5147"/>
        <v>0</v>
      </c>
      <c r="Q2229" s="117">
        <f t="shared" si="5147"/>
        <v>0</v>
      </c>
      <c r="R2229" s="117">
        <f t="shared" si="5147"/>
        <v>0</v>
      </c>
      <c r="S2229" s="117">
        <f t="shared" si="5147"/>
        <v>0</v>
      </c>
      <c r="T2229" s="117">
        <f t="shared" si="5147"/>
        <v>0</v>
      </c>
      <c r="U2229" s="117">
        <f t="shared" si="5147"/>
        <v>0</v>
      </c>
      <c r="V2229" s="117">
        <f t="shared" si="5147"/>
        <v>0</v>
      </c>
      <c r="W2229" s="117">
        <f t="shared" si="5147"/>
        <v>0</v>
      </c>
      <c r="X2229" s="117">
        <f t="shared" si="5147"/>
        <v>0</v>
      </c>
      <c r="Y2229" s="117">
        <f t="shared" si="5147"/>
        <v>60000</v>
      </c>
      <c r="Z2229" s="117">
        <f t="shared" si="5147"/>
        <v>0</v>
      </c>
      <c r="AA2229" s="117">
        <f t="shared" si="5147"/>
        <v>60000</v>
      </c>
      <c r="AB2229" s="117">
        <f t="shared" si="5147"/>
        <v>60000</v>
      </c>
      <c r="AC2229" s="117">
        <f t="shared" si="5147"/>
        <v>0</v>
      </c>
      <c r="AD2229" s="117">
        <f t="shared" si="5147"/>
        <v>0</v>
      </c>
      <c r="AE2229" s="117">
        <f t="shared" si="5147"/>
        <v>0</v>
      </c>
      <c r="AF2229" s="117">
        <f t="shared" si="5147"/>
        <v>0</v>
      </c>
      <c r="AG2229" s="117">
        <f t="shared" si="5147"/>
        <v>0</v>
      </c>
      <c r="AH2229" s="117">
        <f t="shared" si="5147"/>
        <v>0</v>
      </c>
      <c r="AI2229" s="117">
        <f t="shared" si="5147"/>
        <v>0</v>
      </c>
      <c r="AJ2229" s="117">
        <f t="shared" si="5147"/>
        <v>0</v>
      </c>
      <c r="AK2229" s="117">
        <f t="shared" si="5147"/>
        <v>0</v>
      </c>
      <c r="AL2229" s="117">
        <f t="shared" si="5147"/>
        <v>0</v>
      </c>
      <c r="AM2229" s="117">
        <f t="shared" si="5147"/>
        <v>0</v>
      </c>
      <c r="AN2229" s="117">
        <f t="shared" si="5147"/>
        <v>0</v>
      </c>
      <c r="AO2229" s="117">
        <f t="shared" si="5147"/>
        <v>0</v>
      </c>
      <c r="AP2229" s="117">
        <f t="shared" si="5147"/>
        <v>0</v>
      </c>
      <c r="AQ2229" s="117">
        <f t="shared" si="5147"/>
        <v>0</v>
      </c>
      <c r="AR2229" s="117">
        <f t="shared" si="5147"/>
        <v>0</v>
      </c>
      <c r="AS2229" s="117">
        <f t="shared" si="5147"/>
        <v>0</v>
      </c>
      <c r="AT2229" s="117">
        <f t="shared" si="5147"/>
        <v>0</v>
      </c>
      <c r="AU2229" s="117">
        <f t="shared" si="5147"/>
        <v>0</v>
      </c>
      <c r="AV2229" s="117">
        <f t="shared" si="5147"/>
        <v>0</v>
      </c>
      <c r="AW2229" s="117">
        <f t="shared" si="5147"/>
        <v>0</v>
      </c>
      <c r="AX2229" s="117">
        <f t="shared" si="5147"/>
        <v>0</v>
      </c>
      <c r="AY2229" s="117">
        <f t="shared" si="5147"/>
        <v>0</v>
      </c>
      <c r="AZ2229" s="117">
        <f t="shared" si="5147"/>
        <v>0</v>
      </c>
      <c r="BA2229" s="117">
        <f t="shared" si="5147"/>
        <v>60000</v>
      </c>
      <c r="BB2229" s="117">
        <f t="shared" si="5147"/>
        <v>0</v>
      </c>
      <c r="BC2229" s="117">
        <f t="shared" si="5147"/>
        <v>60000</v>
      </c>
      <c r="BD2229" s="117">
        <f t="shared" si="5147"/>
        <v>60000</v>
      </c>
      <c r="BE2229" s="118"/>
      <c r="BF2229" s="119"/>
      <c r="BG2229" s="118"/>
      <c r="BH2229" s="140"/>
      <c r="BI2229" s="140"/>
      <c r="BJ2229" s="104"/>
    </row>
    <row r="2230" spans="2:62" s="96" customFormat="1" ht="36.75" customHeight="1">
      <c r="B2230" s="122"/>
      <c r="C2230" s="143"/>
      <c r="D2230" s="122"/>
      <c r="E2230" s="122"/>
      <c r="F2230" s="132">
        <v>1</v>
      </c>
      <c r="G2230" s="133" t="s">
        <v>764</v>
      </c>
      <c r="H2230" s="126">
        <v>0</v>
      </c>
      <c r="I2230" s="126">
        <v>0</v>
      </c>
      <c r="J2230" s="127">
        <f>H2230+I2230</f>
        <v>0</v>
      </c>
      <c r="K2230" s="126">
        <v>60000</v>
      </c>
      <c r="L2230" s="126">
        <v>0</v>
      </c>
      <c r="M2230" s="127">
        <f>K2230+L2230</f>
        <v>60000</v>
      </c>
      <c r="N2230" s="127">
        <f>J2230+M2230</f>
        <v>60000</v>
      </c>
      <c r="O2230" s="127">
        <v>0</v>
      </c>
      <c r="P2230" s="127">
        <v>0</v>
      </c>
      <c r="Q2230" s="127">
        <f>+O2230+P2230</f>
        <v>0</v>
      </c>
      <c r="R2230" s="127">
        <v>0</v>
      </c>
      <c r="S2230" s="127">
        <v>0</v>
      </c>
      <c r="T2230" s="127"/>
      <c r="U2230" s="127"/>
      <c r="V2230" s="127">
        <f>H2230+O2230</f>
        <v>0</v>
      </c>
      <c r="W2230" s="127">
        <f>I2230+P2230</f>
        <v>0</v>
      </c>
      <c r="X2230" s="127">
        <f>V2230+W2230</f>
        <v>0</v>
      </c>
      <c r="Y2230" s="127">
        <f>K2230+R2230</f>
        <v>60000</v>
      </c>
      <c r="Z2230" s="127">
        <f>L2230+S2230</f>
        <v>0</v>
      </c>
      <c r="AA2230" s="127">
        <f>Y2230+Z2230</f>
        <v>60000</v>
      </c>
      <c r="AB2230" s="127">
        <f>X2230+AA2230</f>
        <v>60000</v>
      </c>
      <c r="AC2230" s="127">
        <v>0</v>
      </c>
      <c r="AD2230" s="127">
        <v>0</v>
      </c>
      <c r="AE2230" s="127">
        <f>+AC2230+AD2230</f>
        <v>0</v>
      </c>
      <c r="AF2230" s="127">
        <v>0</v>
      </c>
      <c r="AG2230" s="127">
        <v>0</v>
      </c>
      <c r="AH2230" s="127">
        <f>+AF2230+AG2230</f>
        <v>0</v>
      </c>
      <c r="AI2230" s="127">
        <f>+AE2230+AH2230</f>
        <v>0</v>
      </c>
      <c r="AJ2230" s="127">
        <v>0</v>
      </c>
      <c r="AK2230" s="127">
        <v>0</v>
      </c>
      <c r="AL2230" s="127">
        <f>+AJ2230+AK2230</f>
        <v>0</v>
      </c>
      <c r="AM2230" s="127">
        <v>0</v>
      </c>
      <c r="AN2230" s="127">
        <v>0</v>
      </c>
      <c r="AO2230" s="127">
        <f>+AM2230+AN2230</f>
        <v>0</v>
      </c>
      <c r="AP2230" s="127">
        <f>+AL2230+AO2230</f>
        <v>0</v>
      </c>
      <c r="AQ2230" s="127">
        <v>0</v>
      </c>
      <c r="AR2230" s="127">
        <v>0</v>
      </c>
      <c r="AS2230" s="127">
        <f>+AQ2230+AR2230</f>
        <v>0</v>
      </c>
      <c r="AT2230" s="127">
        <v>0</v>
      </c>
      <c r="AU2230" s="127">
        <v>0</v>
      </c>
      <c r="AV2230" s="127">
        <f>+AT2230+AU2230</f>
        <v>0</v>
      </c>
      <c r="AW2230" s="127">
        <f>+AS2230+AV2230</f>
        <v>0</v>
      </c>
      <c r="AX2230" s="127">
        <f>V2230-AC2230-AJ2230-AQ2230</f>
        <v>0</v>
      </c>
      <c r="AY2230" s="127">
        <f>W2230-AD2230-AK2230-AR2230</f>
        <v>0</v>
      </c>
      <c r="AZ2230" s="127">
        <f>AX2230+AY2230</f>
        <v>0</v>
      </c>
      <c r="BA2230" s="127">
        <f t="shared" ref="BA2230" si="5148">Y2230-AF2230-AM2230-AT2230</f>
        <v>60000</v>
      </c>
      <c r="BB2230" s="127">
        <f t="shared" ref="BB2230" si="5149">Z2230-AG2230-AN2230-AU2230</f>
        <v>0</v>
      </c>
      <c r="BC2230" s="127">
        <f>BA2230+BB2230</f>
        <v>60000</v>
      </c>
      <c r="BD2230" s="127">
        <f>AZ2230+BC2230</f>
        <v>60000</v>
      </c>
      <c r="BE2230" s="128" t="s">
        <v>40</v>
      </c>
      <c r="BF2230" s="134">
        <v>6</v>
      </c>
      <c r="BG2230" s="128"/>
      <c r="BH2230" s="130" t="s">
        <v>34</v>
      </c>
      <c r="BI2230" s="131"/>
      <c r="BJ2230" s="104"/>
    </row>
    <row r="2231" spans="2:62" s="121" customFormat="1" ht="40.5" hidden="1">
      <c r="B2231" s="114">
        <v>2014</v>
      </c>
      <c r="C2231" s="115">
        <v>8317</v>
      </c>
      <c r="D2231" s="114">
        <v>15</v>
      </c>
      <c r="E2231" s="114">
        <v>317</v>
      </c>
      <c r="F2231" s="114"/>
      <c r="G2231" s="116" t="s">
        <v>603</v>
      </c>
      <c r="H2231" s="117">
        <f>H2232</f>
        <v>0</v>
      </c>
      <c r="I2231" s="117">
        <f t="shared" ref="I2231:N2231" si="5150">I2232</f>
        <v>0</v>
      </c>
      <c r="J2231" s="117">
        <f t="shared" si="5150"/>
        <v>0</v>
      </c>
      <c r="K2231" s="117">
        <f t="shared" si="5150"/>
        <v>0</v>
      </c>
      <c r="L2231" s="117">
        <f t="shared" si="5150"/>
        <v>0</v>
      </c>
      <c r="M2231" s="117">
        <f t="shared" si="5150"/>
        <v>0</v>
      </c>
      <c r="N2231" s="117">
        <f t="shared" si="5150"/>
        <v>0</v>
      </c>
      <c r="O2231" s="117"/>
      <c r="P2231" s="117"/>
      <c r="Q2231" s="117"/>
      <c r="R2231" s="117"/>
      <c r="S2231" s="117"/>
      <c r="T2231" s="117"/>
      <c r="U2231" s="117"/>
      <c r="V2231" s="117"/>
      <c r="W2231" s="117"/>
      <c r="X2231" s="117"/>
      <c r="Y2231" s="117"/>
      <c r="Z2231" s="117"/>
      <c r="AA2231" s="117"/>
      <c r="AB2231" s="117"/>
      <c r="AC2231" s="117"/>
      <c r="AD2231" s="117"/>
      <c r="AE2231" s="117"/>
      <c r="AF2231" s="117"/>
      <c r="AG2231" s="117"/>
      <c r="AH2231" s="117"/>
      <c r="AI2231" s="117"/>
      <c r="AJ2231" s="117"/>
      <c r="AK2231" s="117"/>
      <c r="AL2231" s="117"/>
      <c r="AM2231" s="117"/>
      <c r="AN2231" s="117"/>
      <c r="AO2231" s="117"/>
      <c r="AP2231" s="117"/>
      <c r="AQ2231" s="117"/>
      <c r="AR2231" s="117"/>
      <c r="AS2231" s="117"/>
      <c r="AT2231" s="117"/>
      <c r="AU2231" s="117"/>
      <c r="AV2231" s="117"/>
      <c r="AW2231" s="117"/>
      <c r="AX2231" s="117"/>
      <c r="AY2231" s="117"/>
      <c r="AZ2231" s="117"/>
      <c r="BA2231" s="117"/>
      <c r="BB2231" s="117"/>
      <c r="BC2231" s="117"/>
      <c r="BD2231" s="117"/>
      <c r="BE2231" s="118"/>
      <c r="BF2231" s="119"/>
      <c r="BG2231" s="118"/>
      <c r="BH2231" s="140"/>
      <c r="BI2231" s="140"/>
      <c r="BJ2231" s="104"/>
    </row>
    <row r="2232" spans="2:62" s="96" customFormat="1" ht="36.75" hidden="1" customHeight="1">
      <c r="B2232" s="143"/>
      <c r="C2232" s="143"/>
      <c r="D2232" s="122"/>
      <c r="E2232" s="122"/>
      <c r="F2232" s="132">
        <v>1</v>
      </c>
      <c r="G2232" s="135" t="s">
        <v>604</v>
      </c>
      <c r="H2232" s="126">
        <v>0</v>
      </c>
      <c r="I2232" s="126">
        <v>0</v>
      </c>
      <c r="J2232" s="127">
        <f>H2232+I2232</f>
        <v>0</v>
      </c>
      <c r="K2232" s="126">
        <v>0</v>
      </c>
      <c r="L2232" s="126">
        <v>0</v>
      </c>
      <c r="M2232" s="127">
        <f>K2232+L2232</f>
        <v>0</v>
      </c>
      <c r="N2232" s="127">
        <f>J2232+M2232</f>
        <v>0</v>
      </c>
      <c r="O2232" s="127"/>
      <c r="P2232" s="127"/>
      <c r="Q2232" s="127"/>
      <c r="R2232" s="127"/>
      <c r="S2232" s="127"/>
      <c r="T2232" s="127"/>
      <c r="U2232" s="127"/>
      <c r="V2232" s="127"/>
      <c r="W2232" s="127"/>
      <c r="X2232" s="127"/>
      <c r="Y2232" s="127"/>
      <c r="Z2232" s="127"/>
      <c r="AA2232" s="127"/>
      <c r="AB2232" s="127"/>
      <c r="AC2232" s="127"/>
      <c r="AD2232" s="127"/>
      <c r="AE2232" s="127"/>
      <c r="AF2232" s="127"/>
      <c r="AG2232" s="127"/>
      <c r="AH2232" s="127"/>
      <c r="AI2232" s="127"/>
      <c r="AJ2232" s="127"/>
      <c r="AK2232" s="127"/>
      <c r="AL2232" s="127"/>
      <c r="AM2232" s="127"/>
      <c r="AN2232" s="127"/>
      <c r="AO2232" s="127"/>
      <c r="AP2232" s="127"/>
      <c r="AQ2232" s="127"/>
      <c r="AR2232" s="127"/>
      <c r="AS2232" s="127"/>
      <c r="AT2232" s="127"/>
      <c r="AU2232" s="127"/>
      <c r="AV2232" s="127"/>
      <c r="AW2232" s="127"/>
      <c r="AX2232" s="127"/>
      <c r="AY2232" s="127"/>
      <c r="AZ2232" s="127"/>
      <c r="BA2232" s="127"/>
      <c r="BB2232" s="127"/>
      <c r="BC2232" s="127"/>
      <c r="BD2232" s="127"/>
      <c r="BE2232" s="128" t="s">
        <v>40</v>
      </c>
      <c r="BF2232" s="134"/>
      <c r="BG2232" s="128"/>
      <c r="BH2232" s="130" t="s">
        <v>34</v>
      </c>
      <c r="BI2232" s="130"/>
      <c r="BJ2232" s="104"/>
    </row>
    <row r="2233" spans="2:62" s="121" customFormat="1" ht="36.75" hidden="1" customHeight="1">
      <c r="B2233" s="114">
        <v>2014</v>
      </c>
      <c r="C2233" s="115">
        <v>8317</v>
      </c>
      <c r="D2233" s="114">
        <v>15</v>
      </c>
      <c r="E2233" s="114">
        <v>318</v>
      </c>
      <c r="F2233" s="114"/>
      <c r="G2233" s="116" t="s">
        <v>1063</v>
      </c>
      <c r="H2233" s="117">
        <f>H2234</f>
        <v>0</v>
      </c>
      <c r="I2233" s="117">
        <f t="shared" ref="I2233:N2233" si="5151">I2234</f>
        <v>0</v>
      </c>
      <c r="J2233" s="117">
        <f t="shared" si="5151"/>
        <v>0</v>
      </c>
      <c r="K2233" s="117">
        <f t="shared" si="5151"/>
        <v>0</v>
      </c>
      <c r="L2233" s="117">
        <f t="shared" si="5151"/>
        <v>0</v>
      </c>
      <c r="M2233" s="117">
        <f t="shared" si="5151"/>
        <v>0</v>
      </c>
      <c r="N2233" s="117">
        <f t="shared" si="5151"/>
        <v>0</v>
      </c>
      <c r="O2233" s="117"/>
      <c r="P2233" s="117"/>
      <c r="Q2233" s="117"/>
      <c r="R2233" s="117"/>
      <c r="S2233" s="117"/>
      <c r="T2233" s="117"/>
      <c r="U2233" s="117"/>
      <c r="V2233" s="117"/>
      <c r="W2233" s="117"/>
      <c r="X2233" s="117"/>
      <c r="Y2233" s="117"/>
      <c r="Z2233" s="117"/>
      <c r="AA2233" s="117"/>
      <c r="AB2233" s="117"/>
      <c r="AC2233" s="117"/>
      <c r="AD2233" s="117"/>
      <c r="AE2233" s="117"/>
      <c r="AF2233" s="117"/>
      <c r="AG2233" s="117"/>
      <c r="AH2233" s="117"/>
      <c r="AI2233" s="117"/>
      <c r="AJ2233" s="117"/>
      <c r="AK2233" s="117"/>
      <c r="AL2233" s="117"/>
      <c r="AM2233" s="117"/>
      <c r="AN2233" s="117"/>
      <c r="AO2233" s="117"/>
      <c r="AP2233" s="117"/>
      <c r="AQ2233" s="117"/>
      <c r="AR2233" s="117"/>
      <c r="AS2233" s="117"/>
      <c r="AT2233" s="117"/>
      <c r="AU2233" s="117"/>
      <c r="AV2233" s="117"/>
      <c r="AW2233" s="117"/>
      <c r="AX2233" s="117"/>
      <c r="AY2233" s="117"/>
      <c r="AZ2233" s="117"/>
      <c r="BA2233" s="117"/>
      <c r="BB2233" s="117"/>
      <c r="BC2233" s="117"/>
      <c r="BD2233" s="117"/>
      <c r="BE2233" s="118"/>
      <c r="BF2233" s="119"/>
      <c r="BG2233" s="118"/>
      <c r="BH2233" s="140"/>
      <c r="BI2233" s="140"/>
      <c r="BJ2233" s="104"/>
    </row>
    <row r="2234" spans="2:62" s="96" customFormat="1" ht="36.75" hidden="1" customHeight="1">
      <c r="B2234" s="143"/>
      <c r="C2234" s="143"/>
      <c r="D2234" s="122"/>
      <c r="E2234" s="122"/>
      <c r="F2234" s="132">
        <v>1</v>
      </c>
      <c r="G2234" s="133" t="s">
        <v>1064</v>
      </c>
      <c r="H2234" s="126">
        <v>0</v>
      </c>
      <c r="I2234" s="126">
        <v>0</v>
      </c>
      <c r="J2234" s="127">
        <f>H2234+I2234</f>
        <v>0</v>
      </c>
      <c r="K2234" s="126">
        <v>0</v>
      </c>
      <c r="L2234" s="126">
        <v>0</v>
      </c>
      <c r="M2234" s="127">
        <f>K2234+L2234</f>
        <v>0</v>
      </c>
      <c r="N2234" s="127">
        <f>J2234+M2234</f>
        <v>0</v>
      </c>
      <c r="O2234" s="127"/>
      <c r="P2234" s="127"/>
      <c r="Q2234" s="127"/>
      <c r="R2234" s="127"/>
      <c r="S2234" s="127"/>
      <c r="T2234" s="127"/>
      <c r="U2234" s="127"/>
      <c r="V2234" s="127"/>
      <c r="W2234" s="127"/>
      <c r="X2234" s="127"/>
      <c r="Y2234" s="127"/>
      <c r="Z2234" s="127"/>
      <c r="AA2234" s="127"/>
      <c r="AB2234" s="127"/>
      <c r="AC2234" s="127"/>
      <c r="AD2234" s="127"/>
      <c r="AE2234" s="127"/>
      <c r="AF2234" s="127"/>
      <c r="AG2234" s="127"/>
      <c r="AH2234" s="127"/>
      <c r="AI2234" s="127"/>
      <c r="AJ2234" s="127"/>
      <c r="AK2234" s="127"/>
      <c r="AL2234" s="127"/>
      <c r="AM2234" s="127"/>
      <c r="AN2234" s="127"/>
      <c r="AO2234" s="127"/>
      <c r="AP2234" s="127"/>
      <c r="AQ2234" s="127"/>
      <c r="AR2234" s="127"/>
      <c r="AS2234" s="127"/>
      <c r="AT2234" s="127"/>
      <c r="AU2234" s="127"/>
      <c r="AV2234" s="127"/>
      <c r="AW2234" s="127"/>
      <c r="AX2234" s="127"/>
      <c r="AY2234" s="127"/>
      <c r="AZ2234" s="127"/>
      <c r="BA2234" s="127"/>
      <c r="BB2234" s="127"/>
      <c r="BC2234" s="127"/>
      <c r="BD2234" s="127"/>
      <c r="BE2234" s="128" t="s">
        <v>40</v>
      </c>
      <c r="BF2234" s="134"/>
      <c r="BG2234" s="128"/>
      <c r="BH2234" s="130" t="s">
        <v>34</v>
      </c>
      <c r="BI2234" s="130"/>
      <c r="BJ2234" s="104"/>
    </row>
    <row r="2235" spans="2:62" s="96" customFormat="1" ht="40.5">
      <c r="B2235" s="106">
        <v>2014</v>
      </c>
      <c r="C2235" s="146">
        <v>8317</v>
      </c>
      <c r="D2235" s="106">
        <v>15</v>
      </c>
      <c r="E2235" s="106"/>
      <c r="F2235" s="106"/>
      <c r="G2235" s="108" t="s">
        <v>36</v>
      </c>
      <c r="H2235" s="109">
        <f>H2236</f>
        <v>1200000</v>
      </c>
      <c r="I2235" s="109">
        <f t="shared" ref="I2235:BD2235" si="5152">I2236</f>
        <v>0</v>
      </c>
      <c r="J2235" s="109">
        <f t="shared" si="5152"/>
        <v>1200000</v>
      </c>
      <c r="K2235" s="109">
        <f t="shared" si="5152"/>
        <v>0</v>
      </c>
      <c r="L2235" s="109">
        <f t="shared" si="5152"/>
        <v>0</v>
      </c>
      <c r="M2235" s="109">
        <f t="shared" si="5152"/>
        <v>0</v>
      </c>
      <c r="N2235" s="109">
        <f t="shared" si="5152"/>
        <v>1200000</v>
      </c>
      <c r="O2235" s="109">
        <f t="shared" si="5152"/>
        <v>0</v>
      </c>
      <c r="P2235" s="109">
        <f t="shared" si="5152"/>
        <v>0</v>
      </c>
      <c r="Q2235" s="109">
        <f t="shared" si="5152"/>
        <v>0</v>
      </c>
      <c r="R2235" s="109">
        <f t="shared" si="5152"/>
        <v>0</v>
      </c>
      <c r="S2235" s="109">
        <f t="shared" si="5152"/>
        <v>0</v>
      </c>
      <c r="T2235" s="109">
        <f t="shared" si="5152"/>
        <v>0</v>
      </c>
      <c r="U2235" s="109">
        <f t="shared" si="5152"/>
        <v>0</v>
      </c>
      <c r="V2235" s="109">
        <f t="shared" si="5152"/>
        <v>1200000</v>
      </c>
      <c r="W2235" s="109">
        <f t="shared" si="5152"/>
        <v>0</v>
      </c>
      <c r="X2235" s="109">
        <f t="shared" si="5152"/>
        <v>1200000</v>
      </c>
      <c r="Y2235" s="109">
        <f t="shared" si="5152"/>
        <v>0</v>
      </c>
      <c r="Z2235" s="109">
        <f t="shared" si="5152"/>
        <v>0</v>
      </c>
      <c r="AA2235" s="109">
        <f t="shared" si="5152"/>
        <v>0</v>
      </c>
      <c r="AB2235" s="109">
        <f t="shared" si="5152"/>
        <v>1200000</v>
      </c>
      <c r="AC2235" s="109">
        <f t="shared" si="5152"/>
        <v>0</v>
      </c>
      <c r="AD2235" s="109">
        <f t="shared" si="5152"/>
        <v>0</v>
      </c>
      <c r="AE2235" s="109">
        <f t="shared" si="5152"/>
        <v>0</v>
      </c>
      <c r="AF2235" s="109">
        <f t="shared" si="5152"/>
        <v>0</v>
      </c>
      <c r="AG2235" s="109">
        <f t="shared" si="5152"/>
        <v>0</v>
      </c>
      <c r="AH2235" s="109">
        <f t="shared" si="5152"/>
        <v>0</v>
      </c>
      <c r="AI2235" s="109">
        <f t="shared" si="5152"/>
        <v>0</v>
      </c>
      <c r="AJ2235" s="109">
        <f t="shared" si="5152"/>
        <v>0</v>
      </c>
      <c r="AK2235" s="109">
        <f t="shared" si="5152"/>
        <v>0</v>
      </c>
      <c r="AL2235" s="109">
        <f t="shared" si="5152"/>
        <v>0</v>
      </c>
      <c r="AM2235" s="109">
        <f t="shared" si="5152"/>
        <v>0</v>
      </c>
      <c r="AN2235" s="109">
        <f t="shared" si="5152"/>
        <v>0</v>
      </c>
      <c r="AO2235" s="109">
        <f t="shared" si="5152"/>
        <v>0</v>
      </c>
      <c r="AP2235" s="109">
        <f t="shared" si="5152"/>
        <v>0</v>
      </c>
      <c r="AQ2235" s="109">
        <f t="shared" si="5152"/>
        <v>0</v>
      </c>
      <c r="AR2235" s="109">
        <f t="shared" si="5152"/>
        <v>0</v>
      </c>
      <c r="AS2235" s="109">
        <f t="shared" si="5152"/>
        <v>0</v>
      </c>
      <c r="AT2235" s="109">
        <f t="shared" si="5152"/>
        <v>0</v>
      </c>
      <c r="AU2235" s="109">
        <f t="shared" si="5152"/>
        <v>0</v>
      </c>
      <c r="AV2235" s="109">
        <f t="shared" si="5152"/>
        <v>0</v>
      </c>
      <c r="AW2235" s="109">
        <f t="shared" si="5152"/>
        <v>0</v>
      </c>
      <c r="AX2235" s="109">
        <f t="shared" si="5152"/>
        <v>1200000</v>
      </c>
      <c r="AY2235" s="109">
        <f t="shared" si="5152"/>
        <v>0</v>
      </c>
      <c r="AZ2235" s="109">
        <f t="shared" si="5152"/>
        <v>1200000</v>
      </c>
      <c r="BA2235" s="109">
        <f t="shared" si="5152"/>
        <v>0</v>
      </c>
      <c r="BB2235" s="109">
        <f t="shared" si="5152"/>
        <v>0</v>
      </c>
      <c r="BC2235" s="109">
        <f t="shared" si="5152"/>
        <v>0</v>
      </c>
      <c r="BD2235" s="109">
        <f t="shared" si="5152"/>
        <v>1200000</v>
      </c>
      <c r="BE2235" s="110"/>
      <c r="BF2235" s="111"/>
      <c r="BG2235" s="110"/>
      <c r="BH2235" s="142"/>
      <c r="BI2235" s="142"/>
      <c r="BJ2235" s="104"/>
    </row>
    <row r="2236" spans="2:62" s="96" customFormat="1" ht="40.5">
      <c r="B2236" s="114">
        <v>2014</v>
      </c>
      <c r="C2236" s="115">
        <v>8317</v>
      </c>
      <c r="D2236" s="114">
        <v>15</v>
      </c>
      <c r="E2236" s="114">
        <v>331</v>
      </c>
      <c r="F2236" s="114"/>
      <c r="G2236" s="116" t="s">
        <v>37</v>
      </c>
      <c r="H2236" s="117">
        <f>H2237+H2238</f>
        <v>1200000</v>
      </c>
      <c r="I2236" s="117">
        <f t="shared" ref="I2236:O2236" si="5153">I2237+I2238</f>
        <v>0</v>
      </c>
      <c r="J2236" s="117">
        <f t="shared" si="5153"/>
        <v>1200000</v>
      </c>
      <c r="K2236" s="117">
        <f t="shared" si="5153"/>
        <v>0</v>
      </c>
      <c r="L2236" s="117">
        <f t="shared" si="5153"/>
        <v>0</v>
      </c>
      <c r="M2236" s="117">
        <f t="shared" si="5153"/>
        <v>0</v>
      </c>
      <c r="N2236" s="117">
        <f t="shared" si="5153"/>
        <v>1200000</v>
      </c>
      <c r="O2236" s="117">
        <f t="shared" si="5153"/>
        <v>0</v>
      </c>
      <c r="P2236" s="117">
        <f t="shared" ref="P2236:BD2236" si="5154">P2237+P2238</f>
        <v>0</v>
      </c>
      <c r="Q2236" s="117">
        <f t="shared" si="5154"/>
        <v>0</v>
      </c>
      <c r="R2236" s="117">
        <f t="shared" si="5154"/>
        <v>0</v>
      </c>
      <c r="S2236" s="117">
        <f t="shared" si="5154"/>
        <v>0</v>
      </c>
      <c r="T2236" s="117">
        <f t="shared" si="5154"/>
        <v>0</v>
      </c>
      <c r="U2236" s="117">
        <f t="shared" si="5154"/>
        <v>0</v>
      </c>
      <c r="V2236" s="117">
        <f t="shared" si="5154"/>
        <v>1200000</v>
      </c>
      <c r="W2236" s="117">
        <f t="shared" si="5154"/>
        <v>0</v>
      </c>
      <c r="X2236" s="117">
        <f t="shared" si="5154"/>
        <v>1200000</v>
      </c>
      <c r="Y2236" s="117">
        <f t="shared" si="5154"/>
        <v>0</v>
      </c>
      <c r="Z2236" s="117">
        <f t="shared" si="5154"/>
        <v>0</v>
      </c>
      <c r="AA2236" s="117">
        <f t="shared" si="5154"/>
        <v>0</v>
      </c>
      <c r="AB2236" s="117">
        <f t="shared" si="5154"/>
        <v>1200000</v>
      </c>
      <c r="AC2236" s="117">
        <f t="shared" si="5154"/>
        <v>0</v>
      </c>
      <c r="AD2236" s="117">
        <f t="shared" si="5154"/>
        <v>0</v>
      </c>
      <c r="AE2236" s="117">
        <f t="shared" si="5154"/>
        <v>0</v>
      </c>
      <c r="AF2236" s="117">
        <f t="shared" si="5154"/>
        <v>0</v>
      </c>
      <c r="AG2236" s="117">
        <f t="shared" si="5154"/>
        <v>0</v>
      </c>
      <c r="AH2236" s="117">
        <f t="shared" si="5154"/>
        <v>0</v>
      </c>
      <c r="AI2236" s="117">
        <f t="shared" si="5154"/>
        <v>0</v>
      </c>
      <c r="AJ2236" s="117">
        <f t="shared" si="5154"/>
        <v>0</v>
      </c>
      <c r="AK2236" s="117">
        <f t="shared" si="5154"/>
        <v>0</v>
      </c>
      <c r="AL2236" s="117">
        <f t="shared" si="5154"/>
        <v>0</v>
      </c>
      <c r="AM2236" s="117">
        <f t="shared" si="5154"/>
        <v>0</v>
      </c>
      <c r="AN2236" s="117">
        <f t="shared" si="5154"/>
        <v>0</v>
      </c>
      <c r="AO2236" s="117">
        <f t="shared" si="5154"/>
        <v>0</v>
      </c>
      <c r="AP2236" s="117">
        <f t="shared" si="5154"/>
        <v>0</v>
      </c>
      <c r="AQ2236" s="117">
        <f t="shared" si="5154"/>
        <v>0</v>
      </c>
      <c r="AR2236" s="117">
        <f t="shared" si="5154"/>
        <v>0</v>
      </c>
      <c r="AS2236" s="117">
        <f t="shared" si="5154"/>
        <v>0</v>
      </c>
      <c r="AT2236" s="117">
        <f t="shared" si="5154"/>
        <v>0</v>
      </c>
      <c r="AU2236" s="117">
        <f t="shared" si="5154"/>
        <v>0</v>
      </c>
      <c r="AV2236" s="117">
        <f t="shared" si="5154"/>
        <v>0</v>
      </c>
      <c r="AW2236" s="117">
        <f t="shared" si="5154"/>
        <v>0</v>
      </c>
      <c r="AX2236" s="117">
        <f t="shared" si="5154"/>
        <v>1200000</v>
      </c>
      <c r="AY2236" s="117">
        <f t="shared" si="5154"/>
        <v>0</v>
      </c>
      <c r="AZ2236" s="117">
        <f t="shared" si="5154"/>
        <v>1200000</v>
      </c>
      <c r="BA2236" s="117">
        <f t="shared" si="5154"/>
        <v>0</v>
      </c>
      <c r="BB2236" s="117">
        <f t="shared" si="5154"/>
        <v>0</v>
      </c>
      <c r="BC2236" s="117">
        <f t="shared" si="5154"/>
        <v>0</v>
      </c>
      <c r="BD2236" s="117">
        <f t="shared" si="5154"/>
        <v>1200000</v>
      </c>
      <c r="BE2236" s="118"/>
      <c r="BF2236" s="119"/>
      <c r="BG2236" s="118"/>
      <c r="BH2236" s="140"/>
      <c r="BI2236" s="140"/>
      <c r="BJ2236" s="104"/>
    </row>
    <row r="2237" spans="2:62" s="96" customFormat="1" ht="36.75" customHeight="1">
      <c r="B2237" s="122"/>
      <c r="C2237" s="143"/>
      <c r="D2237" s="49"/>
      <c r="E2237" s="122"/>
      <c r="F2237" s="132">
        <v>1</v>
      </c>
      <c r="G2237" s="133" t="s">
        <v>1093</v>
      </c>
      <c r="H2237" s="126">
        <v>400000</v>
      </c>
      <c r="I2237" s="126">
        <v>0</v>
      </c>
      <c r="J2237" s="127">
        <f>H2237+I2237</f>
        <v>400000</v>
      </c>
      <c r="K2237" s="126">
        <v>0</v>
      </c>
      <c r="L2237" s="126">
        <v>0</v>
      </c>
      <c r="M2237" s="127">
        <f>K2237+L2237</f>
        <v>0</v>
      </c>
      <c r="N2237" s="127">
        <f>J2237+M2237</f>
        <v>400000</v>
      </c>
      <c r="O2237" s="127">
        <v>0</v>
      </c>
      <c r="P2237" s="127">
        <v>0</v>
      </c>
      <c r="Q2237" s="127">
        <f>+O2237+P2237</f>
        <v>0</v>
      </c>
      <c r="R2237" s="127">
        <v>0</v>
      </c>
      <c r="S2237" s="127">
        <v>0</v>
      </c>
      <c r="T2237" s="127"/>
      <c r="U2237" s="127"/>
      <c r="V2237" s="127">
        <f>H2237+O2237</f>
        <v>400000</v>
      </c>
      <c r="W2237" s="127">
        <f>I2237+P2237</f>
        <v>0</v>
      </c>
      <c r="X2237" s="127">
        <f>V2237+W2237</f>
        <v>400000</v>
      </c>
      <c r="Y2237" s="127">
        <f>K2237+R2237</f>
        <v>0</v>
      </c>
      <c r="Z2237" s="127">
        <f>L2237+S2237</f>
        <v>0</v>
      </c>
      <c r="AA2237" s="127">
        <f>Y2237+Z2237</f>
        <v>0</v>
      </c>
      <c r="AB2237" s="127">
        <f>X2237+AA2237</f>
        <v>400000</v>
      </c>
      <c r="AC2237" s="127">
        <v>0</v>
      </c>
      <c r="AD2237" s="127">
        <v>0</v>
      </c>
      <c r="AE2237" s="127">
        <f t="shared" ref="AE2237:AE2238" si="5155">+AC2237+AD2237</f>
        <v>0</v>
      </c>
      <c r="AF2237" s="127">
        <v>0</v>
      </c>
      <c r="AG2237" s="127">
        <v>0</v>
      </c>
      <c r="AH2237" s="127">
        <f t="shared" ref="AH2237:AH2238" si="5156">+AF2237+AG2237</f>
        <v>0</v>
      </c>
      <c r="AI2237" s="127">
        <f t="shared" ref="AI2237:AI2238" si="5157">+AE2237+AH2237</f>
        <v>0</v>
      </c>
      <c r="AJ2237" s="127">
        <v>0</v>
      </c>
      <c r="AK2237" s="127">
        <v>0</v>
      </c>
      <c r="AL2237" s="127">
        <f t="shared" ref="AL2237:AL2238" si="5158">+AJ2237+AK2237</f>
        <v>0</v>
      </c>
      <c r="AM2237" s="127">
        <v>0</v>
      </c>
      <c r="AN2237" s="127">
        <v>0</v>
      </c>
      <c r="AO2237" s="127">
        <f t="shared" ref="AO2237:AO2238" si="5159">+AM2237+AN2237</f>
        <v>0</v>
      </c>
      <c r="AP2237" s="127">
        <f t="shared" ref="AP2237:AP2238" si="5160">+AL2237+AO2237</f>
        <v>0</v>
      </c>
      <c r="AQ2237" s="127">
        <v>0</v>
      </c>
      <c r="AR2237" s="127">
        <v>0</v>
      </c>
      <c r="AS2237" s="127">
        <f t="shared" ref="AS2237:AS2238" si="5161">+AQ2237+AR2237</f>
        <v>0</v>
      </c>
      <c r="AT2237" s="127">
        <v>0</v>
      </c>
      <c r="AU2237" s="127">
        <v>0</v>
      </c>
      <c r="AV2237" s="127">
        <f t="shared" ref="AV2237:AV2238" si="5162">+AT2237+AU2237</f>
        <v>0</v>
      </c>
      <c r="AW2237" s="127">
        <f t="shared" ref="AW2237:AW2238" si="5163">+AS2237+AV2237</f>
        <v>0</v>
      </c>
      <c r="AX2237" s="127">
        <f t="shared" ref="AX2237:AX2238" si="5164">V2237-AC2237-AJ2237-AQ2237</f>
        <v>400000</v>
      </c>
      <c r="AY2237" s="127">
        <f t="shared" ref="AY2237:AY2238" si="5165">W2237-AD2237-AK2237-AR2237</f>
        <v>0</v>
      </c>
      <c r="AZ2237" s="127">
        <f t="shared" ref="AZ2237:AZ2238" si="5166">AX2237+AY2237</f>
        <v>400000</v>
      </c>
      <c r="BA2237" s="127">
        <f t="shared" ref="BA2237:BA2238" si="5167">Y2237-AF2237-AM2237-AT2237</f>
        <v>0</v>
      </c>
      <c r="BB2237" s="127">
        <f t="shared" ref="BB2237:BB2238" si="5168">Z2237-AG2237-AN2237-AU2237</f>
        <v>0</v>
      </c>
      <c r="BC2237" s="127">
        <f t="shared" ref="BC2237:BC2238" si="5169">BA2237+BB2237</f>
        <v>0</v>
      </c>
      <c r="BD2237" s="127">
        <f t="shared" ref="BD2237:BD2238" si="5170">AZ2237+BC2237</f>
        <v>400000</v>
      </c>
      <c r="BE2237" s="128" t="s">
        <v>40</v>
      </c>
      <c r="BF2237" s="153">
        <v>1</v>
      </c>
      <c r="BG2237" s="128"/>
      <c r="BH2237" s="152" t="s">
        <v>128</v>
      </c>
      <c r="BI2237" s="152"/>
      <c r="BJ2237" s="104"/>
    </row>
    <row r="2238" spans="2:62" s="96" customFormat="1" ht="36.75" customHeight="1">
      <c r="B2238" s="122"/>
      <c r="C2238" s="143"/>
      <c r="D2238" s="49"/>
      <c r="E2238" s="122"/>
      <c r="F2238" s="132">
        <v>2</v>
      </c>
      <c r="G2238" s="133" t="s">
        <v>1094</v>
      </c>
      <c r="H2238" s="126">
        <v>800000</v>
      </c>
      <c r="I2238" s="126">
        <v>0</v>
      </c>
      <c r="J2238" s="127">
        <f>H2238+I2238</f>
        <v>800000</v>
      </c>
      <c r="K2238" s="126">
        <v>0</v>
      </c>
      <c r="L2238" s="126">
        <v>0</v>
      </c>
      <c r="M2238" s="127">
        <f>K2238+L2238</f>
        <v>0</v>
      </c>
      <c r="N2238" s="127">
        <f>J2238+M2238</f>
        <v>800000</v>
      </c>
      <c r="O2238" s="127">
        <v>0</v>
      </c>
      <c r="P2238" s="127">
        <v>0</v>
      </c>
      <c r="Q2238" s="127">
        <f>+O2238+P2238</f>
        <v>0</v>
      </c>
      <c r="R2238" s="127">
        <v>0</v>
      </c>
      <c r="S2238" s="127">
        <v>0</v>
      </c>
      <c r="T2238" s="127"/>
      <c r="U2238" s="127"/>
      <c r="V2238" s="127">
        <f>H2238+O2238</f>
        <v>800000</v>
      </c>
      <c r="W2238" s="127">
        <f>I2238+P2238</f>
        <v>0</v>
      </c>
      <c r="X2238" s="127">
        <f>V2238+W2238</f>
        <v>800000</v>
      </c>
      <c r="Y2238" s="127">
        <f>K2238+R2238</f>
        <v>0</v>
      </c>
      <c r="Z2238" s="127">
        <f>L2238+S2238</f>
        <v>0</v>
      </c>
      <c r="AA2238" s="127">
        <f>Y2238+Z2238</f>
        <v>0</v>
      </c>
      <c r="AB2238" s="127">
        <f>X2238+AA2238</f>
        <v>800000</v>
      </c>
      <c r="AC2238" s="127">
        <v>0</v>
      </c>
      <c r="AD2238" s="127">
        <v>0</v>
      </c>
      <c r="AE2238" s="127">
        <f t="shared" si="5155"/>
        <v>0</v>
      </c>
      <c r="AF2238" s="127">
        <v>0</v>
      </c>
      <c r="AG2238" s="127">
        <v>0</v>
      </c>
      <c r="AH2238" s="127">
        <f t="shared" si="5156"/>
        <v>0</v>
      </c>
      <c r="AI2238" s="127">
        <f t="shared" si="5157"/>
        <v>0</v>
      </c>
      <c r="AJ2238" s="127">
        <v>0</v>
      </c>
      <c r="AK2238" s="127">
        <v>0</v>
      </c>
      <c r="AL2238" s="127">
        <f t="shared" si="5158"/>
        <v>0</v>
      </c>
      <c r="AM2238" s="127">
        <v>0</v>
      </c>
      <c r="AN2238" s="127">
        <v>0</v>
      </c>
      <c r="AO2238" s="127">
        <f t="shared" si="5159"/>
        <v>0</v>
      </c>
      <c r="AP2238" s="127">
        <f t="shared" si="5160"/>
        <v>0</v>
      </c>
      <c r="AQ2238" s="127">
        <v>0</v>
      </c>
      <c r="AR2238" s="127">
        <v>0</v>
      </c>
      <c r="AS2238" s="127">
        <f t="shared" si="5161"/>
        <v>0</v>
      </c>
      <c r="AT2238" s="127">
        <v>0</v>
      </c>
      <c r="AU2238" s="127">
        <v>0</v>
      </c>
      <c r="AV2238" s="127">
        <f t="shared" si="5162"/>
        <v>0</v>
      </c>
      <c r="AW2238" s="127">
        <f t="shared" si="5163"/>
        <v>0</v>
      </c>
      <c r="AX2238" s="127">
        <f t="shared" si="5164"/>
        <v>800000</v>
      </c>
      <c r="AY2238" s="127">
        <f t="shared" si="5165"/>
        <v>0</v>
      </c>
      <c r="AZ2238" s="127">
        <f t="shared" si="5166"/>
        <v>800000</v>
      </c>
      <c r="BA2238" s="127">
        <f t="shared" si="5167"/>
        <v>0</v>
      </c>
      <c r="BB2238" s="127">
        <f t="shared" si="5168"/>
        <v>0</v>
      </c>
      <c r="BC2238" s="127">
        <f t="shared" si="5169"/>
        <v>0</v>
      </c>
      <c r="BD2238" s="127">
        <f t="shared" si="5170"/>
        <v>800000</v>
      </c>
      <c r="BE2238" s="128" t="s">
        <v>40</v>
      </c>
      <c r="BF2238" s="153">
        <v>1</v>
      </c>
      <c r="BG2238" s="128"/>
      <c r="BH2238" s="152" t="s">
        <v>128</v>
      </c>
      <c r="BI2238" s="152"/>
      <c r="BJ2238" s="104"/>
    </row>
    <row r="2239" spans="2:62" s="113" customFormat="1" ht="36.75" customHeight="1">
      <c r="B2239" s="106">
        <v>2014</v>
      </c>
      <c r="C2239" s="146">
        <v>8317</v>
      </c>
      <c r="D2239" s="106">
        <v>15</v>
      </c>
      <c r="E2239" s="106"/>
      <c r="F2239" s="106"/>
      <c r="G2239" s="108" t="s">
        <v>154</v>
      </c>
      <c r="H2239" s="109">
        <f>H2240+H2242+H2244</f>
        <v>0</v>
      </c>
      <c r="I2239" s="109">
        <f t="shared" ref="I2239:O2239" si="5171">I2240+I2242+I2244</f>
        <v>0</v>
      </c>
      <c r="J2239" s="109">
        <f t="shared" si="5171"/>
        <v>0</v>
      </c>
      <c r="K2239" s="109">
        <f t="shared" si="5171"/>
        <v>50000</v>
      </c>
      <c r="L2239" s="109">
        <f t="shared" si="5171"/>
        <v>0</v>
      </c>
      <c r="M2239" s="109">
        <f t="shared" si="5171"/>
        <v>50000</v>
      </c>
      <c r="N2239" s="109">
        <f t="shared" si="5171"/>
        <v>50000</v>
      </c>
      <c r="O2239" s="109">
        <f t="shared" si="5171"/>
        <v>0</v>
      </c>
      <c r="P2239" s="109">
        <f t="shared" ref="P2239:BD2239" si="5172">P2240+P2242+P2244</f>
        <v>0</v>
      </c>
      <c r="Q2239" s="109">
        <f t="shared" si="5172"/>
        <v>0</v>
      </c>
      <c r="R2239" s="109">
        <f t="shared" si="5172"/>
        <v>0</v>
      </c>
      <c r="S2239" s="109">
        <f t="shared" si="5172"/>
        <v>0</v>
      </c>
      <c r="T2239" s="109">
        <f t="shared" si="5172"/>
        <v>0</v>
      </c>
      <c r="U2239" s="109">
        <f t="shared" si="5172"/>
        <v>0</v>
      </c>
      <c r="V2239" s="109">
        <f t="shared" si="5172"/>
        <v>0</v>
      </c>
      <c r="W2239" s="109">
        <f t="shared" si="5172"/>
        <v>0</v>
      </c>
      <c r="X2239" s="109">
        <f t="shared" si="5172"/>
        <v>0</v>
      </c>
      <c r="Y2239" s="109">
        <f t="shared" si="5172"/>
        <v>50000</v>
      </c>
      <c r="Z2239" s="109">
        <f t="shared" si="5172"/>
        <v>0</v>
      </c>
      <c r="AA2239" s="109">
        <f t="shared" si="5172"/>
        <v>50000</v>
      </c>
      <c r="AB2239" s="109">
        <f t="shared" si="5172"/>
        <v>50000</v>
      </c>
      <c r="AC2239" s="109">
        <f t="shared" si="5172"/>
        <v>0</v>
      </c>
      <c r="AD2239" s="109">
        <f t="shared" si="5172"/>
        <v>0</v>
      </c>
      <c r="AE2239" s="109">
        <f t="shared" si="5172"/>
        <v>0</v>
      </c>
      <c r="AF2239" s="109">
        <f t="shared" si="5172"/>
        <v>0</v>
      </c>
      <c r="AG2239" s="109">
        <f t="shared" si="5172"/>
        <v>0</v>
      </c>
      <c r="AH2239" s="109">
        <f t="shared" si="5172"/>
        <v>0</v>
      </c>
      <c r="AI2239" s="109">
        <f t="shared" si="5172"/>
        <v>0</v>
      </c>
      <c r="AJ2239" s="109">
        <f t="shared" si="5172"/>
        <v>0</v>
      </c>
      <c r="AK2239" s="109">
        <f t="shared" si="5172"/>
        <v>0</v>
      </c>
      <c r="AL2239" s="109">
        <f t="shared" si="5172"/>
        <v>0</v>
      </c>
      <c r="AM2239" s="109">
        <f t="shared" si="5172"/>
        <v>0</v>
      </c>
      <c r="AN2239" s="109">
        <f t="shared" si="5172"/>
        <v>0</v>
      </c>
      <c r="AO2239" s="109">
        <f t="shared" si="5172"/>
        <v>0</v>
      </c>
      <c r="AP2239" s="109">
        <f t="shared" si="5172"/>
        <v>0</v>
      </c>
      <c r="AQ2239" s="109">
        <f t="shared" si="5172"/>
        <v>0</v>
      </c>
      <c r="AR2239" s="109">
        <f t="shared" si="5172"/>
        <v>0</v>
      </c>
      <c r="AS2239" s="109">
        <f t="shared" si="5172"/>
        <v>0</v>
      </c>
      <c r="AT2239" s="109">
        <f t="shared" si="5172"/>
        <v>0</v>
      </c>
      <c r="AU2239" s="109">
        <f t="shared" si="5172"/>
        <v>0</v>
      </c>
      <c r="AV2239" s="109">
        <f t="shared" si="5172"/>
        <v>0</v>
      </c>
      <c r="AW2239" s="109">
        <f t="shared" si="5172"/>
        <v>0</v>
      </c>
      <c r="AX2239" s="109">
        <f t="shared" si="5172"/>
        <v>0</v>
      </c>
      <c r="AY2239" s="109">
        <f t="shared" si="5172"/>
        <v>0</v>
      </c>
      <c r="AZ2239" s="109">
        <f t="shared" si="5172"/>
        <v>0</v>
      </c>
      <c r="BA2239" s="109">
        <f t="shared" si="5172"/>
        <v>50000</v>
      </c>
      <c r="BB2239" s="109">
        <f t="shared" si="5172"/>
        <v>0</v>
      </c>
      <c r="BC2239" s="109">
        <f t="shared" si="5172"/>
        <v>50000</v>
      </c>
      <c r="BD2239" s="109">
        <f t="shared" si="5172"/>
        <v>50000</v>
      </c>
      <c r="BE2239" s="110"/>
      <c r="BF2239" s="111"/>
      <c r="BG2239" s="110"/>
      <c r="BH2239" s="142"/>
      <c r="BI2239" s="142"/>
      <c r="BJ2239" s="104"/>
    </row>
    <row r="2240" spans="2:62" s="161" customFormat="1" ht="36.75" hidden="1" customHeight="1">
      <c r="B2240" s="114">
        <v>2014</v>
      </c>
      <c r="C2240" s="155">
        <v>8317</v>
      </c>
      <c r="D2240" s="114">
        <v>15</v>
      </c>
      <c r="E2240" s="114">
        <v>371</v>
      </c>
      <c r="F2240" s="114"/>
      <c r="G2240" s="156" t="s">
        <v>155</v>
      </c>
      <c r="H2240" s="242">
        <f>H2241</f>
        <v>0</v>
      </c>
      <c r="I2240" s="242">
        <f t="shared" ref="I2240:BD2240" si="5173">I2241</f>
        <v>0</v>
      </c>
      <c r="J2240" s="242">
        <f t="shared" si="5173"/>
        <v>0</v>
      </c>
      <c r="K2240" s="242">
        <f t="shared" si="5173"/>
        <v>0</v>
      </c>
      <c r="L2240" s="242">
        <f t="shared" si="5173"/>
        <v>0</v>
      </c>
      <c r="M2240" s="242">
        <f t="shared" si="5173"/>
        <v>0</v>
      </c>
      <c r="N2240" s="242">
        <f t="shared" si="5173"/>
        <v>0</v>
      </c>
      <c r="O2240" s="242">
        <f t="shared" si="5173"/>
        <v>0</v>
      </c>
      <c r="P2240" s="242">
        <f t="shared" si="5173"/>
        <v>0</v>
      </c>
      <c r="Q2240" s="242">
        <f t="shared" si="5173"/>
        <v>0</v>
      </c>
      <c r="R2240" s="242">
        <f t="shared" si="5173"/>
        <v>0</v>
      </c>
      <c r="S2240" s="242">
        <f t="shared" si="5173"/>
        <v>0</v>
      </c>
      <c r="T2240" s="242">
        <f t="shared" si="5173"/>
        <v>0</v>
      </c>
      <c r="U2240" s="242">
        <f t="shared" si="5173"/>
        <v>0</v>
      </c>
      <c r="V2240" s="242">
        <f t="shared" si="5173"/>
        <v>0</v>
      </c>
      <c r="W2240" s="242">
        <f t="shared" si="5173"/>
        <v>0</v>
      </c>
      <c r="X2240" s="242">
        <f t="shared" si="5173"/>
        <v>0</v>
      </c>
      <c r="Y2240" s="242">
        <f t="shared" si="5173"/>
        <v>0</v>
      </c>
      <c r="Z2240" s="242">
        <f t="shared" si="5173"/>
        <v>0</v>
      </c>
      <c r="AA2240" s="242">
        <f t="shared" si="5173"/>
        <v>0</v>
      </c>
      <c r="AB2240" s="242">
        <f t="shared" si="5173"/>
        <v>0</v>
      </c>
      <c r="AC2240" s="242">
        <f t="shared" si="5173"/>
        <v>0</v>
      </c>
      <c r="AD2240" s="242">
        <f t="shared" si="5173"/>
        <v>0</v>
      </c>
      <c r="AE2240" s="242">
        <f t="shared" si="5173"/>
        <v>0</v>
      </c>
      <c r="AF2240" s="242">
        <f t="shared" si="5173"/>
        <v>0</v>
      </c>
      <c r="AG2240" s="242">
        <f t="shared" si="5173"/>
        <v>0</v>
      </c>
      <c r="AH2240" s="242">
        <f t="shared" si="5173"/>
        <v>0</v>
      </c>
      <c r="AI2240" s="242">
        <f t="shared" si="5173"/>
        <v>0</v>
      </c>
      <c r="AJ2240" s="242">
        <f t="shared" si="5173"/>
        <v>0</v>
      </c>
      <c r="AK2240" s="242">
        <f t="shared" si="5173"/>
        <v>0</v>
      </c>
      <c r="AL2240" s="242">
        <f t="shared" si="5173"/>
        <v>0</v>
      </c>
      <c r="AM2240" s="242">
        <f t="shared" si="5173"/>
        <v>0</v>
      </c>
      <c r="AN2240" s="242">
        <f t="shared" si="5173"/>
        <v>0</v>
      </c>
      <c r="AO2240" s="242">
        <f t="shared" si="5173"/>
        <v>0</v>
      </c>
      <c r="AP2240" s="242">
        <f t="shared" si="5173"/>
        <v>0</v>
      </c>
      <c r="AQ2240" s="242">
        <f t="shared" si="5173"/>
        <v>0</v>
      </c>
      <c r="AR2240" s="242">
        <f t="shared" si="5173"/>
        <v>0</v>
      </c>
      <c r="AS2240" s="242">
        <f t="shared" si="5173"/>
        <v>0</v>
      </c>
      <c r="AT2240" s="242">
        <f t="shared" si="5173"/>
        <v>0</v>
      </c>
      <c r="AU2240" s="242">
        <f t="shared" si="5173"/>
        <v>0</v>
      </c>
      <c r="AV2240" s="242">
        <f t="shared" si="5173"/>
        <v>0</v>
      </c>
      <c r="AW2240" s="242">
        <f t="shared" si="5173"/>
        <v>0</v>
      </c>
      <c r="AX2240" s="242">
        <f t="shared" si="5173"/>
        <v>0</v>
      </c>
      <c r="AY2240" s="242">
        <f t="shared" si="5173"/>
        <v>0</v>
      </c>
      <c r="AZ2240" s="242">
        <f t="shared" si="5173"/>
        <v>0</v>
      </c>
      <c r="BA2240" s="242">
        <f t="shared" si="5173"/>
        <v>0</v>
      </c>
      <c r="BB2240" s="242">
        <f t="shared" si="5173"/>
        <v>0</v>
      </c>
      <c r="BC2240" s="242">
        <f t="shared" si="5173"/>
        <v>0</v>
      </c>
      <c r="BD2240" s="242">
        <f t="shared" si="5173"/>
        <v>0</v>
      </c>
      <c r="BE2240" s="157"/>
      <c r="BF2240" s="158"/>
      <c r="BG2240" s="157"/>
      <c r="BH2240" s="159"/>
      <c r="BI2240" s="159"/>
      <c r="BJ2240" s="160"/>
    </row>
    <row r="2241" spans="2:62" s="96" customFormat="1" ht="36.75" hidden="1" customHeight="1">
      <c r="B2241" s="122"/>
      <c r="C2241" s="143"/>
      <c r="D2241" s="122"/>
      <c r="E2241" s="122"/>
      <c r="F2241" s="132">
        <v>1</v>
      </c>
      <c r="G2241" s="133" t="s">
        <v>156</v>
      </c>
      <c r="H2241" s="126">
        <v>0</v>
      </c>
      <c r="I2241" s="126">
        <v>0</v>
      </c>
      <c r="J2241" s="127">
        <f>H2241+I2241</f>
        <v>0</v>
      </c>
      <c r="K2241" s="126">
        <v>0</v>
      </c>
      <c r="L2241" s="126">
        <v>0</v>
      </c>
      <c r="M2241" s="127">
        <f>K2241+L2241</f>
        <v>0</v>
      </c>
      <c r="N2241" s="127">
        <f>J2241+M2241</f>
        <v>0</v>
      </c>
      <c r="O2241" s="126">
        <v>0</v>
      </c>
      <c r="P2241" s="126">
        <v>0</v>
      </c>
      <c r="Q2241" s="127">
        <f t="shared" ref="Q2241" si="5174">O2241+P2241</f>
        <v>0</v>
      </c>
      <c r="R2241" s="126">
        <v>0</v>
      </c>
      <c r="S2241" s="126">
        <v>0</v>
      </c>
      <c r="T2241" s="127">
        <f t="shared" ref="T2241" si="5175">R2241+S2241</f>
        <v>0</v>
      </c>
      <c r="U2241" s="127">
        <f t="shared" ref="U2241" si="5176">Q2241+T2241</f>
        <v>0</v>
      </c>
      <c r="V2241" s="126">
        <v>0</v>
      </c>
      <c r="W2241" s="126">
        <v>0</v>
      </c>
      <c r="X2241" s="127">
        <f t="shared" ref="X2241" si="5177">V2241+W2241</f>
        <v>0</v>
      </c>
      <c r="Y2241" s="126">
        <v>0</v>
      </c>
      <c r="Z2241" s="126">
        <v>0</v>
      </c>
      <c r="AA2241" s="127">
        <f t="shared" ref="AA2241" si="5178">Y2241+Z2241</f>
        <v>0</v>
      </c>
      <c r="AB2241" s="127">
        <f t="shared" ref="AB2241" si="5179">X2241+AA2241</f>
        <v>0</v>
      </c>
      <c r="AC2241" s="126">
        <v>0</v>
      </c>
      <c r="AD2241" s="126">
        <v>0</v>
      </c>
      <c r="AE2241" s="127">
        <f t="shared" ref="AE2241" si="5180">AC2241+AD2241</f>
        <v>0</v>
      </c>
      <c r="AF2241" s="126">
        <v>0</v>
      </c>
      <c r="AG2241" s="126">
        <v>0</v>
      </c>
      <c r="AH2241" s="127">
        <f t="shared" ref="AH2241" si="5181">AF2241+AG2241</f>
        <v>0</v>
      </c>
      <c r="AI2241" s="127">
        <f t="shared" ref="AI2241" si="5182">AE2241+AH2241</f>
        <v>0</v>
      </c>
      <c r="AJ2241" s="126">
        <v>0</v>
      </c>
      <c r="AK2241" s="126">
        <v>0</v>
      </c>
      <c r="AL2241" s="127">
        <f t="shared" ref="AL2241" si="5183">AJ2241+AK2241</f>
        <v>0</v>
      </c>
      <c r="AM2241" s="126">
        <v>0</v>
      </c>
      <c r="AN2241" s="126">
        <v>0</v>
      </c>
      <c r="AO2241" s="127">
        <f t="shared" ref="AO2241" si="5184">AM2241+AN2241</f>
        <v>0</v>
      </c>
      <c r="AP2241" s="127">
        <f t="shared" ref="AP2241" si="5185">AL2241+AO2241</f>
        <v>0</v>
      </c>
      <c r="AQ2241" s="126">
        <v>0</v>
      </c>
      <c r="AR2241" s="126">
        <v>0</v>
      </c>
      <c r="AS2241" s="127">
        <f t="shared" ref="AS2241" si="5186">AQ2241+AR2241</f>
        <v>0</v>
      </c>
      <c r="AT2241" s="126">
        <v>0</v>
      </c>
      <c r="AU2241" s="126">
        <v>0</v>
      </c>
      <c r="AV2241" s="127">
        <f t="shared" ref="AV2241" si="5187">AT2241+AU2241</f>
        <v>0</v>
      </c>
      <c r="AW2241" s="127">
        <f t="shared" ref="AW2241" si="5188">AS2241+AV2241</f>
        <v>0</v>
      </c>
      <c r="AX2241" s="126">
        <v>0</v>
      </c>
      <c r="AY2241" s="126">
        <v>0</v>
      </c>
      <c r="AZ2241" s="127">
        <f t="shared" ref="AZ2241" si="5189">AX2241+AY2241</f>
        <v>0</v>
      </c>
      <c r="BA2241" s="126">
        <v>0</v>
      </c>
      <c r="BB2241" s="126">
        <v>0</v>
      </c>
      <c r="BC2241" s="127">
        <f t="shared" ref="BC2241" si="5190">BA2241+BB2241</f>
        <v>0</v>
      </c>
      <c r="BD2241" s="127">
        <f t="shared" ref="BD2241" si="5191">AZ2241+BC2241</f>
        <v>0</v>
      </c>
      <c r="BE2241" s="128" t="s">
        <v>157</v>
      </c>
      <c r="BF2241" s="134"/>
      <c r="BG2241" s="128"/>
      <c r="BH2241" s="130" t="s">
        <v>34</v>
      </c>
      <c r="BI2241" s="130"/>
      <c r="BJ2241" s="104"/>
    </row>
    <row r="2242" spans="2:62" s="161" customFormat="1" ht="36.75" hidden="1" customHeight="1">
      <c r="B2242" s="114">
        <v>2014</v>
      </c>
      <c r="C2242" s="155">
        <v>8317</v>
      </c>
      <c r="D2242" s="114">
        <v>15</v>
      </c>
      <c r="E2242" s="114">
        <v>372</v>
      </c>
      <c r="F2242" s="114"/>
      <c r="G2242" s="156" t="s">
        <v>158</v>
      </c>
      <c r="H2242" s="242">
        <f>H2243</f>
        <v>0</v>
      </c>
      <c r="I2242" s="242">
        <f t="shared" ref="I2242:BD2242" si="5192">I2243</f>
        <v>0</v>
      </c>
      <c r="J2242" s="242">
        <f t="shared" si="5192"/>
        <v>0</v>
      </c>
      <c r="K2242" s="242">
        <f t="shared" si="5192"/>
        <v>0</v>
      </c>
      <c r="L2242" s="242">
        <f t="shared" si="5192"/>
        <v>0</v>
      </c>
      <c r="M2242" s="242">
        <f t="shared" si="5192"/>
        <v>0</v>
      </c>
      <c r="N2242" s="242">
        <f t="shared" si="5192"/>
        <v>0</v>
      </c>
      <c r="O2242" s="242">
        <f t="shared" si="5192"/>
        <v>0</v>
      </c>
      <c r="P2242" s="242">
        <f t="shared" si="5192"/>
        <v>0</v>
      </c>
      <c r="Q2242" s="242">
        <f t="shared" si="5192"/>
        <v>0</v>
      </c>
      <c r="R2242" s="242">
        <f t="shared" si="5192"/>
        <v>0</v>
      </c>
      <c r="S2242" s="242">
        <f t="shared" si="5192"/>
        <v>0</v>
      </c>
      <c r="T2242" s="242">
        <f t="shared" si="5192"/>
        <v>0</v>
      </c>
      <c r="U2242" s="242">
        <f t="shared" si="5192"/>
        <v>0</v>
      </c>
      <c r="V2242" s="242">
        <f t="shared" si="5192"/>
        <v>0</v>
      </c>
      <c r="W2242" s="242">
        <f t="shared" si="5192"/>
        <v>0</v>
      </c>
      <c r="X2242" s="242">
        <f t="shared" si="5192"/>
        <v>0</v>
      </c>
      <c r="Y2242" s="242">
        <f t="shared" si="5192"/>
        <v>0</v>
      </c>
      <c r="Z2242" s="242">
        <f t="shared" si="5192"/>
        <v>0</v>
      </c>
      <c r="AA2242" s="242">
        <f t="shared" si="5192"/>
        <v>0</v>
      </c>
      <c r="AB2242" s="242">
        <f t="shared" si="5192"/>
        <v>0</v>
      </c>
      <c r="AC2242" s="242">
        <f t="shared" si="5192"/>
        <v>0</v>
      </c>
      <c r="AD2242" s="242">
        <f t="shared" si="5192"/>
        <v>0</v>
      </c>
      <c r="AE2242" s="242">
        <f t="shared" si="5192"/>
        <v>0</v>
      </c>
      <c r="AF2242" s="242">
        <f t="shared" si="5192"/>
        <v>0</v>
      </c>
      <c r="AG2242" s="242">
        <f t="shared" si="5192"/>
        <v>0</v>
      </c>
      <c r="AH2242" s="242">
        <f t="shared" si="5192"/>
        <v>0</v>
      </c>
      <c r="AI2242" s="242">
        <f t="shared" si="5192"/>
        <v>0</v>
      </c>
      <c r="AJ2242" s="242">
        <f t="shared" si="5192"/>
        <v>0</v>
      </c>
      <c r="AK2242" s="242">
        <f t="shared" si="5192"/>
        <v>0</v>
      </c>
      <c r="AL2242" s="242">
        <f t="shared" si="5192"/>
        <v>0</v>
      </c>
      <c r="AM2242" s="242">
        <f t="shared" si="5192"/>
        <v>0</v>
      </c>
      <c r="AN2242" s="242">
        <f t="shared" si="5192"/>
        <v>0</v>
      </c>
      <c r="AO2242" s="242">
        <f t="shared" si="5192"/>
        <v>0</v>
      </c>
      <c r="AP2242" s="242">
        <f t="shared" si="5192"/>
        <v>0</v>
      </c>
      <c r="AQ2242" s="242">
        <f t="shared" si="5192"/>
        <v>0</v>
      </c>
      <c r="AR2242" s="242">
        <f t="shared" si="5192"/>
        <v>0</v>
      </c>
      <c r="AS2242" s="242">
        <f t="shared" si="5192"/>
        <v>0</v>
      </c>
      <c r="AT2242" s="242">
        <f t="shared" si="5192"/>
        <v>0</v>
      </c>
      <c r="AU2242" s="242">
        <f t="shared" si="5192"/>
        <v>0</v>
      </c>
      <c r="AV2242" s="242">
        <f t="shared" si="5192"/>
        <v>0</v>
      </c>
      <c r="AW2242" s="242">
        <f t="shared" si="5192"/>
        <v>0</v>
      </c>
      <c r="AX2242" s="242">
        <f t="shared" si="5192"/>
        <v>0</v>
      </c>
      <c r="AY2242" s="242">
        <f t="shared" si="5192"/>
        <v>0</v>
      </c>
      <c r="AZ2242" s="242">
        <f t="shared" si="5192"/>
        <v>0</v>
      </c>
      <c r="BA2242" s="242">
        <f t="shared" si="5192"/>
        <v>0</v>
      </c>
      <c r="BB2242" s="242">
        <f t="shared" si="5192"/>
        <v>0</v>
      </c>
      <c r="BC2242" s="242">
        <f t="shared" si="5192"/>
        <v>0</v>
      </c>
      <c r="BD2242" s="242">
        <f t="shared" si="5192"/>
        <v>0</v>
      </c>
      <c r="BE2242" s="157"/>
      <c r="BF2242" s="158"/>
      <c r="BG2242" s="157"/>
      <c r="BH2242" s="159"/>
      <c r="BI2242" s="159"/>
      <c r="BJ2242" s="160"/>
    </row>
    <row r="2243" spans="2:62" s="96" customFormat="1" ht="36.75" hidden="1" customHeight="1">
      <c r="B2243" s="122"/>
      <c r="C2243" s="143"/>
      <c r="D2243" s="122"/>
      <c r="E2243" s="122"/>
      <c r="F2243" s="132">
        <v>1</v>
      </c>
      <c r="G2243" s="133" t="s">
        <v>159</v>
      </c>
      <c r="H2243" s="126">
        <v>0</v>
      </c>
      <c r="I2243" s="126">
        <v>0</v>
      </c>
      <c r="J2243" s="127">
        <f>H2243+I2243</f>
        <v>0</v>
      </c>
      <c r="K2243" s="126">
        <v>0</v>
      </c>
      <c r="L2243" s="126">
        <v>0</v>
      </c>
      <c r="M2243" s="127">
        <f>K2243+L2243</f>
        <v>0</v>
      </c>
      <c r="N2243" s="127">
        <f>J2243+M2243</f>
        <v>0</v>
      </c>
      <c r="O2243" s="126">
        <v>0</v>
      </c>
      <c r="P2243" s="126">
        <v>0</v>
      </c>
      <c r="Q2243" s="127">
        <f t="shared" ref="Q2243" si="5193">O2243+P2243</f>
        <v>0</v>
      </c>
      <c r="R2243" s="126">
        <v>0</v>
      </c>
      <c r="S2243" s="126">
        <v>0</v>
      </c>
      <c r="T2243" s="127">
        <f t="shared" ref="T2243" si="5194">R2243+S2243</f>
        <v>0</v>
      </c>
      <c r="U2243" s="127">
        <f t="shared" ref="U2243" si="5195">Q2243+T2243</f>
        <v>0</v>
      </c>
      <c r="V2243" s="126">
        <v>0</v>
      </c>
      <c r="W2243" s="126">
        <v>0</v>
      </c>
      <c r="X2243" s="127">
        <f t="shared" ref="X2243" si="5196">V2243+W2243</f>
        <v>0</v>
      </c>
      <c r="Y2243" s="126">
        <v>0</v>
      </c>
      <c r="Z2243" s="126">
        <v>0</v>
      </c>
      <c r="AA2243" s="127">
        <f t="shared" ref="AA2243" si="5197">Y2243+Z2243</f>
        <v>0</v>
      </c>
      <c r="AB2243" s="127">
        <f t="shared" ref="AB2243" si="5198">X2243+AA2243</f>
        <v>0</v>
      </c>
      <c r="AC2243" s="126">
        <v>0</v>
      </c>
      <c r="AD2243" s="126">
        <v>0</v>
      </c>
      <c r="AE2243" s="127">
        <f t="shared" ref="AE2243" si="5199">AC2243+AD2243</f>
        <v>0</v>
      </c>
      <c r="AF2243" s="126">
        <v>0</v>
      </c>
      <c r="AG2243" s="126">
        <v>0</v>
      </c>
      <c r="AH2243" s="127">
        <f t="shared" ref="AH2243" si="5200">AF2243+AG2243</f>
        <v>0</v>
      </c>
      <c r="AI2243" s="127">
        <f t="shared" ref="AI2243" si="5201">AE2243+AH2243</f>
        <v>0</v>
      </c>
      <c r="AJ2243" s="126">
        <v>0</v>
      </c>
      <c r="AK2243" s="126">
        <v>0</v>
      </c>
      <c r="AL2243" s="127">
        <f t="shared" ref="AL2243" si="5202">AJ2243+AK2243</f>
        <v>0</v>
      </c>
      <c r="AM2243" s="126">
        <v>0</v>
      </c>
      <c r="AN2243" s="126">
        <v>0</v>
      </c>
      <c r="AO2243" s="127">
        <f t="shared" ref="AO2243" si="5203">AM2243+AN2243</f>
        <v>0</v>
      </c>
      <c r="AP2243" s="127">
        <f t="shared" ref="AP2243" si="5204">AL2243+AO2243</f>
        <v>0</v>
      </c>
      <c r="AQ2243" s="126">
        <v>0</v>
      </c>
      <c r="AR2243" s="126">
        <v>0</v>
      </c>
      <c r="AS2243" s="127">
        <f t="shared" ref="AS2243" si="5205">AQ2243+AR2243</f>
        <v>0</v>
      </c>
      <c r="AT2243" s="126">
        <v>0</v>
      </c>
      <c r="AU2243" s="126">
        <v>0</v>
      </c>
      <c r="AV2243" s="127">
        <f t="shared" ref="AV2243" si="5206">AT2243+AU2243</f>
        <v>0</v>
      </c>
      <c r="AW2243" s="127">
        <f t="shared" ref="AW2243" si="5207">AS2243+AV2243</f>
        <v>0</v>
      </c>
      <c r="AX2243" s="126">
        <v>0</v>
      </c>
      <c r="AY2243" s="126">
        <v>0</v>
      </c>
      <c r="AZ2243" s="127">
        <f t="shared" ref="AZ2243" si="5208">AX2243+AY2243</f>
        <v>0</v>
      </c>
      <c r="BA2243" s="126">
        <v>0</v>
      </c>
      <c r="BB2243" s="126">
        <v>0</v>
      </c>
      <c r="BC2243" s="127">
        <f t="shared" ref="BC2243" si="5209">BA2243+BB2243</f>
        <v>0</v>
      </c>
      <c r="BD2243" s="127">
        <f t="shared" ref="BD2243" si="5210">AZ2243+BC2243</f>
        <v>0</v>
      </c>
      <c r="BE2243" s="128" t="s">
        <v>157</v>
      </c>
      <c r="BF2243" s="134"/>
      <c r="BG2243" s="128"/>
      <c r="BH2243" s="130" t="s">
        <v>34</v>
      </c>
      <c r="BI2243" s="130"/>
      <c r="BJ2243" s="104"/>
    </row>
    <row r="2244" spans="2:62" s="161" customFormat="1" ht="36.75" customHeight="1">
      <c r="B2244" s="114">
        <v>2014</v>
      </c>
      <c r="C2244" s="155">
        <v>8317</v>
      </c>
      <c r="D2244" s="114">
        <v>15</v>
      </c>
      <c r="E2244" s="114">
        <v>375</v>
      </c>
      <c r="F2244" s="114"/>
      <c r="G2244" s="156" t="s">
        <v>160</v>
      </c>
      <c r="H2244" s="242">
        <f>H2245</f>
        <v>0</v>
      </c>
      <c r="I2244" s="242">
        <f t="shared" ref="I2244:BD2244" si="5211">I2245</f>
        <v>0</v>
      </c>
      <c r="J2244" s="242">
        <f t="shared" si="5211"/>
        <v>0</v>
      </c>
      <c r="K2244" s="242">
        <f t="shared" si="5211"/>
        <v>50000</v>
      </c>
      <c r="L2244" s="242">
        <f t="shared" si="5211"/>
        <v>0</v>
      </c>
      <c r="M2244" s="242">
        <f t="shared" si="5211"/>
        <v>50000</v>
      </c>
      <c r="N2244" s="242">
        <f t="shared" si="5211"/>
        <v>50000</v>
      </c>
      <c r="O2244" s="242">
        <f t="shared" si="5211"/>
        <v>0</v>
      </c>
      <c r="P2244" s="242">
        <f t="shared" si="5211"/>
        <v>0</v>
      </c>
      <c r="Q2244" s="242">
        <f t="shared" si="5211"/>
        <v>0</v>
      </c>
      <c r="R2244" s="242">
        <f t="shared" si="5211"/>
        <v>0</v>
      </c>
      <c r="S2244" s="242">
        <f t="shared" si="5211"/>
        <v>0</v>
      </c>
      <c r="T2244" s="242">
        <f t="shared" si="5211"/>
        <v>0</v>
      </c>
      <c r="U2244" s="242">
        <f t="shared" si="5211"/>
        <v>0</v>
      </c>
      <c r="V2244" s="242">
        <f t="shared" si="5211"/>
        <v>0</v>
      </c>
      <c r="W2244" s="242">
        <f t="shared" si="5211"/>
        <v>0</v>
      </c>
      <c r="X2244" s="242">
        <f t="shared" si="5211"/>
        <v>0</v>
      </c>
      <c r="Y2244" s="242">
        <f t="shared" si="5211"/>
        <v>50000</v>
      </c>
      <c r="Z2244" s="242">
        <f t="shared" si="5211"/>
        <v>0</v>
      </c>
      <c r="AA2244" s="242">
        <f t="shared" si="5211"/>
        <v>50000</v>
      </c>
      <c r="AB2244" s="242">
        <f t="shared" si="5211"/>
        <v>50000</v>
      </c>
      <c r="AC2244" s="242">
        <f t="shared" si="5211"/>
        <v>0</v>
      </c>
      <c r="AD2244" s="242">
        <f t="shared" si="5211"/>
        <v>0</v>
      </c>
      <c r="AE2244" s="242">
        <f t="shared" si="5211"/>
        <v>0</v>
      </c>
      <c r="AF2244" s="242">
        <f t="shared" si="5211"/>
        <v>0</v>
      </c>
      <c r="AG2244" s="242">
        <f t="shared" si="5211"/>
        <v>0</v>
      </c>
      <c r="AH2244" s="242">
        <f t="shared" si="5211"/>
        <v>0</v>
      </c>
      <c r="AI2244" s="242">
        <f t="shared" si="5211"/>
        <v>0</v>
      </c>
      <c r="AJ2244" s="242">
        <f t="shared" si="5211"/>
        <v>0</v>
      </c>
      <c r="AK2244" s="242">
        <f t="shared" si="5211"/>
        <v>0</v>
      </c>
      <c r="AL2244" s="242">
        <f t="shared" si="5211"/>
        <v>0</v>
      </c>
      <c r="AM2244" s="242">
        <f t="shared" si="5211"/>
        <v>0</v>
      </c>
      <c r="AN2244" s="242">
        <f t="shared" si="5211"/>
        <v>0</v>
      </c>
      <c r="AO2244" s="242">
        <f t="shared" si="5211"/>
        <v>0</v>
      </c>
      <c r="AP2244" s="242">
        <f t="shared" si="5211"/>
        <v>0</v>
      </c>
      <c r="AQ2244" s="242">
        <f t="shared" si="5211"/>
        <v>0</v>
      </c>
      <c r="AR2244" s="242">
        <f t="shared" si="5211"/>
        <v>0</v>
      </c>
      <c r="AS2244" s="242">
        <f t="shared" si="5211"/>
        <v>0</v>
      </c>
      <c r="AT2244" s="242">
        <f t="shared" si="5211"/>
        <v>0</v>
      </c>
      <c r="AU2244" s="242">
        <f t="shared" si="5211"/>
        <v>0</v>
      </c>
      <c r="AV2244" s="242">
        <f t="shared" si="5211"/>
        <v>0</v>
      </c>
      <c r="AW2244" s="242">
        <f t="shared" si="5211"/>
        <v>0</v>
      </c>
      <c r="AX2244" s="242">
        <f t="shared" si="5211"/>
        <v>0</v>
      </c>
      <c r="AY2244" s="242">
        <f t="shared" si="5211"/>
        <v>0</v>
      </c>
      <c r="AZ2244" s="242">
        <f t="shared" si="5211"/>
        <v>0</v>
      </c>
      <c r="BA2244" s="242">
        <f t="shared" si="5211"/>
        <v>50000</v>
      </c>
      <c r="BB2244" s="242">
        <f t="shared" si="5211"/>
        <v>0</v>
      </c>
      <c r="BC2244" s="242">
        <f t="shared" si="5211"/>
        <v>50000</v>
      </c>
      <c r="BD2244" s="242">
        <f t="shared" si="5211"/>
        <v>50000</v>
      </c>
      <c r="BE2244" s="157"/>
      <c r="BF2244" s="158"/>
      <c r="BG2244" s="157"/>
      <c r="BH2244" s="159"/>
      <c r="BI2244" s="159"/>
      <c r="BJ2244" s="160"/>
    </row>
    <row r="2245" spans="2:62" s="96" customFormat="1" ht="36.75" customHeight="1">
      <c r="B2245" s="122"/>
      <c r="C2245" s="143"/>
      <c r="D2245" s="122"/>
      <c r="E2245" s="122"/>
      <c r="F2245" s="132">
        <v>1</v>
      </c>
      <c r="G2245" s="133" t="s">
        <v>960</v>
      </c>
      <c r="H2245" s="126">
        <v>0</v>
      </c>
      <c r="I2245" s="126">
        <v>0</v>
      </c>
      <c r="J2245" s="127">
        <f>H2245+I2245</f>
        <v>0</v>
      </c>
      <c r="K2245" s="126">
        <v>50000</v>
      </c>
      <c r="L2245" s="126">
        <v>0</v>
      </c>
      <c r="M2245" s="127">
        <f>K2245+L2245</f>
        <v>50000</v>
      </c>
      <c r="N2245" s="127">
        <f>J2245+M2245</f>
        <v>50000</v>
      </c>
      <c r="O2245" s="127">
        <v>0</v>
      </c>
      <c r="P2245" s="127">
        <v>0</v>
      </c>
      <c r="Q2245" s="127">
        <f>+O2245+P2245</f>
        <v>0</v>
      </c>
      <c r="R2245" s="127">
        <v>0</v>
      </c>
      <c r="S2245" s="127">
        <v>0</v>
      </c>
      <c r="T2245" s="127"/>
      <c r="U2245" s="127"/>
      <c r="V2245" s="127">
        <f>H2245+O2245</f>
        <v>0</v>
      </c>
      <c r="W2245" s="127">
        <f>I2245+P2245</f>
        <v>0</v>
      </c>
      <c r="X2245" s="127">
        <f>V2245+W2245</f>
        <v>0</v>
      </c>
      <c r="Y2245" s="127">
        <f>K2245+R2245</f>
        <v>50000</v>
      </c>
      <c r="Z2245" s="127">
        <f>L2245+S2245</f>
        <v>0</v>
      </c>
      <c r="AA2245" s="127">
        <f>Y2245+Z2245</f>
        <v>50000</v>
      </c>
      <c r="AB2245" s="127">
        <f>X2245+AA2245</f>
        <v>50000</v>
      </c>
      <c r="AC2245" s="127">
        <v>0</v>
      </c>
      <c r="AD2245" s="127">
        <v>0</v>
      </c>
      <c r="AE2245" s="127">
        <f>+AC2245+AD2245</f>
        <v>0</v>
      </c>
      <c r="AF2245" s="127">
        <v>0</v>
      </c>
      <c r="AG2245" s="127">
        <v>0</v>
      </c>
      <c r="AH2245" s="127">
        <f>+AF2245+AG2245</f>
        <v>0</v>
      </c>
      <c r="AI2245" s="127">
        <f>+AE2245+AH2245</f>
        <v>0</v>
      </c>
      <c r="AJ2245" s="127">
        <v>0</v>
      </c>
      <c r="AK2245" s="127">
        <v>0</v>
      </c>
      <c r="AL2245" s="127">
        <f>+AJ2245+AK2245</f>
        <v>0</v>
      </c>
      <c r="AM2245" s="127">
        <v>0</v>
      </c>
      <c r="AN2245" s="127">
        <v>0</v>
      </c>
      <c r="AO2245" s="127">
        <f>+AM2245+AN2245</f>
        <v>0</v>
      </c>
      <c r="AP2245" s="127">
        <f>+AL2245+AO2245</f>
        <v>0</v>
      </c>
      <c r="AQ2245" s="127">
        <v>0</v>
      </c>
      <c r="AR2245" s="127">
        <v>0</v>
      </c>
      <c r="AS2245" s="127">
        <f>+AQ2245+AR2245</f>
        <v>0</v>
      </c>
      <c r="AT2245" s="127">
        <v>0</v>
      </c>
      <c r="AU2245" s="127">
        <v>0</v>
      </c>
      <c r="AV2245" s="127">
        <f>+AT2245+AU2245</f>
        <v>0</v>
      </c>
      <c r="AW2245" s="127">
        <f>+AS2245+AV2245</f>
        <v>0</v>
      </c>
      <c r="AX2245" s="127">
        <f>V2245-AC2245-AJ2245-AQ2245</f>
        <v>0</v>
      </c>
      <c r="AY2245" s="127">
        <f>W2245-AD2245-AK2245-AR2245</f>
        <v>0</v>
      </c>
      <c r="AZ2245" s="127">
        <f>AX2245+AY2245</f>
        <v>0</v>
      </c>
      <c r="BA2245" s="127">
        <f t="shared" ref="BA2245" si="5212">Y2245-AF2245-AM2245-AT2245</f>
        <v>50000</v>
      </c>
      <c r="BB2245" s="127">
        <f t="shared" ref="BB2245" si="5213">Z2245-AG2245-AN2245-AU2245</f>
        <v>0</v>
      </c>
      <c r="BC2245" s="127">
        <f>BA2245+BB2245</f>
        <v>50000</v>
      </c>
      <c r="BD2245" s="127">
        <f>AZ2245+BC2245</f>
        <v>50000</v>
      </c>
      <c r="BE2245" s="128" t="s">
        <v>157</v>
      </c>
      <c r="BF2245" s="134">
        <v>36</v>
      </c>
      <c r="BG2245" s="128"/>
      <c r="BH2245" s="130" t="s">
        <v>34</v>
      </c>
      <c r="BI2245" s="131"/>
      <c r="BJ2245" s="104"/>
    </row>
    <row r="2246" spans="2:62" s="300" customFormat="1">
      <c r="B2246" s="293">
        <v>2014</v>
      </c>
      <c r="C2246" s="147">
        <v>8317</v>
      </c>
      <c r="D2246" s="293">
        <v>15</v>
      </c>
      <c r="E2246" s="293"/>
      <c r="F2246" s="293"/>
      <c r="G2246" s="294" t="s">
        <v>46</v>
      </c>
      <c r="H2246" s="295">
        <f>H2247+H2260</f>
        <v>0</v>
      </c>
      <c r="I2246" s="295">
        <f t="shared" ref="I2246:O2246" si="5214">I2247+I2260</f>
        <v>0</v>
      </c>
      <c r="J2246" s="295">
        <f t="shared" si="5214"/>
        <v>0</v>
      </c>
      <c r="K2246" s="295">
        <f t="shared" si="5214"/>
        <v>34000</v>
      </c>
      <c r="L2246" s="295">
        <f t="shared" si="5214"/>
        <v>0</v>
      </c>
      <c r="M2246" s="295">
        <f t="shared" si="5214"/>
        <v>34000</v>
      </c>
      <c r="N2246" s="295">
        <f t="shared" si="5214"/>
        <v>34000</v>
      </c>
      <c r="O2246" s="295">
        <f t="shared" si="5214"/>
        <v>0</v>
      </c>
      <c r="P2246" s="295">
        <f t="shared" ref="P2246:BD2246" si="5215">P2247+P2260</f>
        <v>0</v>
      </c>
      <c r="Q2246" s="295">
        <f t="shared" si="5215"/>
        <v>0</v>
      </c>
      <c r="R2246" s="295">
        <f t="shared" si="5215"/>
        <v>0</v>
      </c>
      <c r="S2246" s="295">
        <f t="shared" si="5215"/>
        <v>0</v>
      </c>
      <c r="T2246" s="295">
        <f t="shared" si="5215"/>
        <v>0</v>
      </c>
      <c r="U2246" s="295">
        <f t="shared" si="5215"/>
        <v>0</v>
      </c>
      <c r="V2246" s="295">
        <f t="shared" si="5215"/>
        <v>0</v>
      </c>
      <c r="W2246" s="295">
        <f t="shared" si="5215"/>
        <v>0</v>
      </c>
      <c r="X2246" s="295">
        <f t="shared" si="5215"/>
        <v>0</v>
      </c>
      <c r="Y2246" s="295">
        <f t="shared" si="5215"/>
        <v>34000</v>
      </c>
      <c r="Z2246" s="295">
        <f t="shared" si="5215"/>
        <v>0</v>
      </c>
      <c r="AA2246" s="295">
        <f t="shared" si="5215"/>
        <v>34000</v>
      </c>
      <c r="AB2246" s="295">
        <f t="shared" si="5215"/>
        <v>34000</v>
      </c>
      <c r="AC2246" s="295">
        <f t="shared" si="5215"/>
        <v>0</v>
      </c>
      <c r="AD2246" s="295">
        <f t="shared" si="5215"/>
        <v>0</v>
      </c>
      <c r="AE2246" s="295">
        <f t="shared" si="5215"/>
        <v>0</v>
      </c>
      <c r="AF2246" s="295">
        <f t="shared" si="5215"/>
        <v>0</v>
      </c>
      <c r="AG2246" s="295">
        <f t="shared" si="5215"/>
        <v>0</v>
      </c>
      <c r="AH2246" s="295">
        <f t="shared" si="5215"/>
        <v>0</v>
      </c>
      <c r="AI2246" s="295">
        <f t="shared" si="5215"/>
        <v>0</v>
      </c>
      <c r="AJ2246" s="295">
        <f t="shared" si="5215"/>
        <v>0</v>
      </c>
      <c r="AK2246" s="295">
        <f t="shared" si="5215"/>
        <v>0</v>
      </c>
      <c r="AL2246" s="295">
        <f t="shared" si="5215"/>
        <v>0</v>
      </c>
      <c r="AM2246" s="295">
        <f t="shared" si="5215"/>
        <v>0</v>
      </c>
      <c r="AN2246" s="295">
        <f t="shared" si="5215"/>
        <v>0</v>
      </c>
      <c r="AO2246" s="295">
        <f t="shared" si="5215"/>
        <v>0</v>
      </c>
      <c r="AP2246" s="295">
        <f t="shared" si="5215"/>
        <v>0</v>
      </c>
      <c r="AQ2246" s="295">
        <f t="shared" si="5215"/>
        <v>0</v>
      </c>
      <c r="AR2246" s="295">
        <f t="shared" si="5215"/>
        <v>0</v>
      </c>
      <c r="AS2246" s="295">
        <f t="shared" si="5215"/>
        <v>0</v>
      </c>
      <c r="AT2246" s="295">
        <f t="shared" si="5215"/>
        <v>0</v>
      </c>
      <c r="AU2246" s="295">
        <f t="shared" si="5215"/>
        <v>0</v>
      </c>
      <c r="AV2246" s="295">
        <f t="shared" si="5215"/>
        <v>0</v>
      </c>
      <c r="AW2246" s="295">
        <f t="shared" si="5215"/>
        <v>0</v>
      </c>
      <c r="AX2246" s="295">
        <f t="shared" si="5215"/>
        <v>0</v>
      </c>
      <c r="AY2246" s="295">
        <f t="shared" si="5215"/>
        <v>0</v>
      </c>
      <c r="AZ2246" s="295">
        <f t="shared" si="5215"/>
        <v>0</v>
      </c>
      <c r="BA2246" s="295">
        <f t="shared" si="5215"/>
        <v>34000</v>
      </c>
      <c r="BB2246" s="295">
        <f t="shared" si="5215"/>
        <v>0</v>
      </c>
      <c r="BC2246" s="295">
        <f t="shared" si="5215"/>
        <v>34000</v>
      </c>
      <c r="BD2246" s="295">
        <f t="shared" si="5215"/>
        <v>34000</v>
      </c>
      <c r="BE2246" s="296"/>
      <c r="BF2246" s="297"/>
      <c r="BG2246" s="298"/>
      <c r="BH2246" s="299"/>
      <c r="BI2246" s="299"/>
      <c r="BJ2246" s="173"/>
    </row>
    <row r="2247" spans="2:62" s="113" customFormat="1">
      <c r="B2247" s="106">
        <v>2014</v>
      </c>
      <c r="C2247" s="146">
        <v>8317</v>
      </c>
      <c r="D2247" s="106">
        <v>15</v>
      </c>
      <c r="E2247" s="106"/>
      <c r="F2247" s="106"/>
      <c r="G2247" s="108" t="s">
        <v>47</v>
      </c>
      <c r="H2247" s="109">
        <f>H2248+H2254</f>
        <v>0</v>
      </c>
      <c r="I2247" s="109">
        <f t="shared" ref="I2247:O2247" si="5216">I2248+I2254</f>
        <v>0</v>
      </c>
      <c r="J2247" s="109">
        <f t="shared" si="5216"/>
        <v>0</v>
      </c>
      <c r="K2247" s="109">
        <f t="shared" si="5216"/>
        <v>34000</v>
      </c>
      <c r="L2247" s="109">
        <f t="shared" si="5216"/>
        <v>0</v>
      </c>
      <c r="M2247" s="109">
        <f t="shared" si="5216"/>
        <v>34000</v>
      </c>
      <c r="N2247" s="109">
        <f t="shared" si="5216"/>
        <v>34000</v>
      </c>
      <c r="O2247" s="109">
        <f t="shared" si="5216"/>
        <v>0</v>
      </c>
      <c r="P2247" s="109">
        <f t="shared" ref="P2247:BD2247" si="5217">P2248+P2254</f>
        <v>0</v>
      </c>
      <c r="Q2247" s="109">
        <f t="shared" si="5217"/>
        <v>0</v>
      </c>
      <c r="R2247" s="109">
        <f t="shared" si="5217"/>
        <v>0</v>
      </c>
      <c r="S2247" s="109">
        <f t="shared" si="5217"/>
        <v>0</v>
      </c>
      <c r="T2247" s="109">
        <f t="shared" si="5217"/>
        <v>0</v>
      </c>
      <c r="U2247" s="109">
        <f t="shared" si="5217"/>
        <v>0</v>
      </c>
      <c r="V2247" s="109">
        <f t="shared" si="5217"/>
        <v>0</v>
      </c>
      <c r="W2247" s="109">
        <f t="shared" si="5217"/>
        <v>0</v>
      </c>
      <c r="X2247" s="109">
        <f t="shared" si="5217"/>
        <v>0</v>
      </c>
      <c r="Y2247" s="109">
        <f t="shared" si="5217"/>
        <v>34000</v>
      </c>
      <c r="Z2247" s="109">
        <f t="shared" si="5217"/>
        <v>0</v>
      </c>
      <c r="AA2247" s="109">
        <f t="shared" si="5217"/>
        <v>34000</v>
      </c>
      <c r="AB2247" s="109">
        <f t="shared" si="5217"/>
        <v>34000</v>
      </c>
      <c r="AC2247" s="109">
        <f t="shared" si="5217"/>
        <v>0</v>
      </c>
      <c r="AD2247" s="109">
        <f t="shared" si="5217"/>
        <v>0</v>
      </c>
      <c r="AE2247" s="109">
        <f t="shared" si="5217"/>
        <v>0</v>
      </c>
      <c r="AF2247" s="109">
        <f t="shared" si="5217"/>
        <v>0</v>
      </c>
      <c r="AG2247" s="109">
        <f t="shared" si="5217"/>
        <v>0</v>
      </c>
      <c r="AH2247" s="109">
        <f t="shared" si="5217"/>
        <v>0</v>
      </c>
      <c r="AI2247" s="109">
        <f t="shared" si="5217"/>
        <v>0</v>
      </c>
      <c r="AJ2247" s="109">
        <f t="shared" si="5217"/>
        <v>0</v>
      </c>
      <c r="AK2247" s="109">
        <f t="shared" si="5217"/>
        <v>0</v>
      </c>
      <c r="AL2247" s="109">
        <f t="shared" si="5217"/>
        <v>0</v>
      </c>
      <c r="AM2247" s="109">
        <f t="shared" si="5217"/>
        <v>0</v>
      </c>
      <c r="AN2247" s="109">
        <f t="shared" si="5217"/>
        <v>0</v>
      </c>
      <c r="AO2247" s="109">
        <f t="shared" si="5217"/>
        <v>0</v>
      </c>
      <c r="AP2247" s="109">
        <f t="shared" si="5217"/>
        <v>0</v>
      </c>
      <c r="AQ2247" s="109">
        <f t="shared" si="5217"/>
        <v>0</v>
      </c>
      <c r="AR2247" s="109">
        <f t="shared" si="5217"/>
        <v>0</v>
      </c>
      <c r="AS2247" s="109">
        <f t="shared" si="5217"/>
        <v>0</v>
      </c>
      <c r="AT2247" s="109">
        <f t="shared" si="5217"/>
        <v>0</v>
      </c>
      <c r="AU2247" s="109">
        <f t="shared" si="5217"/>
        <v>0</v>
      </c>
      <c r="AV2247" s="109">
        <f t="shared" si="5217"/>
        <v>0</v>
      </c>
      <c r="AW2247" s="109">
        <f t="shared" si="5217"/>
        <v>0</v>
      </c>
      <c r="AX2247" s="109">
        <f t="shared" si="5217"/>
        <v>0</v>
      </c>
      <c r="AY2247" s="109">
        <f t="shared" si="5217"/>
        <v>0</v>
      </c>
      <c r="AZ2247" s="109">
        <f t="shared" si="5217"/>
        <v>0</v>
      </c>
      <c r="BA2247" s="109">
        <f t="shared" si="5217"/>
        <v>34000</v>
      </c>
      <c r="BB2247" s="109">
        <f t="shared" si="5217"/>
        <v>0</v>
      </c>
      <c r="BC2247" s="109">
        <f t="shared" si="5217"/>
        <v>34000</v>
      </c>
      <c r="BD2247" s="109">
        <f t="shared" si="5217"/>
        <v>34000</v>
      </c>
      <c r="BE2247" s="110"/>
      <c r="BF2247" s="111"/>
      <c r="BG2247" s="110"/>
      <c r="BH2247" s="142"/>
      <c r="BI2247" s="142"/>
      <c r="BJ2247" s="104"/>
    </row>
    <row r="2248" spans="2:62" s="161" customFormat="1" ht="36.75" hidden="1" customHeight="1">
      <c r="B2248" s="114">
        <v>2014</v>
      </c>
      <c r="C2248" s="155">
        <v>8317</v>
      </c>
      <c r="D2248" s="114">
        <v>15</v>
      </c>
      <c r="E2248" s="114">
        <v>511</v>
      </c>
      <c r="F2248" s="114"/>
      <c r="G2248" s="156" t="s">
        <v>48</v>
      </c>
      <c r="H2248" s="242">
        <f>SUM(H2249:H2253)</f>
        <v>0</v>
      </c>
      <c r="I2248" s="242">
        <f t="shared" ref="I2248:O2248" si="5218">SUM(I2249:I2253)</f>
        <v>0</v>
      </c>
      <c r="J2248" s="242">
        <f t="shared" si="5218"/>
        <v>0</v>
      </c>
      <c r="K2248" s="242">
        <f t="shared" si="5218"/>
        <v>0</v>
      </c>
      <c r="L2248" s="242">
        <f t="shared" si="5218"/>
        <v>0</v>
      </c>
      <c r="M2248" s="242">
        <f t="shared" si="5218"/>
        <v>0</v>
      </c>
      <c r="N2248" s="242">
        <f t="shared" si="5218"/>
        <v>0</v>
      </c>
      <c r="O2248" s="242">
        <f t="shared" si="5218"/>
        <v>0</v>
      </c>
      <c r="P2248" s="242">
        <f t="shared" ref="P2248:BD2248" si="5219">SUM(P2249:P2253)</f>
        <v>0</v>
      </c>
      <c r="Q2248" s="242">
        <f t="shared" si="5219"/>
        <v>0</v>
      </c>
      <c r="R2248" s="242">
        <f t="shared" si="5219"/>
        <v>0</v>
      </c>
      <c r="S2248" s="242">
        <f t="shared" si="5219"/>
        <v>0</v>
      </c>
      <c r="T2248" s="242">
        <f t="shared" si="5219"/>
        <v>0</v>
      </c>
      <c r="U2248" s="242">
        <f t="shared" si="5219"/>
        <v>0</v>
      </c>
      <c r="V2248" s="242">
        <f t="shared" si="5219"/>
        <v>0</v>
      </c>
      <c r="W2248" s="242">
        <f t="shared" si="5219"/>
        <v>0</v>
      </c>
      <c r="X2248" s="242">
        <f t="shared" si="5219"/>
        <v>0</v>
      </c>
      <c r="Y2248" s="242">
        <f t="shared" si="5219"/>
        <v>0</v>
      </c>
      <c r="Z2248" s="242">
        <f t="shared" si="5219"/>
        <v>0</v>
      </c>
      <c r="AA2248" s="242">
        <f t="shared" si="5219"/>
        <v>0</v>
      </c>
      <c r="AB2248" s="242">
        <f t="shared" si="5219"/>
        <v>0</v>
      </c>
      <c r="AC2248" s="242">
        <f t="shared" si="5219"/>
        <v>0</v>
      </c>
      <c r="AD2248" s="242">
        <f t="shared" si="5219"/>
        <v>0</v>
      </c>
      <c r="AE2248" s="242">
        <f t="shared" si="5219"/>
        <v>0</v>
      </c>
      <c r="AF2248" s="242">
        <f t="shared" si="5219"/>
        <v>0</v>
      </c>
      <c r="AG2248" s="242">
        <f t="shared" si="5219"/>
        <v>0</v>
      </c>
      <c r="AH2248" s="242">
        <f t="shared" si="5219"/>
        <v>0</v>
      </c>
      <c r="AI2248" s="242">
        <f t="shared" si="5219"/>
        <v>0</v>
      </c>
      <c r="AJ2248" s="242">
        <f t="shared" si="5219"/>
        <v>0</v>
      </c>
      <c r="AK2248" s="242">
        <f t="shared" si="5219"/>
        <v>0</v>
      </c>
      <c r="AL2248" s="242">
        <f t="shared" si="5219"/>
        <v>0</v>
      </c>
      <c r="AM2248" s="242">
        <f t="shared" si="5219"/>
        <v>0</v>
      </c>
      <c r="AN2248" s="242">
        <f t="shared" si="5219"/>
        <v>0</v>
      </c>
      <c r="AO2248" s="242">
        <f t="shared" si="5219"/>
        <v>0</v>
      </c>
      <c r="AP2248" s="242">
        <f t="shared" si="5219"/>
        <v>0</v>
      </c>
      <c r="AQ2248" s="242">
        <f t="shared" si="5219"/>
        <v>0</v>
      </c>
      <c r="AR2248" s="242">
        <f t="shared" si="5219"/>
        <v>0</v>
      </c>
      <c r="AS2248" s="242">
        <f t="shared" si="5219"/>
        <v>0</v>
      </c>
      <c r="AT2248" s="242">
        <f t="shared" si="5219"/>
        <v>0</v>
      </c>
      <c r="AU2248" s="242">
        <f t="shared" si="5219"/>
        <v>0</v>
      </c>
      <c r="AV2248" s="242">
        <f t="shared" si="5219"/>
        <v>0</v>
      </c>
      <c r="AW2248" s="242">
        <f t="shared" si="5219"/>
        <v>0</v>
      </c>
      <c r="AX2248" s="242">
        <f t="shared" si="5219"/>
        <v>0</v>
      </c>
      <c r="AY2248" s="242">
        <f t="shared" si="5219"/>
        <v>0</v>
      </c>
      <c r="AZ2248" s="242">
        <f t="shared" si="5219"/>
        <v>0</v>
      </c>
      <c r="BA2248" s="242">
        <f t="shared" si="5219"/>
        <v>0</v>
      </c>
      <c r="BB2248" s="242">
        <f t="shared" si="5219"/>
        <v>0</v>
      </c>
      <c r="BC2248" s="242">
        <f t="shared" si="5219"/>
        <v>0</v>
      </c>
      <c r="BD2248" s="242">
        <f t="shared" si="5219"/>
        <v>0</v>
      </c>
      <c r="BE2248" s="157"/>
      <c r="BF2248" s="158"/>
      <c r="BG2248" s="157"/>
      <c r="BH2248" s="159"/>
      <c r="BI2248" s="159"/>
      <c r="BJ2248" s="160"/>
    </row>
    <row r="2249" spans="2:62" s="96" customFormat="1" ht="36.75" hidden="1" customHeight="1">
      <c r="B2249" s="122"/>
      <c r="C2249" s="143"/>
      <c r="D2249" s="122"/>
      <c r="E2249" s="122"/>
      <c r="F2249" s="132">
        <v>1</v>
      </c>
      <c r="G2249" s="133" t="s">
        <v>51</v>
      </c>
      <c r="H2249" s="126">
        <v>0</v>
      </c>
      <c r="I2249" s="126">
        <v>0</v>
      </c>
      <c r="J2249" s="127">
        <f>H2249+I2249</f>
        <v>0</v>
      </c>
      <c r="K2249" s="126">
        <v>0</v>
      </c>
      <c r="L2249" s="126">
        <v>0</v>
      </c>
      <c r="M2249" s="127">
        <f>K2249+L2249</f>
        <v>0</v>
      </c>
      <c r="N2249" s="127">
        <f>J2249+M2249</f>
        <v>0</v>
      </c>
      <c r="O2249" s="126">
        <v>0</v>
      </c>
      <c r="P2249" s="126">
        <v>0</v>
      </c>
      <c r="Q2249" s="127">
        <f t="shared" ref="Q2249:Q2253" si="5220">O2249+P2249</f>
        <v>0</v>
      </c>
      <c r="R2249" s="126">
        <v>0</v>
      </c>
      <c r="S2249" s="126">
        <v>0</v>
      </c>
      <c r="T2249" s="127">
        <f t="shared" ref="T2249:T2253" si="5221">R2249+S2249</f>
        <v>0</v>
      </c>
      <c r="U2249" s="127">
        <f t="shared" ref="U2249:U2253" si="5222">Q2249+T2249</f>
        <v>0</v>
      </c>
      <c r="V2249" s="126">
        <v>0</v>
      </c>
      <c r="W2249" s="126">
        <v>0</v>
      </c>
      <c r="X2249" s="127">
        <f t="shared" ref="X2249:X2253" si="5223">V2249+W2249</f>
        <v>0</v>
      </c>
      <c r="Y2249" s="126">
        <v>0</v>
      </c>
      <c r="Z2249" s="126">
        <v>0</v>
      </c>
      <c r="AA2249" s="127">
        <f t="shared" ref="AA2249:AA2253" si="5224">Y2249+Z2249</f>
        <v>0</v>
      </c>
      <c r="AB2249" s="127">
        <f t="shared" ref="AB2249:AB2253" si="5225">X2249+AA2249</f>
        <v>0</v>
      </c>
      <c r="AC2249" s="126">
        <v>0</v>
      </c>
      <c r="AD2249" s="126">
        <v>0</v>
      </c>
      <c r="AE2249" s="127">
        <f t="shared" ref="AE2249:AE2253" si="5226">AC2249+AD2249</f>
        <v>0</v>
      </c>
      <c r="AF2249" s="126">
        <v>0</v>
      </c>
      <c r="AG2249" s="126">
        <v>0</v>
      </c>
      <c r="AH2249" s="127">
        <f t="shared" ref="AH2249:AH2253" si="5227">AF2249+AG2249</f>
        <v>0</v>
      </c>
      <c r="AI2249" s="127">
        <f t="shared" ref="AI2249:AI2253" si="5228">AE2249+AH2249</f>
        <v>0</v>
      </c>
      <c r="AJ2249" s="126">
        <v>0</v>
      </c>
      <c r="AK2249" s="126">
        <v>0</v>
      </c>
      <c r="AL2249" s="127">
        <f t="shared" ref="AL2249:AL2253" si="5229">AJ2249+AK2249</f>
        <v>0</v>
      </c>
      <c r="AM2249" s="126">
        <v>0</v>
      </c>
      <c r="AN2249" s="126">
        <v>0</v>
      </c>
      <c r="AO2249" s="127">
        <f t="shared" ref="AO2249:AO2253" si="5230">AM2249+AN2249</f>
        <v>0</v>
      </c>
      <c r="AP2249" s="127">
        <f t="shared" ref="AP2249:AP2253" si="5231">AL2249+AO2249</f>
        <v>0</v>
      </c>
      <c r="AQ2249" s="126">
        <v>0</v>
      </c>
      <c r="AR2249" s="126">
        <v>0</v>
      </c>
      <c r="AS2249" s="127">
        <f t="shared" ref="AS2249:AS2253" si="5232">AQ2249+AR2249</f>
        <v>0</v>
      </c>
      <c r="AT2249" s="126">
        <v>0</v>
      </c>
      <c r="AU2249" s="126">
        <v>0</v>
      </c>
      <c r="AV2249" s="127">
        <f t="shared" ref="AV2249:AV2253" si="5233">AT2249+AU2249</f>
        <v>0</v>
      </c>
      <c r="AW2249" s="127">
        <f t="shared" ref="AW2249:AW2253" si="5234">AS2249+AV2249</f>
        <v>0</v>
      </c>
      <c r="AX2249" s="126">
        <v>0</v>
      </c>
      <c r="AY2249" s="126">
        <v>0</v>
      </c>
      <c r="AZ2249" s="127">
        <f t="shared" ref="AZ2249:AZ2253" si="5235">AX2249+AY2249</f>
        <v>0</v>
      </c>
      <c r="BA2249" s="126">
        <v>0</v>
      </c>
      <c r="BB2249" s="126">
        <v>0</v>
      </c>
      <c r="BC2249" s="127">
        <f t="shared" ref="BC2249:BC2253" si="5236">BA2249+BB2249</f>
        <v>0</v>
      </c>
      <c r="BD2249" s="127">
        <f t="shared" ref="BD2249:BD2253" si="5237">AZ2249+BC2249</f>
        <v>0</v>
      </c>
      <c r="BE2249" s="128" t="s">
        <v>50</v>
      </c>
      <c r="BF2249" s="134"/>
      <c r="BG2249" s="128"/>
      <c r="BH2249" s="130" t="s">
        <v>34</v>
      </c>
      <c r="BI2249" s="130"/>
      <c r="BJ2249" s="104"/>
    </row>
    <row r="2250" spans="2:62" s="96" customFormat="1" ht="36.75" hidden="1" customHeight="1">
      <c r="B2250" s="122"/>
      <c r="C2250" s="143"/>
      <c r="D2250" s="122"/>
      <c r="E2250" s="122"/>
      <c r="F2250" s="132">
        <v>2</v>
      </c>
      <c r="G2250" s="133" t="s">
        <v>169</v>
      </c>
      <c r="H2250" s="126">
        <v>0</v>
      </c>
      <c r="I2250" s="126">
        <v>0</v>
      </c>
      <c r="J2250" s="127">
        <f>H2250+I2250</f>
        <v>0</v>
      </c>
      <c r="K2250" s="126">
        <v>0</v>
      </c>
      <c r="L2250" s="126">
        <v>0</v>
      </c>
      <c r="M2250" s="127">
        <f>K2250+L2250</f>
        <v>0</v>
      </c>
      <c r="N2250" s="127">
        <f>J2250+M2250</f>
        <v>0</v>
      </c>
      <c r="O2250" s="126">
        <v>0</v>
      </c>
      <c r="P2250" s="126">
        <v>0</v>
      </c>
      <c r="Q2250" s="127">
        <f t="shared" si="5220"/>
        <v>0</v>
      </c>
      <c r="R2250" s="126">
        <v>0</v>
      </c>
      <c r="S2250" s="126">
        <v>0</v>
      </c>
      <c r="T2250" s="127">
        <f t="shared" si="5221"/>
        <v>0</v>
      </c>
      <c r="U2250" s="127">
        <f t="shared" si="5222"/>
        <v>0</v>
      </c>
      <c r="V2250" s="126">
        <v>0</v>
      </c>
      <c r="W2250" s="126">
        <v>0</v>
      </c>
      <c r="X2250" s="127">
        <f t="shared" si="5223"/>
        <v>0</v>
      </c>
      <c r="Y2250" s="126">
        <v>0</v>
      </c>
      <c r="Z2250" s="126">
        <v>0</v>
      </c>
      <c r="AA2250" s="127">
        <f t="shared" si="5224"/>
        <v>0</v>
      </c>
      <c r="AB2250" s="127">
        <f t="shared" si="5225"/>
        <v>0</v>
      </c>
      <c r="AC2250" s="126">
        <v>0</v>
      </c>
      <c r="AD2250" s="126">
        <v>0</v>
      </c>
      <c r="AE2250" s="127">
        <f t="shared" si="5226"/>
        <v>0</v>
      </c>
      <c r="AF2250" s="126">
        <v>0</v>
      </c>
      <c r="AG2250" s="126">
        <v>0</v>
      </c>
      <c r="AH2250" s="127">
        <f t="shared" si="5227"/>
        <v>0</v>
      </c>
      <c r="AI2250" s="127">
        <f t="shared" si="5228"/>
        <v>0</v>
      </c>
      <c r="AJ2250" s="126">
        <v>0</v>
      </c>
      <c r="AK2250" s="126">
        <v>0</v>
      </c>
      <c r="AL2250" s="127">
        <f t="shared" si="5229"/>
        <v>0</v>
      </c>
      <c r="AM2250" s="126">
        <v>0</v>
      </c>
      <c r="AN2250" s="126">
        <v>0</v>
      </c>
      <c r="AO2250" s="127">
        <f t="shared" si="5230"/>
        <v>0</v>
      </c>
      <c r="AP2250" s="127">
        <f t="shared" si="5231"/>
        <v>0</v>
      </c>
      <c r="AQ2250" s="126">
        <v>0</v>
      </c>
      <c r="AR2250" s="126">
        <v>0</v>
      </c>
      <c r="AS2250" s="127">
        <f t="shared" si="5232"/>
        <v>0</v>
      </c>
      <c r="AT2250" s="126">
        <v>0</v>
      </c>
      <c r="AU2250" s="126">
        <v>0</v>
      </c>
      <c r="AV2250" s="127">
        <f t="shared" si="5233"/>
        <v>0</v>
      </c>
      <c r="AW2250" s="127">
        <f t="shared" si="5234"/>
        <v>0</v>
      </c>
      <c r="AX2250" s="126">
        <v>0</v>
      </c>
      <c r="AY2250" s="126">
        <v>0</v>
      </c>
      <c r="AZ2250" s="127">
        <f t="shared" si="5235"/>
        <v>0</v>
      </c>
      <c r="BA2250" s="126">
        <v>0</v>
      </c>
      <c r="BB2250" s="126">
        <v>0</v>
      </c>
      <c r="BC2250" s="127">
        <f t="shared" si="5236"/>
        <v>0</v>
      </c>
      <c r="BD2250" s="127">
        <f t="shared" si="5237"/>
        <v>0</v>
      </c>
      <c r="BE2250" s="128" t="s">
        <v>50</v>
      </c>
      <c r="BF2250" s="134"/>
      <c r="BG2250" s="128"/>
      <c r="BH2250" s="130" t="s">
        <v>34</v>
      </c>
      <c r="BI2250" s="130"/>
      <c r="BJ2250" s="104"/>
    </row>
    <row r="2251" spans="2:62" s="96" customFormat="1" ht="36.75" hidden="1" customHeight="1">
      <c r="B2251" s="122"/>
      <c r="C2251" s="143"/>
      <c r="D2251" s="122"/>
      <c r="E2251" s="122"/>
      <c r="F2251" s="132">
        <v>3</v>
      </c>
      <c r="G2251" s="133" t="s">
        <v>1095</v>
      </c>
      <c r="H2251" s="126">
        <v>0</v>
      </c>
      <c r="I2251" s="126">
        <v>0</v>
      </c>
      <c r="J2251" s="127">
        <f>H2251+I2251</f>
        <v>0</v>
      </c>
      <c r="K2251" s="126">
        <v>0</v>
      </c>
      <c r="L2251" s="126">
        <v>0</v>
      </c>
      <c r="M2251" s="127">
        <f>K2251+L2251</f>
        <v>0</v>
      </c>
      <c r="N2251" s="127">
        <f>J2251+M2251</f>
        <v>0</v>
      </c>
      <c r="O2251" s="126">
        <v>0</v>
      </c>
      <c r="P2251" s="126">
        <v>0</v>
      </c>
      <c r="Q2251" s="127">
        <f t="shared" si="5220"/>
        <v>0</v>
      </c>
      <c r="R2251" s="126">
        <v>0</v>
      </c>
      <c r="S2251" s="126">
        <v>0</v>
      </c>
      <c r="T2251" s="127">
        <f t="shared" si="5221"/>
        <v>0</v>
      </c>
      <c r="U2251" s="127">
        <f t="shared" si="5222"/>
        <v>0</v>
      </c>
      <c r="V2251" s="126">
        <v>0</v>
      </c>
      <c r="W2251" s="126">
        <v>0</v>
      </c>
      <c r="X2251" s="127">
        <f t="shared" si="5223"/>
        <v>0</v>
      </c>
      <c r="Y2251" s="126">
        <v>0</v>
      </c>
      <c r="Z2251" s="126">
        <v>0</v>
      </c>
      <c r="AA2251" s="127">
        <f t="shared" si="5224"/>
        <v>0</v>
      </c>
      <c r="AB2251" s="127">
        <f t="shared" si="5225"/>
        <v>0</v>
      </c>
      <c r="AC2251" s="126">
        <v>0</v>
      </c>
      <c r="AD2251" s="126">
        <v>0</v>
      </c>
      <c r="AE2251" s="127">
        <f t="shared" si="5226"/>
        <v>0</v>
      </c>
      <c r="AF2251" s="126">
        <v>0</v>
      </c>
      <c r="AG2251" s="126">
        <v>0</v>
      </c>
      <c r="AH2251" s="127">
        <f t="shared" si="5227"/>
        <v>0</v>
      </c>
      <c r="AI2251" s="127">
        <f t="shared" si="5228"/>
        <v>0</v>
      </c>
      <c r="AJ2251" s="126">
        <v>0</v>
      </c>
      <c r="AK2251" s="126">
        <v>0</v>
      </c>
      <c r="AL2251" s="127">
        <f t="shared" si="5229"/>
        <v>0</v>
      </c>
      <c r="AM2251" s="126">
        <v>0</v>
      </c>
      <c r="AN2251" s="126">
        <v>0</v>
      </c>
      <c r="AO2251" s="127">
        <f t="shared" si="5230"/>
        <v>0</v>
      </c>
      <c r="AP2251" s="127">
        <f t="shared" si="5231"/>
        <v>0</v>
      </c>
      <c r="AQ2251" s="126">
        <v>0</v>
      </c>
      <c r="AR2251" s="126">
        <v>0</v>
      </c>
      <c r="AS2251" s="127">
        <f t="shared" si="5232"/>
        <v>0</v>
      </c>
      <c r="AT2251" s="126">
        <v>0</v>
      </c>
      <c r="AU2251" s="126">
        <v>0</v>
      </c>
      <c r="AV2251" s="127">
        <f t="shared" si="5233"/>
        <v>0</v>
      </c>
      <c r="AW2251" s="127">
        <f t="shared" si="5234"/>
        <v>0</v>
      </c>
      <c r="AX2251" s="126">
        <v>0</v>
      </c>
      <c r="AY2251" s="126">
        <v>0</v>
      </c>
      <c r="AZ2251" s="127">
        <f t="shared" si="5235"/>
        <v>0</v>
      </c>
      <c r="BA2251" s="126">
        <v>0</v>
      </c>
      <c r="BB2251" s="126">
        <v>0</v>
      </c>
      <c r="BC2251" s="127">
        <f t="shared" si="5236"/>
        <v>0</v>
      </c>
      <c r="BD2251" s="127">
        <f t="shared" si="5237"/>
        <v>0</v>
      </c>
      <c r="BE2251" s="128" t="s">
        <v>50</v>
      </c>
      <c r="BF2251" s="134"/>
      <c r="BG2251" s="128"/>
      <c r="BH2251" s="130" t="s">
        <v>34</v>
      </c>
      <c r="BI2251" s="130"/>
      <c r="BJ2251" s="104"/>
    </row>
    <row r="2252" spans="2:62" s="96" customFormat="1" ht="36.75" hidden="1" customHeight="1">
      <c r="B2252" s="122"/>
      <c r="C2252" s="143"/>
      <c r="D2252" s="122"/>
      <c r="E2252" s="122"/>
      <c r="F2252" s="132">
        <v>4</v>
      </c>
      <c r="G2252" s="133" t="s">
        <v>173</v>
      </c>
      <c r="H2252" s="126">
        <v>0</v>
      </c>
      <c r="I2252" s="126">
        <v>0</v>
      </c>
      <c r="J2252" s="127">
        <f>H2252+I2252</f>
        <v>0</v>
      </c>
      <c r="K2252" s="126">
        <v>0</v>
      </c>
      <c r="L2252" s="126">
        <v>0</v>
      </c>
      <c r="M2252" s="127">
        <f>K2252+L2252</f>
        <v>0</v>
      </c>
      <c r="N2252" s="127">
        <f>J2252+M2252</f>
        <v>0</v>
      </c>
      <c r="O2252" s="126">
        <v>0</v>
      </c>
      <c r="P2252" s="126">
        <v>0</v>
      </c>
      <c r="Q2252" s="127">
        <f t="shared" si="5220"/>
        <v>0</v>
      </c>
      <c r="R2252" s="126">
        <v>0</v>
      </c>
      <c r="S2252" s="126">
        <v>0</v>
      </c>
      <c r="T2252" s="127">
        <f t="shared" si="5221"/>
        <v>0</v>
      </c>
      <c r="U2252" s="127">
        <f t="shared" si="5222"/>
        <v>0</v>
      </c>
      <c r="V2252" s="126">
        <v>0</v>
      </c>
      <c r="W2252" s="126">
        <v>0</v>
      </c>
      <c r="X2252" s="127">
        <f t="shared" si="5223"/>
        <v>0</v>
      </c>
      <c r="Y2252" s="126">
        <v>0</v>
      </c>
      <c r="Z2252" s="126">
        <v>0</v>
      </c>
      <c r="AA2252" s="127">
        <f t="shared" si="5224"/>
        <v>0</v>
      </c>
      <c r="AB2252" s="127">
        <f t="shared" si="5225"/>
        <v>0</v>
      </c>
      <c r="AC2252" s="126">
        <v>0</v>
      </c>
      <c r="AD2252" s="126">
        <v>0</v>
      </c>
      <c r="AE2252" s="127">
        <f t="shared" si="5226"/>
        <v>0</v>
      </c>
      <c r="AF2252" s="126">
        <v>0</v>
      </c>
      <c r="AG2252" s="126">
        <v>0</v>
      </c>
      <c r="AH2252" s="127">
        <f t="shared" si="5227"/>
        <v>0</v>
      </c>
      <c r="AI2252" s="127">
        <f t="shared" si="5228"/>
        <v>0</v>
      </c>
      <c r="AJ2252" s="126">
        <v>0</v>
      </c>
      <c r="AK2252" s="126">
        <v>0</v>
      </c>
      <c r="AL2252" s="127">
        <f t="shared" si="5229"/>
        <v>0</v>
      </c>
      <c r="AM2252" s="126">
        <v>0</v>
      </c>
      <c r="AN2252" s="126">
        <v>0</v>
      </c>
      <c r="AO2252" s="127">
        <f t="shared" si="5230"/>
        <v>0</v>
      </c>
      <c r="AP2252" s="127">
        <f t="shared" si="5231"/>
        <v>0</v>
      </c>
      <c r="AQ2252" s="126">
        <v>0</v>
      </c>
      <c r="AR2252" s="126">
        <v>0</v>
      </c>
      <c r="AS2252" s="127">
        <f t="shared" si="5232"/>
        <v>0</v>
      </c>
      <c r="AT2252" s="126">
        <v>0</v>
      </c>
      <c r="AU2252" s="126">
        <v>0</v>
      </c>
      <c r="AV2252" s="127">
        <f t="shared" si="5233"/>
        <v>0</v>
      </c>
      <c r="AW2252" s="127">
        <f t="shared" si="5234"/>
        <v>0</v>
      </c>
      <c r="AX2252" s="126">
        <v>0</v>
      </c>
      <c r="AY2252" s="126">
        <v>0</v>
      </c>
      <c r="AZ2252" s="127">
        <f t="shared" si="5235"/>
        <v>0</v>
      </c>
      <c r="BA2252" s="126">
        <v>0</v>
      </c>
      <c r="BB2252" s="126">
        <v>0</v>
      </c>
      <c r="BC2252" s="127">
        <f t="shared" si="5236"/>
        <v>0</v>
      </c>
      <c r="BD2252" s="127">
        <f t="shared" si="5237"/>
        <v>0</v>
      </c>
      <c r="BE2252" s="128" t="s">
        <v>50</v>
      </c>
      <c r="BF2252" s="134"/>
      <c r="BG2252" s="128"/>
      <c r="BH2252" s="130" t="s">
        <v>34</v>
      </c>
      <c r="BI2252" s="130"/>
      <c r="BJ2252" s="104"/>
    </row>
    <row r="2253" spans="2:62" s="96" customFormat="1" ht="36.75" hidden="1" customHeight="1">
      <c r="B2253" s="122"/>
      <c r="C2253" s="143"/>
      <c r="D2253" s="122"/>
      <c r="E2253" s="122"/>
      <c r="F2253" s="132">
        <v>5</v>
      </c>
      <c r="G2253" s="133" t="s">
        <v>66</v>
      </c>
      <c r="H2253" s="126">
        <v>0</v>
      </c>
      <c r="I2253" s="126">
        <v>0</v>
      </c>
      <c r="J2253" s="127">
        <f>H2253+I2253</f>
        <v>0</v>
      </c>
      <c r="K2253" s="126">
        <v>0</v>
      </c>
      <c r="L2253" s="126">
        <v>0</v>
      </c>
      <c r="M2253" s="127">
        <f>K2253+L2253</f>
        <v>0</v>
      </c>
      <c r="N2253" s="127">
        <f>J2253+M2253</f>
        <v>0</v>
      </c>
      <c r="O2253" s="126">
        <v>0</v>
      </c>
      <c r="P2253" s="126">
        <v>0</v>
      </c>
      <c r="Q2253" s="127">
        <f t="shared" si="5220"/>
        <v>0</v>
      </c>
      <c r="R2253" s="126">
        <v>0</v>
      </c>
      <c r="S2253" s="126">
        <v>0</v>
      </c>
      <c r="T2253" s="127">
        <f t="shared" si="5221"/>
        <v>0</v>
      </c>
      <c r="U2253" s="127">
        <f t="shared" si="5222"/>
        <v>0</v>
      </c>
      <c r="V2253" s="126">
        <v>0</v>
      </c>
      <c r="W2253" s="126">
        <v>0</v>
      </c>
      <c r="X2253" s="127">
        <f t="shared" si="5223"/>
        <v>0</v>
      </c>
      <c r="Y2253" s="126">
        <v>0</v>
      </c>
      <c r="Z2253" s="126">
        <v>0</v>
      </c>
      <c r="AA2253" s="127">
        <f t="shared" si="5224"/>
        <v>0</v>
      </c>
      <c r="AB2253" s="127">
        <f t="shared" si="5225"/>
        <v>0</v>
      </c>
      <c r="AC2253" s="126">
        <v>0</v>
      </c>
      <c r="AD2253" s="126">
        <v>0</v>
      </c>
      <c r="AE2253" s="127">
        <f t="shared" si="5226"/>
        <v>0</v>
      </c>
      <c r="AF2253" s="126">
        <v>0</v>
      </c>
      <c r="AG2253" s="126">
        <v>0</v>
      </c>
      <c r="AH2253" s="127">
        <f t="shared" si="5227"/>
        <v>0</v>
      </c>
      <c r="AI2253" s="127">
        <f t="shared" si="5228"/>
        <v>0</v>
      </c>
      <c r="AJ2253" s="126">
        <v>0</v>
      </c>
      <c r="AK2253" s="126">
        <v>0</v>
      </c>
      <c r="AL2253" s="127">
        <f t="shared" si="5229"/>
        <v>0</v>
      </c>
      <c r="AM2253" s="126">
        <v>0</v>
      </c>
      <c r="AN2253" s="126">
        <v>0</v>
      </c>
      <c r="AO2253" s="127">
        <f t="shared" si="5230"/>
        <v>0</v>
      </c>
      <c r="AP2253" s="127">
        <f t="shared" si="5231"/>
        <v>0</v>
      </c>
      <c r="AQ2253" s="126">
        <v>0</v>
      </c>
      <c r="AR2253" s="126">
        <v>0</v>
      </c>
      <c r="AS2253" s="127">
        <f t="shared" si="5232"/>
        <v>0</v>
      </c>
      <c r="AT2253" s="126">
        <v>0</v>
      </c>
      <c r="AU2253" s="126">
        <v>0</v>
      </c>
      <c r="AV2253" s="127">
        <f t="shared" si="5233"/>
        <v>0</v>
      </c>
      <c r="AW2253" s="127">
        <f t="shared" si="5234"/>
        <v>0</v>
      </c>
      <c r="AX2253" s="126">
        <v>0</v>
      </c>
      <c r="AY2253" s="126">
        <v>0</v>
      </c>
      <c r="AZ2253" s="127">
        <f t="shared" si="5235"/>
        <v>0</v>
      </c>
      <c r="BA2253" s="126">
        <v>0</v>
      </c>
      <c r="BB2253" s="126">
        <v>0</v>
      </c>
      <c r="BC2253" s="127">
        <f t="shared" si="5236"/>
        <v>0</v>
      </c>
      <c r="BD2253" s="127">
        <f t="shared" si="5237"/>
        <v>0</v>
      </c>
      <c r="BE2253" s="128" t="s">
        <v>50</v>
      </c>
      <c r="BF2253" s="134"/>
      <c r="BG2253" s="128"/>
      <c r="BH2253" s="130" t="s">
        <v>34</v>
      </c>
      <c r="BI2253" s="130"/>
      <c r="BJ2253" s="104"/>
    </row>
    <row r="2254" spans="2:62" s="161" customFormat="1" ht="40.5">
      <c r="B2254" s="114">
        <v>2014</v>
      </c>
      <c r="C2254" s="155">
        <v>8317</v>
      </c>
      <c r="D2254" s="114">
        <v>15</v>
      </c>
      <c r="E2254" s="114">
        <v>515</v>
      </c>
      <c r="F2254" s="114"/>
      <c r="G2254" s="156" t="s">
        <v>68</v>
      </c>
      <c r="H2254" s="242">
        <f>SUM(H2255:H2259)</f>
        <v>0</v>
      </c>
      <c r="I2254" s="242">
        <f t="shared" ref="I2254:O2254" si="5238">SUM(I2255:I2259)</f>
        <v>0</v>
      </c>
      <c r="J2254" s="242">
        <f t="shared" si="5238"/>
        <v>0</v>
      </c>
      <c r="K2254" s="242">
        <f t="shared" si="5238"/>
        <v>34000</v>
      </c>
      <c r="L2254" s="242">
        <f t="shared" si="5238"/>
        <v>0</v>
      </c>
      <c r="M2254" s="242">
        <f t="shared" si="5238"/>
        <v>34000</v>
      </c>
      <c r="N2254" s="242">
        <f t="shared" si="5238"/>
        <v>34000</v>
      </c>
      <c r="O2254" s="242">
        <f t="shared" si="5238"/>
        <v>0</v>
      </c>
      <c r="P2254" s="242">
        <f t="shared" ref="P2254:BD2254" si="5239">SUM(P2255:P2259)</f>
        <v>0</v>
      </c>
      <c r="Q2254" s="242">
        <f t="shared" si="5239"/>
        <v>0</v>
      </c>
      <c r="R2254" s="242">
        <f t="shared" si="5239"/>
        <v>0</v>
      </c>
      <c r="S2254" s="242">
        <f t="shared" si="5239"/>
        <v>0</v>
      </c>
      <c r="T2254" s="242">
        <f t="shared" si="5239"/>
        <v>0</v>
      </c>
      <c r="U2254" s="242">
        <f t="shared" si="5239"/>
        <v>0</v>
      </c>
      <c r="V2254" s="242">
        <f t="shared" si="5239"/>
        <v>0</v>
      </c>
      <c r="W2254" s="242">
        <f t="shared" si="5239"/>
        <v>0</v>
      </c>
      <c r="X2254" s="242">
        <f t="shared" si="5239"/>
        <v>0</v>
      </c>
      <c r="Y2254" s="242">
        <f t="shared" si="5239"/>
        <v>34000</v>
      </c>
      <c r="Z2254" s="242">
        <f t="shared" si="5239"/>
        <v>0</v>
      </c>
      <c r="AA2254" s="242">
        <f t="shared" si="5239"/>
        <v>34000</v>
      </c>
      <c r="AB2254" s="242">
        <f t="shared" si="5239"/>
        <v>34000</v>
      </c>
      <c r="AC2254" s="242">
        <f t="shared" si="5239"/>
        <v>0</v>
      </c>
      <c r="AD2254" s="242">
        <f t="shared" si="5239"/>
        <v>0</v>
      </c>
      <c r="AE2254" s="242">
        <f t="shared" si="5239"/>
        <v>0</v>
      </c>
      <c r="AF2254" s="242">
        <f t="shared" si="5239"/>
        <v>0</v>
      </c>
      <c r="AG2254" s="242">
        <f t="shared" si="5239"/>
        <v>0</v>
      </c>
      <c r="AH2254" s="242">
        <f t="shared" si="5239"/>
        <v>0</v>
      </c>
      <c r="AI2254" s="242">
        <f t="shared" si="5239"/>
        <v>0</v>
      </c>
      <c r="AJ2254" s="242">
        <f t="shared" si="5239"/>
        <v>0</v>
      </c>
      <c r="AK2254" s="242">
        <f t="shared" si="5239"/>
        <v>0</v>
      </c>
      <c r="AL2254" s="242">
        <f t="shared" si="5239"/>
        <v>0</v>
      </c>
      <c r="AM2254" s="242">
        <f t="shared" si="5239"/>
        <v>0</v>
      </c>
      <c r="AN2254" s="242">
        <f t="shared" si="5239"/>
        <v>0</v>
      </c>
      <c r="AO2254" s="242">
        <f t="shared" si="5239"/>
        <v>0</v>
      </c>
      <c r="AP2254" s="242">
        <f t="shared" si="5239"/>
        <v>0</v>
      </c>
      <c r="AQ2254" s="242">
        <f t="shared" si="5239"/>
        <v>0</v>
      </c>
      <c r="AR2254" s="242">
        <f t="shared" si="5239"/>
        <v>0</v>
      </c>
      <c r="AS2254" s="242">
        <f t="shared" si="5239"/>
        <v>0</v>
      </c>
      <c r="AT2254" s="242">
        <f t="shared" si="5239"/>
        <v>0</v>
      </c>
      <c r="AU2254" s="242">
        <f t="shared" si="5239"/>
        <v>0</v>
      </c>
      <c r="AV2254" s="242">
        <f t="shared" si="5239"/>
        <v>0</v>
      </c>
      <c r="AW2254" s="242">
        <f t="shared" si="5239"/>
        <v>0</v>
      </c>
      <c r="AX2254" s="242">
        <f t="shared" si="5239"/>
        <v>0</v>
      </c>
      <c r="AY2254" s="242">
        <f t="shared" si="5239"/>
        <v>0</v>
      </c>
      <c r="AZ2254" s="242">
        <f t="shared" si="5239"/>
        <v>0</v>
      </c>
      <c r="BA2254" s="242">
        <f t="shared" si="5239"/>
        <v>34000</v>
      </c>
      <c r="BB2254" s="242">
        <f t="shared" si="5239"/>
        <v>0</v>
      </c>
      <c r="BC2254" s="242">
        <f t="shared" si="5239"/>
        <v>34000</v>
      </c>
      <c r="BD2254" s="242">
        <f t="shared" si="5239"/>
        <v>34000</v>
      </c>
      <c r="BE2254" s="157"/>
      <c r="BF2254" s="158"/>
      <c r="BG2254" s="157"/>
      <c r="BH2254" s="159"/>
      <c r="BI2254" s="159"/>
      <c r="BJ2254" s="160"/>
    </row>
    <row r="2255" spans="2:62" s="96" customFormat="1" ht="36.75" hidden="1" customHeight="1">
      <c r="B2255" s="122"/>
      <c r="C2255" s="143"/>
      <c r="D2255" s="122"/>
      <c r="E2255" s="122"/>
      <c r="F2255" s="132">
        <v>1</v>
      </c>
      <c r="G2255" s="133" t="s">
        <v>71</v>
      </c>
      <c r="H2255" s="126">
        <v>0</v>
      </c>
      <c r="I2255" s="126">
        <v>0</v>
      </c>
      <c r="J2255" s="127">
        <f>H2255+I2255</f>
        <v>0</v>
      </c>
      <c r="K2255" s="126">
        <v>0</v>
      </c>
      <c r="L2255" s="126">
        <v>0</v>
      </c>
      <c r="M2255" s="127">
        <f>K2255+L2255</f>
        <v>0</v>
      </c>
      <c r="N2255" s="127">
        <f>J2255+M2255</f>
        <v>0</v>
      </c>
      <c r="O2255" s="127"/>
      <c r="P2255" s="127"/>
      <c r="Q2255" s="127"/>
      <c r="R2255" s="127"/>
      <c r="S2255" s="127"/>
      <c r="T2255" s="127"/>
      <c r="U2255" s="127"/>
      <c r="V2255" s="127"/>
      <c r="W2255" s="127"/>
      <c r="X2255" s="127"/>
      <c r="Y2255" s="127"/>
      <c r="Z2255" s="127"/>
      <c r="AA2255" s="127"/>
      <c r="AB2255" s="127"/>
      <c r="AC2255" s="127"/>
      <c r="AD2255" s="127"/>
      <c r="AE2255" s="127"/>
      <c r="AF2255" s="127"/>
      <c r="AG2255" s="127"/>
      <c r="AH2255" s="127"/>
      <c r="AI2255" s="127"/>
      <c r="AJ2255" s="127"/>
      <c r="AK2255" s="127"/>
      <c r="AL2255" s="127"/>
      <c r="AM2255" s="127"/>
      <c r="AN2255" s="127"/>
      <c r="AO2255" s="127"/>
      <c r="AP2255" s="127"/>
      <c r="AQ2255" s="127"/>
      <c r="AR2255" s="127"/>
      <c r="AS2255" s="127"/>
      <c r="AT2255" s="127"/>
      <c r="AU2255" s="127"/>
      <c r="AV2255" s="127"/>
      <c r="AW2255" s="127"/>
      <c r="AX2255" s="127"/>
      <c r="AY2255" s="127"/>
      <c r="AZ2255" s="127"/>
      <c r="BA2255" s="127"/>
      <c r="BB2255" s="127"/>
      <c r="BC2255" s="127"/>
      <c r="BD2255" s="127"/>
      <c r="BE2255" s="128" t="s">
        <v>50</v>
      </c>
      <c r="BF2255" s="134"/>
      <c r="BG2255" s="128"/>
      <c r="BH2255" s="130" t="s">
        <v>34</v>
      </c>
      <c r="BI2255" s="130"/>
      <c r="BJ2255" s="104"/>
    </row>
    <row r="2256" spans="2:62" s="96" customFormat="1" ht="36.75" customHeight="1">
      <c r="B2256" s="122"/>
      <c r="C2256" s="143"/>
      <c r="D2256" s="122"/>
      <c r="E2256" s="122"/>
      <c r="F2256" s="132">
        <v>2</v>
      </c>
      <c r="G2256" s="133" t="s">
        <v>72</v>
      </c>
      <c r="H2256" s="126">
        <v>0</v>
      </c>
      <c r="I2256" s="126">
        <v>0</v>
      </c>
      <c r="J2256" s="127">
        <f>H2256+I2256</f>
        <v>0</v>
      </c>
      <c r="K2256" s="126">
        <v>30000</v>
      </c>
      <c r="L2256" s="126">
        <v>0</v>
      </c>
      <c r="M2256" s="127">
        <f>K2256+L2256</f>
        <v>30000</v>
      </c>
      <c r="N2256" s="127">
        <f>J2256+M2256</f>
        <v>30000</v>
      </c>
      <c r="O2256" s="127">
        <v>0</v>
      </c>
      <c r="P2256" s="127">
        <v>0</v>
      </c>
      <c r="Q2256" s="127">
        <f>+O2256+P2256</f>
        <v>0</v>
      </c>
      <c r="R2256" s="127">
        <v>0</v>
      </c>
      <c r="S2256" s="127">
        <v>0</v>
      </c>
      <c r="T2256" s="127"/>
      <c r="U2256" s="127"/>
      <c r="V2256" s="127">
        <f>H2256+O2256</f>
        <v>0</v>
      </c>
      <c r="W2256" s="127">
        <f>I2256+P2256</f>
        <v>0</v>
      </c>
      <c r="X2256" s="127">
        <f>V2256+W2256</f>
        <v>0</v>
      </c>
      <c r="Y2256" s="127">
        <f>K2256+R2256</f>
        <v>30000</v>
      </c>
      <c r="Z2256" s="127">
        <f>L2256+S2256</f>
        <v>0</v>
      </c>
      <c r="AA2256" s="127">
        <f>Y2256+Z2256</f>
        <v>30000</v>
      </c>
      <c r="AB2256" s="127">
        <f>X2256+AA2256</f>
        <v>30000</v>
      </c>
      <c r="AC2256" s="127">
        <v>0</v>
      </c>
      <c r="AD2256" s="127">
        <v>0</v>
      </c>
      <c r="AE2256" s="127">
        <f t="shared" ref="AE2256:AE2257" si="5240">+AC2256+AD2256</f>
        <v>0</v>
      </c>
      <c r="AF2256" s="127">
        <v>0</v>
      </c>
      <c r="AG2256" s="127">
        <v>0</v>
      </c>
      <c r="AH2256" s="127">
        <f t="shared" ref="AH2256:AH2257" si="5241">+AF2256+AG2256</f>
        <v>0</v>
      </c>
      <c r="AI2256" s="127">
        <f t="shared" ref="AI2256:AI2257" si="5242">+AE2256+AH2256</f>
        <v>0</v>
      </c>
      <c r="AJ2256" s="127">
        <v>0</v>
      </c>
      <c r="AK2256" s="127">
        <v>0</v>
      </c>
      <c r="AL2256" s="127">
        <f t="shared" ref="AL2256:AL2257" si="5243">+AJ2256+AK2256</f>
        <v>0</v>
      </c>
      <c r="AM2256" s="127">
        <v>0</v>
      </c>
      <c r="AN2256" s="127">
        <v>0</v>
      </c>
      <c r="AO2256" s="127">
        <f t="shared" ref="AO2256:AO2257" si="5244">+AM2256+AN2256</f>
        <v>0</v>
      </c>
      <c r="AP2256" s="127">
        <f t="shared" ref="AP2256:AP2257" si="5245">+AL2256+AO2256</f>
        <v>0</v>
      </c>
      <c r="AQ2256" s="127">
        <v>0</v>
      </c>
      <c r="AR2256" s="127">
        <v>0</v>
      </c>
      <c r="AS2256" s="127">
        <f t="shared" ref="AS2256:AS2257" si="5246">+AQ2256+AR2256</f>
        <v>0</v>
      </c>
      <c r="AT2256" s="127">
        <v>0</v>
      </c>
      <c r="AU2256" s="127">
        <v>0</v>
      </c>
      <c r="AV2256" s="127">
        <f t="shared" ref="AV2256:AV2257" si="5247">+AT2256+AU2256</f>
        <v>0</v>
      </c>
      <c r="AW2256" s="127">
        <f t="shared" ref="AW2256:AW2257" si="5248">+AS2256+AV2256</f>
        <v>0</v>
      </c>
      <c r="AX2256" s="127">
        <f t="shared" ref="AX2256:AX2257" si="5249">V2256-AC2256-AJ2256-AQ2256</f>
        <v>0</v>
      </c>
      <c r="AY2256" s="127">
        <f t="shared" ref="AY2256:AY2257" si="5250">W2256-AD2256-AK2256-AR2256</f>
        <v>0</v>
      </c>
      <c r="AZ2256" s="127">
        <f t="shared" ref="AZ2256:AZ2257" si="5251">AX2256+AY2256</f>
        <v>0</v>
      </c>
      <c r="BA2256" s="127">
        <f t="shared" ref="BA2256:BA2257" si="5252">Y2256-AF2256-AM2256-AT2256</f>
        <v>30000</v>
      </c>
      <c r="BB2256" s="127">
        <f t="shared" ref="BB2256:BB2257" si="5253">Z2256-AG2256-AN2256-AU2256</f>
        <v>0</v>
      </c>
      <c r="BC2256" s="127">
        <f t="shared" ref="BC2256:BC2257" si="5254">BA2256+BB2256</f>
        <v>30000</v>
      </c>
      <c r="BD2256" s="127">
        <f t="shared" ref="BD2256:BD2257" si="5255">AZ2256+BC2256</f>
        <v>30000</v>
      </c>
      <c r="BE2256" s="128" t="s">
        <v>50</v>
      </c>
      <c r="BF2256" s="134">
        <v>2</v>
      </c>
      <c r="BG2256" s="128"/>
      <c r="BH2256" s="130" t="s">
        <v>34</v>
      </c>
      <c r="BI2256" s="131"/>
      <c r="BJ2256" s="104"/>
    </row>
    <row r="2257" spans="2:62" s="96" customFormat="1" ht="36.75" customHeight="1">
      <c r="B2257" s="122"/>
      <c r="C2257" s="143"/>
      <c r="D2257" s="122"/>
      <c r="E2257" s="122"/>
      <c r="F2257" s="132">
        <v>3</v>
      </c>
      <c r="G2257" s="133" t="s">
        <v>74</v>
      </c>
      <c r="H2257" s="126">
        <v>0</v>
      </c>
      <c r="I2257" s="126">
        <v>0</v>
      </c>
      <c r="J2257" s="127">
        <f>H2257+I2257</f>
        <v>0</v>
      </c>
      <c r="K2257" s="126">
        <v>4000</v>
      </c>
      <c r="L2257" s="126">
        <v>0</v>
      </c>
      <c r="M2257" s="127">
        <f>K2257+L2257</f>
        <v>4000</v>
      </c>
      <c r="N2257" s="127">
        <f>J2257+M2257</f>
        <v>4000</v>
      </c>
      <c r="O2257" s="127">
        <v>0</v>
      </c>
      <c r="P2257" s="127">
        <v>0</v>
      </c>
      <c r="Q2257" s="127">
        <f>+O2257+P2257</f>
        <v>0</v>
      </c>
      <c r="R2257" s="127">
        <v>0</v>
      </c>
      <c r="S2257" s="127">
        <v>0</v>
      </c>
      <c r="T2257" s="127"/>
      <c r="U2257" s="127"/>
      <c r="V2257" s="127">
        <f>H2257+O2257</f>
        <v>0</v>
      </c>
      <c r="W2257" s="127">
        <f>I2257+P2257</f>
        <v>0</v>
      </c>
      <c r="X2257" s="127">
        <f>V2257+W2257</f>
        <v>0</v>
      </c>
      <c r="Y2257" s="127">
        <f>K2257+R2257</f>
        <v>4000</v>
      </c>
      <c r="Z2257" s="127">
        <f>L2257+S2257</f>
        <v>0</v>
      </c>
      <c r="AA2257" s="127">
        <f>Y2257+Z2257</f>
        <v>4000</v>
      </c>
      <c r="AB2257" s="127">
        <f>X2257+AA2257</f>
        <v>4000</v>
      </c>
      <c r="AC2257" s="127">
        <v>0</v>
      </c>
      <c r="AD2257" s="127">
        <v>0</v>
      </c>
      <c r="AE2257" s="127">
        <f t="shared" si="5240"/>
        <v>0</v>
      </c>
      <c r="AF2257" s="127">
        <v>0</v>
      </c>
      <c r="AG2257" s="127">
        <v>0</v>
      </c>
      <c r="AH2257" s="127">
        <f t="shared" si="5241"/>
        <v>0</v>
      </c>
      <c r="AI2257" s="127">
        <f t="shared" si="5242"/>
        <v>0</v>
      </c>
      <c r="AJ2257" s="127">
        <v>0</v>
      </c>
      <c r="AK2257" s="127">
        <v>0</v>
      </c>
      <c r="AL2257" s="127">
        <f t="shared" si="5243"/>
        <v>0</v>
      </c>
      <c r="AM2257" s="127">
        <v>0</v>
      </c>
      <c r="AN2257" s="127">
        <v>0</v>
      </c>
      <c r="AO2257" s="127">
        <f t="shared" si="5244"/>
        <v>0</v>
      </c>
      <c r="AP2257" s="127">
        <f t="shared" si="5245"/>
        <v>0</v>
      </c>
      <c r="AQ2257" s="127">
        <v>0</v>
      </c>
      <c r="AR2257" s="127">
        <v>0</v>
      </c>
      <c r="AS2257" s="127">
        <f t="shared" si="5246"/>
        <v>0</v>
      </c>
      <c r="AT2257" s="127">
        <v>0</v>
      </c>
      <c r="AU2257" s="127">
        <v>0</v>
      </c>
      <c r="AV2257" s="127">
        <f t="shared" si="5247"/>
        <v>0</v>
      </c>
      <c r="AW2257" s="127">
        <f t="shared" si="5248"/>
        <v>0</v>
      </c>
      <c r="AX2257" s="127">
        <f t="shared" si="5249"/>
        <v>0</v>
      </c>
      <c r="AY2257" s="127">
        <f t="shared" si="5250"/>
        <v>0</v>
      </c>
      <c r="AZ2257" s="127">
        <f t="shared" si="5251"/>
        <v>0</v>
      </c>
      <c r="BA2257" s="127">
        <f t="shared" si="5252"/>
        <v>4000</v>
      </c>
      <c r="BB2257" s="127">
        <f t="shared" si="5253"/>
        <v>0</v>
      </c>
      <c r="BC2257" s="127">
        <f t="shared" si="5254"/>
        <v>4000</v>
      </c>
      <c r="BD2257" s="127">
        <f t="shared" si="5255"/>
        <v>4000</v>
      </c>
      <c r="BE2257" s="128" t="s">
        <v>50</v>
      </c>
      <c r="BF2257" s="134">
        <v>1</v>
      </c>
      <c r="BG2257" s="128"/>
      <c r="BH2257" s="130" t="s">
        <v>34</v>
      </c>
      <c r="BI2257" s="131"/>
      <c r="BJ2257" s="104"/>
    </row>
    <row r="2258" spans="2:62" s="96" customFormat="1" ht="36.75" hidden="1" customHeight="1">
      <c r="B2258" s="122"/>
      <c r="C2258" s="143"/>
      <c r="D2258" s="122"/>
      <c r="E2258" s="122"/>
      <c r="F2258" s="132">
        <v>4</v>
      </c>
      <c r="G2258" s="133" t="s">
        <v>76</v>
      </c>
      <c r="H2258" s="126">
        <v>0</v>
      </c>
      <c r="I2258" s="126">
        <v>0</v>
      </c>
      <c r="J2258" s="127">
        <f>H2258+I2258</f>
        <v>0</v>
      </c>
      <c r="K2258" s="126">
        <v>0</v>
      </c>
      <c r="L2258" s="126">
        <v>0</v>
      </c>
      <c r="M2258" s="127">
        <f>K2258+L2258</f>
        <v>0</v>
      </c>
      <c r="N2258" s="127">
        <f>J2258+M2258</f>
        <v>0</v>
      </c>
      <c r="O2258" s="127"/>
      <c r="P2258" s="127"/>
      <c r="Q2258" s="127"/>
      <c r="R2258" s="127"/>
      <c r="S2258" s="127"/>
      <c r="T2258" s="127"/>
      <c r="U2258" s="127"/>
      <c r="V2258" s="127"/>
      <c r="W2258" s="127"/>
      <c r="X2258" s="127"/>
      <c r="Y2258" s="127"/>
      <c r="Z2258" s="127"/>
      <c r="AA2258" s="127"/>
      <c r="AB2258" s="127"/>
      <c r="AC2258" s="127"/>
      <c r="AD2258" s="127"/>
      <c r="AE2258" s="127"/>
      <c r="AF2258" s="127"/>
      <c r="AG2258" s="127"/>
      <c r="AH2258" s="127"/>
      <c r="AI2258" s="127"/>
      <c r="AJ2258" s="127"/>
      <c r="AK2258" s="127"/>
      <c r="AL2258" s="127"/>
      <c r="AM2258" s="127"/>
      <c r="AN2258" s="127"/>
      <c r="AO2258" s="127"/>
      <c r="AP2258" s="127"/>
      <c r="AQ2258" s="127"/>
      <c r="AR2258" s="127"/>
      <c r="AS2258" s="127"/>
      <c r="AT2258" s="127"/>
      <c r="AU2258" s="127"/>
      <c r="AV2258" s="127"/>
      <c r="AW2258" s="127"/>
      <c r="AX2258" s="127"/>
      <c r="AY2258" s="127"/>
      <c r="AZ2258" s="127"/>
      <c r="BA2258" s="127"/>
      <c r="BB2258" s="127"/>
      <c r="BC2258" s="127"/>
      <c r="BD2258" s="127"/>
      <c r="BE2258" s="128" t="s">
        <v>50</v>
      </c>
      <c r="BF2258" s="134"/>
      <c r="BG2258" s="128"/>
      <c r="BH2258" s="130" t="s">
        <v>34</v>
      </c>
      <c r="BI2258" s="130"/>
      <c r="BJ2258" s="104"/>
    </row>
    <row r="2259" spans="2:62" s="96" customFormat="1" ht="36.75" hidden="1" customHeight="1">
      <c r="B2259" s="122"/>
      <c r="C2259" s="143"/>
      <c r="D2259" s="122"/>
      <c r="E2259" s="122"/>
      <c r="F2259" s="132">
        <v>5</v>
      </c>
      <c r="G2259" s="133" t="s">
        <v>78</v>
      </c>
      <c r="H2259" s="126">
        <v>0</v>
      </c>
      <c r="I2259" s="126">
        <v>0</v>
      </c>
      <c r="J2259" s="127">
        <f>H2259+I2259</f>
        <v>0</v>
      </c>
      <c r="K2259" s="126">
        <v>0</v>
      </c>
      <c r="L2259" s="126">
        <v>0</v>
      </c>
      <c r="M2259" s="127">
        <f>K2259+L2259</f>
        <v>0</v>
      </c>
      <c r="N2259" s="127">
        <f>J2259+M2259</f>
        <v>0</v>
      </c>
      <c r="O2259" s="127"/>
      <c r="P2259" s="127"/>
      <c r="Q2259" s="127"/>
      <c r="R2259" s="127"/>
      <c r="S2259" s="127"/>
      <c r="T2259" s="127"/>
      <c r="U2259" s="127"/>
      <c r="V2259" s="127"/>
      <c r="W2259" s="127"/>
      <c r="X2259" s="127"/>
      <c r="Y2259" s="127"/>
      <c r="Z2259" s="127"/>
      <c r="AA2259" s="127"/>
      <c r="AB2259" s="127"/>
      <c r="AC2259" s="127"/>
      <c r="AD2259" s="127"/>
      <c r="AE2259" s="127"/>
      <c r="AF2259" s="127"/>
      <c r="AG2259" s="127"/>
      <c r="AH2259" s="127"/>
      <c r="AI2259" s="127"/>
      <c r="AJ2259" s="127"/>
      <c r="AK2259" s="127"/>
      <c r="AL2259" s="127"/>
      <c r="AM2259" s="127"/>
      <c r="AN2259" s="127"/>
      <c r="AO2259" s="127"/>
      <c r="AP2259" s="127"/>
      <c r="AQ2259" s="127"/>
      <c r="AR2259" s="127"/>
      <c r="AS2259" s="127"/>
      <c r="AT2259" s="127"/>
      <c r="AU2259" s="127"/>
      <c r="AV2259" s="127"/>
      <c r="AW2259" s="127"/>
      <c r="AX2259" s="127"/>
      <c r="AY2259" s="127"/>
      <c r="AZ2259" s="127"/>
      <c r="BA2259" s="127"/>
      <c r="BB2259" s="127"/>
      <c r="BC2259" s="127"/>
      <c r="BD2259" s="127"/>
      <c r="BE2259" s="128" t="s">
        <v>50</v>
      </c>
      <c r="BF2259" s="134"/>
      <c r="BG2259" s="128"/>
      <c r="BH2259" s="130" t="s">
        <v>34</v>
      </c>
      <c r="BI2259" s="130"/>
      <c r="BJ2259" s="104"/>
    </row>
    <row r="2260" spans="2:62" s="113" customFormat="1" ht="36.75" hidden="1" customHeight="1">
      <c r="B2260" s="106">
        <v>2014</v>
      </c>
      <c r="C2260" s="146">
        <v>8317</v>
      </c>
      <c r="D2260" s="106">
        <v>15</v>
      </c>
      <c r="E2260" s="106"/>
      <c r="F2260" s="106"/>
      <c r="G2260" s="108" t="s">
        <v>263</v>
      </c>
      <c r="H2260" s="109">
        <f>H2261</f>
        <v>0</v>
      </c>
      <c r="I2260" s="109">
        <f t="shared" ref="I2260:N2261" si="5256">I2261</f>
        <v>0</v>
      </c>
      <c r="J2260" s="109">
        <f t="shared" si="5256"/>
        <v>0</v>
      </c>
      <c r="K2260" s="109">
        <f t="shared" si="5256"/>
        <v>0</v>
      </c>
      <c r="L2260" s="109">
        <f t="shared" si="5256"/>
        <v>0</v>
      </c>
      <c r="M2260" s="109">
        <f t="shared" si="5256"/>
        <v>0</v>
      </c>
      <c r="N2260" s="109">
        <f t="shared" si="5256"/>
        <v>0</v>
      </c>
      <c r="O2260" s="109"/>
      <c r="P2260" s="109"/>
      <c r="Q2260" s="109"/>
      <c r="R2260" s="109"/>
      <c r="S2260" s="109"/>
      <c r="T2260" s="109"/>
      <c r="U2260" s="109"/>
      <c r="V2260" s="109"/>
      <c r="W2260" s="109"/>
      <c r="X2260" s="109"/>
      <c r="Y2260" s="109"/>
      <c r="Z2260" s="109"/>
      <c r="AA2260" s="109"/>
      <c r="AB2260" s="109"/>
      <c r="AC2260" s="109"/>
      <c r="AD2260" s="109"/>
      <c r="AE2260" s="109"/>
      <c r="AF2260" s="109"/>
      <c r="AG2260" s="109"/>
      <c r="AH2260" s="109"/>
      <c r="AI2260" s="109"/>
      <c r="AJ2260" s="109"/>
      <c r="AK2260" s="109"/>
      <c r="AL2260" s="109"/>
      <c r="AM2260" s="109"/>
      <c r="AN2260" s="109"/>
      <c r="AO2260" s="109"/>
      <c r="AP2260" s="109"/>
      <c r="AQ2260" s="109"/>
      <c r="AR2260" s="109"/>
      <c r="AS2260" s="109"/>
      <c r="AT2260" s="109"/>
      <c r="AU2260" s="109"/>
      <c r="AV2260" s="109"/>
      <c r="AW2260" s="109"/>
      <c r="AX2260" s="109"/>
      <c r="AY2260" s="109"/>
      <c r="AZ2260" s="109"/>
      <c r="BA2260" s="109"/>
      <c r="BB2260" s="109"/>
      <c r="BC2260" s="109"/>
      <c r="BD2260" s="109"/>
      <c r="BE2260" s="110"/>
      <c r="BF2260" s="111"/>
      <c r="BG2260" s="110"/>
      <c r="BH2260" s="142"/>
      <c r="BI2260" s="142"/>
      <c r="BJ2260" s="104"/>
    </row>
    <row r="2261" spans="2:62" s="121" customFormat="1" ht="36.75" hidden="1" customHeight="1">
      <c r="B2261" s="114">
        <v>2014</v>
      </c>
      <c r="C2261" s="115">
        <v>8317</v>
      </c>
      <c r="D2261" s="114">
        <v>15</v>
      </c>
      <c r="E2261" s="114">
        <v>541</v>
      </c>
      <c r="F2261" s="114"/>
      <c r="G2261" s="116" t="s">
        <v>89</v>
      </c>
      <c r="H2261" s="117">
        <f>H2262</f>
        <v>0</v>
      </c>
      <c r="I2261" s="117">
        <f t="shared" si="5256"/>
        <v>0</v>
      </c>
      <c r="J2261" s="117">
        <f t="shared" si="5256"/>
        <v>0</v>
      </c>
      <c r="K2261" s="117">
        <f t="shared" si="5256"/>
        <v>0</v>
      </c>
      <c r="L2261" s="117">
        <f t="shared" si="5256"/>
        <v>0</v>
      </c>
      <c r="M2261" s="117">
        <f t="shared" si="5256"/>
        <v>0</v>
      </c>
      <c r="N2261" s="117">
        <f t="shared" si="5256"/>
        <v>0</v>
      </c>
      <c r="O2261" s="117"/>
      <c r="P2261" s="117"/>
      <c r="Q2261" s="117"/>
      <c r="R2261" s="117"/>
      <c r="S2261" s="117"/>
      <c r="T2261" s="117"/>
      <c r="U2261" s="117"/>
      <c r="V2261" s="117"/>
      <c r="W2261" s="117"/>
      <c r="X2261" s="117"/>
      <c r="Y2261" s="117"/>
      <c r="Z2261" s="117"/>
      <c r="AA2261" s="117"/>
      <c r="AB2261" s="117"/>
      <c r="AC2261" s="117"/>
      <c r="AD2261" s="117"/>
      <c r="AE2261" s="117"/>
      <c r="AF2261" s="117"/>
      <c r="AG2261" s="117"/>
      <c r="AH2261" s="117"/>
      <c r="AI2261" s="117"/>
      <c r="AJ2261" s="117"/>
      <c r="AK2261" s="117"/>
      <c r="AL2261" s="117"/>
      <c r="AM2261" s="117"/>
      <c r="AN2261" s="117"/>
      <c r="AO2261" s="117"/>
      <c r="AP2261" s="117"/>
      <c r="AQ2261" s="117"/>
      <c r="AR2261" s="117"/>
      <c r="AS2261" s="117"/>
      <c r="AT2261" s="117"/>
      <c r="AU2261" s="117"/>
      <c r="AV2261" s="117"/>
      <c r="AW2261" s="117"/>
      <c r="AX2261" s="117"/>
      <c r="AY2261" s="117"/>
      <c r="AZ2261" s="117"/>
      <c r="BA2261" s="117"/>
      <c r="BB2261" s="117"/>
      <c r="BC2261" s="117"/>
      <c r="BD2261" s="117"/>
      <c r="BE2261" s="118"/>
      <c r="BF2261" s="119"/>
      <c r="BG2261" s="118"/>
      <c r="BH2261" s="140"/>
      <c r="BI2261" s="140"/>
      <c r="BJ2261" s="104"/>
    </row>
    <row r="2262" spans="2:62" s="96" customFormat="1" ht="36.75" hidden="1" customHeight="1">
      <c r="B2262" s="122"/>
      <c r="C2262" s="143"/>
      <c r="D2262" s="122"/>
      <c r="E2262" s="122"/>
      <c r="F2262" s="132">
        <v>1</v>
      </c>
      <c r="G2262" s="133" t="s">
        <v>445</v>
      </c>
      <c r="H2262" s="126">
        <v>0</v>
      </c>
      <c r="I2262" s="126">
        <v>0</v>
      </c>
      <c r="J2262" s="127">
        <f>H2262+I2262</f>
        <v>0</v>
      </c>
      <c r="K2262" s="126">
        <v>0</v>
      </c>
      <c r="L2262" s="126">
        <v>0</v>
      </c>
      <c r="M2262" s="127">
        <f>K2262+L2262</f>
        <v>0</v>
      </c>
      <c r="N2262" s="127">
        <f>J2262+M2262</f>
        <v>0</v>
      </c>
      <c r="O2262" s="127"/>
      <c r="P2262" s="127"/>
      <c r="Q2262" s="127"/>
      <c r="R2262" s="127"/>
      <c r="S2262" s="127"/>
      <c r="T2262" s="127"/>
      <c r="U2262" s="127"/>
      <c r="V2262" s="127"/>
      <c r="W2262" s="127"/>
      <c r="X2262" s="127"/>
      <c r="Y2262" s="127"/>
      <c r="Z2262" s="127"/>
      <c r="AA2262" s="127"/>
      <c r="AB2262" s="127"/>
      <c r="AC2262" s="127"/>
      <c r="AD2262" s="127"/>
      <c r="AE2262" s="127"/>
      <c r="AF2262" s="127"/>
      <c r="AG2262" s="127"/>
      <c r="AH2262" s="127"/>
      <c r="AI2262" s="127"/>
      <c r="AJ2262" s="127"/>
      <c r="AK2262" s="127"/>
      <c r="AL2262" s="127"/>
      <c r="AM2262" s="127"/>
      <c r="AN2262" s="127"/>
      <c r="AO2262" s="127"/>
      <c r="AP2262" s="127"/>
      <c r="AQ2262" s="127"/>
      <c r="AR2262" s="127"/>
      <c r="AS2262" s="127"/>
      <c r="AT2262" s="127"/>
      <c r="AU2262" s="127"/>
      <c r="AV2262" s="127"/>
      <c r="AW2262" s="127"/>
      <c r="AX2262" s="127"/>
      <c r="AY2262" s="127"/>
      <c r="AZ2262" s="127"/>
      <c r="BA2262" s="127"/>
      <c r="BB2262" s="127"/>
      <c r="BC2262" s="127"/>
      <c r="BD2262" s="127"/>
      <c r="BE2262" s="128" t="s">
        <v>50</v>
      </c>
      <c r="BF2262" s="134"/>
      <c r="BG2262" s="128"/>
      <c r="BH2262" s="130" t="s">
        <v>34</v>
      </c>
      <c r="BI2262" s="130"/>
      <c r="BJ2262" s="104"/>
    </row>
    <row r="2263" spans="2:62" s="96" customFormat="1" ht="36.75" customHeight="1">
      <c r="B2263" s="90">
        <v>2014</v>
      </c>
      <c r="C2263" s="91">
        <v>8317</v>
      </c>
      <c r="D2263" s="90">
        <v>16</v>
      </c>
      <c r="E2263" s="90"/>
      <c r="F2263" s="90"/>
      <c r="G2263" s="92" t="s">
        <v>1096</v>
      </c>
      <c r="H2263" s="93">
        <f>H2264+H2285+H2294+H2337</f>
        <v>3949293.25</v>
      </c>
      <c r="I2263" s="93">
        <f t="shared" ref="I2263:O2263" si="5257">I2264+I2285+I2294+I2337</f>
        <v>0</v>
      </c>
      <c r="J2263" s="93">
        <f t="shared" si="5257"/>
        <v>3949293.25</v>
      </c>
      <c r="K2263" s="93">
        <f t="shared" si="5257"/>
        <v>47000</v>
      </c>
      <c r="L2263" s="93">
        <f t="shared" si="5257"/>
        <v>0</v>
      </c>
      <c r="M2263" s="93">
        <f t="shared" si="5257"/>
        <v>47000</v>
      </c>
      <c r="N2263" s="93">
        <f t="shared" si="5257"/>
        <v>3996293.25</v>
      </c>
      <c r="O2263" s="93">
        <f t="shared" si="5257"/>
        <v>0</v>
      </c>
      <c r="P2263" s="93">
        <f t="shared" ref="P2263:BD2263" si="5258">P2264+P2285+P2294+P2337</f>
        <v>0</v>
      </c>
      <c r="Q2263" s="93">
        <f t="shared" si="5258"/>
        <v>0</v>
      </c>
      <c r="R2263" s="93">
        <f t="shared" si="5258"/>
        <v>0</v>
      </c>
      <c r="S2263" s="93">
        <f t="shared" si="5258"/>
        <v>0</v>
      </c>
      <c r="T2263" s="93">
        <f t="shared" si="5258"/>
        <v>0</v>
      </c>
      <c r="U2263" s="93">
        <f t="shared" si="5258"/>
        <v>0</v>
      </c>
      <c r="V2263" s="93">
        <f t="shared" si="5258"/>
        <v>3949293.25</v>
      </c>
      <c r="W2263" s="93">
        <f t="shared" si="5258"/>
        <v>0</v>
      </c>
      <c r="X2263" s="93">
        <f t="shared" si="5258"/>
        <v>3949293.25</v>
      </c>
      <c r="Y2263" s="93">
        <f t="shared" si="5258"/>
        <v>47000</v>
      </c>
      <c r="Z2263" s="93">
        <f t="shared" si="5258"/>
        <v>0</v>
      </c>
      <c r="AA2263" s="93">
        <f t="shared" si="5258"/>
        <v>47000</v>
      </c>
      <c r="AB2263" s="93">
        <f t="shared" si="5258"/>
        <v>3996293.25</v>
      </c>
      <c r="AC2263" s="93">
        <f t="shared" si="5258"/>
        <v>0</v>
      </c>
      <c r="AD2263" s="93">
        <f t="shared" si="5258"/>
        <v>0</v>
      </c>
      <c r="AE2263" s="93">
        <f t="shared" si="5258"/>
        <v>0</v>
      </c>
      <c r="AF2263" s="93">
        <f t="shared" si="5258"/>
        <v>0</v>
      </c>
      <c r="AG2263" s="93">
        <f t="shared" si="5258"/>
        <v>0</v>
      </c>
      <c r="AH2263" s="93">
        <f t="shared" si="5258"/>
        <v>0</v>
      </c>
      <c r="AI2263" s="93">
        <f t="shared" si="5258"/>
        <v>0</v>
      </c>
      <c r="AJ2263" s="93">
        <f t="shared" si="5258"/>
        <v>0</v>
      </c>
      <c r="AK2263" s="93">
        <f t="shared" si="5258"/>
        <v>0</v>
      </c>
      <c r="AL2263" s="93">
        <f t="shared" si="5258"/>
        <v>0</v>
      </c>
      <c r="AM2263" s="93">
        <f t="shared" si="5258"/>
        <v>0</v>
      </c>
      <c r="AN2263" s="93">
        <f t="shared" si="5258"/>
        <v>0</v>
      </c>
      <c r="AO2263" s="93">
        <f t="shared" si="5258"/>
        <v>0</v>
      </c>
      <c r="AP2263" s="93">
        <f t="shared" si="5258"/>
        <v>0</v>
      </c>
      <c r="AQ2263" s="93">
        <f t="shared" si="5258"/>
        <v>0</v>
      </c>
      <c r="AR2263" s="93">
        <f t="shared" si="5258"/>
        <v>0</v>
      </c>
      <c r="AS2263" s="93">
        <f t="shared" si="5258"/>
        <v>0</v>
      </c>
      <c r="AT2263" s="93">
        <f t="shared" si="5258"/>
        <v>0</v>
      </c>
      <c r="AU2263" s="93">
        <f t="shared" si="5258"/>
        <v>0</v>
      </c>
      <c r="AV2263" s="93">
        <f t="shared" si="5258"/>
        <v>0</v>
      </c>
      <c r="AW2263" s="93">
        <f t="shared" si="5258"/>
        <v>0</v>
      </c>
      <c r="AX2263" s="93">
        <f t="shared" si="5258"/>
        <v>3949293.25</v>
      </c>
      <c r="AY2263" s="93">
        <f t="shared" si="5258"/>
        <v>0</v>
      </c>
      <c r="AZ2263" s="93">
        <f t="shared" si="5258"/>
        <v>3949293.25</v>
      </c>
      <c r="BA2263" s="93">
        <f t="shared" si="5258"/>
        <v>47000</v>
      </c>
      <c r="BB2263" s="93">
        <f t="shared" si="5258"/>
        <v>0</v>
      </c>
      <c r="BC2263" s="93">
        <f t="shared" si="5258"/>
        <v>47000</v>
      </c>
      <c r="BD2263" s="93">
        <f t="shared" si="5258"/>
        <v>3996293.25</v>
      </c>
      <c r="BE2263" s="94"/>
      <c r="BF2263" s="95"/>
      <c r="BG2263" s="94"/>
      <c r="BH2263" s="149"/>
      <c r="BI2263" s="149"/>
      <c r="BJ2263" s="104"/>
    </row>
    <row r="2264" spans="2:62" s="96" customFormat="1" ht="36.75" customHeight="1">
      <c r="B2264" s="97">
        <v>2014</v>
      </c>
      <c r="C2264" s="147">
        <v>8317</v>
      </c>
      <c r="D2264" s="97">
        <v>16</v>
      </c>
      <c r="E2264" s="97"/>
      <c r="F2264" s="97"/>
      <c r="G2264" s="99" t="s">
        <v>124</v>
      </c>
      <c r="H2264" s="100">
        <f>H2265+H2270+H2277</f>
        <v>3949293.25</v>
      </c>
      <c r="I2264" s="100">
        <f t="shared" ref="I2264:O2264" si="5259">I2265+I2270+I2277</f>
        <v>0</v>
      </c>
      <c r="J2264" s="100">
        <f t="shared" si="5259"/>
        <v>3949293.25</v>
      </c>
      <c r="K2264" s="100">
        <f t="shared" si="5259"/>
        <v>47000</v>
      </c>
      <c r="L2264" s="100">
        <f t="shared" si="5259"/>
        <v>0</v>
      </c>
      <c r="M2264" s="100">
        <f t="shared" si="5259"/>
        <v>47000</v>
      </c>
      <c r="N2264" s="100">
        <f t="shared" si="5259"/>
        <v>3996293.25</v>
      </c>
      <c r="O2264" s="100">
        <f t="shared" si="5259"/>
        <v>0</v>
      </c>
      <c r="P2264" s="100">
        <f t="shared" ref="P2264:BD2264" si="5260">P2265+P2270+P2277</f>
        <v>0</v>
      </c>
      <c r="Q2264" s="100">
        <f t="shared" si="5260"/>
        <v>0</v>
      </c>
      <c r="R2264" s="100">
        <f t="shared" si="5260"/>
        <v>0</v>
      </c>
      <c r="S2264" s="100">
        <f t="shared" si="5260"/>
        <v>0</v>
      </c>
      <c r="T2264" s="100">
        <f t="shared" si="5260"/>
        <v>0</v>
      </c>
      <c r="U2264" s="100">
        <f t="shared" si="5260"/>
        <v>0</v>
      </c>
      <c r="V2264" s="100">
        <f t="shared" si="5260"/>
        <v>3949293.25</v>
      </c>
      <c r="W2264" s="100">
        <f t="shared" si="5260"/>
        <v>0</v>
      </c>
      <c r="X2264" s="100">
        <f t="shared" si="5260"/>
        <v>3949293.25</v>
      </c>
      <c r="Y2264" s="100">
        <f t="shared" si="5260"/>
        <v>47000</v>
      </c>
      <c r="Z2264" s="100">
        <f t="shared" si="5260"/>
        <v>0</v>
      </c>
      <c r="AA2264" s="100">
        <f t="shared" si="5260"/>
        <v>47000</v>
      </c>
      <c r="AB2264" s="100">
        <f t="shared" si="5260"/>
        <v>3996293.25</v>
      </c>
      <c r="AC2264" s="100">
        <f t="shared" si="5260"/>
        <v>0</v>
      </c>
      <c r="AD2264" s="100">
        <f t="shared" si="5260"/>
        <v>0</v>
      </c>
      <c r="AE2264" s="100">
        <f t="shared" si="5260"/>
        <v>0</v>
      </c>
      <c r="AF2264" s="100">
        <f t="shared" si="5260"/>
        <v>0</v>
      </c>
      <c r="AG2264" s="100">
        <f t="shared" si="5260"/>
        <v>0</v>
      </c>
      <c r="AH2264" s="100">
        <f t="shared" si="5260"/>
        <v>0</v>
      </c>
      <c r="AI2264" s="100">
        <f t="shared" si="5260"/>
        <v>0</v>
      </c>
      <c r="AJ2264" s="100">
        <f t="shared" si="5260"/>
        <v>0</v>
      </c>
      <c r="AK2264" s="100">
        <f t="shared" si="5260"/>
        <v>0</v>
      </c>
      <c r="AL2264" s="100">
        <f t="shared" si="5260"/>
        <v>0</v>
      </c>
      <c r="AM2264" s="100">
        <f t="shared" si="5260"/>
        <v>0</v>
      </c>
      <c r="AN2264" s="100">
        <f t="shared" si="5260"/>
        <v>0</v>
      </c>
      <c r="AO2264" s="100">
        <f t="shared" si="5260"/>
        <v>0</v>
      </c>
      <c r="AP2264" s="100">
        <f t="shared" si="5260"/>
        <v>0</v>
      </c>
      <c r="AQ2264" s="100">
        <f t="shared" si="5260"/>
        <v>0</v>
      </c>
      <c r="AR2264" s="100">
        <f t="shared" si="5260"/>
        <v>0</v>
      </c>
      <c r="AS2264" s="100">
        <f t="shared" si="5260"/>
        <v>0</v>
      </c>
      <c r="AT2264" s="100">
        <f t="shared" si="5260"/>
        <v>0</v>
      </c>
      <c r="AU2264" s="100">
        <f t="shared" si="5260"/>
        <v>0</v>
      </c>
      <c r="AV2264" s="100">
        <f t="shared" si="5260"/>
        <v>0</v>
      </c>
      <c r="AW2264" s="100">
        <f t="shared" si="5260"/>
        <v>0</v>
      </c>
      <c r="AX2264" s="100">
        <f t="shared" si="5260"/>
        <v>3949293.25</v>
      </c>
      <c r="AY2264" s="100">
        <f t="shared" si="5260"/>
        <v>0</v>
      </c>
      <c r="AZ2264" s="100">
        <f t="shared" si="5260"/>
        <v>3949293.25</v>
      </c>
      <c r="BA2264" s="100">
        <f t="shared" si="5260"/>
        <v>47000</v>
      </c>
      <c r="BB2264" s="100">
        <f t="shared" si="5260"/>
        <v>0</v>
      </c>
      <c r="BC2264" s="100">
        <f t="shared" si="5260"/>
        <v>47000</v>
      </c>
      <c r="BD2264" s="100">
        <f t="shared" si="5260"/>
        <v>3996293.25</v>
      </c>
      <c r="BE2264" s="101"/>
      <c r="BF2264" s="102"/>
      <c r="BG2264" s="101"/>
      <c r="BH2264" s="141"/>
      <c r="BI2264" s="141"/>
      <c r="BJ2264" s="104"/>
    </row>
    <row r="2265" spans="2:62" s="96" customFormat="1" ht="56.25" hidden="1" customHeight="1">
      <c r="B2265" s="106">
        <v>2014</v>
      </c>
      <c r="C2265" s="146">
        <v>8317</v>
      </c>
      <c r="D2265" s="106">
        <v>16</v>
      </c>
      <c r="E2265" s="106"/>
      <c r="F2265" s="106"/>
      <c r="G2265" s="108" t="s">
        <v>277</v>
      </c>
      <c r="H2265" s="109">
        <f>H2266+H2268</f>
        <v>0</v>
      </c>
      <c r="I2265" s="109">
        <f t="shared" ref="I2265:O2265" si="5261">I2266+I2268</f>
        <v>0</v>
      </c>
      <c r="J2265" s="109">
        <f t="shared" si="5261"/>
        <v>0</v>
      </c>
      <c r="K2265" s="109">
        <f t="shared" si="5261"/>
        <v>0</v>
      </c>
      <c r="L2265" s="109">
        <f t="shared" si="5261"/>
        <v>0</v>
      </c>
      <c r="M2265" s="109">
        <f t="shared" si="5261"/>
        <v>0</v>
      </c>
      <c r="N2265" s="109">
        <f t="shared" si="5261"/>
        <v>0</v>
      </c>
      <c r="O2265" s="109">
        <f t="shared" si="5261"/>
        <v>0</v>
      </c>
      <c r="P2265" s="109">
        <f t="shared" ref="P2265:BD2265" si="5262">P2266+P2268</f>
        <v>0</v>
      </c>
      <c r="Q2265" s="109">
        <f t="shared" si="5262"/>
        <v>0</v>
      </c>
      <c r="R2265" s="109">
        <f t="shared" si="5262"/>
        <v>0</v>
      </c>
      <c r="S2265" s="109">
        <f t="shared" si="5262"/>
        <v>0</v>
      </c>
      <c r="T2265" s="109">
        <f t="shared" si="5262"/>
        <v>0</v>
      </c>
      <c r="U2265" s="109">
        <f t="shared" si="5262"/>
        <v>0</v>
      </c>
      <c r="V2265" s="109">
        <f t="shared" si="5262"/>
        <v>0</v>
      </c>
      <c r="W2265" s="109">
        <f t="shared" si="5262"/>
        <v>0</v>
      </c>
      <c r="X2265" s="109">
        <f t="shared" si="5262"/>
        <v>0</v>
      </c>
      <c r="Y2265" s="109">
        <f t="shared" si="5262"/>
        <v>0</v>
      </c>
      <c r="Z2265" s="109">
        <f t="shared" si="5262"/>
        <v>0</v>
      </c>
      <c r="AA2265" s="109">
        <f t="shared" si="5262"/>
        <v>0</v>
      </c>
      <c r="AB2265" s="109">
        <f t="shared" si="5262"/>
        <v>0</v>
      </c>
      <c r="AC2265" s="109">
        <f t="shared" si="5262"/>
        <v>0</v>
      </c>
      <c r="AD2265" s="109">
        <f t="shared" si="5262"/>
        <v>0</v>
      </c>
      <c r="AE2265" s="109">
        <f t="shared" si="5262"/>
        <v>0</v>
      </c>
      <c r="AF2265" s="109">
        <f t="shared" si="5262"/>
        <v>0</v>
      </c>
      <c r="AG2265" s="109">
        <f t="shared" si="5262"/>
        <v>0</v>
      </c>
      <c r="AH2265" s="109">
        <f t="shared" si="5262"/>
        <v>0</v>
      </c>
      <c r="AI2265" s="109">
        <f t="shared" si="5262"/>
        <v>0</v>
      </c>
      <c r="AJ2265" s="109">
        <f t="shared" si="5262"/>
        <v>0</v>
      </c>
      <c r="AK2265" s="109">
        <f t="shared" si="5262"/>
        <v>0</v>
      </c>
      <c r="AL2265" s="109">
        <f t="shared" si="5262"/>
        <v>0</v>
      </c>
      <c r="AM2265" s="109">
        <f t="shared" si="5262"/>
        <v>0</v>
      </c>
      <c r="AN2265" s="109">
        <f t="shared" si="5262"/>
        <v>0</v>
      </c>
      <c r="AO2265" s="109">
        <f t="shared" si="5262"/>
        <v>0</v>
      </c>
      <c r="AP2265" s="109">
        <f t="shared" si="5262"/>
        <v>0</v>
      </c>
      <c r="AQ2265" s="109">
        <f t="shared" si="5262"/>
        <v>0</v>
      </c>
      <c r="AR2265" s="109">
        <f t="shared" si="5262"/>
        <v>0</v>
      </c>
      <c r="AS2265" s="109">
        <f t="shared" si="5262"/>
        <v>0</v>
      </c>
      <c r="AT2265" s="109">
        <f t="shared" si="5262"/>
        <v>0</v>
      </c>
      <c r="AU2265" s="109">
        <f t="shared" si="5262"/>
        <v>0</v>
      </c>
      <c r="AV2265" s="109">
        <f t="shared" si="5262"/>
        <v>0</v>
      </c>
      <c r="AW2265" s="109">
        <f t="shared" si="5262"/>
        <v>0</v>
      </c>
      <c r="AX2265" s="109">
        <f t="shared" si="5262"/>
        <v>0</v>
      </c>
      <c r="AY2265" s="109">
        <f t="shared" si="5262"/>
        <v>0</v>
      </c>
      <c r="AZ2265" s="109">
        <f t="shared" si="5262"/>
        <v>0</v>
      </c>
      <c r="BA2265" s="109">
        <f t="shared" si="5262"/>
        <v>0</v>
      </c>
      <c r="BB2265" s="109">
        <f t="shared" si="5262"/>
        <v>0</v>
      </c>
      <c r="BC2265" s="109">
        <f t="shared" si="5262"/>
        <v>0</v>
      </c>
      <c r="BD2265" s="109">
        <f t="shared" si="5262"/>
        <v>0</v>
      </c>
      <c r="BE2265" s="110"/>
      <c r="BF2265" s="111"/>
      <c r="BG2265" s="110"/>
      <c r="BH2265" s="142"/>
      <c r="BI2265" s="142"/>
      <c r="BJ2265" s="104"/>
    </row>
    <row r="2266" spans="2:62" s="96" customFormat="1" ht="36" hidden="1" customHeight="1">
      <c r="B2266" s="114">
        <v>2014</v>
      </c>
      <c r="C2266" s="115">
        <v>8317</v>
      </c>
      <c r="D2266" s="114">
        <v>16</v>
      </c>
      <c r="E2266" s="114">
        <v>211</v>
      </c>
      <c r="F2266" s="114"/>
      <c r="G2266" s="116" t="s">
        <v>278</v>
      </c>
      <c r="H2266" s="117">
        <f>H2267</f>
        <v>0</v>
      </c>
      <c r="I2266" s="117">
        <f t="shared" ref="I2266:BD2266" si="5263">I2267</f>
        <v>0</v>
      </c>
      <c r="J2266" s="117">
        <f t="shared" si="5263"/>
        <v>0</v>
      </c>
      <c r="K2266" s="117">
        <f t="shared" si="5263"/>
        <v>0</v>
      </c>
      <c r="L2266" s="117">
        <f t="shared" si="5263"/>
        <v>0</v>
      </c>
      <c r="M2266" s="117">
        <f t="shared" si="5263"/>
        <v>0</v>
      </c>
      <c r="N2266" s="117">
        <f t="shared" si="5263"/>
        <v>0</v>
      </c>
      <c r="O2266" s="117">
        <f t="shared" si="5263"/>
        <v>0</v>
      </c>
      <c r="P2266" s="117">
        <f t="shared" si="5263"/>
        <v>0</v>
      </c>
      <c r="Q2266" s="117">
        <f t="shared" si="5263"/>
        <v>0</v>
      </c>
      <c r="R2266" s="117">
        <f t="shared" si="5263"/>
        <v>0</v>
      </c>
      <c r="S2266" s="117">
        <f t="shared" si="5263"/>
        <v>0</v>
      </c>
      <c r="T2266" s="117">
        <f t="shared" si="5263"/>
        <v>0</v>
      </c>
      <c r="U2266" s="117">
        <f t="shared" si="5263"/>
        <v>0</v>
      </c>
      <c r="V2266" s="117">
        <f t="shared" si="5263"/>
        <v>0</v>
      </c>
      <c r="W2266" s="117">
        <f t="shared" si="5263"/>
        <v>0</v>
      </c>
      <c r="X2266" s="117">
        <f t="shared" si="5263"/>
        <v>0</v>
      </c>
      <c r="Y2266" s="117">
        <f t="shared" si="5263"/>
        <v>0</v>
      </c>
      <c r="Z2266" s="117">
        <f t="shared" si="5263"/>
        <v>0</v>
      </c>
      <c r="AA2266" s="117">
        <f t="shared" si="5263"/>
        <v>0</v>
      </c>
      <c r="AB2266" s="117">
        <f t="shared" si="5263"/>
        <v>0</v>
      </c>
      <c r="AC2266" s="117">
        <f t="shared" si="5263"/>
        <v>0</v>
      </c>
      <c r="AD2266" s="117">
        <f t="shared" si="5263"/>
        <v>0</v>
      </c>
      <c r="AE2266" s="117">
        <f t="shared" si="5263"/>
        <v>0</v>
      </c>
      <c r="AF2266" s="117">
        <f t="shared" si="5263"/>
        <v>0</v>
      </c>
      <c r="AG2266" s="117">
        <f t="shared" si="5263"/>
        <v>0</v>
      </c>
      <c r="AH2266" s="117">
        <f t="shared" si="5263"/>
        <v>0</v>
      </c>
      <c r="AI2266" s="117">
        <f t="shared" si="5263"/>
        <v>0</v>
      </c>
      <c r="AJ2266" s="117">
        <f t="shared" si="5263"/>
        <v>0</v>
      </c>
      <c r="AK2266" s="117">
        <f t="shared" si="5263"/>
        <v>0</v>
      </c>
      <c r="AL2266" s="117">
        <f t="shared" si="5263"/>
        <v>0</v>
      </c>
      <c r="AM2266" s="117">
        <f t="shared" si="5263"/>
        <v>0</v>
      </c>
      <c r="AN2266" s="117">
        <f t="shared" si="5263"/>
        <v>0</v>
      </c>
      <c r="AO2266" s="117">
        <f t="shared" si="5263"/>
        <v>0</v>
      </c>
      <c r="AP2266" s="117">
        <f t="shared" si="5263"/>
        <v>0</v>
      </c>
      <c r="AQ2266" s="117">
        <f t="shared" si="5263"/>
        <v>0</v>
      </c>
      <c r="AR2266" s="117">
        <f t="shared" si="5263"/>
        <v>0</v>
      </c>
      <c r="AS2266" s="117">
        <f t="shared" si="5263"/>
        <v>0</v>
      </c>
      <c r="AT2266" s="117">
        <f t="shared" si="5263"/>
        <v>0</v>
      </c>
      <c r="AU2266" s="117">
        <f t="shared" si="5263"/>
        <v>0</v>
      </c>
      <c r="AV2266" s="117">
        <f t="shared" si="5263"/>
        <v>0</v>
      </c>
      <c r="AW2266" s="117">
        <f t="shared" si="5263"/>
        <v>0</v>
      </c>
      <c r="AX2266" s="117">
        <f t="shared" si="5263"/>
        <v>0</v>
      </c>
      <c r="AY2266" s="117">
        <f t="shared" si="5263"/>
        <v>0</v>
      </c>
      <c r="AZ2266" s="117">
        <f t="shared" si="5263"/>
        <v>0</v>
      </c>
      <c r="BA2266" s="117">
        <f t="shared" si="5263"/>
        <v>0</v>
      </c>
      <c r="BB2266" s="117">
        <f t="shared" si="5263"/>
        <v>0</v>
      </c>
      <c r="BC2266" s="117">
        <f t="shared" si="5263"/>
        <v>0</v>
      </c>
      <c r="BD2266" s="117">
        <f t="shared" si="5263"/>
        <v>0</v>
      </c>
      <c r="BE2266" s="118"/>
      <c r="BF2266" s="119"/>
      <c r="BG2266" s="118"/>
      <c r="BH2266" s="140"/>
      <c r="BI2266" s="140"/>
      <c r="BJ2266" s="104"/>
    </row>
    <row r="2267" spans="2:62" s="96" customFormat="1" ht="36.75" hidden="1" customHeight="1">
      <c r="B2267" s="122"/>
      <c r="C2267" s="143"/>
      <c r="D2267" s="122"/>
      <c r="E2267" s="122"/>
      <c r="F2267" s="132">
        <v>1</v>
      </c>
      <c r="G2267" s="133" t="s">
        <v>279</v>
      </c>
      <c r="H2267" s="126">
        <v>0</v>
      </c>
      <c r="I2267" s="126">
        <v>0</v>
      </c>
      <c r="J2267" s="127">
        <f>H2267+I2267</f>
        <v>0</v>
      </c>
      <c r="K2267" s="126">
        <v>0</v>
      </c>
      <c r="L2267" s="126">
        <v>0</v>
      </c>
      <c r="M2267" s="127">
        <f>K2267+L2267</f>
        <v>0</v>
      </c>
      <c r="N2267" s="127">
        <f>J2267+M2267</f>
        <v>0</v>
      </c>
      <c r="O2267" s="126">
        <v>0</v>
      </c>
      <c r="P2267" s="126">
        <v>0</v>
      </c>
      <c r="Q2267" s="127">
        <f t="shared" ref="Q2267" si="5264">O2267+P2267</f>
        <v>0</v>
      </c>
      <c r="R2267" s="126">
        <v>0</v>
      </c>
      <c r="S2267" s="126">
        <v>0</v>
      </c>
      <c r="T2267" s="127">
        <f t="shared" ref="T2267" si="5265">R2267+S2267</f>
        <v>0</v>
      </c>
      <c r="U2267" s="127">
        <f t="shared" ref="U2267" si="5266">Q2267+T2267</f>
        <v>0</v>
      </c>
      <c r="V2267" s="126">
        <v>0</v>
      </c>
      <c r="W2267" s="126">
        <v>0</v>
      </c>
      <c r="X2267" s="127">
        <f t="shared" ref="X2267" si="5267">V2267+W2267</f>
        <v>0</v>
      </c>
      <c r="Y2267" s="126">
        <v>0</v>
      </c>
      <c r="Z2267" s="126">
        <v>0</v>
      </c>
      <c r="AA2267" s="127">
        <f t="shared" ref="AA2267" si="5268">Y2267+Z2267</f>
        <v>0</v>
      </c>
      <c r="AB2267" s="127">
        <f t="shared" ref="AB2267" si="5269">X2267+AA2267</f>
        <v>0</v>
      </c>
      <c r="AC2267" s="126">
        <v>0</v>
      </c>
      <c r="AD2267" s="126">
        <v>0</v>
      </c>
      <c r="AE2267" s="127">
        <f t="shared" ref="AE2267" si="5270">AC2267+AD2267</f>
        <v>0</v>
      </c>
      <c r="AF2267" s="126">
        <v>0</v>
      </c>
      <c r="AG2267" s="126">
        <v>0</v>
      </c>
      <c r="AH2267" s="127">
        <f t="shared" ref="AH2267" si="5271">AF2267+AG2267</f>
        <v>0</v>
      </c>
      <c r="AI2267" s="127">
        <f t="shared" ref="AI2267" si="5272">AE2267+AH2267</f>
        <v>0</v>
      </c>
      <c r="AJ2267" s="126">
        <v>0</v>
      </c>
      <c r="AK2267" s="126">
        <v>0</v>
      </c>
      <c r="AL2267" s="127">
        <f t="shared" ref="AL2267" si="5273">AJ2267+AK2267</f>
        <v>0</v>
      </c>
      <c r="AM2267" s="126">
        <v>0</v>
      </c>
      <c r="AN2267" s="126">
        <v>0</v>
      </c>
      <c r="AO2267" s="127">
        <f t="shared" ref="AO2267" si="5274">AM2267+AN2267</f>
        <v>0</v>
      </c>
      <c r="AP2267" s="127">
        <f t="shared" ref="AP2267" si="5275">AL2267+AO2267</f>
        <v>0</v>
      </c>
      <c r="AQ2267" s="126">
        <v>0</v>
      </c>
      <c r="AR2267" s="126">
        <v>0</v>
      </c>
      <c r="AS2267" s="127">
        <f t="shared" ref="AS2267" si="5276">AQ2267+AR2267</f>
        <v>0</v>
      </c>
      <c r="AT2267" s="126">
        <v>0</v>
      </c>
      <c r="AU2267" s="126">
        <v>0</v>
      </c>
      <c r="AV2267" s="127">
        <f t="shared" ref="AV2267" si="5277">AT2267+AU2267</f>
        <v>0</v>
      </c>
      <c r="AW2267" s="127">
        <f t="shared" ref="AW2267" si="5278">AS2267+AV2267</f>
        <v>0</v>
      </c>
      <c r="AX2267" s="126">
        <v>0</v>
      </c>
      <c r="AY2267" s="126">
        <v>0</v>
      </c>
      <c r="AZ2267" s="127">
        <f t="shared" ref="AZ2267" si="5279">AX2267+AY2267</f>
        <v>0</v>
      </c>
      <c r="BA2267" s="126">
        <v>0</v>
      </c>
      <c r="BB2267" s="126">
        <v>0</v>
      </c>
      <c r="BC2267" s="127">
        <f t="shared" ref="BC2267" si="5280">BA2267+BB2267</f>
        <v>0</v>
      </c>
      <c r="BD2267" s="127">
        <f t="shared" ref="BD2267" si="5281">AZ2267+BC2267</f>
        <v>0</v>
      </c>
      <c r="BE2267" s="128" t="s">
        <v>50</v>
      </c>
      <c r="BF2267" s="134"/>
      <c r="BG2267" s="128"/>
      <c r="BH2267" s="130" t="s">
        <v>34</v>
      </c>
      <c r="BI2267" s="130"/>
      <c r="BJ2267" s="104"/>
    </row>
    <row r="2268" spans="2:62" s="96" customFormat="1" ht="36.75" hidden="1" customHeight="1">
      <c r="B2268" s="114">
        <v>2014</v>
      </c>
      <c r="C2268" s="115">
        <v>8317</v>
      </c>
      <c r="D2268" s="114">
        <v>16</v>
      </c>
      <c r="E2268" s="114">
        <v>216</v>
      </c>
      <c r="F2268" s="114"/>
      <c r="G2268" s="116" t="s">
        <v>285</v>
      </c>
      <c r="H2268" s="117">
        <f>H2269</f>
        <v>0</v>
      </c>
      <c r="I2268" s="117">
        <f t="shared" ref="I2268:BD2268" si="5282">I2269</f>
        <v>0</v>
      </c>
      <c r="J2268" s="117">
        <f t="shared" si="5282"/>
        <v>0</v>
      </c>
      <c r="K2268" s="117">
        <f t="shared" si="5282"/>
        <v>0</v>
      </c>
      <c r="L2268" s="117">
        <f t="shared" si="5282"/>
        <v>0</v>
      </c>
      <c r="M2268" s="117">
        <f t="shared" si="5282"/>
        <v>0</v>
      </c>
      <c r="N2268" s="117">
        <f t="shared" si="5282"/>
        <v>0</v>
      </c>
      <c r="O2268" s="117">
        <f t="shared" si="5282"/>
        <v>0</v>
      </c>
      <c r="P2268" s="117">
        <f t="shared" si="5282"/>
        <v>0</v>
      </c>
      <c r="Q2268" s="117">
        <f t="shared" si="5282"/>
        <v>0</v>
      </c>
      <c r="R2268" s="117">
        <f t="shared" si="5282"/>
        <v>0</v>
      </c>
      <c r="S2268" s="117">
        <f t="shared" si="5282"/>
        <v>0</v>
      </c>
      <c r="T2268" s="117">
        <f t="shared" si="5282"/>
        <v>0</v>
      </c>
      <c r="U2268" s="117">
        <f t="shared" si="5282"/>
        <v>0</v>
      </c>
      <c r="V2268" s="117">
        <f t="shared" si="5282"/>
        <v>0</v>
      </c>
      <c r="W2268" s="117">
        <f t="shared" si="5282"/>
        <v>0</v>
      </c>
      <c r="X2268" s="117">
        <f t="shared" si="5282"/>
        <v>0</v>
      </c>
      <c r="Y2268" s="117">
        <f t="shared" si="5282"/>
        <v>0</v>
      </c>
      <c r="Z2268" s="117">
        <f t="shared" si="5282"/>
        <v>0</v>
      </c>
      <c r="AA2268" s="117">
        <f t="shared" si="5282"/>
        <v>0</v>
      </c>
      <c r="AB2268" s="117">
        <f t="shared" si="5282"/>
        <v>0</v>
      </c>
      <c r="AC2268" s="117">
        <f t="shared" si="5282"/>
        <v>0</v>
      </c>
      <c r="AD2268" s="117">
        <f t="shared" si="5282"/>
        <v>0</v>
      </c>
      <c r="AE2268" s="117">
        <f t="shared" si="5282"/>
        <v>0</v>
      </c>
      <c r="AF2268" s="117">
        <f t="shared" si="5282"/>
        <v>0</v>
      </c>
      <c r="AG2268" s="117">
        <f t="shared" si="5282"/>
        <v>0</v>
      </c>
      <c r="AH2268" s="117">
        <f t="shared" si="5282"/>
        <v>0</v>
      </c>
      <c r="AI2268" s="117">
        <f t="shared" si="5282"/>
        <v>0</v>
      </c>
      <c r="AJ2268" s="117">
        <f t="shared" si="5282"/>
        <v>0</v>
      </c>
      <c r="AK2268" s="117">
        <f t="shared" si="5282"/>
        <v>0</v>
      </c>
      <c r="AL2268" s="117">
        <f t="shared" si="5282"/>
        <v>0</v>
      </c>
      <c r="AM2268" s="117">
        <f t="shared" si="5282"/>
        <v>0</v>
      </c>
      <c r="AN2268" s="117">
        <f t="shared" si="5282"/>
        <v>0</v>
      </c>
      <c r="AO2268" s="117">
        <f t="shared" si="5282"/>
        <v>0</v>
      </c>
      <c r="AP2268" s="117">
        <f t="shared" si="5282"/>
        <v>0</v>
      </c>
      <c r="AQ2268" s="117">
        <f t="shared" si="5282"/>
        <v>0</v>
      </c>
      <c r="AR2268" s="117">
        <f t="shared" si="5282"/>
        <v>0</v>
      </c>
      <c r="AS2268" s="117">
        <f t="shared" si="5282"/>
        <v>0</v>
      </c>
      <c r="AT2268" s="117">
        <f t="shared" si="5282"/>
        <v>0</v>
      </c>
      <c r="AU2268" s="117">
        <f t="shared" si="5282"/>
        <v>0</v>
      </c>
      <c r="AV2268" s="117">
        <f t="shared" si="5282"/>
        <v>0</v>
      </c>
      <c r="AW2268" s="117">
        <f t="shared" si="5282"/>
        <v>0</v>
      </c>
      <c r="AX2268" s="117">
        <f t="shared" si="5282"/>
        <v>0</v>
      </c>
      <c r="AY2268" s="117">
        <f t="shared" si="5282"/>
        <v>0</v>
      </c>
      <c r="AZ2268" s="117">
        <f t="shared" si="5282"/>
        <v>0</v>
      </c>
      <c r="BA2268" s="117">
        <f t="shared" si="5282"/>
        <v>0</v>
      </c>
      <c r="BB2268" s="117">
        <f t="shared" si="5282"/>
        <v>0</v>
      </c>
      <c r="BC2268" s="117">
        <f t="shared" si="5282"/>
        <v>0</v>
      </c>
      <c r="BD2268" s="117">
        <f t="shared" si="5282"/>
        <v>0</v>
      </c>
      <c r="BE2268" s="118"/>
      <c r="BF2268" s="119"/>
      <c r="BG2268" s="118"/>
      <c r="BH2268" s="140"/>
      <c r="BI2268" s="140"/>
      <c r="BJ2268" s="104"/>
    </row>
    <row r="2269" spans="2:62" s="96" customFormat="1" ht="36.75" hidden="1" customHeight="1">
      <c r="B2269" s="122"/>
      <c r="C2269" s="143"/>
      <c r="D2269" s="122"/>
      <c r="E2269" s="122"/>
      <c r="F2269" s="276">
        <v>1</v>
      </c>
      <c r="G2269" s="133" t="s">
        <v>285</v>
      </c>
      <c r="H2269" s="126">
        <v>0</v>
      </c>
      <c r="I2269" s="126">
        <v>0</v>
      </c>
      <c r="J2269" s="127">
        <f>H2269+I2269</f>
        <v>0</v>
      </c>
      <c r="K2269" s="126">
        <v>0</v>
      </c>
      <c r="L2269" s="126">
        <v>0</v>
      </c>
      <c r="M2269" s="127">
        <f>K2269+L2269</f>
        <v>0</v>
      </c>
      <c r="N2269" s="127">
        <f>J2269+M2269</f>
        <v>0</v>
      </c>
      <c r="O2269" s="126">
        <v>0</v>
      </c>
      <c r="P2269" s="126">
        <v>0</v>
      </c>
      <c r="Q2269" s="127">
        <f t="shared" ref="Q2269" si="5283">O2269+P2269</f>
        <v>0</v>
      </c>
      <c r="R2269" s="126">
        <v>0</v>
      </c>
      <c r="S2269" s="126">
        <v>0</v>
      </c>
      <c r="T2269" s="127">
        <f t="shared" ref="T2269" si="5284">R2269+S2269</f>
        <v>0</v>
      </c>
      <c r="U2269" s="127">
        <f t="shared" ref="U2269" si="5285">Q2269+T2269</f>
        <v>0</v>
      </c>
      <c r="V2269" s="126">
        <v>0</v>
      </c>
      <c r="W2269" s="126">
        <v>0</v>
      </c>
      <c r="X2269" s="127">
        <f t="shared" ref="X2269" si="5286">V2269+W2269</f>
        <v>0</v>
      </c>
      <c r="Y2269" s="126">
        <v>0</v>
      </c>
      <c r="Z2269" s="126">
        <v>0</v>
      </c>
      <c r="AA2269" s="127">
        <f t="shared" ref="AA2269" si="5287">Y2269+Z2269</f>
        <v>0</v>
      </c>
      <c r="AB2269" s="127">
        <f t="shared" ref="AB2269" si="5288">X2269+AA2269</f>
        <v>0</v>
      </c>
      <c r="AC2269" s="126">
        <v>0</v>
      </c>
      <c r="AD2269" s="126">
        <v>0</v>
      </c>
      <c r="AE2269" s="127">
        <f t="shared" ref="AE2269" si="5289">AC2269+AD2269</f>
        <v>0</v>
      </c>
      <c r="AF2269" s="126">
        <v>0</v>
      </c>
      <c r="AG2269" s="126">
        <v>0</v>
      </c>
      <c r="AH2269" s="127">
        <f t="shared" ref="AH2269" si="5290">AF2269+AG2269</f>
        <v>0</v>
      </c>
      <c r="AI2269" s="127">
        <f t="shared" ref="AI2269" si="5291">AE2269+AH2269</f>
        <v>0</v>
      </c>
      <c r="AJ2269" s="126">
        <v>0</v>
      </c>
      <c r="AK2269" s="126">
        <v>0</v>
      </c>
      <c r="AL2269" s="127">
        <f t="shared" ref="AL2269" si="5292">AJ2269+AK2269</f>
        <v>0</v>
      </c>
      <c r="AM2269" s="126">
        <v>0</v>
      </c>
      <c r="AN2269" s="126">
        <v>0</v>
      </c>
      <c r="AO2269" s="127">
        <f t="shared" ref="AO2269" si="5293">AM2269+AN2269</f>
        <v>0</v>
      </c>
      <c r="AP2269" s="127">
        <f t="shared" ref="AP2269" si="5294">AL2269+AO2269</f>
        <v>0</v>
      </c>
      <c r="AQ2269" s="126">
        <v>0</v>
      </c>
      <c r="AR2269" s="126">
        <v>0</v>
      </c>
      <c r="AS2269" s="127">
        <f t="shared" ref="AS2269" si="5295">AQ2269+AR2269</f>
        <v>0</v>
      </c>
      <c r="AT2269" s="126">
        <v>0</v>
      </c>
      <c r="AU2269" s="126">
        <v>0</v>
      </c>
      <c r="AV2269" s="127">
        <f t="shared" ref="AV2269" si="5296">AT2269+AU2269</f>
        <v>0</v>
      </c>
      <c r="AW2269" s="127">
        <f t="shared" ref="AW2269" si="5297">AS2269+AV2269</f>
        <v>0</v>
      </c>
      <c r="AX2269" s="126">
        <v>0</v>
      </c>
      <c r="AY2269" s="126">
        <v>0</v>
      </c>
      <c r="AZ2269" s="127">
        <f t="shared" ref="AZ2269" si="5298">AX2269+AY2269</f>
        <v>0</v>
      </c>
      <c r="BA2269" s="126">
        <v>0</v>
      </c>
      <c r="BB2269" s="126">
        <v>0</v>
      </c>
      <c r="BC2269" s="127">
        <f t="shared" ref="BC2269" si="5299">BA2269+BB2269</f>
        <v>0</v>
      </c>
      <c r="BD2269" s="127">
        <f t="shared" ref="BD2269" si="5300">AZ2269+BC2269</f>
        <v>0</v>
      </c>
      <c r="BE2269" s="128" t="s">
        <v>50</v>
      </c>
      <c r="BF2269" s="134"/>
      <c r="BG2269" s="128"/>
      <c r="BH2269" s="130" t="s">
        <v>34</v>
      </c>
      <c r="BI2269" s="130"/>
      <c r="BJ2269" s="104"/>
    </row>
    <row r="2270" spans="2:62" s="96" customFormat="1" ht="36" customHeight="1">
      <c r="B2270" s="106">
        <v>2014</v>
      </c>
      <c r="C2270" s="146">
        <v>8317</v>
      </c>
      <c r="D2270" s="106">
        <v>16</v>
      </c>
      <c r="E2270" s="106"/>
      <c r="F2270" s="106"/>
      <c r="G2270" s="108" t="s">
        <v>129</v>
      </c>
      <c r="H2270" s="109">
        <f>H2271+H2273+H2275</f>
        <v>3949293.25</v>
      </c>
      <c r="I2270" s="109">
        <f t="shared" ref="I2270:O2270" si="5301">I2271+I2273+I2275</f>
        <v>0</v>
      </c>
      <c r="J2270" s="109">
        <f t="shared" si="5301"/>
        <v>3949293.25</v>
      </c>
      <c r="K2270" s="109">
        <f t="shared" si="5301"/>
        <v>47000</v>
      </c>
      <c r="L2270" s="109">
        <f t="shared" si="5301"/>
        <v>0</v>
      </c>
      <c r="M2270" s="109">
        <f t="shared" si="5301"/>
        <v>47000</v>
      </c>
      <c r="N2270" s="109">
        <f t="shared" si="5301"/>
        <v>3996293.25</v>
      </c>
      <c r="O2270" s="109">
        <f t="shared" si="5301"/>
        <v>0</v>
      </c>
      <c r="P2270" s="109">
        <f t="shared" ref="P2270:BD2270" si="5302">P2271+P2273+P2275</f>
        <v>0</v>
      </c>
      <c r="Q2270" s="109">
        <f t="shared" si="5302"/>
        <v>0</v>
      </c>
      <c r="R2270" s="109">
        <f t="shared" si="5302"/>
        <v>0</v>
      </c>
      <c r="S2270" s="109">
        <f t="shared" si="5302"/>
        <v>0</v>
      </c>
      <c r="T2270" s="109">
        <f t="shared" si="5302"/>
        <v>0</v>
      </c>
      <c r="U2270" s="109">
        <f t="shared" si="5302"/>
        <v>0</v>
      </c>
      <c r="V2270" s="109">
        <f t="shared" si="5302"/>
        <v>3949293.25</v>
      </c>
      <c r="W2270" s="109">
        <f t="shared" si="5302"/>
        <v>0</v>
      </c>
      <c r="X2270" s="109">
        <f t="shared" si="5302"/>
        <v>3949293.25</v>
      </c>
      <c r="Y2270" s="109">
        <f t="shared" si="5302"/>
        <v>47000</v>
      </c>
      <c r="Z2270" s="109">
        <f t="shared" si="5302"/>
        <v>0</v>
      </c>
      <c r="AA2270" s="109">
        <f t="shared" si="5302"/>
        <v>47000</v>
      </c>
      <c r="AB2270" s="109">
        <f t="shared" si="5302"/>
        <v>3996293.25</v>
      </c>
      <c r="AC2270" s="109">
        <f t="shared" si="5302"/>
        <v>0</v>
      </c>
      <c r="AD2270" s="109">
        <f t="shared" si="5302"/>
        <v>0</v>
      </c>
      <c r="AE2270" s="109">
        <f t="shared" si="5302"/>
        <v>0</v>
      </c>
      <c r="AF2270" s="109">
        <f t="shared" si="5302"/>
        <v>0</v>
      </c>
      <c r="AG2270" s="109">
        <f t="shared" si="5302"/>
        <v>0</v>
      </c>
      <c r="AH2270" s="109">
        <f t="shared" si="5302"/>
        <v>0</v>
      </c>
      <c r="AI2270" s="109">
        <f t="shared" si="5302"/>
        <v>0</v>
      </c>
      <c r="AJ2270" s="109">
        <f t="shared" si="5302"/>
        <v>0</v>
      </c>
      <c r="AK2270" s="109">
        <f t="shared" si="5302"/>
        <v>0</v>
      </c>
      <c r="AL2270" s="109">
        <f t="shared" si="5302"/>
        <v>0</v>
      </c>
      <c r="AM2270" s="109">
        <f t="shared" si="5302"/>
        <v>0</v>
      </c>
      <c r="AN2270" s="109">
        <f t="shared" si="5302"/>
        <v>0</v>
      </c>
      <c r="AO2270" s="109">
        <f t="shared" si="5302"/>
        <v>0</v>
      </c>
      <c r="AP2270" s="109">
        <f t="shared" si="5302"/>
        <v>0</v>
      </c>
      <c r="AQ2270" s="109">
        <f t="shared" si="5302"/>
        <v>0</v>
      </c>
      <c r="AR2270" s="109">
        <f t="shared" si="5302"/>
        <v>0</v>
      </c>
      <c r="AS2270" s="109">
        <f t="shared" si="5302"/>
        <v>0</v>
      </c>
      <c r="AT2270" s="109">
        <f t="shared" si="5302"/>
        <v>0</v>
      </c>
      <c r="AU2270" s="109">
        <f t="shared" si="5302"/>
        <v>0</v>
      </c>
      <c r="AV2270" s="109">
        <f t="shared" si="5302"/>
        <v>0</v>
      </c>
      <c r="AW2270" s="109">
        <f t="shared" si="5302"/>
        <v>0</v>
      </c>
      <c r="AX2270" s="109">
        <f t="shared" si="5302"/>
        <v>3949293.25</v>
      </c>
      <c r="AY2270" s="109">
        <f t="shared" si="5302"/>
        <v>0</v>
      </c>
      <c r="AZ2270" s="109">
        <f t="shared" si="5302"/>
        <v>3949293.25</v>
      </c>
      <c r="BA2270" s="109">
        <f t="shared" si="5302"/>
        <v>47000</v>
      </c>
      <c r="BB2270" s="109">
        <f t="shared" si="5302"/>
        <v>0</v>
      </c>
      <c r="BC2270" s="109">
        <f t="shared" si="5302"/>
        <v>47000</v>
      </c>
      <c r="BD2270" s="109">
        <f t="shared" si="5302"/>
        <v>3996293.25</v>
      </c>
      <c r="BE2270" s="110"/>
      <c r="BF2270" s="111"/>
      <c r="BG2270" s="110"/>
      <c r="BH2270" s="142"/>
      <c r="BI2270" s="142"/>
      <c r="BJ2270" s="104"/>
    </row>
    <row r="2271" spans="2:62" s="96" customFormat="1" ht="36" customHeight="1">
      <c r="B2271" s="114">
        <v>2014</v>
      </c>
      <c r="C2271" s="115">
        <v>8317</v>
      </c>
      <c r="D2271" s="114">
        <v>16</v>
      </c>
      <c r="E2271" s="114">
        <v>251</v>
      </c>
      <c r="F2271" s="114"/>
      <c r="G2271" s="116" t="s">
        <v>130</v>
      </c>
      <c r="H2271" s="117">
        <f>H2272</f>
        <v>0</v>
      </c>
      <c r="I2271" s="117">
        <f t="shared" ref="I2271:X2273" si="5303">I2272</f>
        <v>0</v>
      </c>
      <c r="J2271" s="117">
        <f t="shared" si="5303"/>
        <v>0</v>
      </c>
      <c r="K2271" s="117">
        <f t="shared" si="5303"/>
        <v>47000</v>
      </c>
      <c r="L2271" s="117">
        <f t="shared" si="5303"/>
        <v>0</v>
      </c>
      <c r="M2271" s="117">
        <f t="shared" si="5303"/>
        <v>47000</v>
      </c>
      <c r="N2271" s="117">
        <f t="shared" si="5303"/>
        <v>47000</v>
      </c>
      <c r="O2271" s="117">
        <f t="shared" si="5303"/>
        <v>0</v>
      </c>
      <c r="P2271" s="117">
        <f t="shared" si="5303"/>
        <v>0</v>
      </c>
      <c r="Q2271" s="117">
        <f t="shared" si="5303"/>
        <v>0</v>
      </c>
      <c r="R2271" s="117">
        <f t="shared" si="5303"/>
        <v>0</v>
      </c>
      <c r="S2271" s="117">
        <f t="shared" si="5303"/>
        <v>0</v>
      </c>
      <c r="T2271" s="117">
        <f t="shared" si="5303"/>
        <v>0</v>
      </c>
      <c r="U2271" s="117">
        <f t="shared" si="5303"/>
        <v>0</v>
      </c>
      <c r="V2271" s="117">
        <f t="shared" si="5303"/>
        <v>0</v>
      </c>
      <c r="W2271" s="117">
        <f t="shared" si="5303"/>
        <v>0</v>
      </c>
      <c r="X2271" s="117">
        <f t="shared" si="5303"/>
        <v>0</v>
      </c>
      <c r="Y2271" s="117">
        <f t="shared" ref="Y2271:BD2271" si="5304">Y2272</f>
        <v>47000</v>
      </c>
      <c r="Z2271" s="117">
        <f t="shared" si="5304"/>
        <v>0</v>
      </c>
      <c r="AA2271" s="117">
        <f t="shared" si="5304"/>
        <v>47000</v>
      </c>
      <c r="AB2271" s="117">
        <f t="shared" si="5304"/>
        <v>47000</v>
      </c>
      <c r="AC2271" s="117">
        <f t="shared" si="5304"/>
        <v>0</v>
      </c>
      <c r="AD2271" s="117">
        <f t="shared" si="5304"/>
        <v>0</v>
      </c>
      <c r="AE2271" s="117">
        <f t="shared" si="5304"/>
        <v>0</v>
      </c>
      <c r="AF2271" s="117">
        <f t="shared" si="5304"/>
        <v>0</v>
      </c>
      <c r="AG2271" s="117">
        <f t="shared" si="5304"/>
        <v>0</v>
      </c>
      <c r="AH2271" s="117">
        <f t="shared" si="5304"/>
        <v>0</v>
      </c>
      <c r="AI2271" s="117">
        <f t="shared" si="5304"/>
        <v>0</v>
      </c>
      <c r="AJ2271" s="117">
        <f t="shared" si="5304"/>
        <v>0</v>
      </c>
      <c r="AK2271" s="117">
        <f t="shared" si="5304"/>
        <v>0</v>
      </c>
      <c r="AL2271" s="117">
        <f t="shared" si="5304"/>
        <v>0</v>
      </c>
      <c r="AM2271" s="117">
        <f t="shared" si="5304"/>
        <v>0</v>
      </c>
      <c r="AN2271" s="117">
        <f t="shared" si="5304"/>
        <v>0</v>
      </c>
      <c r="AO2271" s="117">
        <f t="shared" si="5304"/>
        <v>0</v>
      </c>
      <c r="AP2271" s="117">
        <f t="shared" si="5304"/>
        <v>0</v>
      </c>
      <c r="AQ2271" s="117">
        <f t="shared" si="5304"/>
        <v>0</v>
      </c>
      <c r="AR2271" s="117">
        <f t="shared" si="5304"/>
        <v>0</v>
      </c>
      <c r="AS2271" s="117">
        <f t="shared" si="5304"/>
        <v>0</v>
      </c>
      <c r="AT2271" s="117">
        <f t="shared" si="5304"/>
        <v>0</v>
      </c>
      <c r="AU2271" s="117">
        <f t="shared" si="5304"/>
        <v>0</v>
      </c>
      <c r="AV2271" s="117">
        <f t="shared" si="5304"/>
        <v>0</v>
      </c>
      <c r="AW2271" s="117">
        <f t="shared" si="5304"/>
        <v>0</v>
      </c>
      <c r="AX2271" s="117">
        <f t="shared" si="5304"/>
        <v>0</v>
      </c>
      <c r="AY2271" s="117">
        <f t="shared" si="5304"/>
        <v>0</v>
      </c>
      <c r="AZ2271" s="117">
        <f t="shared" si="5304"/>
        <v>0</v>
      </c>
      <c r="BA2271" s="117">
        <f t="shared" si="5304"/>
        <v>47000</v>
      </c>
      <c r="BB2271" s="117">
        <f t="shared" si="5304"/>
        <v>0</v>
      </c>
      <c r="BC2271" s="117">
        <f t="shared" si="5304"/>
        <v>47000</v>
      </c>
      <c r="BD2271" s="117">
        <f t="shared" si="5304"/>
        <v>47000</v>
      </c>
      <c r="BE2271" s="118"/>
      <c r="BF2271" s="119"/>
      <c r="BG2271" s="118"/>
      <c r="BH2271" s="140"/>
      <c r="BI2271" s="140"/>
      <c r="BJ2271" s="104"/>
    </row>
    <row r="2272" spans="2:62" s="96" customFormat="1" ht="36" customHeight="1">
      <c r="B2272" s="122"/>
      <c r="C2272" s="143"/>
      <c r="D2272" s="122"/>
      <c r="E2272" s="122"/>
      <c r="F2272" s="124">
        <v>1</v>
      </c>
      <c r="G2272" s="175" t="s">
        <v>130</v>
      </c>
      <c r="H2272" s="126">
        <v>0</v>
      </c>
      <c r="I2272" s="126">
        <v>0</v>
      </c>
      <c r="J2272" s="127">
        <f>H2272+I2272</f>
        <v>0</v>
      </c>
      <c r="K2272" s="126">
        <v>47000</v>
      </c>
      <c r="L2272" s="126">
        <v>0</v>
      </c>
      <c r="M2272" s="127">
        <f>K2272+L2272</f>
        <v>47000</v>
      </c>
      <c r="N2272" s="127">
        <f>J2272+M2272</f>
        <v>47000</v>
      </c>
      <c r="O2272" s="127">
        <v>0</v>
      </c>
      <c r="P2272" s="127">
        <v>0</v>
      </c>
      <c r="Q2272" s="127">
        <f>+O2272+P2272</f>
        <v>0</v>
      </c>
      <c r="R2272" s="127">
        <v>0</v>
      </c>
      <c r="S2272" s="127">
        <v>0</v>
      </c>
      <c r="T2272" s="127"/>
      <c r="U2272" s="127"/>
      <c r="V2272" s="127">
        <f>H2272+O2272</f>
        <v>0</v>
      </c>
      <c r="W2272" s="127">
        <f>I2272+P2272</f>
        <v>0</v>
      </c>
      <c r="X2272" s="127">
        <f>V2272+W2272</f>
        <v>0</v>
      </c>
      <c r="Y2272" s="127">
        <f>K2272+R2272</f>
        <v>47000</v>
      </c>
      <c r="Z2272" s="127">
        <f>L2272+S2272</f>
        <v>0</v>
      </c>
      <c r="AA2272" s="127">
        <f>Y2272+Z2272</f>
        <v>47000</v>
      </c>
      <c r="AB2272" s="127">
        <f>X2272+AA2272</f>
        <v>47000</v>
      </c>
      <c r="AC2272" s="127">
        <v>0</v>
      </c>
      <c r="AD2272" s="127">
        <v>0</v>
      </c>
      <c r="AE2272" s="127">
        <f>+AC2272+AD2272</f>
        <v>0</v>
      </c>
      <c r="AF2272" s="127">
        <v>0</v>
      </c>
      <c r="AG2272" s="127">
        <v>0</v>
      </c>
      <c r="AH2272" s="127">
        <f>+AF2272+AG2272</f>
        <v>0</v>
      </c>
      <c r="AI2272" s="127">
        <f>+AE2272+AH2272</f>
        <v>0</v>
      </c>
      <c r="AJ2272" s="127">
        <v>0</v>
      </c>
      <c r="AK2272" s="127">
        <v>0</v>
      </c>
      <c r="AL2272" s="127">
        <f>+AJ2272+AK2272</f>
        <v>0</v>
      </c>
      <c r="AM2272" s="127">
        <v>0</v>
      </c>
      <c r="AN2272" s="127">
        <v>0</v>
      </c>
      <c r="AO2272" s="127">
        <f>+AM2272+AN2272</f>
        <v>0</v>
      </c>
      <c r="AP2272" s="127">
        <f>+AL2272+AO2272</f>
        <v>0</v>
      </c>
      <c r="AQ2272" s="127">
        <v>0</v>
      </c>
      <c r="AR2272" s="127">
        <v>0</v>
      </c>
      <c r="AS2272" s="127">
        <f>+AQ2272+AR2272</f>
        <v>0</v>
      </c>
      <c r="AT2272" s="127">
        <v>0</v>
      </c>
      <c r="AU2272" s="127">
        <v>0</v>
      </c>
      <c r="AV2272" s="127">
        <f>+AT2272+AU2272</f>
        <v>0</v>
      </c>
      <c r="AW2272" s="127">
        <f>+AS2272+AV2272</f>
        <v>0</v>
      </c>
      <c r="AX2272" s="127">
        <f>V2272-AC2272-AJ2272-AQ2272</f>
        <v>0</v>
      </c>
      <c r="AY2272" s="127">
        <f>W2272-AD2272-AK2272-AR2272</f>
        <v>0</v>
      </c>
      <c r="AZ2272" s="127">
        <f>AX2272+AY2272</f>
        <v>0</v>
      </c>
      <c r="BA2272" s="127">
        <f t="shared" ref="BA2272" si="5305">Y2272-AF2272-AM2272-AT2272</f>
        <v>47000</v>
      </c>
      <c r="BB2272" s="127">
        <f t="shared" ref="BB2272" si="5306">Z2272-AG2272-AN2272-AU2272</f>
        <v>0</v>
      </c>
      <c r="BC2272" s="127">
        <f>BA2272+BB2272</f>
        <v>47000</v>
      </c>
      <c r="BD2272" s="127">
        <f>AZ2272+BC2272</f>
        <v>47000</v>
      </c>
      <c r="BE2272" s="128" t="s">
        <v>50</v>
      </c>
      <c r="BF2272" s="134">
        <v>10</v>
      </c>
      <c r="BG2272" s="128"/>
      <c r="BH2272" s="152" t="s">
        <v>128</v>
      </c>
      <c r="BI2272" s="152"/>
      <c r="BJ2272" s="104"/>
    </row>
    <row r="2273" spans="2:62" s="96" customFormat="1" ht="36" customHeight="1">
      <c r="B2273" s="114">
        <v>2014</v>
      </c>
      <c r="C2273" s="115">
        <v>8317</v>
      </c>
      <c r="D2273" s="114">
        <v>16</v>
      </c>
      <c r="E2273" s="114">
        <v>255</v>
      </c>
      <c r="F2273" s="114"/>
      <c r="G2273" s="116" t="s">
        <v>133</v>
      </c>
      <c r="H2273" s="117">
        <f>H2274</f>
        <v>3852705.36</v>
      </c>
      <c r="I2273" s="117">
        <f t="shared" si="5303"/>
        <v>0</v>
      </c>
      <c r="J2273" s="117">
        <f t="shared" si="5303"/>
        <v>3852705.36</v>
      </c>
      <c r="K2273" s="117">
        <f t="shared" si="5303"/>
        <v>0</v>
      </c>
      <c r="L2273" s="117">
        <f t="shared" si="5303"/>
        <v>0</v>
      </c>
      <c r="M2273" s="117">
        <f t="shared" si="5303"/>
        <v>0</v>
      </c>
      <c r="N2273" s="117">
        <f t="shared" si="5303"/>
        <v>3852705.36</v>
      </c>
      <c r="O2273" s="117">
        <f t="shared" si="5303"/>
        <v>0</v>
      </c>
      <c r="P2273" s="117">
        <f t="shared" si="5303"/>
        <v>0</v>
      </c>
      <c r="Q2273" s="117">
        <f t="shared" si="5303"/>
        <v>0</v>
      </c>
      <c r="R2273" s="117">
        <f t="shared" si="5303"/>
        <v>0</v>
      </c>
      <c r="S2273" s="117">
        <f t="shared" si="5303"/>
        <v>0</v>
      </c>
      <c r="T2273" s="117">
        <f t="shared" si="5303"/>
        <v>0</v>
      </c>
      <c r="U2273" s="117">
        <f t="shared" si="5303"/>
        <v>0</v>
      </c>
      <c r="V2273" s="117">
        <f t="shared" si="5303"/>
        <v>3852705.36</v>
      </c>
      <c r="W2273" s="117">
        <f t="shared" si="5303"/>
        <v>0</v>
      </c>
      <c r="X2273" s="117">
        <f t="shared" si="5303"/>
        <v>3852705.36</v>
      </c>
      <c r="Y2273" s="117">
        <f t="shared" ref="Y2273:BD2273" si="5307">Y2274</f>
        <v>0</v>
      </c>
      <c r="Z2273" s="117">
        <f t="shared" si="5307"/>
        <v>0</v>
      </c>
      <c r="AA2273" s="117">
        <f t="shared" si="5307"/>
        <v>0</v>
      </c>
      <c r="AB2273" s="117">
        <f t="shared" si="5307"/>
        <v>3852705.36</v>
      </c>
      <c r="AC2273" s="117">
        <f t="shared" si="5307"/>
        <v>0</v>
      </c>
      <c r="AD2273" s="117">
        <f t="shared" si="5307"/>
        <v>0</v>
      </c>
      <c r="AE2273" s="117">
        <f t="shared" si="5307"/>
        <v>0</v>
      </c>
      <c r="AF2273" s="117">
        <f t="shared" si="5307"/>
        <v>0</v>
      </c>
      <c r="AG2273" s="117">
        <f t="shared" si="5307"/>
        <v>0</v>
      </c>
      <c r="AH2273" s="117">
        <f t="shared" si="5307"/>
        <v>0</v>
      </c>
      <c r="AI2273" s="117">
        <f t="shared" si="5307"/>
        <v>0</v>
      </c>
      <c r="AJ2273" s="117">
        <f t="shared" si="5307"/>
        <v>0</v>
      </c>
      <c r="AK2273" s="117">
        <f t="shared" si="5307"/>
        <v>0</v>
      </c>
      <c r="AL2273" s="117">
        <f t="shared" si="5307"/>
        <v>0</v>
      </c>
      <c r="AM2273" s="117">
        <f t="shared" si="5307"/>
        <v>0</v>
      </c>
      <c r="AN2273" s="117">
        <f t="shared" si="5307"/>
        <v>0</v>
      </c>
      <c r="AO2273" s="117">
        <f t="shared" si="5307"/>
        <v>0</v>
      </c>
      <c r="AP2273" s="117">
        <f t="shared" si="5307"/>
        <v>0</v>
      </c>
      <c r="AQ2273" s="117">
        <f t="shared" si="5307"/>
        <v>0</v>
      </c>
      <c r="AR2273" s="117">
        <f t="shared" si="5307"/>
        <v>0</v>
      </c>
      <c r="AS2273" s="117">
        <f t="shared" si="5307"/>
        <v>0</v>
      </c>
      <c r="AT2273" s="117">
        <f t="shared" si="5307"/>
        <v>0</v>
      </c>
      <c r="AU2273" s="117">
        <f t="shared" si="5307"/>
        <v>0</v>
      </c>
      <c r="AV2273" s="117">
        <f t="shared" si="5307"/>
        <v>0</v>
      </c>
      <c r="AW2273" s="117">
        <f t="shared" si="5307"/>
        <v>0</v>
      </c>
      <c r="AX2273" s="117">
        <f t="shared" si="5307"/>
        <v>3852705.36</v>
      </c>
      <c r="AY2273" s="117">
        <f t="shared" si="5307"/>
        <v>0</v>
      </c>
      <c r="AZ2273" s="117">
        <f t="shared" si="5307"/>
        <v>3852705.36</v>
      </c>
      <c r="BA2273" s="117">
        <f t="shared" si="5307"/>
        <v>0</v>
      </c>
      <c r="BB2273" s="117">
        <f t="shared" si="5307"/>
        <v>0</v>
      </c>
      <c r="BC2273" s="117">
        <f t="shared" si="5307"/>
        <v>0</v>
      </c>
      <c r="BD2273" s="117">
        <f t="shared" si="5307"/>
        <v>3852705.36</v>
      </c>
      <c r="BE2273" s="118"/>
      <c r="BF2273" s="119"/>
      <c r="BG2273" s="118"/>
      <c r="BH2273" s="140"/>
      <c r="BI2273" s="140"/>
      <c r="BJ2273" s="104"/>
    </row>
    <row r="2274" spans="2:62" s="96" customFormat="1" ht="64.5" customHeight="1">
      <c r="B2274" s="122"/>
      <c r="C2274" s="143"/>
      <c r="D2274" s="122"/>
      <c r="E2274" s="122"/>
      <c r="F2274" s="132">
        <v>1</v>
      </c>
      <c r="G2274" s="133" t="s">
        <v>133</v>
      </c>
      <c r="H2274" s="126">
        <v>3852705.36</v>
      </c>
      <c r="I2274" s="126">
        <v>0</v>
      </c>
      <c r="J2274" s="127">
        <f>H2274+I2274</f>
        <v>3852705.36</v>
      </c>
      <c r="K2274" s="126">
        <v>0</v>
      </c>
      <c r="L2274" s="126">
        <v>0</v>
      </c>
      <c r="M2274" s="127">
        <f>K2274+L2274</f>
        <v>0</v>
      </c>
      <c r="N2274" s="127">
        <f>J2274+M2274</f>
        <v>3852705.36</v>
      </c>
      <c r="O2274" s="127">
        <v>0</v>
      </c>
      <c r="P2274" s="127">
        <v>0</v>
      </c>
      <c r="Q2274" s="127">
        <f>+O2274+P2274</f>
        <v>0</v>
      </c>
      <c r="R2274" s="127">
        <v>0</v>
      </c>
      <c r="S2274" s="127">
        <v>0</v>
      </c>
      <c r="T2274" s="127"/>
      <c r="U2274" s="127"/>
      <c r="V2274" s="127">
        <f>H2274+O2274</f>
        <v>3852705.36</v>
      </c>
      <c r="W2274" s="127">
        <f>I2274+P2274</f>
        <v>0</v>
      </c>
      <c r="X2274" s="127">
        <f>V2274+W2274</f>
        <v>3852705.36</v>
      </c>
      <c r="Y2274" s="127">
        <f>K2274+R2274</f>
        <v>0</v>
      </c>
      <c r="Z2274" s="127">
        <f>L2274+S2274</f>
        <v>0</v>
      </c>
      <c r="AA2274" s="127">
        <f>Y2274+Z2274</f>
        <v>0</v>
      </c>
      <c r="AB2274" s="127">
        <f>X2274+AA2274</f>
        <v>3852705.36</v>
      </c>
      <c r="AC2274" s="127">
        <v>0</v>
      </c>
      <c r="AD2274" s="127">
        <v>0</v>
      </c>
      <c r="AE2274" s="127">
        <f>+AC2274+AD2274</f>
        <v>0</v>
      </c>
      <c r="AF2274" s="127">
        <v>0</v>
      </c>
      <c r="AG2274" s="127">
        <v>0</v>
      </c>
      <c r="AH2274" s="127">
        <f>+AF2274+AG2274</f>
        <v>0</v>
      </c>
      <c r="AI2274" s="127">
        <f>+AE2274+AH2274</f>
        <v>0</v>
      </c>
      <c r="AJ2274" s="127">
        <v>0</v>
      </c>
      <c r="AK2274" s="127">
        <v>0</v>
      </c>
      <c r="AL2274" s="127">
        <f>+AJ2274+AK2274</f>
        <v>0</v>
      </c>
      <c r="AM2274" s="127">
        <v>0</v>
      </c>
      <c r="AN2274" s="127">
        <v>0</v>
      </c>
      <c r="AO2274" s="127">
        <f>+AM2274+AN2274</f>
        <v>0</v>
      </c>
      <c r="AP2274" s="127">
        <f>+AL2274+AO2274</f>
        <v>0</v>
      </c>
      <c r="AQ2274" s="127">
        <v>0</v>
      </c>
      <c r="AR2274" s="127">
        <v>0</v>
      </c>
      <c r="AS2274" s="127">
        <f>+AQ2274+AR2274</f>
        <v>0</v>
      </c>
      <c r="AT2274" s="127">
        <v>0</v>
      </c>
      <c r="AU2274" s="127">
        <v>0</v>
      </c>
      <c r="AV2274" s="127">
        <f>+AT2274+AU2274</f>
        <v>0</v>
      </c>
      <c r="AW2274" s="127">
        <f>+AS2274+AV2274</f>
        <v>0</v>
      </c>
      <c r="AX2274" s="127">
        <f>V2274-AC2274-AJ2274-AQ2274</f>
        <v>3852705.36</v>
      </c>
      <c r="AY2274" s="127">
        <f>W2274-AD2274-AK2274-AR2274</f>
        <v>0</v>
      </c>
      <c r="AZ2274" s="127">
        <f>AX2274+AY2274</f>
        <v>3852705.36</v>
      </c>
      <c r="BA2274" s="127">
        <f t="shared" ref="BA2274" si="5308">Y2274-AF2274-AM2274-AT2274</f>
        <v>0</v>
      </c>
      <c r="BB2274" s="127">
        <f t="shared" ref="BB2274" si="5309">Z2274-AG2274-AN2274-AU2274</f>
        <v>0</v>
      </c>
      <c r="BC2274" s="127">
        <f>BA2274+BB2274</f>
        <v>0</v>
      </c>
      <c r="BD2274" s="127">
        <f>AZ2274+BC2274</f>
        <v>3852705.36</v>
      </c>
      <c r="BE2274" s="145" t="s">
        <v>1097</v>
      </c>
      <c r="BF2274" s="134">
        <v>723</v>
      </c>
      <c r="BG2274" s="128"/>
      <c r="BH2274" s="152" t="s">
        <v>128</v>
      </c>
      <c r="BI2274" s="152"/>
      <c r="BJ2274" s="104"/>
    </row>
    <row r="2275" spans="2:62" s="96" customFormat="1" ht="36.75" customHeight="1">
      <c r="B2275" s="166">
        <v>2014</v>
      </c>
      <c r="C2275" s="167">
        <v>8317</v>
      </c>
      <c r="D2275" s="166">
        <v>16</v>
      </c>
      <c r="E2275" s="114">
        <v>259</v>
      </c>
      <c r="F2275" s="114"/>
      <c r="G2275" s="116" t="s">
        <v>134</v>
      </c>
      <c r="H2275" s="117">
        <f>H2276</f>
        <v>96587.89</v>
      </c>
      <c r="I2275" s="117">
        <f t="shared" ref="I2275:BD2275" si="5310">I2276</f>
        <v>0</v>
      </c>
      <c r="J2275" s="117">
        <f t="shared" si="5310"/>
        <v>96587.89</v>
      </c>
      <c r="K2275" s="117">
        <f t="shared" si="5310"/>
        <v>0</v>
      </c>
      <c r="L2275" s="117">
        <f t="shared" si="5310"/>
        <v>0</v>
      </c>
      <c r="M2275" s="117">
        <f t="shared" si="5310"/>
        <v>0</v>
      </c>
      <c r="N2275" s="117">
        <f t="shared" si="5310"/>
        <v>96587.89</v>
      </c>
      <c r="O2275" s="117">
        <f t="shared" si="5310"/>
        <v>0</v>
      </c>
      <c r="P2275" s="117">
        <f t="shared" si="5310"/>
        <v>0</v>
      </c>
      <c r="Q2275" s="117">
        <f t="shared" si="5310"/>
        <v>0</v>
      </c>
      <c r="R2275" s="117">
        <f t="shared" si="5310"/>
        <v>0</v>
      </c>
      <c r="S2275" s="117">
        <f t="shared" si="5310"/>
        <v>0</v>
      </c>
      <c r="T2275" s="117">
        <f t="shared" si="5310"/>
        <v>0</v>
      </c>
      <c r="U2275" s="117">
        <f t="shared" si="5310"/>
        <v>0</v>
      </c>
      <c r="V2275" s="117">
        <f t="shared" si="5310"/>
        <v>96587.89</v>
      </c>
      <c r="W2275" s="117">
        <f t="shared" si="5310"/>
        <v>0</v>
      </c>
      <c r="X2275" s="117">
        <f t="shared" si="5310"/>
        <v>96587.89</v>
      </c>
      <c r="Y2275" s="117">
        <f t="shared" si="5310"/>
        <v>0</v>
      </c>
      <c r="Z2275" s="117">
        <f t="shared" si="5310"/>
        <v>0</v>
      </c>
      <c r="AA2275" s="117">
        <f t="shared" si="5310"/>
        <v>0</v>
      </c>
      <c r="AB2275" s="117">
        <f t="shared" si="5310"/>
        <v>96587.89</v>
      </c>
      <c r="AC2275" s="117">
        <f t="shared" si="5310"/>
        <v>0</v>
      </c>
      <c r="AD2275" s="117">
        <f t="shared" si="5310"/>
        <v>0</v>
      </c>
      <c r="AE2275" s="117">
        <f t="shared" si="5310"/>
        <v>0</v>
      </c>
      <c r="AF2275" s="117">
        <f t="shared" si="5310"/>
        <v>0</v>
      </c>
      <c r="AG2275" s="117">
        <f t="shared" si="5310"/>
        <v>0</v>
      </c>
      <c r="AH2275" s="117">
        <f t="shared" si="5310"/>
        <v>0</v>
      </c>
      <c r="AI2275" s="117">
        <f t="shared" si="5310"/>
        <v>0</v>
      </c>
      <c r="AJ2275" s="117">
        <f t="shared" si="5310"/>
        <v>0</v>
      </c>
      <c r="AK2275" s="117">
        <f t="shared" si="5310"/>
        <v>0</v>
      </c>
      <c r="AL2275" s="117">
        <f t="shared" si="5310"/>
        <v>0</v>
      </c>
      <c r="AM2275" s="117">
        <f t="shared" si="5310"/>
        <v>0</v>
      </c>
      <c r="AN2275" s="117">
        <f t="shared" si="5310"/>
        <v>0</v>
      </c>
      <c r="AO2275" s="117">
        <f t="shared" si="5310"/>
        <v>0</v>
      </c>
      <c r="AP2275" s="117">
        <f t="shared" si="5310"/>
        <v>0</v>
      </c>
      <c r="AQ2275" s="117">
        <f t="shared" si="5310"/>
        <v>0</v>
      </c>
      <c r="AR2275" s="117">
        <f t="shared" si="5310"/>
        <v>0</v>
      </c>
      <c r="AS2275" s="117">
        <f t="shared" si="5310"/>
        <v>0</v>
      </c>
      <c r="AT2275" s="117">
        <f t="shared" si="5310"/>
        <v>0</v>
      </c>
      <c r="AU2275" s="117">
        <f t="shared" si="5310"/>
        <v>0</v>
      </c>
      <c r="AV2275" s="117">
        <f t="shared" si="5310"/>
        <v>0</v>
      </c>
      <c r="AW2275" s="117">
        <f t="shared" si="5310"/>
        <v>0</v>
      </c>
      <c r="AX2275" s="117">
        <f t="shared" si="5310"/>
        <v>96587.89</v>
      </c>
      <c r="AY2275" s="117">
        <f t="shared" si="5310"/>
        <v>0</v>
      </c>
      <c r="AZ2275" s="117">
        <f t="shared" si="5310"/>
        <v>96587.89</v>
      </c>
      <c r="BA2275" s="117">
        <f t="shared" si="5310"/>
        <v>0</v>
      </c>
      <c r="BB2275" s="117">
        <f t="shared" si="5310"/>
        <v>0</v>
      </c>
      <c r="BC2275" s="117">
        <f t="shared" si="5310"/>
        <v>0</v>
      </c>
      <c r="BD2275" s="117">
        <f t="shared" si="5310"/>
        <v>96587.89</v>
      </c>
      <c r="BE2275" s="118"/>
      <c r="BF2275" s="119"/>
      <c r="BG2275" s="118"/>
      <c r="BH2275" s="140"/>
      <c r="BI2275" s="140"/>
      <c r="BJ2275" s="104"/>
    </row>
    <row r="2276" spans="2:62" s="96" customFormat="1" ht="47.25" customHeight="1">
      <c r="B2276" s="203"/>
      <c r="C2276" s="204"/>
      <c r="D2276" s="203"/>
      <c r="E2276" s="122"/>
      <c r="F2276" s="132">
        <v>1</v>
      </c>
      <c r="G2276" s="133" t="s">
        <v>134</v>
      </c>
      <c r="H2276" s="126">
        <v>96587.89</v>
      </c>
      <c r="I2276" s="126">
        <v>0</v>
      </c>
      <c r="J2276" s="127">
        <f>H2276+I2276</f>
        <v>96587.89</v>
      </c>
      <c r="K2276" s="126">
        <v>0</v>
      </c>
      <c r="L2276" s="126">
        <v>0</v>
      </c>
      <c r="M2276" s="127">
        <f>K2276+L2276</f>
        <v>0</v>
      </c>
      <c r="N2276" s="127">
        <f>J2276+M2276</f>
        <v>96587.89</v>
      </c>
      <c r="O2276" s="127">
        <v>0</v>
      </c>
      <c r="P2276" s="127">
        <v>0</v>
      </c>
      <c r="Q2276" s="127">
        <f>+O2276+P2276</f>
        <v>0</v>
      </c>
      <c r="R2276" s="127">
        <v>0</v>
      </c>
      <c r="S2276" s="127">
        <v>0</v>
      </c>
      <c r="T2276" s="127"/>
      <c r="U2276" s="127"/>
      <c r="V2276" s="127">
        <f>H2276+O2276</f>
        <v>96587.89</v>
      </c>
      <c r="W2276" s="127">
        <f>I2276+P2276</f>
        <v>0</v>
      </c>
      <c r="X2276" s="127">
        <f>V2276+W2276</f>
        <v>96587.89</v>
      </c>
      <c r="Y2276" s="127">
        <f>K2276+R2276</f>
        <v>0</v>
      </c>
      <c r="Z2276" s="127">
        <f>L2276+S2276</f>
        <v>0</v>
      </c>
      <c r="AA2276" s="127">
        <f>Y2276+Z2276</f>
        <v>0</v>
      </c>
      <c r="AB2276" s="127">
        <f>X2276+AA2276</f>
        <v>96587.89</v>
      </c>
      <c r="AC2276" s="127">
        <v>0</v>
      </c>
      <c r="AD2276" s="127">
        <v>0</v>
      </c>
      <c r="AE2276" s="127">
        <f>+AC2276+AD2276</f>
        <v>0</v>
      </c>
      <c r="AF2276" s="127">
        <v>0</v>
      </c>
      <c r="AG2276" s="127">
        <v>0</v>
      </c>
      <c r="AH2276" s="127">
        <f>+AF2276+AG2276</f>
        <v>0</v>
      </c>
      <c r="AI2276" s="127">
        <f>+AE2276+AH2276</f>
        <v>0</v>
      </c>
      <c r="AJ2276" s="127">
        <v>0</v>
      </c>
      <c r="AK2276" s="127">
        <v>0</v>
      </c>
      <c r="AL2276" s="127">
        <f>+AJ2276+AK2276</f>
        <v>0</v>
      </c>
      <c r="AM2276" s="127">
        <v>0</v>
      </c>
      <c r="AN2276" s="127">
        <v>0</v>
      </c>
      <c r="AO2276" s="127">
        <f>+AM2276+AN2276</f>
        <v>0</v>
      </c>
      <c r="AP2276" s="127">
        <f>+AL2276+AO2276</f>
        <v>0</v>
      </c>
      <c r="AQ2276" s="127">
        <v>0</v>
      </c>
      <c r="AR2276" s="127">
        <v>0</v>
      </c>
      <c r="AS2276" s="127">
        <f>+AQ2276+AR2276</f>
        <v>0</v>
      </c>
      <c r="AT2276" s="127">
        <v>0</v>
      </c>
      <c r="AU2276" s="127">
        <v>0</v>
      </c>
      <c r="AV2276" s="127">
        <f>+AT2276+AU2276</f>
        <v>0</v>
      </c>
      <c r="AW2276" s="127">
        <f>+AS2276+AV2276</f>
        <v>0</v>
      </c>
      <c r="AX2276" s="127">
        <f>V2276-AC2276-AJ2276-AQ2276</f>
        <v>96587.89</v>
      </c>
      <c r="AY2276" s="127">
        <f>W2276-AD2276-AK2276-AR2276</f>
        <v>0</v>
      </c>
      <c r="AZ2276" s="127">
        <f>AX2276+AY2276</f>
        <v>96587.89</v>
      </c>
      <c r="BA2276" s="127">
        <f t="shared" ref="BA2276" si="5311">Y2276-AF2276-AM2276-AT2276</f>
        <v>0</v>
      </c>
      <c r="BB2276" s="127">
        <f t="shared" ref="BB2276" si="5312">Z2276-AG2276-AN2276-AU2276</f>
        <v>0</v>
      </c>
      <c r="BC2276" s="127">
        <f>BA2276+BB2276</f>
        <v>0</v>
      </c>
      <c r="BD2276" s="127">
        <f>AZ2276+BC2276</f>
        <v>96587.89</v>
      </c>
      <c r="BE2276" s="145" t="s">
        <v>1098</v>
      </c>
      <c r="BF2276" s="134">
        <v>84</v>
      </c>
      <c r="BG2276" s="128"/>
      <c r="BH2276" s="152" t="s">
        <v>128</v>
      </c>
      <c r="BI2276" s="152"/>
      <c r="BJ2276" s="104"/>
    </row>
    <row r="2277" spans="2:62" s="96" customFormat="1" ht="36" hidden="1" customHeight="1">
      <c r="B2277" s="106">
        <v>2014</v>
      </c>
      <c r="C2277" s="146">
        <v>8317</v>
      </c>
      <c r="D2277" s="106">
        <v>16</v>
      </c>
      <c r="E2277" s="106"/>
      <c r="F2277" s="106"/>
      <c r="G2277" s="108" t="s">
        <v>137</v>
      </c>
      <c r="H2277" s="109">
        <f>H2278</f>
        <v>0</v>
      </c>
      <c r="I2277" s="109">
        <f t="shared" ref="I2277:N2277" si="5313">I2278</f>
        <v>0</v>
      </c>
      <c r="J2277" s="109">
        <f t="shared" si="5313"/>
        <v>0</v>
      </c>
      <c r="K2277" s="109">
        <f t="shared" si="5313"/>
        <v>0</v>
      </c>
      <c r="L2277" s="109">
        <f t="shared" si="5313"/>
        <v>0</v>
      </c>
      <c r="M2277" s="109">
        <f t="shared" si="5313"/>
        <v>0</v>
      </c>
      <c r="N2277" s="109">
        <f t="shared" si="5313"/>
        <v>0</v>
      </c>
      <c r="O2277" s="109"/>
      <c r="P2277" s="109"/>
      <c r="Q2277" s="109"/>
      <c r="R2277" s="109"/>
      <c r="S2277" s="109"/>
      <c r="T2277" s="109"/>
      <c r="U2277" s="109"/>
      <c r="V2277" s="109"/>
      <c r="W2277" s="109"/>
      <c r="X2277" s="109"/>
      <c r="Y2277" s="109"/>
      <c r="Z2277" s="109"/>
      <c r="AA2277" s="109"/>
      <c r="AB2277" s="109"/>
      <c r="AC2277" s="109"/>
      <c r="AD2277" s="109"/>
      <c r="AE2277" s="109"/>
      <c r="AF2277" s="109"/>
      <c r="AG2277" s="109"/>
      <c r="AH2277" s="109"/>
      <c r="AI2277" s="109"/>
      <c r="AJ2277" s="109"/>
      <c r="AK2277" s="109"/>
      <c r="AL2277" s="109"/>
      <c r="AM2277" s="109"/>
      <c r="AN2277" s="109"/>
      <c r="AO2277" s="109"/>
      <c r="AP2277" s="109"/>
      <c r="AQ2277" s="109"/>
      <c r="AR2277" s="109"/>
      <c r="AS2277" s="109"/>
      <c r="AT2277" s="109"/>
      <c r="AU2277" s="109"/>
      <c r="AV2277" s="109"/>
      <c r="AW2277" s="109"/>
      <c r="AX2277" s="109"/>
      <c r="AY2277" s="109"/>
      <c r="AZ2277" s="109"/>
      <c r="BA2277" s="109"/>
      <c r="BB2277" s="109"/>
      <c r="BC2277" s="109"/>
      <c r="BD2277" s="109"/>
      <c r="BE2277" s="110"/>
      <c r="BF2277" s="111"/>
      <c r="BG2277" s="110"/>
      <c r="BH2277" s="142"/>
      <c r="BI2277" s="142"/>
      <c r="BJ2277" s="104"/>
    </row>
    <row r="2278" spans="2:62" s="96" customFormat="1" ht="36.75" hidden="1" customHeight="1">
      <c r="B2278" s="114">
        <v>2014</v>
      </c>
      <c r="C2278" s="115">
        <v>8317</v>
      </c>
      <c r="D2278" s="114">
        <v>16</v>
      </c>
      <c r="E2278" s="114">
        <v>272</v>
      </c>
      <c r="F2278" s="114"/>
      <c r="G2278" s="116" t="s">
        <v>1099</v>
      </c>
      <c r="H2278" s="242">
        <f>SUM(H2279:H2284)</f>
        <v>0</v>
      </c>
      <c r="I2278" s="242">
        <f t="shared" ref="I2278:N2278" si="5314">SUM(I2279:I2284)</f>
        <v>0</v>
      </c>
      <c r="J2278" s="242">
        <f t="shared" si="5314"/>
        <v>0</v>
      </c>
      <c r="K2278" s="242">
        <f t="shared" si="5314"/>
        <v>0</v>
      </c>
      <c r="L2278" s="242">
        <f t="shared" si="5314"/>
        <v>0</v>
      </c>
      <c r="M2278" s="242">
        <f t="shared" si="5314"/>
        <v>0</v>
      </c>
      <c r="N2278" s="242">
        <f t="shared" si="5314"/>
        <v>0</v>
      </c>
      <c r="O2278" s="242"/>
      <c r="P2278" s="242"/>
      <c r="Q2278" s="242"/>
      <c r="R2278" s="242"/>
      <c r="S2278" s="242"/>
      <c r="T2278" s="242"/>
      <c r="U2278" s="242"/>
      <c r="V2278" s="242"/>
      <c r="W2278" s="242"/>
      <c r="X2278" s="242"/>
      <c r="Y2278" s="242"/>
      <c r="Z2278" s="242"/>
      <c r="AA2278" s="242"/>
      <c r="AB2278" s="242"/>
      <c r="AC2278" s="242"/>
      <c r="AD2278" s="242"/>
      <c r="AE2278" s="242"/>
      <c r="AF2278" s="242"/>
      <c r="AG2278" s="242"/>
      <c r="AH2278" s="242"/>
      <c r="AI2278" s="242"/>
      <c r="AJ2278" s="242"/>
      <c r="AK2278" s="242"/>
      <c r="AL2278" s="242"/>
      <c r="AM2278" s="242"/>
      <c r="AN2278" s="242"/>
      <c r="AO2278" s="242"/>
      <c r="AP2278" s="242"/>
      <c r="AQ2278" s="242"/>
      <c r="AR2278" s="242"/>
      <c r="AS2278" s="242"/>
      <c r="AT2278" s="242"/>
      <c r="AU2278" s="242"/>
      <c r="AV2278" s="242"/>
      <c r="AW2278" s="242"/>
      <c r="AX2278" s="242"/>
      <c r="AY2278" s="242"/>
      <c r="AZ2278" s="242"/>
      <c r="BA2278" s="242"/>
      <c r="BB2278" s="242"/>
      <c r="BC2278" s="242"/>
      <c r="BD2278" s="242"/>
      <c r="BE2278" s="118"/>
      <c r="BF2278" s="119"/>
      <c r="BG2278" s="118"/>
      <c r="BH2278" s="140"/>
      <c r="BI2278" s="140"/>
      <c r="BJ2278" s="104"/>
    </row>
    <row r="2279" spans="2:62" s="96" customFormat="1" ht="36.75" hidden="1" customHeight="1">
      <c r="B2279" s="122"/>
      <c r="C2279" s="143"/>
      <c r="D2279" s="122"/>
      <c r="E2279" s="122"/>
      <c r="F2279" s="132">
        <v>1</v>
      </c>
      <c r="G2279" s="133" t="s">
        <v>320</v>
      </c>
      <c r="H2279" s="126">
        <v>0</v>
      </c>
      <c r="I2279" s="126">
        <v>0</v>
      </c>
      <c r="J2279" s="127">
        <f t="shared" ref="J2279:J2284" si="5315">H2279+I2279</f>
        <v>0</v>
      </c>
      <c r="K2279" s="126">
        <v>0</v>
      </c>
      <c r="L2279" s="126">
        <v>0</v>
      </c>
      <c r="M2279" s="127">
        <f t="shared" ref="M2279:M2284" si="5316">K2279+L2279</f>
        <v>0</v>
      </c>
      <c r="N2279" s="127">
        <f t="shared" ref="N2279:N2284" si="5317">J2279+M2279</f>
        <v>0</v>
      </c>
      <c r="O2279" s="127"/>
      <c r="P2279" s="127"/>
      <c r="Q2279" s="127"/>
      <c r="R2279" s="127"/>
      <c r="S2279" s="127"/>
      <c r="T2279" s="127"/>
      <c r="U2279" s="127"/>
      <c r="V2279" s="127"/>
      <c r="W2279" s="127"/>
      <c r="X2279" s="127"/>
      <c r="Y2279" s="127"/>
      <c r="Z2279" s="127"/>
      <c r="AA2279" s="127"/>
      <c r="AB2279" s="127"/>
      <c r="AC2279" s="127"/>
      <c r="AD2279" s="127"/>
      <c r="AE2279" s="127"/>
      <c r="AF2279" s="127"/>
      <c r="AG2279" s="127"/>
      <c r="AH2279" s="127"/>
      <c r="AI2279" s="127"/>
      <c r="AJ2279" s="127"/>
      <c r="AK2279" s="127"/>
      <c r="AL2279" s="127"/>
      <c r="AM2279" s="127"/>
      <c r="AN2279" s="127"/>
      <c r="AO2279" s="127"/>
      <c r="AP2279" s="127"/>
      <c r="AQ2279" s="127"/>
      <c r="AR2279" s="127"/>
      <c r="AS2279" s="127"/>
      <c r="AT2279" s="127"/>
      <c r="AU2279" s="127"/>
      <c r="AV2279" s="127"/>
      <c r="AW2279" s="127"/>
      <c r="AX2279" s="127"/>
      <c r="AY2279" s="127"/>
      <c r="AZ2279" s="127"/>
      <c r="BA2279" s="127"/>
      <c r="BB2279" s="127"/>
      <c r="BC2279" s="127"/>
      <c r="BD2279" s="127"/>
      <c r="BE2279" s="144" t="s">
        <v>50</v>
      </c>
      <c r="BF2279" s="134"/>
      <c r="BG2279" s="128"/>
      <c r="BH2279" s="152" t="s">
        <v>128</v>
      </c>
      <c r="BI2279" s="152"/>
      <c r="BJ2279" s="104"/>
    </row>
    <row r="2280" spans="2:62" s="96" customFormat="1" ht="36.75" hidden="1" customHeight="1">
      <c r="B2280" s="203"/>
      <c r="C2280" s="204"/>
      <c r="D2280" s="203"/>
      <c r="E2280" s="122"/>
      <c r="F2280" s="132">
        <v>2</v>
      </c>
      <c r="G2280" s="133" t="s">
        <v>1100</v>
      </c>
      <c r="H2280" s="126">
        <v>0</v>
      </c>
      <c r="I2280" s="126">
        <v>0</v>
      </c>
      <c r="J2280" s="127">
        <f t="shared" si="5315"/>
        <v>0</v>
      </c>
      <c r="K2280" s="126">
        <v>0</v>
      </c>
      <c r="L2280" s="126">
        <v>0</v>
      </c>
      <c r="M2280" s="127">
        <f t="shared" si="5316"/>
        <v>0</v>
      </c>
      <c r="N2280" s="127">
        <f t="shared" si="5317"/>
        <v>0</v>
      </c>
      <c r="O2280" s="127"/>
      <c r="P2280" s="127"/>
      <c r="Q2280" s="127"/>
      <c r="R2280" s="127"/>
      <c r="S2280" s="127"/>
      <c r="T2280" s="127"/>
      <c r="U2280" s="127"/>
      <c r="V2280" s="127"/>
      <c r="W2280" s="127"/>
      <c r="X2280" s="127"/>
      <c r="Y2280" s="127"/>
      <c r="Z2280" s="127"/>
      <c r="AA2280" s="127"/>
      <c r="AB2280" s="127"/>
      <c r="AC2280" s="127"/>
      <c r="AD2280" s="127"/>
      <c r="AE2280" s="127"/>
      <c r="AF2280" s="127"/>
      <c r="AG2280" s="127"/>
      <c r="AH2280" s="127"/>
      <c r="AI2280" s="127"/>
      <c r="AJ2280" s="127"/>
      <c r="AK2280" s="127"/>
      <c r="AL2280" s="127"/>
      <c r="AM2280" s="127"/>
      <c r="AN2280" s="127"/>
      <c r="AO2280" s="127"/>
      <c r="AP2280" s="127"/>
      <c r="AQ2280" s="127"/>
      <c r="AR2280" s="127"/>
      <c r="AS2280" s="127"/>
      <c r="AT2280" s="127"/>
      <c r="AU2280" s="127"/>
      <c r="AV2280" s="127"/>
      <c r="AW2280" s="127"/>
      <c r="AX2280" s="127"/>
      <c r="AY2280" s="127"/>
      <c r="AZ2280" s="127"/>
      <c r="BA2280" s="127"/>
      <c r="BB2280" s="127"/>
      <c r="BC2280" s="127"/>
      <c r="BD2280" s="127"/>
      <c r="BE2280" s="144" t="s">
        <v>50</v>
      </c>
      <c r="BF2280" s="134"/>
      <c r="BG2280" s="128"/>
      <c r="BH2280" s="152" t="s">
        <v>128</v>
      </c>
      <c r="BI2280" s="152"/>
      <c r="BJ2280" s="104"/>
    </row>
    <row r="2281" spans="2:62" s="96" customFormat="1" ht="36.75" hidden="1" customHeight="1">
      <c r="B2281" s="203"/>
      <c r="C2281" s="204"/>
      <c r="D2281" s="203"/>
      <c r="E2281" s="122"/>
      <c r="F2281" s="132">
        <v>3</v>
      </c>
      <c r="G2281" s="133" t="s">
        <v>476</v>
      </c>
      <c r="H2281" s="126">
        <v>0</v>
      </c>
      <c r="I2281" s="126">
        <v>0</v>
      </c>
      <c r="J2281" s="127">
        <f t="shared" si="5315"/>
        <v>0</v>
      </c>
      <c r="K2281" s="126">
        <v>0</v>
      </c>
      <c r="L2281" s="126">
        <v>0</v>
      </c>
      <c r="M2281" s="127">
        <f t="shared" si="5316"/>
        <v>0</v>
      </c>
      <c r="N2281" s="127">
        <f t="shared" si="5317"/>
        <v>0</v>
      </c>
      <c r="O2281" s="127"/>
      <c r="P2281" s="127"/>
      <c r="Q2281" s="127"/>
      <c r="R2281" s="127"/>
      <c r="S2281" s="127"/>
      <c r="T2281" s="127"/>
      <c r="U2281" s="127"/>
      <c r="V2281" s="127"/>
      <c r="W2281" s="127"/>
      <c r="X2281" s="127"/>
      <c r="Y2281" s="127"/>
      <c r="Z2281" s="127"/>
      <c r="AA2281" s="127"/>
      <c r="AB2281" s="127"/>
      <c r="AC2281" s="127"/>
      <c r="AD2281" s="127"/>
      <c r="AE2281" s="127"/>
      <c r="AF2281" s="127"/>
      <c r="AG2281" s="127"/>
      <c r="AH2281" s="127"/>
      <c r="AI2281" s="127"/>
      <c r="AJ2281" s="127"/>
      <c r="AK2281" s="127"/>
      <c r="AL2281" s="127"/>
      <c r="AM2281" s="127"/>
      <c r="AN2281" s="127"/>
      <c r="AO2281" s="127"/>
      <c r="AP2281" s="127"/>
      <c r="AQ2281" s="127"/>
      <c r="AR2281" s="127"/>
      <c r="AS2281" s="127"/>
      <c r="AT2281" s="127"/>
      <c r="AU2281" s="127"/>
      <c r="AV2281" s="127"/>
      <c r="AW2281" s="127"/>
      <c r="AX2281" s="127"/>
      <c r="AY2281" s="127"/>
      <c r="AZ2281" s="127"/>
      <c r="BA2281" s="127"/>
      <c r="BB2281" s="127"/>
      <c r="BC2281" s="127"/>
      <c r="BD2281" s="127"/>
      <c r="BE2281" s="144" t="s">
        <v>50</v>
      </c>
      <c r="BF2281" s="134"/>
      <c r="BG2281" s="128"/>
      <c r="BH2281" s="152" t="s">
        <v>128</v>
      </c>
      <c r="BI2281" s="152"/>
      <c r="BJ2281" s="104"/>
    </row>
    <row r="2282" spans="2:62" s="96" customFormat="1" ht="36.75" hidden="1" customHeight="1">
      <c r="B2282" s="203"/>
      <c r="C2282" s="204"/>
      <c r="D2282" s="203"/>
      <c r="E2282" s="122"/>
      <c r="F2282" s="132">
        <v>4</v>
      </c>
      <c r="G2282" s="135" t="s">
        <v>1014</v>
      </c>
      <c r="H2282" s="126">
        <v>0</v>
      </c>
      <c r="I2282" s="126">
        <v>0</v>
      </c>
      <c r="J2282" s="127">
        <f t="shared" si="5315"/>
        <v>0</v>
      </c>
      <c r="K2282" s="126">
        <v>0</v>
      </c>
      <c r="L2282" s="126">
        <v>0</v>
      </c>
      <c r="M2282" s="127">
        <f t="shared" si="5316"/>
        <v>0</v>
      </c>
      <c r="N2282" s="127">
        <f t="shared" si="5317"/>
        <v>0</v>
      </c>
      <c r="O2282" s="127"/>
      <c r="P2282" s="127"/>
      <c r="Q2282" s="127"/>
      <c r="R2282" s="127"/>
      <c r="S2282" s="127"/>
      <c r="T2282" s="127"/>
      <c r="U2282" s="127"/>
      <c r="V2282" s="127"/>
      <c r="W2282" s="127"/>
      <c r="X2282" s="127"/>
      <c r="Y2282" s="127"/>
      <c r="Z2282" s="127"/>
      <c r="AA2282" s="127"/>
      <c r="AB2282" s="127"/>
      <c r="AC2282" s="127"/>
      <c r="AD2282" s="127"/>
      <c r="AE2282" s="127"/>
      <c r="AF2282" s="127"/>
      <c r="AG2282" s="127"/>
      <c r="AH2282" s="127"/>
      <c r="AI2282" s="127"/>
      <c r="AJ2282" s="127"/>
      <c r="AK2282" s="127"/>
      <c r="AL2282" s="127"/>
      <c r="AM2282" s="127"/>
      <c r="AN2282" s="127"/>
      <c r="AO2282" s="127"/>
      <c r="AP2282" s="127"/>
      <c r="AQ2282" s="127"/>
      <c r="AR2282" s="127"/>
      <c r="AS2282" s="127"/>
      <c r="AT2282" s="127"/>
      <c r="AU2282" s="127"/>
      <c r="AV2282" s="127"/>
      <c r="AW2282" s="127"/>
      <c r="AX2282" s="127"/>
      <c r="AY2282" s="127"/>
      <c r="AZ2282" s="127"/>
      <c r="BA2282" s="127"/>
      <c r="BB2282" s="127"/>
      <c r="BC2282" s="127"/>
      <c r="BD2282" s="127"/>
      <c r="BE2282" s="144" t="s">
        <v>50</v>
      </c>
      <c r="BF2282" s="134"/>
      <c r="BG2282" s="128"/>
      <c r="BH2282" s="152" t="s">
        <v>128</v>
      </c>
      <c r="BI2282" s="152"/>
      <c r="BJ2282" s="104"/>
    </row>
    <row r="2283" spans="2:62" s="96" customFormat="1" ht="36.75" hidden="1" customHeight="1">
      <c r="B2283" s="203"/>
      <c r="C2283" s="204"/>
      <c r="D2283" s="203"/>
      <c r="E2283" s="122"/>
      <c r="F2283" s="132">
        <v>5</v>
      </c>
      <c r="G2283" s="133" t="s">
        <v>1101</v>
      </c>
      <c r="H2283" s="126">
        <v>0</v>
      </c>
      <c r="I2283" s="126">
        <v>0</v>
      </c>
      <c r="J2283" s="127">
        <f t="shared" si="5315"/>
        <v>0</v>
      </c>
      <c r="K2283" s="126">
        <v>0</v>
      </c>
      <c r="L2283" s="126">
        <v>0</v>
      </c>
      <c r="M2283" s="127">
        <f t="shared" si="5316"/>
        <v>0</v>
      </c>
      <c r="N2283" s="127">
        <f t="shared" si="5317"/>
        <v>0</v>
      </c>
      <c r="O2283" s="127"/>
      <c r="P2283" s="127"/>
      <c r="Q2283" s="127"/>
      <c r="R2283" s="127"/>
      <c r="S2283" s="127"/>
      <c r="T2283" s="127"/>
      <c r="U2283" s="127"/>
      <c r="V2283" s="127"/>
      <c r="W2283" s="127"/>
      <c r="X2283" s="127"/>
      <c r="Y2283" s="127"/>
      <c r="Z2283" s="127"/>
      <c r="AA2283" s="127"/>
      <c r="AB2283" s="127"/>
      <c r="AC2283" s="127"/>
      <c r="AD2283" s="127"/>
      <c r="AE2283" s="127"/>
      <c r="AF2283" s="127"/>
      <c r="AG2283" s="127"/>
      <c r="AH2283" s="127"/>
      <c r="AI2283" s="127"/>
      <c r="AJ2283" s="127"/>
      <c r="AK2283" s="127"/>
      <c r="AL2283" s="127"/>
      <c r="AM2283" s="127"/>
      <c r="AN2283" s="127"/>
      <c r="AO2283" s="127"/>
      <c r="AP2283" s="127"/>
      <c r="AQ2283" s="127"/>
      <c r="AR2283" s="127"/>
      <c r="AS2283" s="127"/>
      <c r="AT2283" s="127"/>
      <c r="AU2283" s="127"/>
      <c r="AV2283" s="127"/>
      <c r="AW2283" s="127"/>
      <c r="AX2283" s="127"/>
      <c r="AY2283" s="127"/>
      <c r="AZ2283" s="127"/>
      <c r="BA2283" s="127"/>
      <c r="BB2283" s="127"/>
      <c r="BC2283" s="127"/>
      <c r="BD2283" s="127"/>
      <c r="BE2283" s="144" t="s">
        <v>50</v>
      </c>
      <c r="BF2283" s="134"/>
      <c r="BG2283" s="128"/>
      <c r="BH2283" s="152" t="s">
        <v>128</v>
      </c>
      <c r="BI2283" s="152"/>
      <c r="BJ2283" s="104"/>
    </row>
    <row r="2284" spans="2:62" s="96" customFormat="1" ht="36.75" hidden="1" customHeight="1">
      <c r="B2284" s="203"/>
      <c r="C2284" s="204"/>
      <c r="D2284" s="203"/>
      <c r="E2284" s="122"/>
      <c r="F2284" s="132">
        <v>6</v>
      </c>
      <c r="G2284" s="133" t="s">
        <v>1102</v>
      </c>
      <c r="H2284" s="126">
        <v>0</v>
      </c>
      <c r="I2284" s="126">
        <v>0</v>
      </c>
      <c r="J2284" s="127">
        <f t="shared" si="5315"/>
        <v>0</v>
      </c>
      <c r="K2284" s="126">
        <v>0</v>
      </c>
      <c r="L2284" s="126">
        <v>0</v>
      </c>
      <c r="M2284" s="127">
        <f t="shared" si="5316"/>
        <v>0</v>
      </c>
      <c r="N2284" s="127">
        <f t="shared" si="5317"/>
        <v>0</v>
      </c>
      <c r="O2284" s="127"/>
      <c r="P2284" s="127"/>
      <c r="Q2284" s="127"/>
      <c r="R2284" s="127"/>
      <c r="S2284" s="127"/>
      <c r="T2284" s="127"/>
      <c r="U2284" s="127"/>
      <c r="V2284" s="127"/>
      <c r="W2284" s="127"/>
      <c r="X2284" s="127"/>
      <c r="Y2284" s="127"/>
      <c r="Z2284" s="127"/>
      <c r="AA2284" s="127"/>
      <c r="AB2284" s="127"/>
      <c r="AC2284" s="127"/>
      <c r="AD2284" s="127"/>
      <c r="AE2284" s="127"/>
      <c r="AF2284" s="127"/>
      <c r="AG2284" s="127"/>
      <c r="AH2284" s="127"/>
      <c r="AI2284" s="127"/>
      <c r="AJ2284" s="127"/>
      <c r="AK2284" s="127"/>
      <c r="AL2284" s="127"/>
      <c r="AM2284" s="127"/>
      <c r="AN2284" s="127"/>
      <c r="AO2284" s="127"/>
      <c r="AP2284" s="127"/>
      <c r="AQ2284" s="127"/>
      <c r="AR2284" s="127"/>
      <c r="AS2284" s="127"/>
      <c r="AT2284" s="127"/>
      <c r="AU2284" s="127"/>
      <c r="AV2284" s="127"/>
      <c r="AW2284" s="127"/>
      <c r="AX2284" s="127"/>
      <c r="AY2284" s="127"/>
      <c r="AZ2284" s="127"/>
      <c r="BA2284" s="127"/>
      <c r="BB2284" s="127"/>
      <c r="BC2284" s="127"/>
      <c r="BD2284" s="127"/>
      <c r="BE2284" s="144" t="s">
        <v>50</v>
      </c>
      <c r="BF2284" s="134"/>
      <c r="BG2284" s="128"/>
      <c r="BH2284" s="152" t="s">
        <v>128</v>
      </c>
      <c r="BI2284" s="152"/>
      <c r="BJ2284" s="104"/>
    </row>
    <row r="2285" spans="2:62" s="96" customFormat="1" ht="36.75" hidden="1" customHeight="1">
      <c r="B2285" s="97">
        <v>2014</v>
      </c>
      <c r="C2285" s="147">
        <v>8317</v>
      </c>
      <c r="D2285" s="97">
        <v>16</v>
      </c>
      <c r="E2285" s="97"/>
      <c r="F2285" s="97"/>
      <c r="G2285" s="99" t="s">
        <v>35</v>
      </c>
      <c r="H2285" s="100">
        <f>H2286+H2291</f>
        <v>0</v>
      </c>
      <c r="I2285" s="100">
        <f t="shared" ref="I2285:N2285" si="5318">I2286+I2291</f>
        <v>0</v>
      </c>
      <c r="J2285" s="100">
        <f t="shared" si="5318"/>
        <v>0</v>
      </c>
      <c r="K2285" s="100">
        <f t="shared" si="5318"/>
        <v>0</v>
      </c>
      <c r="L2285" s="100">
        <f t="shared" si="5318"/>
        <v>0</v>
      </c>
      <c r="M2285" s="100">
        <f t="shared" si="5318"/>
        <v>0</v>
      </c>
      <c r="N2285" s="100">
        <f t="shared" si="5318"/>
        <v>0</v>
      </c>
      <c r="O2285" s="100"/>
      <c r="P2285" s="100"/>
      <c r="Q2285" s="100"/>
      <c r="R2285" s="100"/>
      <c r="S2285" s="100"/>
      <c r="T2285" s="100"/>
      <c r="U2285" s="100"/>
      <c r="V2285" s="100"/>
      <c r="W2285" s="100"/>
      <c r="X2285" s="100"/>
      <c r="Y2285" s="100"/>
      <c r="Z2285" s="100"/>
      <c r="AA2285" s="100"/>
      <c r="AB2285" s="100"/>
      <c r="AC2285" s="100"/>
      <c r="AD2285" s="100"/>
      <c r="AE2285" s="100"/>
      <c r="AF2285" s="100"/>
      <c r="AG2285" s="100"/>
      <c r="AH2285" s="100"/>
      <c r="AI2285" s="100"/>
      <c r="AJ2285" s="100"/>
      <c r="AK2285" s="100"/>
      <c r="AL2285" s="100"/>
      <c r="AM2285" s="100"/>
      <c r="AN2285" s="100"/>
      <c r="AO2285" s="100"/>
      <c r="AP2285" s="100"/>
      <c r="AQ2285" s="100"/>
      <c r="AR2285" s="100"/>
      <c r="AS2285" s="100"/>
      <c r="AT2285" s="100"/>
      <c r="AU2285" s="100"/>
      <c r="AV2285" s="100"/>
      <c r="AW2285" s="100"/>
      <c r="AX2285" s="100"/>
      <c r="AY2285" s="100"/>
      <c r="AZ2285" s="100"/>
      <c r="BA2285" s="100"/>
      <c r="BB2285" s="100"/>
      <c r="BC2285" s="100"/>
      <c r="BD2285" s="100"/>
      <c r="BE2285" s="101"/>
      <c r="BF2285" s="102"/>
      <c r="BG2285" s="101"/>
      <c r="BH2285" s="141"/>
      <c r="BI2285" s="141"/>
      <c r="BJ2285" s="104"/>
    </row>
    <row r="2286" spans="2:62" s="96" customFormat="1" ht="36.75" hidden="1" customHeight="1">
      <c r="B2286" s="106">
        <v>2014</v>
      </c>
      <c r="C2286" s="146">
        <v>8317</v>
      </c>
      <c r="D2286" s="106">
        <v>16</v>
      </c>
      <c r="E2286" s="106"/>
      <c r="F2286" s="106"/>
      <c r="G2286" s="108" t="s">
        <v>359</v>
      </c>
      <c r="H2286" s="109">
        <f>H2287+H2289</f>
        <v>0</v>
      </c>
      <c r="I2286" s="109">
        <f t="shared" ref="I2286:N2286" si="5319">I2287+I2289</f>
        <v>0</v>
      </c>
      <c r="J2286" s="109">
        <f t="shared" si="5319"/>
        <v>0</v>
      </c>
      <c r="K2286" s="109">
        <f t="shared" si="5319"/>
        <v>0</v>
      </c>
      <c r="L2286" s="109">
        <f t="shared" si="5319"/>
        <v>0</v>
      </c>
      <c r="M2286" s="109">
        <f t="shared" si="5319"/>
        <v>0</v>
      </c>
      <c r="N2286" s="109">
        <f t="shared" si="5319"/>
        <v>0</v>
      </c>
      <c r="O2286" s="109"/>
      <c r="P2286" s="109"/>
      <c r="Q2286" s="109"/>
      <c r="R2286" s="109"/>
      <c r="S2286" s="109"/>
      <c r="T2286" s="109"/>
      <c r="U2286" s="109"/>
      <c r="V2286" s="109"/>
      <c r="W2286" s="109"/>
      <c r="X2286" s="109"/>
      <c r="Y2286" s="109"/>
      <c r="Z2286" s="109"/>
      <c r="AA2286" s="109"/>
      <c r="AB2286" s="109"/>
      <c r="AC2286" s="109"/>
      <c r="AD2286" s="109"/>
      <c r="AE2286" s="109"/>
      <c r="AF2286" s="109"/>
      <c r="AG2286" s="109"/>
      <c r="AH2286" s="109"/>
      <c r="AI2286" s="109"/>
      <c r="AJ2286" s="109"/>
      <c r="AK2286" s="109"/>
      <c r="AL2286" s="109"/>
      <c r="AM2286" s="109"/>
      <c r="AN2286" s="109"/>
      <c r="AO2286" s="109"/>
      <c r="AP2286" s="109"/>
      <c r="AQ2286" s="109"/>
      <c r="AR2286" s="109"/>
      <c r="AS2286" s="109"/>
      <c r="AT2286" s="109"/>
      <c r="AU2286" s="109"/>
      <c r="AV2286" s="109"/>
      <c r="AW2286" s="109"/>
      <c r="AX2286" s="109"/>
      <c r="AY2286" s="109"/>
      <c r="AZ2286" s="109"/>
      <c r="BA2286" s="109"/>
      <c r="BB2286" s="109"/>
      <c r="BC2286" s="109"/>
      <c r="BD2286" s="109"/>
      <c r="BE2286" s="110"/>
      <c r="BF2286" s="111"/>
      <c r="BG2286" s="110"/>
      <c r="BH2286" s="142"/>
      <c r="BI2286" s="142"/>
      <c r="BJ2286" s="104"/>
    </row>
    <row r="2287" spans="2:62" s="96" customFormat="1" ht="36.75" hidden="1" customHeight="1">
      <c r="B2287" s="114">
        <v>2014</v>
      </c>
      <c r="C2287" s="115">
        <v>8317</v>
      </c>
      <c r="D2287" s="114">
        <v>16</v>
      </c>
      <c r="E2287" s="114">
        <v>314</v>
      </c>
      <c r="F2287" s="114"/>
      <c r="G2287" s="116" t="s">
        <v>763</v>
      </c>
      <c r="H2287" s="117">
        <f>H2288</f>
        <v>0</v>
      </c>
      <c r="I2287" s="117">
        <f t="shared" ref="I2287:N2287" si="5320">I2288</f>
        <v>0</v>
      </c>
      <c r="J2287" s="117">
        <f t="shared" si="5320"/>
        <v>0</v>
      </c>
      <c r="K2287" s="117">
        <f t="shared" si="5320"/>
        <v>0</v>
      </c>
      <c r="L2287" s="117">
        <f t="shared" si="5320"/>
        <v>0</v>
      </c>
      <c r="M2287" s="117">
        <f t="shared" si="5320"/>
        <v>0</v>
      </c>
      <c r="N2287" s="117">
        <f t="shared" si="5320"/>
        <v>0</v>
      </c>
      <c r="O2287" s="117"/>
      <c r="P2287" s="117"/>
      <c r="Q2287" s="117"/>
      <c r="R2287" s="117"/>
      <c r="S2287" s="117"/>
      <c r="T2287" s="117"/>
      <c r="U2287" s="117"/>
      <c r="V2287" s="117"/>
      <c r="W2287" s="117"/>
      <c r="X2287" s="117"/>
      <c r="Y2287" s="117"/>
      <c r="Z2287" s="117"/>
      <c r="AA2287" s="117"/>
      <c r="AB2287" s="117"/>
      <c r="AC2287" s="117"/>
      <c r="AD2287" s="117"/>
      <c r="AE2287" s="117"/>
      <c r="AF2287" s="117"/>
      <c r="AG2287" s="117"/>
      <c r="AH2287" s="117"/>
      <c r="AI2287" s="117"/>
      <c r="AJ2287" s="117"/>
      <c r="AK2287" s="117"/>
      <c r="AL2287" s="117"/>
      <c r="AM2287" s="117"/>
      <c r="AN2287" s="117"/>
      <c r="AO2287" s="117"/>
      <c r="AP2287" s="117"/>
      <c r="AQ2287" s="117"/>
      <c r="AR2287" s="117"/>
      <c r="AS2287" s="117"/>
      <c r="AT2287" s="117"/>
      <c r="AU2287" s="117"/>
      <c r="AV2287" s="117"/>
      <c r="AW2287" s="117"/>
      <c r="AX2287" s="117"/>
      <c r="AY2287" s="117"/>
      <c r="AZ2287" s="117"/>
      <c r="BA2287" s="117"/>
      <c r="BB2287" s="117"/>
      <c r="BC2287" s="117"/>
      <c r="BD2287" s="117"/>
      <c r="BE2287" s="118"/>
      <c r="BF2287" s="119"/>
      <c r="BG2287" s="118"/>
      <c r="BH2287" s="140"/>
      <c r="BI2287" s="140"/>
      <c r="BJ2287" s="104"/>
    </row>
    <row r="2288" spans="2:62" s="96" customFormat="1" ht="36.75" hidden="1" customHeight="1">
      <c r="B2288" s="122"/>
      <c r="C2288" s="143"/>
      <c r="D2288" s="122"/>
      <c r="E2288" s="122"/>
      <c r="F2288" s="132">
        <v>1</v>
      </c>
      <c r="G2288" s="133" t="s">
        <v>764</v>
      </c>
      <c r="H2288" s="126">
        <v>0</v>
      </c>
      <c r="I2288" s="126">
        <v>0</v>
      </c>
      <c r="J2288" s="127">
        <f>H2288+I2288</f>
        <v>0</v>
      </c>
      <c r="K2288" s="126">
        <v>0</v>
      </c>
      <c r="L2288" s="126">
        <v>0</v>
      </c>
      <c r="M2288" s="127">
        <f>K2288+L2288</f>
        <v>0</v>
      </c>
      <c r="N2288" s="127">
        <f>J2288+M2288</f>
        <v>0</v>
      </c>
      <c r="O2288" s="127"/>
      <c r="P2288" s="127"/>
      <c r="Q2288" s="127"/>
      <c r="R2288" s="127"/>
      <c r="S2288" s="127"/>
      <c r="T2288" s="127"/>
      <c r="U2288" s="127"/>
      <c r="V2288" s="127"/>
      <c r="W2288" s="127"/>
      <c r="X2288" s="127"/>
      <c r="Y2288" s="127"/>
      <c r="Z2288" s="127"/>
      <c r="AA2288" s="127"/>
      <c r="AB2288" s="127"/>
      <c r="AC2288" s="127"/>
      <c r="AD2288" s="127"/>
      <c r="AE2288" s="127"/>
      <c r="AF2288" s="127"/>
      <c r="AG2288" s="127"/>
      <c r="AH2288" s="127"/>
      <c r="AI2288" s="127"/>
      <c r="AJ2288" s="127"/>
      <c r="AK2288" s="127"/>
      <c r="AL2288" s="127"/>
      <c r="AM2288" s="127"/>
      <c r="AN2288" s="127"/>
      <c r="AO2288" s="127"/>
      <c r="AP2288" s="127"/>
      <c r="AQ2288" s="127"/>
      <c r="AR2288" s="127"/>
      <c r="AS2288" s="127"/>
      <c r="AT2288" s="127"/>
      <c r="AU2288" s="127"/>
      <c r="AV2288" s="127"/>
      <c r="AW2288" s="127"/>
      <c r="AX2288" s="127"/>
      <c r="AY2288" s="127"/>
      <c r="AZ2288" s="127"/>
      <c r="BA2288" s="127"/>
      <c r="BB2288" s="127"/>
      <c r="BC2288" s="127"/>
      <c r="BD2288" s="127"/>
      <c r="BE2288" s="128" t="s">
        <v>40</v>
      </c>
      <c r="BF2288" s="134"/>
      <c r="BG2288" s="128"/>
      <c r="BH2288" s="130" t="s">
        <v>34</v>
      </c>
      <c r="BI2288" s="130"/>
      <c r="BJ2288" s="104"/>
    </row>
    <row r="2289" spans="2:62" s="96" customFormat="1" ht="48.75" hidden="1" customHeight="1">
      <c r="B2289" s="114">
        <v>2014</v>
      </c>
      <c r="C2289" s="115">
        <v>8317</v>
      </c>
      <c r="D2289" s="114">
        <v>16</v>
      </c>
      <c r="E2289" s="114">
        <v>317</v>
      </c>
      <c r="F2289" s="114"/>
      <c r="G2289" s="116" t="s">
        <v>603</v>
      </c>
      <c r="H2289" s="117">
        <f>H2290</f>
        <v>0</v>
      </c>
      <c r="I2289" s="117">
        <f t="shared" ref="I2289:N2289" si="5321">I2290</f>
        <v>0</v>
      </c>
      <c r="J2289" s="117">
        <f t="shared" si="5321"/>
        <v>0</v>
      </c>
      <c r="K2289" s="117">
        <f t="shared" si="5321"/>
        <v>0</v>
      </c>
      <c r="L2289" s="117">
        <f t="shared" si="5321"/>
        <v>0</v>
      </c>
      <c r="M2289" s="117">
        <f t="shared" si="5321"/>
        <v>0</v>
      </c>
      <c r="N2289" s="117">
        <f t="shared" si="5321"/>
        <v>0</v>
      </c>
      <c r="O2289" s="117"/>
      <c r="P2289" s="117"/>
      <c r="Q2289" s="117"/>
      <c r="R2289" s="117"/>
      <c r="S2289" s="117"/>
      <c r="T2289" s="117"/>
      <c r="U2289" s="117"/>
      <c r="V2289" s="117"/>
      <c r="W2289" s="117"/>
      <c r="X2289" s="117"/>
      <c r="Y2289" s="117"/>
      <c r="Z2289" s="117"/>
      <c r="AA2289" s="117"/>
      <c r="AB2289" s="117"/>
      <c r="AC2289" s="117"/>
      <c r="AD2289" s="117"/>
      <c r="AE2289" s="117"/>
      <c r="AF2289" s="117"/>
      <c r="AG2289" s="117"/>
      <c r="AH2289" s="117"/>
      <c r="AI2289" s="117"/>
      <c r="AJ2289" s="117"/>
      <c r="AK2289" s="117"/>
      <c r="AL2289" s="117"/>
      <c r="AM2289" s="117"/>
      <c r="AN2289" s="117"/>
      <c r="AO2289" s="117"/>
      <c r="AP2289" s="117"/>
      <c r="AQ2289" s="117"/>
      <c r="AR2289" s="117"/>
      <c r="AS2289" s="117"/>
      <c r="AT2289" s="117"/>
      <c r="AU2289" s="117"/>
      <c r="AV2289" s="117"/>
      <c r="AW2289" s="117"/>
      <c r="AX2289" s="117"/>
      <c r="AY2289" s="117"/>
      <c r="AZ2289" s="117"/>
      <c r="BA2289" s="117"/>
      <c r="BB2289" s="117"/>
      <c r="BC2289" s="117"/>
      <c r="BD2289" s="117"/>
      <c r="BE2289" s="118"/>
      <c r="BF2289" s="119"/>
      <c r="BG2289" s="118"/>
      <c r="BH2289" s="140"/>
      <c r="BI2289" s="140"/>
      <c r="BJ2289" s="104"/>
    </row>
    <row r="2290" spans="2:62" s="96" customFormat="1" ht="36.75" hidden="1" customHeight="1">
      <c r="B2290" s="143"/>
      <c r="C2290" s="143"/>
      <c r="D2290" s="122"/>
      <c r="E2290" s="122"/>
      <c r="F2290" s="132">
        <v>1</v>
      </c>
      <c r="G2290" s="133" t="s">
        <v>604</v>
      </c>
      <c r="H2290" s="126">
        <v>0</v>
      </c>
      <c r="I2290" s="126">
        <v>0</v>
      </c>
      <c r="J2290" s="127">
        <f>H2290+I2290</f>
        <v>0</v>
      </c>
      <c r="K2290" s="126">
        <v>0</v>
      </c>
      <c r="L2290" s="126">
        <v>0</v>
      </c>
      <c r="M2290" s="127">
        <f>K2290+L2290</f>
        <v>0</v>
      </c>
      <c r="N2290" s="127">
        <f>J2290+M2290</f>
        <v>0</v>
      </c>
      <c r="O2290" s="127"/>
      <c r="P2290" s="127"/>
      <c r="Q2290" s="127"/>
      <c r="R2290" s="127"/>
      <c r="S2290" s="127"/>
      <c r="T2290" s="127"/>
      <c r="U2290" s="127"/>
      <c r="V2290" s="127"/>
      <c r="W2290" s="127"/>
      <c r="X2290" s="127"/>
      <c r="Y2290" s="127"/>
      <c r="Z2290" s="127"/>
      <c r="AA2290" s="127"/>
      <c r="AB2290" s="127"/>
      <c r="AC2290" s="127"/>
      <c r="AD2290" s="127"/>
      <c r="AE2290" s="127"/>
      <c r="AF2290" s="127"/>
      <c r="AG2290" s="127"/>
      <c r="AH2290" s="127"/>
      <c r="AI2290" s="127"/>
      <c r="AJ2290" s="127"/>
      <c r="AK2290" s="127"/>
      <c r="AL2290" s="127"/>
      <c r="AM2290" s="127"/>
      <c r="AN2290" s="127"/>
      <c r="AO2290" s="127"/>
      <c r="AP2290" s="127"/>
      <c r="AQ2290" s="127"/>
      <c r="AR2290" s="127"/>
      <c r="AS2290" s="127"/>
      <c r="AT2290" s="127"/>
      <c r="AU2290" s="127"/>
      <c r="AV2290" s="127"/>
      <c r="AW2290" s="127"/>
      <c r="AX2290" s="127"/>
      <c r="AY2290" s="127"/>
      <c r="AZ2290" s="127"/>
      <c r="BA2290" s="127"/>
      <c r="BB2290" s="127"/>
      <c r="BC2290" s="127"/>
      <c r="BD2290" s="127"/>
      <c r="BE2290" s="128" t="s">
        <v>40</v>
      </c>
      <c r="BF2290" s="134"/>
      <c r="BG2290" s="128"/>
      <c r="BH2290" s="130" t="s">
        <v>34</v>
      </c>
      <c r="BI2290" s="130"/>
      <c r="BJ2290" s="104"/>
    </row>
    <row r="2291" spans="2:62" s="96" customFormat="1" ht="36" hidden="1" customHeight="1">
      <c r="B2291" s="106">
        <v>2014</v>
      </c>
      <c r="C2291" s="146">
        <v>8317</v>
      </c>
      <c r="D2291" s="106">
        <v>16</v>
      </c>
      <c r="E2291" s="106"/>
      <c r="F2291" s="106"/>
      <c r="G2291" s="108" t="s">
        <v>36</v>
      </c>
      <c r="H2291" s="109">
        <f>H2292</f>
        <v>0</v>
      </c>
      <c r="I2291" s="109">
        <f t="shared" ref="I2291:N2292" si="5322">I2292</f>
        <v>0</v>
      </c>
      <c r="J2291" s="109">
        <f t="shared" si="5322"/>
        <v>0</v>
      </c>
      <c r="K2291" s="109">
        <f t="shared" si="5322"/>
        <v>0</v>
      </c>
      <c r="L2291" s="109">
        <f t="shared" si="5322"/>
        <v>0</v>
      </c>
      <c r="M2291" s="109">
        <f t="shared" si="5322"/>
        <v>0</v>
      </c>
      <c r="N2291" s="109">
        <f t="shared" si="5322"/>
        <v>0</v>
      </c>
      <c r="O2291" s="109"/>
      <c r="P2291" s="109"/>
      <c r="Q2291" s="109"/>
      <c r="R2291" s="109"/>
      <c r="S2291" s="109"/>
      <c r="T2291" s="109"/>
      <c r="U2291" s="109"/>
      <c r="V2291" s="109"/>
      <c r="W2291" s="109"/>
      <c r="X2291" s="109"/>
      <c r="Y2291" s="109"/>
      <c r="Z2291" s="109"/>
      <c r="AA2291" s="109"/>
      <c r="AB2291" s="109"/>
      <c r="AC2291" s="109"/>
      <c r="AD2291" s="109"/>
      <c r="AE2291" s="109"/>
      <c r="AF2291" s="109"/>
      <c r="AG2291" s="109"/>
      <c r="AH2291" s="109"/>
      <c r="AI2291" s="109"/>
      <c r="AJ2291" s="109"/>
      <c r="AK2291" s="109"/>
      <c r="AL2291" s="109"/>
      <c r="AM2291" s="109"/>
      <c r="AN2291" s="109"/>
      <c r="AO2291" s="109"/>
      <c r="AP2291" s="109"/>
      <c r="AQ2291" s="109"/>
      <c r="AR2291" s="109"/>
      <c r="AS2291" s="109"/>
      <c r="AT2291" s="109"/>
      <c r="AU2291" s="109"/>
      <c r="AV2291" s="109"/>
      <c r="AW2291" s="109"/>
      <c r="AX2291" s="109"/>
      <c r="AY2291" s="109"/>
      <c r="AZ2291" s="109"/>
      <c r="BA2291" s="109"/>
      <c r="BB2291" s="109"/>
      <c r="BC2291" s="109"/>
      <c r="BD2291" s="109"/>
      <c r="BE2291" s="110"/>
      <c r="BF2291" s="111"/>
      <c r="BG2291" s="110"/>
      <c r="BH2291" s="142"/>
      <c r="BI2291" s="142"/>
      <c r="BJ2291" s="104"/>
    </row>
    <row r="2292" spans="2:62" s="96" customFormat="1" ht="36.75" hidden="1" customHeight="1">
      <c r="B2292" s="114">
        <v>2014</v>
      </c>
      <c r="C2292" s="115">
        <v>8317</v>
      </c>
      <c r="D2292" s="114">
        <v>16</v>
      </c>
      <c r="E2292" s="114">
        <v>334</v>
      </c>
      <c r="F2292" s="114"/>
      <c r="G2292" s="116" t="s">
        <v>41</v>
      </c>
      <c r="H2292" s="117">
        <f>H2293</f>
        <v>0</v>
      </c>
      <c r="I2292" s="117">
        <f t="shared" si="5322"/>
        <v>0</v>
      </c>
      <c r="J2292" s="117">
        <f t="shared" si="5322"/>
        <v>0</v>
      </c>
      <c r="K2292" s="117">
        <f t="shared" si="5322"/>
        <v>0</v>
      </c>
      <c r="L2292" s="117">
        <f t="shared" si="5322"/>
        <v>0</v>
      </c>
      <c r="M2292" s="117">
        <f t="shared" si="5322"/>
        <v>0</v>
      </c>
      <c r="N2292" s="117">
        <f t="shared" si="5322"/>
        <v>0</v>
      </c>
      <c r="O2292" s="117"/>
      <c r="P2292" s="117"/>
      <c r="Q2292" s="117"/>
      <c r="R2292" s="117"/>
      <c r="S2292" s="117"/>
      <c r="T2292" s="117"/>
      <c r="U2292" s="117"/>
      <c r="V2292" s="117"/>
      <c r="W2292" s="117"/>
      <c r="X2292" s="117"/>
      <c r="Y2292" s="117"/>
      <c r="Z2292" s="117"/>
      <c r="AA2292" s="117"/>
      <c r="AB2292" s="117"/>
      <c r="AC2292" s="117"/>
      <c r="AD2292" s="117"/>
      <c r="AE2292" s="117"/>
      <c r="AF2292" s="117"/>
      <c r="AG2292" s="117"/>
      <c r="AH2292" s="117"/>
      <c r="AI2292" s="117"/>
      <c r="AJ2292" s="117"/>
      <c r="AK2292" s="117"/>
      <c r="AL2292" s="117"/>
      <c r="AM2292" s="117"/>
      <c r="AN2292" s="117"/>
      <c r="AO2292" s="117"/>
      <c r="AP2292" s="117"/>
      <c r="AQ2292" s="117"/>
      <c r="AR2292" s="117"/>
      <c r="AS2292" s="117"/>
      <c r="AT2292" s="117"/>
      <c r="AU2292" s="117"/>
      <c r="AV2292" s="117"/>
      <c r="AW2292" s="117"/>
      <c r="AX2292" s="117"/>
      <c r="AY2292" s="117"/>
      <c r="AZ2292" s="117"/>
      <c r="BA2292" s="117"/>
      <c r="BB2292" s="117"/>
      <c r="BC2292" s="117"/>
      <c r="BD2292" s="117"/>
      <c r="BE2292" s="118"/>
      <c r="BF2292" s="119"/>
      <c r="BG2292" s="179"/>
      <c r="BH2292" s="140"/>
      <c r="BI2292" s="140"/>
      <c r="BJ2292" s="104"/>
    </row>
    <row r="2293" spans="2:62" s="96" customFormat="1" ht="36.75" hidden="1" customHeight="1">
      <c r="B2293" s="122"/>
      <c r="C2293" s="143"/>
      <c r="D2293" s="122"/>
      <c r="E2293" s="122"/>
      <c r="F2293" s="132">
        <v>1</v>
      </c>
      <c r="G2293" s="133" t="s">
        <v>42</v>
      </c>
      <c r="H2293" s="126">
        <v>0</v>
      </c>
      <c r="I2293" s="126">
        <v>0</v>
      </c>
      <c r="J2293" s="127">
        <f>H2293+I2293</f>
        <v>0</v>
      </c>
      <c r="K2293" s="126">
        <v>0</v>
      </c>
      <c r="L2293" s="126">
        <v>0</v>
      </c>
      <c r="M2293" s="127">
        <f>K2293+L2293</f>
        <v>0</v>
      </c>
      <c r="N2293" s="127">
        <f>J2293+M2293</f>
        <v>0</v>
      </c>
      <c r="O2293" s="127"/>
      <c r="P2293" s="127"/>
      <c r="Q2293" s="127"/>
      <c r="R2293" s="127"/>
      <c r="S2293" s="127"/>
      <c r="T2293" s="127"/>
      <c r="U2293" s="127"/>
      <c r="V2293" s="127"/>
      <c r="W2293" s="127"/>
      <c r="X2293" s="127"/>
      <c r="Y2293" s="127"/>
      <c r="Z2293" s="127"/>
      <c r="AA2293" s="127"/>
      <c r="AB2293" s="127"/>
      <c r="AC2293" s="127"/>
      <c r="AD2293" s="127"/>
      <c r="AE2293" s="127"/>
      <c r="AF2293" s="127"/>
      <c r="AG2293" s="127"/>
      <c r="AH2293" s="127"/>
      <c r="AI2293" s="127"/>
      <c r="AJ2293" s="127"/>
      <c r="AK2293" s="127"/>
      <c r="AL2293" s="127"/>
      <c r="AM2293" s="127"/>
      <c r="AN2293" s="127"/>
      <c r="AO2293" s="127"/>
      <c r="AP2293" s="127"/>
      <c r="AQ2293" s="127"/>
      <c r="AR2293" s="127"/>
      <c r="AS2293" s="127"/>
      <c r="AT2293" s="127"/>
      <c r="AU2293" s="127"/>
      <c r="AV2293" s="127"/>
      <c r="AW2293" s="127"/>
      <c r="AX2293" s="127"/>
      <c r="AY2293" s="127"/>
      <c r="AZ2293" s="127"/>
      <c r="BA2293" s="127"/>
      <c r="BB2293" s="127"/>
      <c r="BC2293" s="127"/>
      <c r="BD2293" s="127"/>
      <c r="BE2293" s="128" t="s">
        <v>40</v>
      </c>
      <c r="BF2293" s="134"/>
      <c r="BG2293" s="180"/>
      <c r="BH2293" s="152" t="s">
        <v>128</v>
      </c>
      <c r="BI2293" s="152"/>
      <c r="BJ2293" s="104"/>
    </row>
    <row r="2294" spans="2:62" s="96" customFormat="1" ht="36" hidden="1" customHeight="1">
      <c r="B2294" s="97">
        <v>2014</v>
      </c>
      <c r="C2294" s="147">
        <v>8317</v>
      </c>
      <c r="D2294" s="97">
        <v>16</v>
      </c>
      <c r="E2294" s="97"/>
      <c r="F2294" s="97"/>
      <c r="G2294" s="99" t="s">
        <v>46</v>
      </c>
      <c r="H2294" s="100">
        <f>H2295+H2304+H2307</f>
        <v>0</v>
      </c>
      <c r="I2294" s="100">
        <f t="shared" ref="I2294:N2294" si="5323">I2295+I2304+I2307</f>
        <v>0</v>
      </c>
      <c r="J2294" s="100">
        <f t="shared" si="5323"/>
        <v>0</v>
      </c>
      <c r="K2294" s="100">
        <f t="shared" si="5323"/>
        <v>0</v>
      </c>
      <c r="L2294" s="100">
        <f t="shared" si="5323"/>
        <v>0</v>
      </c>
      <c r="M2294" s="100">
        <f t="shared" si="5323"/>
        <v>0</v>
      </c>
      <c r="N2294" s="100">
        <f t="shared" si="5323"/>
        <v>0</v>
      </c>
      <c r="O2294" s="100"/>
      <c r="P2294" s="100"/>
      <c r="Q2294" s="100"/>
      <c r="R2294" s="100"/>
      <c r="S2294" s="100"/>
      <c r="T2294" s="100"/>
      <c r="U2294" s="100"/>
      <c r="V2294" s="100"/>
      <c r="W2294" s="100"/>
      <c r="X2294" s="100"/>
      <c r="Y2294" s="100"/>
      <c r="Z2294" s="100"/>
      <c r="AA2294" s="100"/>
      <c r="AB2294" s="100"/>
      <c r="AC2294" s="100"/>
      <c r="AD2294" s="100"/>
      <c r="AE2294" s="100"/>
      <c r="AF2294" s="100"/>
      <c r="AG2294" s="100"/>
      <c r="AH2294" s="100"/>
      <c r="AI2294" s="100"/>
      <c r="AJ2294" s="100"/>
      <c r="AK2294" s="100"/>
      <c r="AL2294" s="100"/>
      <c r="AM2294" s="100"/>
      <c r="AN2294" s="100"/>
      <c r="AO2294" s="100"/>
      <c r="AP2294" s="100"/>
      <c r="AQ2294" s="100"/>
      <c r="AR2294" s="100"/>
      <c r="AS2294" s="100"/>
      <c r="AT2294" s="100"/>
      <c r="AU2294" s="100"/>
      <c r="AV2294" s="100"/>
      <c r="AW2294" s="100"/>
      <c r="AX2294" s="100"/>
      <c r="AY2294" s="100"/>
      <c r="AZ2294" s="100"/>
      <c r="BA2294" s="100"/>
      <c r="BB2294" s="100"/>
      <c r="BC2294" s="100"/>
      <c r="BD2294" s="100"/>
      <c r="BE2294" s="101"/>
      <c r="BF2294" s="102"/>
      <c r="BG2294" s="101"/>
      <c r="BH2294" s="141"/>
      <c r="BI2294" s="141"/>
      <c r="BJ2294" s="104"/>
    </row>
    <row r="2295" spans="2:62" s="96" customFormat="1" ht="36" hidden="1" customHeight="1">
      <c r="B2295" s="106">
        <v>2014</v>
      </c>
      <c r="C2295" s="146">
        <v>8317</v>
      </c>
      <c r="D2295" s="106">
        <v>16</v>
      </c>
      <c r="E2295" s="106"/>
      <c r="F2295" s="106"/>
      <c r="G2295" s="108" t="s">
        <v>47</v>
      </c>
      <c r="H2295" s="109">
        <f>H2296+H2300</f>
        <v>0</v>
      </c>
      <c r="I2295" s="109">
        <f t="shared" ref="I2295:N2295" si="5324">I2296+I2300</f>
        <v>0</v>
      </c>
      <c r="J2295" s="109">
        <f t="shared" si="5324"/>
        <v>0</v>
      </c>
      <c r="K2295" s="109">
        <f t="shared" si="5324"/>
        <v>0</v>
      </c>
      <c r="L2295" s="109">
        <f t="shared" si="5324"/>
        <v>0</v>
      </c>
      <c r="M2295" s="109">
        <f t="shared" si="5324"/>
        <v>0</v>
      </c>
      <c r="N2295" s="109">
        <f t="shared" si="5324"/>
        <v>0</v>
      </c>
      <c r="O2295" s="109"/>
      <c r="P2295" s="109"/>
      <c r="Q2295" s="109"/>
      <c r="R2295" s="109"/>
      <c r="S2295" s="109"/>
      <c r="T2295" s="109"/>
      <c r="U2295" s="109"/>
      <c r="V2295" s="109"/>
      <c r="W2295" s="109"/>
      <c r="X2295" s="109"/>
      <c r="Y2295" s="109"/>
      <c r="Z2295" s="109"/>
      <c r="AA2295" s="109"/>
      <c r="AB2295" s="109"/>
      <c r="AC2295" s="109"/>
      <c r="AD2295" s="109"/>
      <c r="AE2295" s="109"/>
      <c r="AF2295" s="109"/>
      <c r="AG2295" s="109"/>
      <c r="AH2295" s="109"/>
      <c r="AI2295" s="109"/>
      <c r="AJ2295" s="109"/>
      <c r="AK2295" s="109"/>
      <c r="AL2295" s="109"/>
      <c r="AM2295" s="109"/>
      <c r="AN2295" s="109"/>
      <c r="AO2295" s="109"/>
      <c r="AP2295" s="109"/>
      <c r="AQ2295" s="109"/>
      <c r="AR2295" s="109"/>
      <c r="AS2295" s="109"/>
      <c r="AT2295" s="109"/>
      <c r="AU2295" s="109"/>
      <c r="AV2295" s="109"/>
      <c r="AW2295" s="109"/>
      <c r="AX2295" s="109"/>
      <c r="AY2295" s="109"/>
      <c r="AZ2295" s="109"/>
      <c r="BA2295" s="109"/>
      <c r="BB2295" s="109"/>
      <c r="BC2295" s="109"/>
      <c r="BD2295" s="109"/>
      <c r="BE2295" s="110"/>
      <c r="BF2295" s="111"/>
      <c r="BG2295" s="110"/>
      <c r="BH2295" s="142"/>
      <c r="BI2295" s="142"/>
      <c r="BJ2295" s="104"/>
    </row>
    <row r="2296" spans="2:62" s="96" customFormat="1" ht="36.75" hidden="1" customHeight="1">
      <c r="B2296" s="114">
        <v>2014</v>
      </c>
      <c r="C2296" s="115">
        <v>8317</v>
      </c>
      <c r="D2296" s="114">
        <v>16</v>
      </c>
      <c r="E2296" s="114">
        <v>511</v>
      </c>
      <c r="F2296" s="114"/>
      <c r="G2296" s="116" t="s">
        <v>48</v>
      </c>
      <c r="H2296" s="117">
        <f>SUM(H2297:H2299)</f>
        <v>0</v>
      </c>
      <c r="I2296" s="117">
        <f t="shared" ref="I2296:N2296" si="5325">SUM(I2297:I2299)</f>
        <v>0</v>
      </c>
      <c r="J2296" s="117">
        <f t="shared" si="5325"/>
        <v>0</v>
      </c>
      <c r="K2296" s="117">
        <f t="shared" si="5325"/>
        <v>0</v>
      </c>
      <c r="L2296" s="117">
        <f t="shared" si="5325"/>
        <v>0</v>
      </c>
      <c r="M2296" s="117">
        <f t="shared" si="5325"/>
        <v>0</v>
      </c>
      <c r="N2296" s="117">
        <f t="shared" si="5325"/>
        <v>0</v>
      </c>
      <c r="O2296" s="117"/>
      <c r="P2296" s="117"/>
      <c r="Q2296" s="117"/>
      <c r="R2296" s="117"/>
      <c r="S2296" s="117"/>
      <c r="T2296" s="117"/>
      <c r="U2296" s="117"/>
      <c r="V2296" s="117"/>
      <c r="W2296" s="117"/>
      <c r="X2296" s="117"/>
      <c r="Y2296" s="117"/>
      <c r="Z2296" s="117"/>
      <c r="AA2296" s="117"/>
      <c r="AB2296" s="117"/>
      <c r="AC2296" s="117"/>
      <c r="AD2296" s="117"/>
      <c r="AE2296" s="117"/>
      <c r="AF2296" s="117"/>
      <c r="AG2296" s="117"/>
      <c r="AH2296" s="117"/>
      <c r="AI2296" s="117"/>
      <c r="AJ2296" s="117"/>
      <c r="AK2296" s="117"/>
      <c r="AL2296" s="117"/>
      <c r="AM2296" s="117"/>
      <c r="AN2296" s="117"/>
      <c r="AO2296" s="117"/>
      <c r="AP2296" s="117"/>
      <c r="AQ2296" s="117"/>
      <c r="AR2296" s="117"/>
      <c r="AS2296" s="117"/>
      <c r="AT2296" s="117"/>
      <c r="AU2296" s="117"/>
      <c r="AV2296" s="117"/>
      <c r="AW2296" s="117"/>
      <c r="AX2296" s="117"/>
      <c r="AY2296" s="117"/>
      <c r="AZ2296" s="117"/>
      <c r="BA2296" s="117"/>
      <c r="BB2296" s="117"/>
      <c r="BC2296" s="117"/>
      <c r="BD2296" s="117"/>
      <c r="BE2296" s="239"/>
      <c r="BF2296" s="240"/>
      <c r="BG2296" s="118"/>
      <c r="BH2296" s="140"/>
      <c r="BI2296" s="140"/>
      <c r="BJ2296" s="104"/>
    </row>
    <row r="2297" spans="2:62" s="96" customFormat="1" ht="36.75" hidden="1" customHeight="1">
      <c r="B2297" s="122"/>
      <c r="C2297" s="143"/>
      <c r="D2297" s="122"/>
      <c r="E2297" s="122"/>
      <c r="F2297" s="132">
        <v>1</v>
      </c>
      <c r="G2297" s="133" t="s">
        <v>169</v>
      </c>
      <c r="H2297" s="126">
        <v>0</v>
      </c>
      <c r="I2297" s="126">
        <v>0</v>
      </c>
      <c r="J2297" s="127">
        <f>H2297+I2297</f>
        <v>0</v>
      </c>
      <c r="K2297" s="126">
        <v>0</v>
      </c>
      <c r="L2297" s="126">
        <v>0</v>
      </c>
      <c r="M2297" s="127">
        <f>K2297+L2297</f>
        <v>0</v>
      </c>
      <c r="N2297" s="127">
        <f>J2297+M2297</f>
        <v>0</v>
      </c>
      <c r="O2297" s="127"/>
      <c r="P2297" s="127"/>
      <c r="Q2297" s="127"/>
      <c r="R2297" s="127"/>
      <c r="S2297" s="127"/>
      <c r="T2297" s="127"/>
      <c r="U2297" s="127"/>
      <c r="V2297" s="127"/>
      <c r="W2297" s="127"/>
      <c r="X2297" s="127"/>
      <c r="Y2297" s="127"/>
      <c r="Z2297" s="127"/>
      <c r="AA2297" s="127"/>
      <c r="AB2297" s="127"/>
      <c r="AC2297" s="127"/>
      <c r="AD2297" s="127"/>
      <c r="AE2297" s="127"/>
      <c r="AF2297" s="127"/>
      <c r="AG2297" s="127"/>
      <c r="AH2297" s="127"/>
      <c r="AI2297" s="127"/>
      <c r="AJ2297" s="127"/>
      <c r="AK2297" s="127"/>
      <c r="AL2297" s="127"/>
      <c r="AM2297" s="127"/>
      <c r="AN2297" s="127"/>
      <c r="AO2297" s="127"/>
      <c r="AP2297" s="127"/>
      <c r="AQ2297" s="127"/>
      <c r="AR2297" s="127"/>
      <c r="AS2297" s="127"/>
      <c r="AT2297" s="127"/>
      <c r="AU2297" s="127"/>
      <c r="AV2297" s="127"/>
      <c r="AW2297" s="127"/>
      <c r="AX2297" s="127"/>
      <c r="AY2297" s="127"/>
      <c r="AZ2297" s="127"/>
      <c r="BA2297" s="127"/>
      <c r="BB2297" s="127"/>
      <c r="BC2297" s="127"/>
      <c r="BD2297" s="127"/>
      <c r="BE2297" s="144" t="s">
        <v>50</v>
      </c>
      <c r="BF2297" s="134"/>
      <c r="BG2297" s="128"/>
      <c r="BH2297" s="152" t="s">
        <v>128</v>
      </c>
      <c r="BI2297" s="152"/>
      <c r="BJ2297" s="104"/>
    </row>
    <row r="2298" spans="2:62" s="96" customFormat="1" ht="36.75" hidden="1" customHeight="1">
      <c r="B2298" s="122"/>
      <c r="C2298" s="143"/>
      <c r="D2298" s="122"/>
      <c r="E2298" s="122"/>
      <c r="F2298" s="132">
        <v>2</v>
      </c>
      <c r="G2298" s="133" t="s">
        <v>56</v>
      </c>
      <c r="H2298" s="126">
        <v>0</v>
      </c>
      <c r="I2298" s="126">
        <v>0</v>
      </c>
      <c r="J2298" s="127">
        <f>H2298+I2298</f>
        <v>0</v>
      </c>
      <c r="K2298" s="126">
        <v>0</v>
      </c>
      <c r="L2298" s="126">
        <v>0</v>
      </c>
      <c r="M2298" s="127">
        <f>K2298+L2298</f>
        <v>0</v>
      </c>
      <c r="N2298" s="127">
        <f>J2298+M2298</f>
        <v>0</v>
      </c>
      <c r="O2298" s="127"/>
      <c r="P2298" s="127"/>
      <c r="Q2298" s="127"/>
      <c r="R2298" s="127"/>
      <c r="S2298" s="127"/>
      <c r="T2298" s="127"/>
      <c r="U2298" s="127"/>
      <c r="V2298" s="127"/>
      <c r="W2298" s="127"/>
      <c r="X2298" s="127"/>
      <c r="Y2298" s="127"/>
      <c r="Z2298" s="127"/>
      <c r="AA2298" s="127"/>
      <c r="AB2298" s="127"/>
      <c r="AC2298" s="127"/>
      <c r="AD2298" s="127"/>
      <c r="AE2298" s="127"/>
      <c r="AF2298" s="127"/>
      <c r="AG2298" s="127"/>
      <c r="AH2298" s="127"/>
      <c r="AI2298" s="127"/>
      <c r="AJ2298" s="127"/>
      <c r="AK2298" s="127"/>
      <c r="AL2298" s="127"/>
      <c r="AM2298" s="127"/>
      <c r="AN2298" s="127"/>
      <c r="AO2298" s="127"/>
      <c r="AP2298" s="127"/>
      <c r="AQ2298" s="127"/>
      <c r="AR2298" s="127"/>
      <c r="AS2298" s="127"/>
      <c r="AT2298" s="127"/>
      <c r="AU2298" s="127"/>
      <c r="AV2298" s="127"/>
      <c r="AW2298" s="127"/>
      <c r="AX2298" s="127"/>
      <c r="AY2298" s="127"/>
      <c r="AZ2298" s="127"/>
      <c r="BA2298" s="127"/>
      <c r="BB2298" s="127"/>
      <c r="BC2298" s="127"/>
      <c r="BD2298" s="127"/>
      <c r="BE2298" s="144" t="s">
        <v>50</v>
      </c>
      <c r="BF2298" s="134"/>
      <c r="BG2298" s="128"/>
      <c r="BH2298" s="152" t="s">
        <v>128</v>
      </c>
      <c r="BI2298" s="152"/>
      <c r="BJ2298" s="104"/>
    </row>
    <row r="2299" spans="2:62" s="96" customFormat="1" ht="36.75" hidden="1" customHeight="1">
      <c r="B2299" s="122"/>
      <c r="C2299" s="143"/>
      <c r="D2299" s="122"/>
      <c r="E2299" s="122"/>
      <c r="F2299" s="132">
        <v>3</v>
      </c>
      <c r="G2299" s="133" t="s">
        <v>66</v>
      </c>
      <c r="H2299" s="126">
        <v>0</v>
      </c>
      <c r="I2299" s="126">
        <v>0</v>
      </c>
      <c r="J2299" s="127">
        <f>H2299+I2299</f>
        <v>0</v>
      </c>
      <c r="K2299" s="126">
        <v>0</v>
      </c>
      <c r="L2299" s="126">
        <v>0</v>
      </c>
      <c r="M2299" s="127">
        <f>K2299+L2299</f>
        <v>0</v>
      </c>
      <c r="N2299" s="127">
        <f>J2299+M2299</f>
        <v>0</v>
      </c>
      <c r="O2299" s="127"/>
      <c r="P2299" s="127"/>
      <c r="Q2299" s="127"/>
      <c r="R2299" s="127"/>
      <c r="S2299" s="127"/>
      <c r="T2299" s="127"/>
      <c r="U2299" s="127"/>
      <c r="V2299" s="127"/>
      <c r="W2299" s="127"/>
      <c r="X2299" s="127"/>
      <c r="Y2299" s="127"/>
      <c r="Z2299" s="127"/>
      <c r="AA2299" s="127"/>
      <c r="AB2299" s="127"/>
      <c r="AC2299" s="127"/>
      <c r="AD2299" s="127"/>
      <c r="AE2299" s="127"/>
      <c r="AF2299" s="127"/>
      <c r="AG2299" s="127"/>
      <c r="AH2299" s="127"/>
      <c r="AI2299" s="127"/>
      <c r="AJ2299" s="127"/>
      <c r="AK2299" s="127"/>
      <c r="AL2299" s="127"/>
      <c r="AM2299" s="127"/>
      <c r="AN2299" s="127"/>
      <c r="AO2299" s="127"/>
      <c r="AP2299" s="127"/>
      <c r="AQ2299" s="127"/>
      <c r="AR2299" s="127"/>
      <c r="AS2299" s="127"/>
      <c r="AT2299" s="127"/>
      <c r="AU2299" s="127"/>
      <c r="AV2299" s="127"/>
      <c r="AW2299" s="127"/>
      <c r="AX2299" s="127"/>
      <c r="AY2299" s="127"/>
      <c r="AZ2299" s="127"/>
      <c r="BA2299" s="127"/>
      <c r="BB2299" s="127"/>
      <c r="BC2299" s="127"/>
      <c r="BD2299" s="127"/>
      <c r="BE2299" s="144" t="s">
        <v>50</v>
      </c>
      <c r="BF2299" s="134"/>
      <c r="BG2299" s="128"/>
      <c r="BH2299" s="152" t="s">
        <v>128</v>
      </c>
      <c r="BI2299" s="152"/>
      <c r="BJ2299" s="104"/>
    </row>
    <row r="2300" spans="2:62" s="96" customFormat="1" ht="36" hidden="1" customHeight="1">
      <c r="B2300" s="114">
        <v>2014</v>
      </c>
      <c r="C2300" s="115">
        <v>8317</v>
      </c>
      <c r="D2300" s="114">
        <v>16</v>
      </c>
      <c r="E2300" s="114">
        <v>515</v>
      </c>
      <c r="F2300" s="114"/>
      <c r="G2300" s="116" t="s">
        <v>68</v>
      </c>
      <c r="H2300" s="117">
        <f>SUM(H2301:H2303)</f>
        <v>0</v>
      </c>
      <c r="I2300" s="117">
        <f t="shared" ref="I2300:N2300" si="5326">SUM(I2301:I2303)</f>
        <v>0</v>
      </c>
      <c r="J2300" s="117">
        <f t="shared" si="5326"/>
        <v>0</v>
      </c>
      <c r="K2300" s="117">
        <f t="shared" si="5326"/>
        <v>0</v>
      </c>
      <c r="L2300" s="117">
        <f t="shared" si="5326"/>
        <v>0</v>
      </c>
      <c r="M2300" s="117">
        <f t="shared" si="5326"/>
        <v>0</v>
      </c>
      <c r="N2300" s="117">
        <f t="shared" si="5326"/>
        <v>0</v>
      </c>
      <c r="O2300" s="117"/>
      <c r="P2300" s="117"/>
      <c r="Q2300" s="117"/>
      <c r="R2300" s="117"/>
      <c r="S2300" s="117"/>
      <c r="T2300" s="117"/>
      <c r="U2300" s="117"/>
      <c r="V2300" s="117"/>
      <c r="W2300" s="117"/>
      <c r="X2300" s="117"/>
      <c r="Y2300" s="117"/>
      <c r="Z2300" s="117"/>
      <c r="AA2300" s="117"/>
      <c r="AB2300" s="117"/>
      <c r="AC2300" s="117"/>
      <c r="AD2300" s="117"/>
      <c r="AE2300" s="117"/>
      <c r="AF2300" s="117"/>
      <c r="AG2300" s="117"/>
      <c r="AH2300" s="117"/>
      <c r="AI2300" s="117"/>
      <c r="AJ2300" s="117"/>
      <c r="AK2300" s="117"/>
      <c r="AL2300" s="117"/>
      <c r="AM2300" s="117"/>
      <c r="AN2300" s="117"/>
      <c r="AO2300" s="117"/>
      <c r="AP2300" s="117"/>
      <c r="AQ2300" s="117"/>
      <c r="AR2300" s="117"/>
      <c r="AS2300" s="117"/>
      <c r="AT2300" s="117"/>
      <c r="AU2300" s="117"/>
      <c r="AV2300" s="117"/>
      <c r="AW2300" s="117"/>
      <c r="AX2300" s="117"/>
      <c r="AY2300" s="117"/>
      <c r="AZ2300" s="117"/>
      <c r="BA2300" s="117"/>
      <c r="BB2300" s="117"/>
      <c r="BC2300" s="117"/>
      <c r="BD2300" s="117"/>
      <c r="BE2300" s="118"/>
      <c r="BF2300" s="119"/>
      <c r="BG2300" s="118"/>
      <c r="BH2300" s="140"/>
      <c r="BI2300" s="140"/>
      <c r="BJ2300" s="104"/>
    </row>
    <row r="2301" spans="2:62" s="96" customFormat="1" ht="36.75" hidden="1" customHeight="1">
      <c r="B2301" s="122"/>
      <c r="C2301" s="143"/>
      <c r="D2301" s="122"/>
      <c r="E2301" s="122"/>
      <c r="F2301" s="132">
        <v>1</v>
      </c>
      <c r="G2301" s="133" t="s">
        <v>589</v>
      </c>
      <c r="H2301" s="126">
        <v>0</v>
      </c>
      <c r="I2301" s="126">
        <v>0</v>
      </c>
      <c r="J2301" s="127">
        <f>H2301+I2301</f>
        <v>0</v>
      </c>
      <c r="K2301" s="126">
        <v>0</v>
      </c>
      <c r="L2301" s="126">
        <v>0</v>
      </c>
      <c r="M2301" s="127">
        <f>K2301+L2301</f>
        <v>0</v>
      </c>
      <c r="N2301" s="127">
        <f>J2301+M2301</f>
        <v>0</v>
      </c>
      <c r="O2301" s="127"/>
      <c r="P2301" s="127"/>
      <c r="Q2301" s="127"/>
      <c r="R2301" s="127"/>
      <c r="S2301" s="127"/>
      <c r="T2301" s="127"/>
      <c r="U2301" s="127"/>
      <c r="V2301" s="127"/>
      <c r="W2301" s="127"/>
      <c r="X2301" s="127"/>
      <c r="Y2301" s="127"/>
      <c r="Z2301" s="127"/>
      <c r="AA2301" s="127"/>
      <c r="AB2301" s="127"/>
      <c r="AC2301" s="127"/>
      <c r="AD2301" s="127"/>
      <c r="AE2301" s="127"/>
      <c r="AF2301" s="127"/>
      <c r="AG2301" s="127"/>
      <c r="AH2301" s="127"/>
      <c r="AI2301" s="127"/>
      <c r="AJ2301" s="127"/>
      <c r="AK2301" s="127"/>
      <c r="AL2301" s="127"/>
      <c r="AM2301" s="127"/>
      <c r="AN2301" s="127"/>
      <c r="AO2301" s="127"/>
      <c r="AP2301" s="127"/>
      <c r="AQ2301" s="127"/>
      <c r="AR2301" s="127"/>
      <c r="AS2301" s="127"/>
      <c r="AT2301" s="127"/>
      <c r="AU2301" s="127"/>
      <c r="AV2301" s="127"/>
      <c r="AW2301" s="127"/>
      <c r="AX2301" s="127"/>
      <c r="AY2301" s="127"/>
      <c r="AZ2301" s="127"/>
      <c r="BA2301" s="127"/>
      <c r="BB2301" s="127"/>
      <c r="BC2301" s="127"/>
      <c r="BD2301" s="127"/>
      <c r="BE2301" s="144" t="s">
        <v>50</v>
      </c>
      <c r="BF2301" s="134"/>
      <c r="BG2301" s="128"/>
      <c r="BH2301" s="152" t="s">
        <v>128</v>
      </c>
      <c r="BI2301" s="152"/>
      <c r="BJ2301" s="104"/>
    </row>
    <row r="2302" spans="2:62" s="96" customFormat="1" ht="36.75" hidden="1" customHeight="1">
      <c r="B2302" s="122"/>
      <c r="C2302" s="143"/>
      <c r="D2302" s="122"/>
      <c r="E2302" s="122"/>
      <c r="F2302" s="132">
        <v>2</v>
      </c>
      <c r="G2302" s="133" t="s">
        <v>76</v>
      </c>
      <c r="H2302" s="126">
        <v>0</v>
      </c>
      <c r="I2302" s="126">
        <v>0</v>
      </c>
      <c r="J2302" s="127">
        <f>H2302+I2302</f>
        <v>0</v>
      </c>
      <c r="K2302" s="126">
        <v>0</v>
      </c>
      <c r="L2302" s="126">
        <v>0</v>
      </c>
      <c r="M2302" s="127">
        <f>K2302+L2302</f>
        <v>0</v>
      </c>
      <c r="N2302" s="127">
        <f>J2302+M2302</f>
        <v>0</v>
      </c>
      <c r="O2302" s="127"/>
      <c r="P2302" s="127"/>
      <c r="Q2302" s="127"/>
      <c r="R2302" s="127"/>
      <c r="S2302" s="127"/>
      <c r="T2302" s="127"/>
      <c r="U2302" s="127"/>
      <c r="V2302" s="127"/>
      <c r="W2302" s="127"/>
      <c r="X2302" s="127"/>
      <c r="Y2302" s="127"/>
      <c r="Z2302" s="127"/>
      <c r="AA2302" s="127"/>
      <c r="AB2302" s="127"/>
      <c r="AC2302" s="127"/>
      <c r="AD2302" s="127"/>
      <c r="AE2302" s="127"/>
      <c r="AF2302" s="127"/>
      <c r="AG2302" s="127"/>
      <c r="AH2302" s="127"/>
      <c r="AI2302" s="127"/>
      <c r="AJ2302" s="127"/>
      <c r="AK2302" s="127"/>
      <c r="AL2302" s="127"/>
      <c r="AM2302" s="127"/>
      <c r="AN2302" s="127"/>
      <c r="AO2302" s="127"/>
      <c r="AP2302" s="127"/>
      <c r="AQ2302" s="127"/>
      <c r="AR2302" s="127"/>
      <c r="AS2302" s="127"/>
      <c r="AT2302" s="127"/>
      <c r="AU2302" s="127"/>
      <c r="AV2302" s="127"/>
      <c r="AW2302" s="127"/>
      <c r="AX2302" s="127"/>
      <c r="AY2302" s="127"/>
      <c r="AZ2302" s="127"/>
      <c r="BA2302" s="127"/>
      <c r="BB2302" s="127"/>
      <c r="BC2302" s="127"/>
      <c r="BD2302" s="127"/>
      <c r="BE2302" s="144" t="s">
        <v>50</v>
      </c>
      <c r="BF2302" s="134"/>
      <c r="BG2302" s="128"/>
      <c r="BH2302" s="152" t="s">
        <v>128</v>
      </c>
      <c r="BI2302" s="152"/>
      <c r="BJ2302" s="104"/>
    </row>
    <row r="2303" spans="2:62" s="96" customFormat="1" ht="36.75" hidden="1" customHeight="1">
      <c r="B2303" s="122"/>
      <c r="C2303" s="143"/>
      <c r="D2303" s="122"/>
      <c r="E2303" s="122"/>
      <c r="F2303" s="132">
        <v>3</v>
      </c>
      <c r="G2303" s="133" t="s">
        <v>500</v>
      </c>
      <c r="H2303" s="126">
        <v>0</v>
      </c>
      <c r="I2303" s="126">
        <v>0</v>
      </c>
      <c r="J2303" s="127">
        <f>H2303+I2303</f>
        <v>0</v>
      </c>
      <c r="K2303" s="126">
        <v>0</v>
      </c>
      <c r="L2303" s="126">
        <v>0</v>
      </c>
      <c r="M2303" s="127">
        <f>K2303+L2303</f>
        <v>0</v>
      </c>
      <c r="N2303" s="127">
        <f>J2303+M2303</f>
        <v>0</v>
      </c>
      <c r="O2303" s="127"/>
      <c r="P2303" s="127"/>
      <c r="Q2303" s="127"/>
      <c r="R2303" s="127"/>
      <c r="S2303" s="127"/>
      <c r="T2303" s="127"/>
      <c r="U2303" s="127"/>
      <c r="V2303" s="127"/>
      <c r="W2303" s="127"/>
      <c r="X2303" s="127"/>
      <c r="Y2303" s="127"/>
      <c r="Z2303" s="127"/>
      <c r="AA2303" s="127"/>
      <c r="AB2303" s="127"/>
      <c r="AC2303" s="127"/>
      <c r="AD2303" s="127"/>
      <c r="AE2303" s="127"/>
      <c r="AF2303" s="127"/>
      <c r="AG2303" s="127"/>
      <c r="AH2303" s="127"/>
      <c r="AI2303" s="127"/>
      <c r="AJ2303" s="127"/>
      <c r="AK2303" s="127"/>
      <c r="AL2303" s="127"/>
      <c r="AM2303" s="127"/>
      <c r="AN2303" s="127"/>
      <c r="AO2303" s="127"/>
      <c r="AP2303" s="127"/>
      <c r="AQ2303" s="127"/>
      <c r="AR2303" s="127"/>
      <c r="AS2303" s="127"/>
      <c r="AT2303" s="127"/>
      <c r="AU2303" s="127"/>
      <c r="AV2303" s="127"/>
      <c r="AW2303" s="127"/>
      <c r="AX2303" s="127"/>
      <c r="AY2303" s="127"/>
      <c r="AZ2303" s="127"/>
      <c r="BA2303" s="127"/>
      <c r="BB2303" s="127"/>
      <c r="BC2303" s="127"/>
      <c r="BD2303" s="127"/>
      <c r="BE2303" s="144" t="s">
        <v>50</v>
      </c>
      <c r="BF2303" s="134"/>
      <c r="BG2303" s="128"/>
      <c r="BH2303" s="152" t="s">
        <v>128</v>
      </c>
      <c r="BI2303" s="152"/>
      <c r="BJ2303" s="104"/>
    </row>
    <row r="2304" spans="2:62" s="96" customFormat="1" ht="36" hidden="1" customHeight="1">
      <c r="B2304" s="106">
        <v>2014</v>
      </c>
      <c r="C2304" s="146">
        <v>8317</v>
      </c>
      <c r="D2304" s="106">
        <v>16</v>
      </c>
      <c r="E2304" s="106"/>
      <c r="F2304" s="106"/>
      <c r="G2304" s="108" t="s">
        <v>200</v>
      </c>
      <c r="H2304" s="109">
        <f>H2305</f>
        <v>0</v>
      </c>
      <c r="I2304" s="109">
        <f t="shared" ref="I2304:N2305" si="5327">I2305</f>
        <v>0</v>
      </c>
      <c r="J2304" s="109">
        <f t="shared" si="5327"/>
        <v>0</v>
      </c>
      <c r="K2304" s="109">
        <f t="shared" si="5327"/>
        <v>0</v>
      </c>
      <c r="L2304" s="109">
        <f t="shared" si="5327"/>
        <v>0</v>
      </c>
      <c r="M2304" s="109">
        <f t="shared" si="5327"/>
        <v>0</v>
      </c>
      <c r="N2304" s="109">
        <f t="shared" si="5327"/>
        <v>0</v>
      </c>
      <c r="O2304" s="109"/>
      <c r="P2304" s="109"/>
      <c r="Q2304" s="109"/>
      <c r="R2304" s="109"/>
      <c r="S2304" s="109"/>
      <c r="T2304" s="109"/>
      <c r="U2304" s="109"/>
      <c r="V2304" s="109"/>
      <c r="W2304" s="109"/>
      <c r="X2304" s="109"/>
      <c r="Y2304" s="109"/>
      <c r="Z2304" s="109"/>
      <c r="AA2304" s="109"/>
      <c r="AB2304" s="109"/>
      <c r="AC2304" s="109"/>
      <c r="AD2304" s="109"/>
      <c r="AE2304" s="109"/>
      <c r="AF2304" s="109"/>
      <c r="AG2304" s="109"/>
      <c r="AH2304" s="109"/>
      <c r="AI2304" s="109"/>
      <c r="AJ2304" s="109"/>
      <c r="AK2304" s="109"/>
      <c r="AL2304" s="109"/>
      <c r="AM2304" s="109"/>
      <c r="AN2304" s="109"/>
      <c r="AO2304" s="109"/>
      <c r="AP2304" s="109"/>
      <c r="AQ2304" s="109"/>
      <c r="AR2304" s="109"/>
      <c r="AS2304" s="109"/>
      <c r="AT2304" s="109"/>
      <c r="AU2304" s="109"/>
      <c r="AV2304" s="109"/>
      <c r="AW2304" s="109"/>
      <c r="AX2304" s="109"/>
      <c r="AY2304" s="109"/>
      <c r="AZ2304" s="109"/>
      <c r="BA2304" s="109"/>
      <c r="BB2304" s="109"/>
      <c r="BC2304" s="109"/>
      <c r="BD2304" s="109"/>
      <c r="BE2304" s="110"/>
      <c r="BF2304" s="111"/>
      <c r="BG2304" s="110"/>
      <c r="BH2304" s="142"/>
      <c r="BI2304" s="142"/>
      <c r="BJ2304" s="104"/>
    </row>
    <row r="2305" spans="2:62" s="96" customFormat="1" ht="36.75" hidden="1" customHeight="1">
      <c r="B2305" s="114">
        <v>2014</v>
      </c>
      <c r="C2305" s="115">
        <v>8317</v>
      </c>
      <c r="D2305" s="114">
        <v>16</v>
      </c>
      <c r="E2305" s="114">
        <v>523</v>
      </c>
      <c r="F2305" s="114" t="s">
        <v>45</v>
      </c>
      <c r="G2305" s="156" t="s">
        <v>1103</v>
      </c>
      <c r="H2305" s="117">
        <f>H2306</f>
        <v>0</v>
      </c>
      <c r="I2305" s="117">
        <f t="shared" si="5327"/>
        <v>0</v>
      </c>
      <c r="J2305" s="117">
        <f t="shared" si="5327"/>
        <v>0</v>
      </c>
      <c r="K2305" s="117">
        <f t="shared" si="5327"/>
        <v>0</v>
      </c>
      <c r="L2305" s="117">
        <f t="shared" si="5327"/>
        <v>0</v>
      </c>
      <c r="M2305" s="117">
        <f t="shared" si="5327"/>
        <v>0</v>
      </c>
      <c r="N2305" s="117">
        <f t="shared" si="5327"/>
        <v>0</v>
      </c>
      <c r="O2305" s="117"/>
      <c r="P2305" s="117"/>
      <c r="Q2305" s="117"/>
      <c r="R2305" s="117"/>
      <c r="S2305" s="117"/>
      <c r="T2305" s="117"/>
      <c r="U2305" s="117"/>
      <c r="V2305" s="117"/>
      <c r="W2305" s="117"/>
      <c r="X2305" s="117"/>
      <c r="Y2305" s="117"/>
      <c r="Z2305" s="117"/>
      <c r="AA2305" s="117"/>
      <c r="AB2305" s="117"/>
      <c r="AC2305" s="117"/>
      <c r="AD2305" s="117"/>
      <c r="AE2305" s="117"/>
      <c r="AF2305" s="117"/>
      <c r="AG2305" s="117"/>
      <c r="AH2305" s="117"/>
      <c r="AI2305" s="117"/>
      <c r="AJ2305" s="117"/>
      <c r="AK2305" s="117"/>
      <c r="AL2305" s="117"/>
      <c r="AM2305" s="117"/>
      <c r="AN2305" s="117"/>
      <c r="AO2305" s="117"/>
      <c r="AP2305" s="117"/>
      <c r="AQ2305" s="117"/>
      <c r="AR2305" s="117"/>
      <c r="AS2305" s="117"/>
      <c r="AT2305" s="117"/>
      <c r="AU2305" s="117"/>
      <c r="AV2305" s="117"/>
      <c r="AW2305" s="117"/>
      <c r="AX2305" s="117"/>
      <c r="AY2305" s="117"/>
      <c r="AZ2305" s="117"/>
      <c r="BA2305" s="117"/>
      <c r="BB2305" s="117"/>
      <c r="BC2305" s="117"/>
      <c r="BD2305" s="117"/>
      <c r="BE2305" s="239"/>
      <c r="BF2305" s="240"/>
      <c r="BG2305" s="118"/>
      <c r="BH2305" s="140"/>
      <c r="BI2305" s="140"/>
      <c r="BJ2305" s="104"/>
    </row>
    <row r="2306" spans="2:62" s="96" customFormat="1" ht="36.75" hidden="1" customHeight="1">
      <c r="B2306" s="122"/>
      <c r="C2306" s="143"/>
      <c r="D2306" s="122"/>
      <c r="E2306" s="122"/>
      <c r="F2306" s="132">
        <v>1</v>
      </c>
      <c r="G2306" s="133" t="s">
        <v>505</v>
      </c>
      <c r="H2306" s="126">
        <v>0</v>
      </c>
      <c r="I2306" s="126">
        <v>0</v>
      </c>
      <c r="J2306" s="127">
        <f>H2306+I2306</f>
        <v>0</v>
      </c>
      <c r="K2306" s="126">
        <v>0</v>
      </c>
      <c r="L2306" s="126">
        <v>0</v>
      </c>
      <c r="M2306" s="127">
        <f>K2306+L2306</f>
        <v>0</v>
      </c>
      <c r="N2306" s="127">
        <f>J2306+M2306</f>
        <v>0</v>
      </c>
      <c r="O2306" s="127"/>
      <c r="P2306" s="127"/>
      <c r="Q2306" s="127"/>
      <c r="R2306" s="127"/>
      <c r="S2306" s="127"/>
      <c r="T2306" s="127"/>
      <c r="U2306" s="127"/>
      <c r="V2306" s="127"/>
      <c r="W2306" s="127"/>
      <c r="X2306" s="127"/>
      <c r="Y2306" s="127"/>
      <c r="Z2306" s="127"/>
      <c r="AA2306" s="127"/>
      <c r="AB2306" s="127"/>
      <c r="AC2306" s="127"/>
      <c r="AD2306" s="127"/>
      <c r="AE2306" s="127"/>
      <c r="AF2306" s="127"/>
      <c r="AG2306" s="127"/>
      <c r="AH2306" s="127"/>
      <c r="AI2306" s="127"/>
      <c r="AJ2306" s="127"/>
      <c r="AK2306" s="127"/>
      <c r="AL2306" s="127"/>
      <c r="AM2306" s="127"/>
      <c r="AN2306" s="127"/>
      <c r="AO2306" s="127"/>
      <c r="AP2306" s="127"/>
      <c r="AQ2306" s="127"/>
      <c r="AR2306" s="127"/>
      <c r="AS2306" s="127"/>
      <c r="AT2306" s="127"/>
      <c r="AU2306" s="127"/>
      <c r="AV2306" s="127"/>
      <c r="AW2306" s="127"/>
      <c r="AX2306" s="127"/>
      <c r="AY2306" s="127"/>
      <c r="AZ2306" s="127"/>
      <c r="BA2306" s="127"/>
      <c r="BB2306" s="127"/>
      <c r="BC2306" s="127"/>
      <c r="BD2306" s="127"/>
      <c r="BE2306" s="144" t="s">
        <v>50</v>
      </c>
      <c r="BF2306" s="134"/>
      <c r="BG2306" s="128"/>
      <c r="BH2306" s="152" t="s">
        <v>128</v>
      </c>
      <c r="BI2306" s="152"/>
    </row>
    <row r="2307" spans="2:62" s="96" customFormat="1" ht="36" hidden="1" customHeight="1">
      <c r="B2307" s="106">
        <v>2014</v>
      </c>
      <c r="C2307" s="146">
        <v>8317</v>
      </c>
      <c r="D2307" s="106">
        <v>16</v>
      </c>
      <c r="E2307" s="106"/>
      <c r="F2307" s="106"/>
      <c r="G2307" s="108" t="s">
        <v>208</v>
      </c>
      <c r="H2307" s="109">
        <f>H2308</f>
        <v>0</v>
      </c>
      <c r="I2307" s="109">
        <f t="shared" ref="I2307:N2307" si="5328">I2308</f>
        <v>0</v>
      </c>
      <c r="J2307" s="109">
        <f t="shared" si="5328"/>
        <v>0</v>
      </c>
      <c r="K2307" s="109">
        <f t="shared" si="5328"/>
        <v>0</v>
      </c>
      <c r="L2307" s="109">
        <f t="shared" si="5328"/>
        <v>0</v>
      </c>
      <c r="M2307" s="109">
        <f t="shared" si="5328"/>
        <v>0</v>
      </c>
      <c r="N2307" s="109">
        <f t="shared" si="5328"/>
        <v>0</v>
      </c>
      <c r="O2307" s="109"/>
      <c r="P2307" s="109"/>
      <c r="Q2307" s="109"/>
      <c r="R2307" s="109"/>
      <c r="S2307" s="109"/>
      <c r="T2307" s="109"/>
      <c r="U2307" s="109"/>
      <c r="V2307" s="109"/>
      <c r="W2307" s="109"/>
      <c r="X2307" s="109"/>
      <c r="Y2307" s="109"/>
      <c r="Z2307" s="109"/>
      <c r="AA2307" s="109"/>
      <c r="AB2307" s="109"/>
      <c r="AC2307" s="109"/>
      <c r="AD2307" s="109"/>
      <c r="AE2307" s="109"/>
      <c r="AF2307" s="109"/>
      <c r="AG2307" s="109"/>
      <c r="AH2307" s="109"/>
      <c r="AI2307" s="109"/>
      <c r="AJ2307" s="109"/>
      <c r="AK2307" s="109"/>
      <c r="AL2307" s="109"/>
      <c r="AM2307" s="109"/>
      <c r="AN2307" s="109"/>
      <c r="AO2307" s="109"/>
      <c r="AP2307" s="109"/>
      <c r="AQ2307" s="109"/>
      <c r="AR2307" s="109"/>
      <c r="AS2307" s="109"/>
      <c r="AT2307" s="109"/>
      <c r="AU2307" s="109"/>
      <c r="AV2307" s="109"/>
      <c r="AW2307" s="109"/>
      <c r="AX2307" s="109"/>
      <c r="AY2307" s="109"/>
      <c r="AZ2307" s="109"/>
      <c r="BA2307" s="109"/>
      <c r="BB2307" s="109"/>
      <c r="BC2307" s="109"/>
      <c r="BD2307" s="109"/>
      <c r="BE2307" s="110"/>
      <c r="BF2307" s="111"/>
      <c r="BG2307" s="110"/>
      <c r="BH2307" s="142"/>
      <c r="BI2307" s="142"/>
      <c r="BJ2307" s="104"/>
    </row>
    <row r="2308" spans="2:62" s="96" customFormat="1" ht="36.75" hidden="1" customHeight="1">
      <c r="B2308" s="114">
        <v>2014</v>
      </c>
      <c r="C2308" s="115">
        <v>8317</v>
      </c>
      <c r="D2308" s="114">
        <v>16</v>
      </c>
      <c r="E2308" s="114">
        <v>531</v>
      </c>
      <c r="F2308" s="114"/>
      <c r="G2308" s="116" t="s">
        <v>209</v>
      </c>
      <c r="H2308" s="117">
        <f>SUM(H2309:H2336)</f>
        <v>0</v>
      </c>
      <c r="I2308" s="117">
        <f t="shared" ref="I2308:N2308" si="5329">SUM(I2309:I2336)</f>
        <v>0</v>
      </c>
      <c r="J2308" s="117">
        <f t="shared" si="5329"/>
        <v>0</v>
      </c>
      <c r="K2308" s="117">
        <f t="shared" si="5329"/>
        <v>0</v>
      </c>
      <c r="L2308" s="117">
        <f t="shared" si="5329"/>
        <v>0</v>
      </c>
      <c r="M2308" s="117">
        <f t="shared" si="5329"/>
        <v>0</v>
      </c>
      <c r="N2308" s="117">
        <f t="shared" si="5329"/>
        <v>0</v>
      </c>
      <c r="O2308" s="117"/>
      <c r="P2308" s="117"/>
      <c r="Q2308" s="117"/>
      <c r="R2308" s="117"/>
      <c r="S2308" s="117"/>
      <c r="T2308" s="117"/>
      <c r="U2308" s="117"/>
      <c r="V2308" s="117"/>
      <c r="W2308" s="117"/>
      <c r="X2308" s="117"/>
      <c r="Y2308" s="117"/>
      <c r="Z2308" s="117"/>
      <c r="AA2308" s="117"/>
      <c r="AB2308" s="117"/>
      <c r="AC2308" s="117"/>
      <c r="AD2308" s="117"/>
      <c r="AE2308" s="117"/>
      <c r="AF2308" s="117"/>
      <c r="AG2308" s="117"/>
      <c r="AH2308" s="117"/>
      <c r="AI2308" s="117"/>
      <c r="AJ2308" s="117"/>
      <c r="AK2308" s="117"/>
      <c r="AL2308" s="117"/>
      <c r="AM2308" s="117"/>
      <c r="AN2308" s="117"/>
      <c r="AO2308" s="117"/>
      <c r="AP2308" s="117"/>
      <c r="AQ2308" s="117"/>
      <c r="AR2308" s="117"/>
      <c r="AS2308" s="117"/>
      <c r="AT2308" s="117"/>
      <c r="AU2308" s="117"/>
      <c r="AV2308" s="117"/>
      <c r="AW2308" s="117"/>
      <c r="AX2308" s="117"/>
      <c r="AY2308" s="117"/>
      <c r="AZ2308" s="117"/>
      <c r="BA2308" s="117"/>
      <c r="BB2308" s="117"/>
      <c r="BC2308" s="117"/>
      <c r="BD2308" s="117"/>
      <c r="BE2308" s="239"/>
      <c r="BF2308" s="240"/>
      <c r="BG2308" s="118"/>
      <c r="BH2308" s="140"/>
      <c r="BI2308" s="140"/>
      <c r="BJ2308" s="104"/>
    </row>
    <row r="2309" spans="2:62" s="96" customFormat="1" ht="36.75" hidden="1" customHeight="1">
      <c r="B2309" s="122"/>
      <c r="C2309" s="143"/>
      <c r="D2309" s="122"/>
      <c r="E2309" s="122"/>
      <c r="F2309" s="132">
        <v>1</v>
      </c>
      <c r="G2309" s="133" t="s">
        <v>210</v>
      </c>
      <c r="H2309" s="126">
        <v>0</v>
      </c>
      <c r="I2309" s="126">
        <v>0</v>
      </c>
      <c r="J2309" s="127">
        <f t="shared" ref="J2309:J2336" si="5330">H2309+I2309</f>
        <v>0</v>
      </c>
      <c r="K2309" s="126">
        <v>0</v>
      </c>
      <c r="L2309" s="126">
        <v>0</v>
      </c>
      <c r="M2309" s="127">
        <f t="shared" ref="M2309:M2336" si="5331">K2309+L2309</f>
        <v>0</v>
      </c>
      <c r="N2309" s="127">
        <f t="shared" ref="N2309:N2336" si="5332">J2309+M2309</f>
        <v>0</v>
      </c>
      <c r="O2309" s="127"/>
      <c r="P2309" s="127"/>
      <c r="Q2309" s="127"/>
      <c r="R2309" s="127"/>
      <c r="S2309" s="127"/>
      <c r="T2309" s="127"/>
      <c r="U2309" s="127"/>
      <c r="V2309" s="127"/>
      <c r="W2309" s="127"/>
      <c r="X2309" s="127"/>
      <c r="Y2309" s="127"/>
      <c r="Z2309" s="127"/>
      <c r="AA2309" s="127"/>
      <c r="AB2309" s="127"/>
      <c r="AC2309" s="127"/>
      <c r="AD2309" s="127"/>
      <c r="AE2309" s="127"/>
      <c r="AF2309" s="127"/>
      <c r="AG2309" s="127"/>
      <c r="AH2309" s="127"/>
      <c r="AI2309" s="127"/>
      <c r="AJ2309" s="127"/>
      <c r="AK2309" s="127"/>
      <c r="AL2309" s="127"/>
      <c r="AM2309" s="127"/>
      <c r="AN2309" s="127"/>
      <c r="AO2309" s="127"/>
      <c r="AP2309" s="127"/>
      <c r="AQ2309" s="127"/>
      <c r="AR2309" s="127"/>
      <c r="AS2309" s="127"/>
      <c r="AT2309" s="127"/>
      <c r="AU2309" s="127"/>
      <c r="AV2309" s="127"/>
      <c r="AW2309" s="127"/>
      <c r="AX2309" s="127"/>
      <c r="AY2309" s="127"/>
      <c r="AZ2309" s="127"/>
      <c r="BA2309" s="127"/>
      <c r="BB2309" s="127"/>
      <c r="BC2309" s="127"/>
      <c r="BD2309" s="127"/>
      <c r="BE2309" s="144" t="s">
        <v>50</v>
      </c>
      <c r="BF2309" s="134"/>
      <c r="BG2309" s="128"/>
      <c r="BH2309" s="152" t="s">
        <v>128</v>
      </c>
      <c r="BI2309" s="152"/>
      <c r="BJ2309" s="104"/>
    </row>
    <row r="2310" spans="2:62" s="96" customFormat="1" ht="36.75" hidden="1" customHeight="1">
      <c r="B2310" s="122"/>
      <c r="C2310" s="143"/>
      <c r="D2310" s="122"/>
      <c r="E2310" s="122"/>
      <c r="F2310" s="132">
        <v>2</v>
      </c>
      <c r="G2310" s="133" t="s">
        <v>241</v>
      </c>
      <c r="H2310" s="126">
        <v>0</v>
      </c>
      <c r="I2310" s="126">
        <v>0</v>
      </c>
      <c r="J2310" s="127">
        <f t="shared" si="5330"/>
        <v>0</v>
      </c>
      <c r="K2310" s="126">
        <v>0</v>
      </c>
      <c r="L2310" s="126">
        <v>0</v>
      </c>
      <c r="M2310" s="127">
        <f t="shared" si="5331"/>
        <v>0</v>
      </c>
      <c r="N2310" s="127">
        <f t="shared" si="5332"/>
        <v>0</v>
      </c>
      <c r="O2310" s="127"/>
      <c r="P2310" s="127"/>
      <c r="Q2310" s="127"/>
      <c r="R2310" s="127"/>
      <c r="S2310" s="127"/>
      <c r="T2310" s="127"/>
      <c r="U2310" s="127"/>
      <c r="V2310" s="127"/>
      <c r="W2310" s="127"/>
      <c r="X2310" s="127"/>
      <c r="Y2310" s="127"/>
      <c r="Z2310" s="127"/>
      <c r="AA2310" s="127"/>
      <c r="AB2310" s="127"/>
      <c r="AC2310" s="127"/>
      <c r="AD2310" s="127"/>
      <c r="AE2310" s="127"/>
      <c r="AF2310" s="127"/>
      <c r="AG2310" s="127"/>
      <c r="AH2310" s="127"/>
      <c r="AI2310" s="127"/>
      <c r="AJ2310" s="127"/>
      <c r="AK2310" s="127"/>
      <c r="AL2310" s="127"/>
      <c r="AM2310" s="127"/>
      <c r="AN2310" s="127"/>
      <c r="AO2310" s="127"/>
      <c r="AP2310" s="127"/>
      <c r="AQ2310" s="127"/>
      <c r="AR2310" s="127"/>
      <c r="AS2310" s="127"/>
      <c r="AT2310" s="127"/>
      <c r="AU2310" s="127"/>
      <c r="AV2310" s="127"/>
      <c r="AW2310" s="127"/>
      <c r="AX2310" s="127"/>
      <c r="AY2310" s="127"/>
      <c r="AZ2310" s="127"/>
      <c r="BA2310" s="127"/>
      <c r="BB2310" s="127"/>
      <c r="BC2310" s="127"/>
      <c r="BD2310" s="127"/>
      <c r="BE2310" s="144" t="s">
        <v>50</v>
      </c>
      <c r="BF2310" s="134"/>
      <c r="BG2310" s="128"/>
      <c r="BH2310" s="152" t="s">
        <v>128</v>
      </c>
      <c r="BI2310" s="152"/>
      <c r="BJ2310" s="104"/>
    </row>
    <row r="2311" spans="2:62" s="96" customFormat="1" ht="36.75" hidden="1" customHeight="1">
      <c r="B2311" s="122"/>
      <c r="C2311" s="143"/>
      <c r="D2311" s="122"/>
      <c r="E2311" s="122"/>
      <c r="F2311" s="132">
        <v>3</v>
      </c>
      <c r="G2311" s="133" t="s">
        <v>460</v>
      </c>
      <c r="H2311" s="126">
        <v>0</v>
      </c>
      <c r="I2311" s="126">
        <v>0</v>
      </c>
      <c r="J2311" s="127">
        <f t="shared" si="5330"/>
        <v>0</v>
      </c>
      <c r="K2311" s="126">
        <v>0</v>
      </c>
      <c r="L2311" s="126">
        <v>0</v>
      </c>
      <c r="M2311" s="127">
        <f t="shared" si="5331"/>
        <v>0</v>
      </c>
      <c r="N2311" s="127">
        <f t="shared" si="5332"/>
        <v>0</v>
      </c>
      <c r="O2311" s="127"/>
      <c r="P2311" s="127"/>
      <c r="Q2311" s="127"/>
      <c r="R2311" s="127"/>
      <c r="S2311" s="127"/>
      <c r="T2311" s="127"/>
      <c r="U2311" s="127"/>
      <c r="V2311" s="127"/>
      <c r="W2311" s="127"/>
      <c r="X2311" s="127"/>
      <c r="Y2311" s="127"/>
      <c r="Z2311" s="127"/>
      <c r="AA2311" s="127"/>
      <c r="AB2311" s="127"/>
      <c r="AC2311" s="127"/>
      <c r="AD2311" s="127"/>
      <c r="AE2311" s="127"/>
      <c r="AF2311" s="127"/>
      <c r="AG2311" s="127"/>
      <c r="AH2311" s="127"/>
      <c r="AI2311" s="127"/>
      <c r="AJ2311" s="127"/>
      <c r="AK2311" s="127"/>
      <c r="AL2311" s="127"/>
      <c r="AM2311" s="127"/>
      <c r="AN2311" s="127"/>
      <c r="AO2311" s="127"/>
      <c r="AP2311" s="127"/>
      <c r="AQ2311" s="127"/>
      <c r="AR2311" s="127"/>
      <c r="AS2311" s="127"/>
      <c r="AT2311" s="127"/>
      <c r="AU2311" s="127"/>
      <c r="AV2311" s="127"/>
      <c r="AW2311" s="127"/>
      <c r="AX2311" s="127"/>
      <c r="AY2311" s="127"/>
      <c r="AZ2311" s="127"/>
      <c r="BA2311" s="127"/>
      <c r="BB2311" s="127"/>
      <c r="BC2311" s="127"/>
      <c r="BD2311" s="127"/>
      <c r="BE2311" s="144" t="s">
        <v>50</v>
      </c>
      <c r="BF2311" s="134"/>
      <c r="BG2311" s="128"/>
      <c r="BH2311" s="152" t="s">
        <v>128</v>
      </c>
      <c r="BI2311" s="152"/>
      <c r="BJ2311" s="104"/>
    </row>
    <row r="2312" spans="2:62" s="96" customFormat="1" ht="36.75" hidden="1" customHeight="1">
      <c r="B2312" s="122"/>
      <c r="C2312" s="143"/>
      <c r="D2312" s="122"/>
      <c r="E2312" s="122"/>
      <c r="F2312" s="132">
        <v>4</v>
      </c>
      <c r="G2312" s="133" t="s">
        <v>509</v>
      </c>
      <c r="H2312" s="126">
        <v>0</v>
      </c>
      <c r="I2312" s="126">
        <v>0</v>
      </c>
      <c r="J2312" s="127">
        <f t="shared" si="5330"/>
        <v>0</v>
      </c>
      <c r="K2312" s="126">
        <v>0</v>
      </c>
      <c r="L2312" s="126">
        <v>0</v>
      </c>
      <c r="M2312" s="127">
        <f t="shared" si="5331"/>
        <v>0</v>
      </c>
      <c r="N2312" s="127">
        <f t="shared" si="5332"/>
        <v>0</v>
      </c>
      <c r="O2312" s="127"/>
      <c r="P2312" s="127"/>
      <c r="Q2312" s="127"/>
      <c r="R2312" s="127"/>
      <c r="S2312" s="127"/>
      <c r="T2312" s="127"/>
      <c r="U2312" s="127"/>
      <c r="V2312" s="127"/>
      <c r="W2312" s="127"/>
      <c r="X2312" s="127"/>
      <c r="Y2312" s="127"/>
      <c r="Z2312" s="127"/>
      <c r="AA2312" s="127"/>
      <c r="AB2312" s="127"/>
      <c r="AC2312" s="127"/>
      <c r="AD2312" s="127"/>
      <c r="AE2312" s="127"/>
      <c r="AF2312" s="127"/>
      <c r="AG2312" s="127"/>
      <c r="AH2312" s="127"/>
      <c r="AI2312" s="127"/>
      <c r="AJ2312" s="127"/>
      <c r="AK2312" s="127"/>
      <c r="AL2312" s="127"/>
      <c r="AM2312" s="127"/>
      <c r="AN2312" s="127"/>
      <c r="AO2312" s="127"/>
      <c r="AP2312" s="127"/>
      <c r="AQ2312" s="127"/>
      <c r="AR2312" s="127"/>
      <c r="AS2312" s="127"/>
      <c r="AT2312" s="127"/>
      <c r="AU2312" s="127"/>
      <c r="AV2312" s="127"/>
      <c r="AW2312" s="127"/>
      <c r="AX2312" s="127"/>
      <c r="AY2312" s="127"/>
      <c r="AZ2312" s="127"/>
      <c r="BA2312" s="127"/>
      <c r="BB2312" s="127"/>
      <c r="BC2312" s="127"/>
      <c r="BD2312" s="127"/>
      <c r="BE2312" s="144" t="s">
        <v>50</v>
      </c>
      <c r="BF2312" s="134"/>
      <c r="BG2312" s="128"/>
      <c r="BH2312" s="152" t="s">
        <v>128</v>
      </c>
      <c r="BI2312" s="152"/>
      <c r="BJ2312" s="104"/>
    </row>
    <row r="2313" spans="2:62" s="96" customFormat="1" ht="36.75" hidden="1" customHeight="1">
      <c r="B2313" s="122"/>
      <c r="C2313" s="143"/>
      <c r="D2313" s="122"/>
      <c r="E2313" s="122"/>
      <c r="F2313" s="132">
        <v>5</v>
      </c>
      <c r="G2313" s="133" t="s">
        <v>1104</v>
      </c>
      <c r="H2313" s="126">
        <v>0</v>
      </c>
      <c r="I2313" s="126">
        <v>0</v>
      </c>
      <c r="J2313" s="127">
        <f t="shared" si="5330"/>
        <v>0</v>
      </c>
      <c r="K2313" s="126">
        <v>0</v>
      </c>
      <c r="L2313" s="126">
        <v>0</v>
      </c>
      <c r="M2313" s="127">
        <f t="shared" si="5331"/>
        <v>0</v>
      </c>
      <c r="N2313" s="127">
        <f t="shared" si="5332"/>
        <v>0</v>
      </c>
      <c r="O2313" s="127"/>
      <c r="P2313" s="127"/>
      <c r="Q2313" s="127"/>
      <c r="R2313" s="127"/>
      <c r="S2313" s="127"/>
      <c r="T2313" s="127"/>
      <c r="U2313" s="127"/>
      <c r="V2313" s="127"/>
      <c r="W2313" s="127"/>
      <c r="X2313" s="127"/>
      <c r="Y2313" s="127"/>
      <c r="Z2313" s="127"/>
      <c r="AA2313" s="127"/>
      <c r="AB2313" s="127"/>
      <c r="AC2313" s="127"/>
      <c r="AD2313" s="127"/>
      <c r="AE2313" s="127"/>
      <c r="AF2313" s="127"/>
      <c r="AG2313" s="127"/>
      <c r="AH2313" s="127"/>
      <c r="AI2313" s="127"/>
      <c r="AJ2313" s="127"/>
      <c r="AK2313" s="127"/>
      <c r="AL2313" s="127"/>
      <c r="AM2313" s="127"/>
      <c r="AN2313" s="127"/>
      <c r="AO2313" s="127"/>
      <c r="AP2313" s="127"/>
      <c r="AQ2313" s="127"/>
      <c r="AR2313" s="127"/>
      <c r="AS2313" s="127"/>
      <c r="AT2313" s="127"/>
      <c r="AU2313" s="127"/>
      <c r="AV2313" s="127"/>
      <c r="AW2313" s="127"/>
      <c r="AX2313" s="127"/>
      <c r="AY2313" s="127"/>
      <c r="AZ2313" s="127"/>
      <c r="BA2313" s="127"/>
      <c r="BB2313" s="127"/>
      <c r="BC2313" s="127"/>
      <c r="BD2313" s="127"/>
      <c r="BE2313" s="144" t="s">
        <v>50</v>
      </c>
      <c r="BF2313" s="134"/>
      <c r="BG2313" s="128"/>
      <c r="BH2313" s="152" t="s">
        <v>128</v>
      </c>
      <c r="BI2313" s="152"/>
      <c r="BJ2313" s="104"/>
    </row>
    <row r="2314" spans="2:62" s="96" customFormat="1" ht="36.75" hidden="1" customHeight="1">
      <c r="B2314" s="122"/>
      <c r="C2314" s="143"/>
      <c r="D2314" s="122"/>
      <c r="E2314" s="122"/>
      <c r="F2314" s="132">
        <v>6</v>
      </c>
      <c r="G2314" s="133" t="s">
        <v>1105</v>
      </c>
      <c r="H2314" s="126">
        <v>0</v>
      </c>
      <c r="I2314" s="126">
        <v>0</v>
      </c>
      <c r="J2314" s="127">
        <f t="shared" si="5330"/>
        <v>0</v>
      </c>
      <c r="K2314" s="126">
        <v>0</v>
      </c>
      <c r="L2314" s="126">
        <v>0</v>
      </c>
      <c r="M2314" s="127">
        <f t="shared" si="5331"/>
        <v>0</v>
      </c>
      <c r="N2314" s="127">
        <f t="shared" si="5332"/>
        <v>0</v>
      </c>
      <c r="O2314" s="127"/>
      <c r="P2314" s="127"/>
      <c r="Q2314" s="127"/>
      <c r="R2314" s="127"/>
      <c r="S2314" s="127"/>
      <c r="T2314" s="127"/>
      <c r="U2314" s="127"/>
      <c r="V2314" s="127"/>
      <c r="W2314" s="127"/>
      <c r="X2314" s="127"/>
      <c r="Y2314" s="127"/>
      <c r="Z2314" s="127"/>
      <c r="AA2314" s="127"/>
      <c r="AB2314" s="127"/>
      <c r="AC2314" s="127"/>
      <c r="AD2314" s="127"/>
      <c r="AE2314" s="127"/>
      <c r="AF2314" s="127"/>
      <c r="AG2314" s="127"/>
      <c r="AH2314" s="127"/>
      <c r="AI2314" s="127"/>
      <c r="AJ2314" s="127"/>
      <c r="AK2314" s="127"/>
      <c r="AL2314" s="127"/>
      <c r="AM2314" s="127"/>
      <c r="AN2314" s="127"/>
      <c r="AO2314" s="127"/>
      <c r="AP2314" s="127"/>
      <c r="AQ2314" s="127"/>
      <c r="AR2314" s="127"/>
      <c r="AS2314" s="127"/>
      <c r="AT2314" s="127"/>
      <c r="AU2314" s="127"/>
      <c r="AV2314" s="127"/>
      <c r="AW2314" s="127"/>
      <c r="AX2314" s="127"/>
      <c r="AY2314" s="127"/>
      <c r="AZ2314" s="127"/>
      <c r="BA2314" s="127"/>
      <c r="BB2314" s="127"/>
      <c r="BC2314" s="127"/>
      <c r="BD2314" s="127"/>
      <c r="BE2314" s="144" t="s">
        <v>50</v>
      </c>
      <c r="BF2314" s="134"/>
      <c r="BG2314" s="128"/>
      <c r="BH2314" s="152" t="s">
        <v>128</v>
      </c>
      <c r="BI2314" s="152"/>
      <c r="BJ2314" s="104"/>
    </row>
    <row r="2315" spans="2:62" s="96" customFormat="1" ht="36.75" hidden="1" customHeight="1">
      <c r="B2315" s="122"/>
      <c r="C2315" s="143"/>
      <c r="D2315" s="122"/>
      <c r="E2315" s="122"/>
      <c r="F2315" s="132">
        <v>7</v>
      </c>
      <c r="G2315" s="133" t="s">
        <v>1106</v>
      </c>
      <c r="H2315" s="126">
        <v>0</v>
      </c>
      <c r="I2315" s="126">
        <v>0</v>
      </c>
      <c r="J2315" s="127">
        <f t="shared" si="5330"/>
        <v>0</v>
      </c>
      <c r="K2315" s="126">
        <v>0</v>
      </c>
      <c r="L2315" s="126">
        <v>0</v>
      </c>
      <c r="M2315" s="127">
        <f t="shared" si="5331"/>
        <v>0</v>
      </c>
      <c r="N2315" s="127">
        <f t="shared" si="5332"/>
        <v>0</v>
      </c>
      <c r="O2315" s="127"/>
      <c r="P2315" s="127"/>
      <c r="Q2315" s="127"/>
      <c r="R2315" s="127"/>
      <c r="S2315" s="127"/>
      <c r="T2315" s="127"/>
      <c r="U2315" s="127"/>
      <c r="V2315" s="127"/>
      <c r="W2315" s="127"/>
      <c r="X2315" s="127"/>
      <c r="Y2315" s="127"/>
      <c r="Z2315" s="127"/>
      <c r="AA2315" s="127"/>
      <c r="AB2315" s="127"/>
      <c r="AC2315" s="127"/>
      <c r="AD2315" s="127"/>
      <c r="AE2315" s="127"/>
      <c r="AF2315" s="127"/>
      <c r="AG2315" s="127"/>
      <c r="AH2315" s="127"/>
      <c r="AI2315" s="127"/>
      <c r="AJ2315" s="127"/>
      <c r="AK2315" s="127"/>
      <c r="AL2315" s="127"/>
      <c r="AM2315" s="127"/>
      <c r="AN2315" s="127"/>
      <c r="AO2315" s="127"/>
      <c r="AP2315" s="127"/>
      <c r="AQ2315" s="127"/>
      <c r="AR2315" s="127"/>
      <c r="AS2315" s="127"/>
      <c r="AT2315" s="127"/>
      <c r="AU2315" s="127"/>
      <c r="AV2315" s="127"/>
      <c r="AW2315" s="127"/>
      <c r="AX2315" s="127"/>
      <c r="AY2315" s="127"/>
      <c r="AZ2315" s="127"/>
      <c r="BA2315" s="127"/>
      <c r="BB2315" s="127"/>
      <c r="BC2315" s="127"/>
      <c r="BD2315" s="127"/>
      <c r="BE2315" s="144" t="s">
        <v>50</v>
      </c>
      <c r="BF2315" s="134"/>
      <c r="BG2315" s="128"/>
      <c r="BH2315" s="152" t="s">
        <v>128</v>
      </c>
      <c r="BI2315" s="152"/>
      <c r="BJ2315" s="104"/>
    </row>
    <row r="2316" spans="2:62" s="96" customFormat="1" ht="36.75" hidden="1" customHeight="1">
      <c r="B2316" s="122"/>
      <c r="C2316" s="143"/>
      <c r="D2316" s="122"/>
      <c r="E2316" s="122"/>
      <c r="F2316" s="132">
        <v>8</v>
      </c>
      <c r="G2316" s="133" t="s">
        <v>1107</v>
      </c>
      <c r="H2316" s="126">
        <v>0</v>
      </c>
      <c r="I2316" s="126">
        <v>0</v>
      </c>
      <c r="J2316" s="127">
        <f t="shared" si="5330"/>
        <v>0</v>
      </c>
      <c r="K2316" s="126">
        <v>0</v>
      </c>
      <c r="L2316" s="126">
        <v>0</v>
      </c>
      <c r="M2316" s="127">
        <f t="shared" si="5331"/>
        <v>0</v>
      </c>
      <c r="N2316" s="127">
        <f t="shared" si="5332"/>
        <v>0</v>
      </c>
      <c r="O2316" s="127"/>
      <c r="P2316" s="127"/>
      <c r="Q2316" s="127"/>
      <c r="R2316" s="127"/>
      <c r="S2316" s="127"/>
      <c r="T2316" s="127"/>
      <c r="U2316" s="127"/>
      <c r="V2316" s="127"/>
      <c r="W2316" s="127"/>
      <c r="X2316" s="127"/>
      <c r="Y2316" s="127"/>
      <c r="Z2316" s="127"/>
      <c r="AA2316" s="127"/>
      <c r="AB2316" s="127"/>
      <c r="AC2316" s="127"/>
      <c r="AD2316" s="127"/>
      <c r="AE2316" s="127"/>
      <c r="AF2316" s="127"/>
      <c r="AG2316" s="127"/>
      <c r="AH2316" s="127"/>
      <c r="AI2316" s="127"/>
      <c r="AJ2316" s="127"/>
      <c r="AK2316" s="127"/>
      <c r="AL2316" s="127"/>
      <c r="AM2316" s="127"/>
      <c r="AN2316" s="127"/>
      <c r="AO2316" s="127"/>
      <c r="AP2316" s="127"/>
      <c r="AQ2316" s="127"/>
      <c r="AR2316" s="127"/>
      <c r="AS2316" s="127"/>
      <c r="AT2316" s="127"/>
      <c r="AU2316" s="127"/>
      <c r="AV2316" s="127"/>
      <c r="AW2316" s="127"/>
      <c r="AX2316" s="127"/>
      <c r="AY2316" s="127"/>
      <c r="AZ2316" s="127"/>
      <c r="BA2316" s="127"/>
      <c r="BB2316" s="127"/>
      <c r="BC2316" s="127"/>
      <c r="BD2316" s="127"/>
      <c r="BE2316" s="144" t="s">
        <v>50</v>
      </c>
      <c r="BF2316" s="134"/>
      <c r="BG2316" s="128"/>
      <c r="BH2316" s="152" t="s">
        <v>128</v>
      </c>
      <c r="BI2316" s="152"/>
      <c r="BJ2316" s="104"/>
    </row>
    <row r="2317" spans="2:62" s="96" customFormat="1" ht="36.75" hidden="1" customHeight="1">
      <c r="B2317" s="122"/>
      <c r="C2317" s="143"/>
      <c r="D2317" s="122"/>
      <c r="E2317" s="122"/>
      <c r="F2317" s="132">
        <v>9</v>
      </c>
      <c r="G2317" s="133" t="s">
        <v>1108</v>
      </c>
      <c r="H2317" s="126">
        <v>0</v>
      </c>
      <c r="I2317" s="126">
        <v>0</v>
      </c>
      <c r="J2317" s="127">
        <f t="shared" si="5330"/>
        <v>0</v>
      </c>
      <c r="K2317" s="126">
        <v>0</v>
      </c>
      <c r="L2317" s="126">
        <v>0</v>
      </c>
      <c r="M2317" s="127">
        <f t="shared" si="5331"/>
        <v>0</v>
      </c>
      <c r="N2317" s="127">
        <f t="shared" si="5332"/>
        <v>0</v>
      </c>
      <c r="O2317" s="127"/>
      <c r="P2317" s="127"/>
      <c r="Q2317" s="127"/>
      <c r="R2317" s="127"/>
      <c r="S2317" s="127"/>
      <c r="T2317" s="127"/>
      <c r="U2317" s="127"/>
      <c r="V2317" s="127"/>
      <c r="W2317" s="127"/>
      <c r="X2317" s="127"/>
      <c r="Y2317" s="127"/>
      <c r="Z2317" s="127"/>
      <c r="AA2317" s="127"/>
      <c r="AB2317" s="127"/>
      <c r="AC2317" s="127"/>
      <c r="AD2317" s="127"/>
      <c r="AE2317" s="127"/>
      <c r="AF2317" s="127"/>
      <c r="AG2317" s="127"/>
      <c r="AH2317" s="127"/>
      <c r="AI2317" s="127"/>
      <c r="AJ2317" s="127"/>
      <c r="AK2317" s="127"/>
      <c r="AL2317" s="127"/>
      <c r="AM2317" s="127"/>
      <c r="AN2317" s="127"/>
      <c r="AO2317" s="127"/>
      <c r="AP2317" s="127"/>
      <c r="AQ2317" s="127"/>
      <c r="AR2317" s="127"/>
      <c r="AS2317" s="127"/>
      <c r="AT2317" s="127"/>
      <c r="AU2317" s="127"/>
      <c r="AV2317" s="127"/>
      <c r="AW2317" s="127"/>
      <c r="AX2317" s="127"/>
      <c r="AY2317" s="127"/>
      <c r="AZ2317" s="127"/>
      <c r="BA2317" s="127"/>
      <c r="BB2317" s="127"/>
      <c r="BC2317" s="127"/>
      <c r="BD2317" s="127"/>
      <c r="BE2317" s="144" t="s">
        <v>50</v>
      </c>
      <c r="BF2317" s="134"/>
      <c r="BG2317" s="128"/>
      <c r="BH2317" s="152" t="s">
        <v>128</v>
      </c>
      <c r="BI2317" s="152"/>
      <c r="BJ2317" s="104"/>
    </row>
    <row r="2318" spans="2:62" s="96" customFormat="1" ht="36.75" hidden="1" customHeight="1">
      <c r="B2318" s="122"/>
      <c r="C2318" s="143"/>
      <c r="D2318" s="122"/>
      <c r="E2318" s="122"/>
      <c r="F2318" s="132">
        <v>10</v>
      </c>
      <c r="G2318" s="133" t="s">
        <v>1109</v>
      </c>
      <c r="H2318" s="126">
        <v>0</v>
      </c>
      <c r="I2318" s="126">
        <v>0</v>
      </c>
      <c r="J2318" s="127">
        <f t="shared" si="5330"/>
        <v>0</v>
      </c>
      <c r="K2318" s="126">
        <v>0</v>
      </c>
      <c r="L2318" s="126">
        <v>0</v>
      </c>
      <c r="M2318" s="127">
        <f t="shared" si="5331"/>
        <v>0</v>
      </c>
      <c r="N2318" s="127">
        <f t="shared" si="5332"/>
        <v>0</v>
      </c>
      <c r="O2318" s="127"/>
      <c r="P2318" s="127"/>
      <c r="Q2318" s="127"/>
      <c r="R2318" s="127"/>
      <c r="S2318" s="127"/>
      <c r="T2318" s="127"/>
      <c r="U2318" s="127"/>
      <c r="V2318" s="127"/>
      <c r="W2318" s="127"/>
      <c r="X2318" s="127"/>
      <c r="Y2318" s="127"/>
      <c r="Z2318" s="127"/>
      <c r="AA2318" s="127"/>
      <c r="AB2318" s="127"/>
      <c r="AC2318" s="127"/>
      <c r="AD2318" s="127"/>
      <c r="AE2318" s="127"/>
      <c r="AF2318" s="127"/>
      <c r="AG2318" s="127"/>
      <c r="AH2318" s="127"/>
      <c r="AI2318" s="127"/>
      <c r="AJ2318" s="127"/>
      <c r="AK2318" s="127"/>
      <c r="AL2318" s="127"/>
      <c r="AM2318" s="127"/>
      <c r="AN2318" s="127"/>
      <c r="AO2318" s="127"/>
      <c r="AP2318" s="127"/>
      <c r="AQ2318" s="127"/>
      <c r="AR2318" s="127"/>
      <c r="AS2318" s="127"/>
      <c r="AT2318" s="127"/>
      <c r="AU2318" s="127"/>
      <c r="AV2318" s="127"/>
      <c r="AW2318" s="127"/>
      <c r="AX2318" s="127"/>
      <c r="AY2318" s="127"/>
      <c r="AZ2318" s="127"/>
      <c r="BA2318" s="127"/>
      <c r="BB2318" s="127"/>
      <c r="BC2318" s="127"/>
      <c r="BD2318" s="127"/>
      <c r="BE2318" s="144" t="s">
        <v>50</v>
      </c>
      <c r="BF2318" s="134"/>
      <c r="BG2318" s="128"/>
      <c r="BH2318" s="152" t="s">
        <v>128</v>
      </c>
      <c r="BI2318" s="152"/>
      <c r="BJ2318" s="104"/>
    </row>
    <row r="2319" spans="2:62" s="96" customFormat="1" ht="36.75" hidden="1" customHeight="1">
      <c r="B2319" s="122"/>
      <c r="C2319" s="143"/>
      <c r="D2319" s="122"/>
      <c r="E2319" s="122"/>
      <c r="F2319" s="132">
        <v>11</v>
      </c>
      <c r="G2319" s="135" t="s">
        <v>61</v>
      </c>
      <c r="H2319" s="126">
        <v>0</v>
      </c>
      <c r="I2319" s="126">
        <v>0</v>
      </c>
      <c r="J2319" s="127">
        <f t="shared" si="5330"/>
        <v>0</v>
      </c>
      <c r="K2319" s="126">
        <v>0</v>
      </c>
      <c r="L2319" s="126">
        <v>0</v>
      </c>
      <c r="M2319" s="127">
        <f t="shared" si="5331"/>
        <v>0</v>
      </c>
      <c r="N2319" s="127">
        <f t="shared" si="5332"/>
        <v>0</v>
      </c>
      <c r="O2319" s="127"/>
      <c r="P2319" s="127"/>
      <c r="Q2319" s="127"/>
      <c r="R2319" s="127"/>
      <c r="S2319" s="127"/>
      <c r="T2319" s="127"/>
      <c r="U2319" s="127"/>
      <c r="V2319" s="127"/>
      <c r="W2319" s="127"/>
      <c r="X2319" s="127"/>
      <c r="Y2319" s="127"/>
      <c r="Z2319" s="127"/>
      <c r="AA2319" s="127"/>
      <c r="AB2319" s="127"/>
      <c r="AC2319" s="127"/>
      <c r="AD2319" s="127"/>
      <c r="AE2319" s="127"/>
      <c r="AF2319" s="127"/>
      <c r="AG2319" s="127"/>
      <c r="AH2319" s="127"/>
      <c r="AI2319" s="127"/>
      <c r="AJ2319" s="127"/>
      <c r="AK2319" s="127"/>
      <c r="AL2319" s="127"/>
      <c r="AM2319" s="127"/>
      <c r="AN2319" s="127"/>
      <c r="AO2319" s="127"/>
      <c r="AP2319" s="127"/>
      <c r="AQ2319" s="127"/>
      <c r="AR2319" s="127"/>
      <c r="AS2319" s="127"/>
      <c r="AT2319" s="127"/>
      <c r="AU2319" s="127"/>
      <c r="AV2319" s="127"/>
      <c r="AW2319" s="127"/>
      <c r="AX2319" s="127"/>
      <c r="AY2319" s="127"/>
      <c r="AZ2319" s="127"/>
      <c r="BA2319" s="127"/>
      <c r="BB2319" s="127"/>
      <c r="BC2319" s="127"/>
      <c r="BD2319" s="127"/>
      <c r="BE2319" s="144" t="s">
        <v>50</v>
      </c>
      <c r="BF2319" s="134"/>
      <c r="BG2319" s="128"/>
      <c r="BH2319" s="152" t="s">
        <v>128</v>
      </c>
      <c r="BI2319" s="152"/>
      <c r="BJ2319" s="104"/>
    </row>
    <row r="2320" spans="2:62" s="96" customFormat="1" ht="36.75" hidden="1" customHeight="1">
      <c r="B2320" s="122"/>
      <c r="C2320" s="143"/>
      <c r="D2320" s="122"/>
      <c r="E2320" s="122"/>
      <c r="F2320" s="132">
        <v>12</v>
      </c>
      <c r="G2320" s="133" t="s">
        <v>1110</v>
      </c>
      <c r="H2320" s="126">
        <v>0</v>
      </c>
      <c r="I2320" s="126">
        <v>0</v>
      </c>
      <c r="J2320" s="127">
        <f t="shared" si="5330"/>
        <v>0</v>
      </c>
      <c r="K2320" s="126">
        <v>0</v>
      </c>
      <c r="L2320" s="126">
        <v>0</v>
      </c>
      <c r="M2320" s="127">
        <f t="shared" si="5331"/>
        <v>0</v>
      </c>
      <c r="N2320" s="127">
        <f t="shared" si="5332"/>
        <v>0</v>
      </c>
      <c r="O2320" s="127"/>
      <c r="P2320" s="127"/>
      <c r="Q2320" s="127"/>
      <c r="R2320" s="127"/>
      <c r="S2320" s="127"/>
      <c r="T2320" s="127"/>
      <c r="U2320" s="127"/>
      <c r="V2320" s="127"/>
      <c r="W2320" s="127"/>
      <c r="X2320" s="127"/>
      <c r="Y2320" s="127"/>
      <c r="Z2320" s="127"/>
      <c r="AA2320" s="127"/>
      <c r="AB2320" s="127"/>
      <c r="AC2320" s="127"/>
      <c r="AD2320" s="127"/>
      <c r="AE2320" s="127"/>
      <c r="AF2320" s="127"/>
      <c r="AG2320" s="127"/>
      <c r="AH2320" s="127"/>
      <c r="AI2320" s="127"/>
      <c r="AJ2320" s="127"/>
      <c r="AK2320" s="127"/>
      <c r="AL2320" s="127"/>
      <c r="AM2320" s="127"/>
      <c r="AN2320" s="127"/>
      <c r="AO2320" s="127"/>
      <c r="AP2320" s="127"/>
      <c r="AQ2320" s="127"/>
      <c r="AR2320" s="127"/>
      <c r="AS2320" s="127"/>
      <c r="AT2320" s="127"/>
      <c r="AU2320" s="127"/>
      <c r="AV2320" s="127"/>
      <c r="AW2320" s="127"/>
      <c r="AX2320" s="127"/>
      <c r="AY2320" s="127"/>
      <c r="AZ2320" s="127"/>
      <c r="BA2320" s="127"/>
      <c r="BB2320" s="127"/>
      <c r="BC2320" s="127"/>
      <c r="BD2320" s="127"/>
      <c r="BE2320" s="144" t="s">
        <v>50</v>
      </c>
      <c r="BF2320" s="134"/>
      <c r="BG2320" s="128"/>
      <c r="BH2320" s="152" t="s">
        <v>128</v>
      </c>
      <c r="BI2320" s="152"/>
      <c r="BJ2320" s="104"/>
    </row>
    <row r="2321" spans="2:62" s="96" customFormat="1" ht="36.75" hidden="1" customHeight="1">
      <c r="B2321" s="122"/>
      <c r="C2321" s="143"/>
      <c r="D2321" s="122"/>
      <c r="E2321" s="122"/>
      <c r="F2321" s="132">
        <v>13</v>
      </c>
      <c r="G2321" s="133" t="s">
        <v>655</v>
      </c>
      <c r="H2321" s="126">
        <v>0</v>
      </c>
      <c r="I2321" s="126">
        <v>0</v>
      </c>
      <c r="J2321" s="127">
        <f t="shared" si="5330"/>
        <v>0</v>
      </c>
      <c r="K2321" s="126">
        <v>0</v>
      </c>
      <c r="L2321" s="126">
        <v>0</v>
      </c>
      <c r="M2321" s="127">
        <f t="shared" si="5331"/>
        <v>0</v>
      </c>
      <c r="N2321" s="127">
        <f t="shared" si="5332"/>
        <v>0</v>
      </c>
      <c r="O2321" s="127"/>
      <c r="P2321" s="127"/>
      <c r="Q2321" s="127"/>
      <c r="R2321" s="127"/>
      <c r="S2321" s="127"/>
      <c r="T2321" s="127"/>
      <c r="U2321" s="127"/>
      <c r="V2321" s="127"/>
      <c r="W2321" s="127"/>
      <c r="X2321" s="127"/>
      <c r="Y2321" s="127"/>
      <c r="Z2321" s="127"/>
      <c r="AA2321" s="127"/>
      <c r="AB2321" s="127"/>
      <c r="AC2321" s="127"/>
      <c r="AD2321" s="127"/>
      <c r="AE2321" s="127"/>
      <c r="AF2321" s="127"/>
      <c r="AG2321" s="127"/>
      <c r="AH2321" s="127"/>
      <c r="AI2321" s="127"/>
      <c r="AJ2321" s="127"/>
      <c r="AK2321" s="127"/>
      <c r="AL2321" s="127"/>
      <c r="AM2321" s="127"/>
      <c r="AN2321" s="127"/>
      <c r="AO2321" s="127"/>
      <c r="AP2321" s="127"/>
      <c r="AQ2321" s="127"/>
      <c r="AR2321" s="127"/>
      <c r="AS2321" s="127"/>
      <c r="AT2321" s="127"/>
      <c r="AU2321" s="127"/>
      <c r="AV2321" s="127"/>
      <c r="AW2321" s="127"/>
      <c r="AX2321" s="127"/>
      <c r="AY2321" s="127"/>
      <c r="AZ2321" s="127"/>
      <c r="BA2321" s="127"/>
      <c r="BB2321" s="127"/>
      <c r="BC2321" s="127"/>
      <c r="BD2321" s="127"/>
      <c r="BE2321" s="144" t="s">
        <v>50</v>
      </c>
      <c r="BF2321" s="134"/>
      <c r="BG2321" s="128"/>
      <c r="BH2321" s="152" t="s">
        <v>128</v>
      </c>
      <c r="BI2321" s="152"/>
      <c r="BJ2321" s="104"/>
    </row>
    <row r="2322" spans="2:62" s="96" customFormat="1" ht="36.75" hidden="1" customHeight="1">
      <c r="B2322" s="122"/>
      <c r="C2322" s="143"/>
      <c r="D2322" s="122"/>
      <c r="E2322" s="122"/>
      <c r="F2322" s="132">
        <v>14</v>
      </c>
      <c r="G2322" s="133" t="s">
        <v>1111</v>
      </c>
      <c r="H2322" s="126">
        <v>0</v>
      </c>
      <c r="I2322" s="126">
        <v>0</v>
      </c>
      <c r="J2322" s="127">
        <f t="shared" si="5330"/>
        <v>0</v>
      </c>
      <c r="K2322" s="126">
        <v>0</v>
      </c>
      <c r="L2322" s="126">
        <v>0</v>
      </c>
      <c r="M2322" s="127">
        <f t="shared" si="5331"/>
        <v>0</v>
      </c>
      <c r="N2322" s="127">
        <f t="shared" si="5332"/>
        <v>0</v>
      </c>
      <c r="O2322" s="127"/>
      <c r="P2322" s="127"/>
      <c r="Q2322" s="127"/>
      <c r="R2322" s="127"/>
      <c r="S2322" s="127"/>
      <c r="T2322" s="127"/>
      <c r="U2322" s="127"/>
      <c r="V2322" s="127"/>
      <c r="W2322" s="127"/>
      <c r="X2322" s="127"/>
      <c r="Y2322" s="127"/>
      <c r="Z2322" s="127"/>
      <c r="AA2322" s="127"/>
      <c r="AB2322" s="127"/>
      <c r="AC2322" s="127"/>
      <c r="AD2322" s="127"/>
      <c r="AE2322" s="127"/>
      <c r="AF2322" s="127"/>
      <c r="AG2322" s="127"/>
      <c r="AH2322" s="127"/>
      <c r="AI2322" s="127"/>
      <c r="AJ2322" s="127"/>
      <c r="AK2322" s="127"/>
      <c r="AL2322" s="127"/>
      <c r="AM2322" s="127"/>
      <c r="AN2322" s="127"/>
      <c r="AO2322" s="127"/>
      <c r="AP2322" s="127"/>
      <c r="AQ2322" s="127"/>
      <c r="AR2322" s="127"/>
      <c r="AS2322" s="127"/>
      <c r="AT2322" s="127"/>
      <c r="AU2322" s="127"/>
      <c r="AV2322" s="127"/>
      <c r="AW2322" s="127"/>
      <c r="AX2322" s="127"/>
      <c r="AY2322" s="127"/>
      <c r="AZ2322" s="127"/>
      <c r="BA2322" s="127"/>
      <c r="BB2322" s="127"/>
      <c r="BC2322" s="127"/>
      <c r="BD2322" s="127"/>
      <c r="BE2322" s="144" t="s">
        <v>50</v>
      </c>
      <c r="BF2322" s="134"/>
      <c r="BG2322" s="128"/>
      <c r="BH2322" s="152" t="s">
        <v>128</v>
      </c>
      <c r="BI2322" s="152"/>
      <c r="BJ2322" s="104"/>
    </row>
    <row r="2323" spans="2:62" s="96" customFormat="1" ht="36.75" hidden="1" customHeight="1">
      <c r="B2323" s="122"/>
      <c r="C2323" s="143"/>
      <c r="D2323" s="122"/>
      <c r="E2323" s="122"/>
      <c r="F2323" s="132">
        <v>15</v>
      </c>
      <c r="G2323" s="135" t="s">
        <v>1112</v>
      </c>
      <c r="H2323" s="126">
        <v>0</v>
      </c>
      <c r="I2323" s="126">
        <v>0</v>
      </c>
      <c r="J2323" s="127">
        <f t="shared" si="5330"/>
        <v>0</v>
      </c>
      <c r="K2323" s="126">
        <v>0</v>
      </c>
      <c r="L2323" s="126">
        <v>0</v>
      </c>
      <c r="M2323" s="127">
        <f t="shared" si="5331"/>
        <v>0</v>
      </c>
      <c r="N2323" s="127">
        <f t="shared" si="5332"/>
        <v>0</v>
      </c>
      <c r="O2323" s="127"/>
      <c r="P2323" s="127"/>
      <c r="Q2323" s="127"/>
      <c r="R2323" s="127"/>
      <c r="S2323" s="127"/>
      <c r="T2323" s="127"/>
      <c r="U2323" s="127"/>
      <c r="V2323" s="127"/>
      <c r="W2323" s="127"/>
      <c r="X2323" s="127"/>
      <c r="Y2323" s="127"/>
      <c r="Z2323" s="127"/>
      <c r="AA2323" s="127"/>
      <c r="AB2323" s="127"/>
      <c r="AC2323" s="127"/>
      <c r="AD2323" s="127"/>
      <c r="AE2323" s="127"/>
      <c r="AF2323" s="127"/>
      <c r="AG2323" s="127"/>
      <c r="AH2323" s="127"/>
      <c r="AI2323" s="127"/>
      <c r="AJ2323" s="127"/>
      <c r="AK2323" s="127"/>
      <c r="AL2323" s="127"/>
      <c r="AM2323" s="127"/>
      <c r="AN2323" s="127"/>
      <c r="AO2323" s="127"/>
      <c r="AP2323" s="127"/>
      <c r="AQ2323" s="127"/>
      <c r="AR2323" s="127"/>
      <c r="AS2323" s="127"/>
      <c r="AT2323" s="127"/>
      <c r="AU2323" s="127"/>
      <c r="AV2323" s="127"/>
      <c r="AW2323" s="127"/>
      <c r="AX2323" s="127"/>
      <c r="AY2323" s="127"/>
      <c r="AZ2323" s="127"/>
      <c r="BA2323" s="127"/>
      <c r="BB2323" s="127"/>
      <c r="BC2323" s="127"/>
      <c r="BD2323" s="127"/>
      <c r="BE2323" s="144" t="s">
        <v>50</v>
      </c>
      <c r="BF2323" s="134"/>
      <c r="BG2323" s="128"/>
      <c r="BH2323" s="152" t="s">
        <v>128</v>
      </c>
      <c r="BI2323" s="152"/>
      <c r="BJ2323" s="104"/>
    </row>
    <row r="2324" spans="2:62" s="96" customFormat="1" ht="36.75" hidden="1" customHeight="1">
      <c r="B2324" s="122"/>
      <c r="C2324" s="143"/>
      <c r="D2324" s="122"/>
      <c r="E2324" s="122"/>
      <c r="F2324" s="132">
        <v>16</v>
      </c>
      <c r="G2324" s="133" t="s">
        <v>229</v>
      </c>
      <c r="H2324" s="126">
        <v>0</v>
      </c>
      <c r="I2324" s="126">
        <v>0</v>
      </c>
      <c r="J2324" s="127">
        <f t="shared" si="5330"/>
        <v>0</v>
      </c>
      <c r="K2324" s="126">
        <v>0</v>
      </c>
      <c r="L2324" s="126">
        <v>0</v>
      </c>
      <c r="M2324" s="127">
        <f t="shared" si="5331"/>
        <v>0</v>
      </c>
      <c r="N2324" s="127">
        <f t="shared" si="5332"/>
        <v>0</v>
      </c>
      <c r="O2324" s="127"/>
      <c r="P2324" s="127"/>
      <c r="Q2324" s="127"/>
      <c r="R2324" s="127"/>
      <c r="S2324" s="127"/>
      <c r="T2324" s="127"/>
      <c r="U2324" s="127"/>
      <c r="V2324" s="127"/>
      <c r="W2324" s="127"/>
      <c r="X2324" s="127"/>
      <c r="Y2324" s="127"/>
      <c r="Z2324" s="127"/>
      <c r="AA2324" s="127"/>
      <c r="AB2324" s="127"/>
      <c r="AC2324" s="127"/>
      <c r="AD2324" s="127"/>
      <c r="AE2324" s="127"/>
      <c r="AF2324" s="127"/>
      <c r="AG2324" s="127"/>
      <c r="AH2324" s="127"/>
      <c r="AI2324" s="127"/>
      <c r="AJ2324" s="127"/>
      <c r="AK2324" s="127"/>
      <c r="AL2324" s="127"/>
      <c r="AM2324" s="127"/>
      <c r="AN2324" s="127"/>
      <c r="AO2324" s="127"/>
      <c r="AP2324" s="127"/>
      <c r="AQ2324" s="127"/>
      <c r="AR2324" s="127"/>
      <c r="AS2324" s="127"/>
      <c r="AT2324" s="127"/>
      <c r="AU2324" s="127"/>
      <c r="AV2324" s="127"/>
      <c r="AW2324" s="127"/>
      <c r="AX2324" s="127"/>
      <c r="AY2324" s="127"/>
      <c r="AZ2324" s="127"/>
      <c r="BA2324" s="127"/>
      <c r="BB2324" s="127"/>
      <c r="BC2324" s="127"/>
      <c r="BD2324" s="127"/>
      <c r="BE2324" s="144" t="s">
        <v>50</v>
      </c>
      <c r="BF2324" s="134"/>
      <c r="BG2324" s="128"/>
      <c r="BH2324" s="152" t="s">
        <v>128</v>
      </c>
      <c r="BI2324" s="152"/>
      <c r="BJ2324" s="104"/>
    </row>
    <row r="2325" spans="2:62" s="96" customFormat="1" ht="36.75" hidden="1" customHeight="1">
      <c r="B2325" s="122"/>
      <c r="C2325" s="143"/>
      <c r="D2325" s="122"/>
      <c r="E2325" s="122"/>
      <c r="F2325" s="132">
        <v>17</v>
      </c>
      <c r="G2325" s="133" t="s">
        <v>1113</v>
      </c>
      <c r="H2325" s="126">
        <v>0</v>
      </c>
      <c r="I2325" s="126">
        <v>0</v>
      </c>
      <c r="J2325" s="127">
        <f t="shared" si="5330"/>
        <v>0</v>
      </c>
      <c r="K2325" s="126">
        <v>0</v>
      </c>
      <c r="L2325" s="126">
        <v>0</v>
      </c>
      <c r="M2325" s="127">
        <f t="shared" si="5331"/>
        <v>0</v>
      </c>
      <c r="N2325" s="127">
        <f t="shared" si="5332"/>
        <v>0</v>
      </c>
      <c r="O2325" s="127"/>
      <c r="P2325" s="127"/>
      <c r="Q2325" s="127"/>
      <c r="R2325" s="127"/>
      <c r="S2325" s="127"/>
      <c r="T2325" s="127"/>
      <c r="U2325" s="127"/>
      <c r="V2325" s="127"/>
      <c r="W2325" s="127"/>
      <c r="X2325" s="127"/>
      <c r="Y2325" s="127"/>
      <c r="Z2325" s="127"/>
      <c r="AA2325" s="127"/>
      <c r="AB2325" s="127"/>
      <c r="AC2325" s="127"/>
      <c r="AD2325" s="127"/>
      <c r="AE2325" s="127"/>
      <c r="AF2325" s="127"/>
      <c r="AG2325" s="127"/>
      <c r="AH2325" s="127"/>
      <c r="AI2325" s="127"/>
      <c r="AJ2325" s="127"/>
      <c r="AK2325" s="127"/>
      <c r="AL2325" s="127"/>
      <c r="AM2325" s="127"/>
      <c r="AN2325" s="127"/>
      <c r="AO2325" s="127"/>
      <c r="AP2325" s="127"/>
      <c r="AQ2325" s="127"/>
      <c r="AR2325" s="127"/>
      <c r="AS2325" s="127"/>
      <c r="AT2325" s="127"/>
      <c r="AU2325" s="127"/>
      <c r="AV2325" s="127"/>
      <c r="AW2325" s="127"/>
      <c r="AX2325" s="127"/>
      <c r="AY2325" s="127"/>
      <c r="AZ2325" s="127"/>
      <c r="BA2325" s="127"/>
      <c r="BB2325" s="127"/>
      <c r="BC2325" s="127"/>
      <c r="BD2325" s="127"/>
      <c r="BE2325" s="144" t="s">
        <v>50</v>
      </c>
      <c r="BF2325" s="134"/>
      <c r="BG2325" s="128"/>
      <c r="BH2325" s="152" t="s">
        <v>128</v>
      </c>
      <c r="BI2325" s="152"/>
      <c r="BJ2325" s="104"/>
    </row>
    <row r="2326" spans="2:62" s="96" customFormat="1" ht="36.75" hidden="1" customHeight="1">
      <c r="B2326" s="122"/>
      <c r="C2326" s="143"/>
      <c r="D2326" s="122"/>
      <c r="E2326" s="122"/>
      <c r="F2326" s="132">
        <v>18</v>
      </c>
      <c r="G2326" s="133" t="s">
        <v>1114</v>
      </c>
      <c r="H2326" s="126">
        <v>0</v>
      </c>
      <c r="I2326" s="126">
        <v>0</v>
      </c>
      <c r="J2326" s="127">
        <f t="shared" si="5330"/>
        <v>0</v>
      </c>
      <c r="K2326" s="126">
        <v>0</v>
      </c>
      <c r="L2326" s="126">
        <v>0</v>
      </c>
      <c r="M2326" s="127">
        <f t="shared" si="5331"/>
        <v>0</v>
      </c>
      <c r="N2326" s="127">
        <f t="shared" si="5332"/>
        <v>0</v>
      </c>
      <c r="O2326" s="127"/>
      <c r="P2326" s="127"/>
      <c r="Q2326" s="127"/>
      <c r="R2326" s="127"/>
      <c r="S2326" s="127"/>
      <c r="T2326" s="127"/>
      <c r="U2326" s="127"/>
      <c r="V2326" s="127"/>
      <c r="W2326" s="127"/>
      <c r="X2326" s="127"/>
      <c r="Y2326" s="127"/>
      <c r="Z2326" s="127"/>
      <c r="AA2326" s="127"/>
      <c r="AB2326" s="127"/>
      <c r="AC2326" s="127"/>
      <c r="AD2326" s="127"/>
      <c r="AE2326" s="127"/>
      <c r="AF2326" s="127"/>
      <c r="AG2326" s="127"/>
      <c r="AH2326" s="127"/>
      <c r="AI2326" s="127"/>
      <c r="AJ2326" s="127"/>
      <c r="AK2326" s="127"/>
      <c r="AL2326" s="127"/>
      <c r="AM2326" s="127"/>
      <c r="AN2326" s="127"/>
      <c r="AO2326" s="127"/>
      <c r="AP2326" s="127"/>
      <c r="AQ2326" s="127"/>
      <c r="AR2326" s="127"/>
      <c r="AS2326" s="127"/>
      <c r="AT2326" s="127"/>
      <c r="AU2326" s="127"/>
      <c r="AV2326" s="127"/>
      <c r="AW2326" s="127"/>
      <c r="AX2326" s="127"/>
      <c r="AY2326" s="127"/>
      <c r="AZ2326" s="127"/>
      <c r="BA2326" s="127"/>
      <c r="BB2326" s="127"/>
      <c r="BC2326" s="127"/>
      <c r="BD2326" s="127"/>
      <c r="BE2326" s="144" t="s">
        <v>50</v>
      </c>
      <c r="BF2326" s="134"/>
      <c r="BG2326" s="128"/>
      <c r="BH2326" s="152" t="s">
        <v>128</v>
      </c>
      <c r="BI2326" s="152"/>
      <c r="BJ2326" s="104"/>
    </row>
    <row r="2327" spans="2:62" s="96" customFormat="1" ht="36.75" hidden="1" customHeight="1">
      <c r="B2327" s="122"/>
      <c r="C2327" s="143"/>
      <c r="D2327" s="122"/>
      <c r="E2327" s="122"/>
      <c r="F2327" s="132">
        <v>19</v>
      </c>
      <c r="G2327" s="133" t="s">
        <v>1115</v>
      </c>
      <c r="H2327" s="126">
        <v>0</v>
      </c>
      <c r="I2327" s="126">
        <v>0</v>
      </c>
      <c r="J2327" s="127">
        <f t="shared" si="5330"/>
        <v>0</v>
      </c>
      <c r="K2327" s="126">
        <v>0</v>
      </c>
      <c r="L2327" s="126">
        <v>0</v>
      </c>
      <c r="M2327" s="127">
        <f t="shared" si="5331"/>
        <v>0</v>
      </c>
      <c r="N2327" s="127">
        <f t="shared" si="5332"/>
        <v>0</v>
      </c>
      <c r="O2327" s="127"/>
      <c r="P2327" s="127"/>
      <c r="Q2327" s="127"/>
      <c r="R2327" s="127"/>
      <c r="S2327" s="127"/>
      <c r="T2327" s="127"/>
      <c r="U2327" s="127"/>
      <c r="V2327" s="127"/>
      <c r="W2327" s="127"/>
      <c r="X2327" s="127"/>
      <c r="Y2327" s="127"/>
      <c r="Z2327" s="127"/>
      <c r="AA2327" s="127"/>
      <c r="AB2327" s="127"/>
      <c r="AC2327" s="127"/>
      <c r="AD2327" s="127"/>
      <c r="AE2327" s="127"/>
      <c r="AF2327" s="127"/>
      <c r="AG2327" s="127"/>
      <c r="AH2327" s="127"/>
      <c r="AI2327" s="127"/>
      <c r="AJ2327" s="127"/>
      <c r="AK2327" s="127"/>
      <c r="AL2327" s="127"/>
      <c r="AM2327" s="127"/>
      <c r="AN2327" s="127"/>
      <c r="AO2327" s="127"/>
      <c r="AP2327" s="127"/>
      <c r="AQ2327" s="127"/>
      <c r="AR2327" s="127"/>
      <c r="AS2327" s="127"/>
      <c r="AT2327" s="127"/>
      <c r="AU2327" s="127"/>
      <c r="AV2327" s="127"/>
      <c r="AW2327" s="127"/>
      <c r="AX2327" s="127"/>
      <c r="AY2327" s="127"/>
      <c r="AZ2327" s="127"/>
      <c r="BA2327" s="127"/>
      <c r="BB2327" s="127"/>
      <c r="BC2327" s="127"/>
      <c r="BD2327" s="127"/>
      <c r="BE2327" s="144" t="s">
        <v>50</v>
      </c>
      <c r="BF2327" s="134"/>
      <c r="BG2327" s="128"/>
      <c r="BH2327" s="152" t="s">
        <v>128</v>
      </c>
      <c r="BI2327" s="152"/>
      <c r="BJ2327" s="104"/>
    </row>
    <row r="2328" spans="2:62" s="96" customFormat="1" ht="36.75" hidden="1" customHeight="1">
      <c r="B2328" s="122"/>
      <c r="C2328" s="143"/>
      <c r="D2328" s="122"/>
      <c r="E2328" s="122"/>
      <c r="F2328" s="132">
        <v>20</v>
      </c>
      <c r="G2328" s="133" t="s">
        <v>1116</v>
      </c>
      <c r="H2328" s="126">
        <v>0</v>
      </c>
      <c r="I2328" s="126">
        <v>0</v>
      </c>
      <c r="J2328" s="127">
        <f t="shared" si="5330"/>
        <v>0</v>
      </c>
      <c r="K2328" s="126">
        <v>0</v>
      </c>
      <c r="L2328" s="126">
        <v>0</v>
      </c>
      <c r="M2328" s="127">
        <f t="shared" si="5331"/>
        <v>0</v>
      </c>
      <c r="N2328" s="127">
        <f t="shared" si="5332"/>
        <v>0</v>
      </c>
      <c r="O2328" s="127"/>
      <c r="P2328" s="127"/>
      <c r="Q2328" s="127"/>
      <c r="R2328" s="127"/>
      <c r="S2328" s="127"/>
      <c r="T2328" s="127"/>
      <c r="U2328" s="127"/>
      <c r="V2328" s="127"/>
      <c r="W2328" s="127"/>
      <c r="X2328" s="127"/>
      <c r="Y2328" s="127"/>
      <c r="Z2328" s="127"/>
      <c r="AA2328" s="127"/>
      <c r="AB2328" s="127"/>
      <c r="AC2328" s="127"/>
      <c r="AD2328" s="127"/>
      <c r="AE2328" s="127"/>
      <c r="AF2328" s="127"/>
      <c r="AG2328" s="127"/>
      <c r="AH2328" s="127"/>
      <c r="AI2328" s="127"/>
      <c r="AJ2328" s="127"/>
      <c r="AK2328" s="127"/>
      <c r="AL2328" s="127"/>
      <c r="AM2328" s="127"/>
      <c r="AN2328" s="127"/>
      <c r="AO2328" s="127"/>
      <c r="AP2328" s="127"/>
      <c r="AQ2328" s="127"/>
      <c r="AR2328" s="127"/>
      <c r="AS2328" s="127"/>
      <c r="AT2328" s="127"/>
      <c r="AU2328" s="127"/>
      <c r="AV2328" s="127"/>
      <c r="AW2328" s="127"/>
      <c r="AX2328" s="127"/>
      <c r="AY2328" s="127"/>
      <c r="AZ2328" s="127"/>
      <c r="BA2328" s="127"/>
      <c r="BB2328" s="127"/>
      <c r="BC2328" s="127"/>
      <c r="BD2328" s="127"/>
      <c r="BE2328" s="144" t="s">
        <v>50</v>
      </c>
      <c r="BF2328" s="134"/>
      <c r="BG2328" s="128"/>
      <c r="BH2328" s="152" t="s">
        <v>128</v>
      </c>
      <c r="BI2328" s="152"/>
      <c r="BJ2328" s="104"/>
    </row>
    <row r="2329" spans="2:62" s="96" customFormat="1" ht="36.75" hidden="1" customHeight="1">
      <c r="B2329" s="122"/>
      <c r="C2329" s="143"/>
      <c r="D2329" s="122"/>
      <c r="E2329" s="122"/>
      <c r="F2329" s="132">
        <v>21</v>
      </c>
      <c r="G2329" s="133" t="s">
        <v>1117</v>
      </c>
      <c r="H2329" s="126">
        <v>0</v>
      </c>
      <c r="I2329" s="126">
        <v>0</v>
      </c>
      <c r="J2329" s="127">
        <f t="shared" si="5330"/>
        <v>0</v>
      </c>
      <c r="K2329" s="126">
        <v>0</v>
      </c>
      <c r="L2329" s="126">
        <v>0</v>
      </c>
      <c r="M2329" s="127">
        <f t="shared" si="5331"/>
        <v>0</v>
      </c>
      <c r="N2329" s="127">
        <f t="shared" si="5332"/>
        <v>0</v>
      </c>
      <c r="O2329" s="127"/>
      <c r="P2329" s="127"/>
      <c r="Q2329" s="127"/>
      <c r="R2329" s="127"/>
      <c r="S2329" s="127"/>
      <c r="T2329" s="127"/>
      <c r="U2329" s="127"/>
      <c r="V2329" s="127"/>
      <c r="W2329" s="127"/>
      <c r="X2329" s="127"/>
      <c r="Y2329" s="127"/>
      <c r="Z2329" s="127"/>
      <c r="AA2329" s="127"/>
      <c r="AB2329" s="127"/>
      <c r="AC2329" s="127"/>
      <c r="AD2329" s="127"/>
      <c r="AE2329" s="127"/>
      <c r="AF2329" s="127"/>
      <c r="AG2329" s="127"/>
      <c r="AH2329" s="127"/>
      <c r="AI2329" s="127"/>
      <c r="AJ2329" s="127"/>
      <c r="AK2329" s="127"/>
      <c r="AL2329" s="127"/>
      <c r="AM2329" s="127"/>
      <c r="AN2329" s="127"/>
      <c r="AO2329" s="127"/>
      <c r="AP2329" s="127"/>
      <c r="AQ2329" s="127"/>
      <c r="AR2329" s="127"/>
      <c r="AS2329" s="127"/>
      <c r="AT2329" s="127"/>
      <c r="AU2329" s="127"/>
      <c r="AV2329" s="127"/>
      <c r="AW2329" s="127"/>
      <c r="AX2329" s="127"/>
      <c r="AY2329" s="127"/>
      <c r="AZ2329" s="127"/>
      <c r="BA2329" s="127"/>
      <c r="BB2329" s="127"/>
      <c r="BC2329" s="127"/>
      <c r="BD2329" s="127"/>
      <c r="BE2329" s="144" t="s">
        <v>50</v>
      </c>
      <c r="BF2329" s="134"/>
      <c r="BG2329" s="128"/>
      <c r="BH2329" s="152" t="s">
        <v>128</v>
      </c>
      <c r="BI2329" s="152"/>
      <c r="BJ2329" s="104"/>
    </row>
    <row r="2330" spans="2:62" s="96" customFormat="1" ht="36.75" hidden="1" customHeight="1">
      <c r="B2330" s="122"/>
      <c r="C2330" s="143"/>
      <c r="D2330" s="122"/>
      <c r="E2330" s="122"/>
      <c r="F2330" s="132">
        <v>22</v>
      </c>
      <c r="G2330" s="133" t="s">
        <v>1118</v>
      </c>
      <c r="H2330" s="126">
        <v>0</v>
      </c>
      <c r="I2330" s="126">
        <v>0</v>
      </c>
      <c r="J2330" s="127">
        <f t="shared" si="5330"/>
        <v>0</v>
      </c>
      <c r="K2330" s="126">
        <v>0</v>
      </c>
      <c r="L2330" s="126">
        <v>0</v>
      </c>
      <c r="M2330" s="127">
        <f t="shared" si="5331"/>
        <v>0</v>
      </c>
      <c r="N2330" s="127">
        <f t="shared" si="5332"/>
        <v>0</v>
      </c>
      <c r="O2330" s="127"/>
      <c r="P2330" s="127"/>
      <c r="Q2330" s="127"/>
      <c r="R2330" s="127"/>
      <c r="S2330" s="127"/>
      <c r="T2330" s="127"/>
      <c r="U2330" s="127"/>
      <c r="V2330" s="127"/>
      <c r="W2330" s="127"/>
      <c r="X2330" s="127"/>
      <c r="Y2330" s="127"/>
      <c r="Z2330" s="127"/>
      <c r="AA2330" s="127"/>
      <c r="AB2330" s="127"/>
      <c r="AC2330" s="127"/>
      <c r="AD2330" s="127"/>
      <c r="AE2330" s="127"/>
      <c r="AF2330" s="127"/>
      <c r="AG2330" s="127"/>
      <c r="AH2330" s="127"/>
      <c r="AI2330" s="127"/>
      <c r="AJ2330" s="127"/>
      <c r="AK2330" s="127"/>
      <c r="AL2330" s="127"/>
      <c r="AM2330" s="127"/>
      <c r="AN2330" s="127"/>
      <c r="AO2330" s="127"/>
      <c r="AP2330" s="127"/>
      <c r="AQ2330" s="127"/>
      <c r="AR2330" s="127"/>
      <c r="AS2330" s="127"/>
      <c r="AT2330" s="127"/>
      <c r="AU2330" s="127"/>
      <c r="AV2330" s="127"/>
      <c r="AW2330" s="127"/>
      <c r="AX2330" s="127"/>
      <c r="AY2330" s="127"/>
      <c r="AZ2330" s="127"/>
      <c r="BA2330" s="127"/>
      <c r="BB2330" s="127"/>
      <c r="BC2330" s="127"/>
      <c r="BD2330" s="127"/>
      <c r="BE2330" s="144" t="s">
        <v>50</v>
      </c>
      <c r="BF2330" s="134"/>
      <c r="BG2330" s="128"/>
      <c r="BH2330" s="152" t="s">
        <v>128</v>
      </c>
      <c r="BI2330" s="152"/>
      <c r="BJ2330" s="104"/>
    </row>
    <row r="2331" spans="2:62" s="96" customFormat="1" ht="36.75" hidden="1" customHeight="1">
      <c r="B2331" s="122"/>
      <c r="C2331" s="143"/>
      <c r="D2331" s="122"/>
      <c r="E2331" s="122"/>
      <c r="F2331" s="132">
        <v>23</v>
      </c>
      <c r="G2331" s="133" t="s">
        <v>1119</v>
      </c>
      <c r="H2331" s="126">
        <v>0</v>
      </c>
      <c r="I2331" s="126">
        <v>0</v>
      </c>
      <c r="J2331" s="127">
        <f t="shared" si="5330"/>
        <v>0</v>
      </c>
      <c r="K2331" s="126">
        <v>0</v>
      </c>
      <c r="L2331" s="126">
        <v>0</v>
      </c>
      <c r="M2331" s="127">
        <f t="shared" si="5331"/>
        <v>0</v>
      </c>
      <c r="N2331" s="127">
        <f t="shared" si="5332"/>
        <v>0</v>
      </c>
      <c r="O2331" s="127"/>
      <c r="P2331" s="127"/>
      <c r="Q2331" s="127"/>
      <c r="R2331" s="127"/>
      <c r="S2331" s="127"/>
      <c r="T2331" s="127"/>
      <c r="U2331" s="127"/>
      <c r="V2331" s="127"/>
      <c r="W2331" s="127"/>
      <c r="X2331" s="127"/>
      <c r="Y2331" s="127"/>
      <c r="Z2331" s="127"/>
      <c r="AA2331" s="127"/>
      <c r="AB2331" s="127"/>
      <c r="AC2331" s="127"/>
      <c r="AD2331" s="127"/>
      <c r="AE2331" s="127"/>
      <c r="AF2331" s="127"/>
      <c r="AG2331" s="127"/>
      <c r="AH2331" s="127"/>
      <c r="AI2331" s="127"/>
      <c r="AJ2331" s="127"/>
      <c r="AK2331" s="127"/>
      <c r="AL2331" s="127"/>
      <c r="AM2331" s="127"/>
      <c r="AN2331" s="127"/>
      <c r="AO2331" s="127"/>
      <c r="AP2331" s="127"/>
      <c r="AQ2331" s="127"/>
      <c r="AR2331" s="127"/>
      <c r="AS2331" s="127"/>
      <c r="AT2331" s="127"/>
      <c r="AU2331" s="127"/>
      <c r="AV2331" s="127"/>
      <c r="AW2331" s="127"/>
      <c r="AX2331" s="127"/>
      <c r="AY2331" s="127"/>
      <c r="AZ2331" s="127"/>
      <c r="BA2331" s="127"/>
      <c r="BB2331" s="127"/>
      <c r="BC2331" s="127"/>
      <c r="BD2331" s="127"/>
      <c r="BE2331" s="144" t="s">
        <v>50</v>
      </c>
      <c r="BF2331" s="134"/>
      <c r="BG2331" s="128"/>
      <c r="BH2331" s="152" t="s">
        <v>128</v>
      </c>
      <c r="BI2331" s="152"/>
      <c r="BJ2331" s="104"/>
    </row>
    <row r="2332" spans="2:62" s="96" customFormat="1" ht="36.75" hidden="1" customHeight="1">
      <c r="B2332" s="122"/>
      <c r="C2332" s="143"/>
      <c r="D2332" s="122"/>
      <c r="E2332" s="122"/>
      <c r="F2332" s="132">
        <v>24</v>
      </c>
      <c r="G2332" s="133" t="s">
        <v>1120</v>
      </c>
      <c r="H2332" s="126">
        <v>0</v>
      </c>
      <c r="I2332" s="126">
        <v>0</v>
      </c>
      <c r="J2332" s="127">
        <f t="shared" si="5330"/>
        <v>0</v>
      </c>
      <c r="K2332" s="126">
        <v>0</v>
      </c>
      <c r="L2332" s="126">
        <v>0</v>
      </c>
      <c r="M2332" s="127">
        <f t="shared" si="5331"/>
        <v>0</v>
      </c>
      <c r="N2332" s="127">
        <f t="shared" si="5332"/>
        <v>0</v>
      </c>
      <c r="O2332" s="127"/>
      <c r="P2332" s="127"/>
      <c r="Q2332" s="127"/>
      <c r="R2332" s="127"/>
      <c r="S2332" s="127"/>
      <c r="T2332" s="127"/>
      <c r="U2332" s="127"/>
      <c r="V2332" s="127"/>
      <c r="W2332" s="127"/>
      <c r="X2332" s="127"/>
      <c r="Y2332" s="127"/>
      <c r="Z2332" s="127"/>
      <c r="AA2332" s="127"/>
      <c r="AB2332" s="127"/>
      <c r="AC2332" s="127"/>
      <c r="AD2332" s="127"/>
      <c r="AE2332" s="127"/>
      <c r="AF2332" s="127"/>
      <c r="AG2332" s="127"/>
      <c r="AH2332" s="127"/>
      <c r="AI2332" s="127"/>
      <c r="AJ2332" s="127"/>
      <c r="AK2332" s="127"/>
      <c r="AL2332" s="127"/>
      <c r="AM2332" s="127"/>
      <c r="AN2332" s="127"/>
      <c r="AO2332" s="127"/>
      <c r="AP2332" s="127"/>
      <c r="AQ2332" s="127"/>
      <c r="AR2332" s="127"/>
      <c r="AS2332" s="127"/>
      <c r="AT2332" s="127"/>
      <c r="AU2332" s="127"/>
      <c r="AV2332" s="127"/>
      <c r="AW2332" s="127"/>
      <c r="AX2332" s="127"/>
      <c r="AY2332" s="127"/>
      <c r="AZ2332" s="127"/>
      <c r="BA2332" s="127"/>
      <c r="BB2332" s="127"/>
      <c r="BC2332" s="127"/>
      <c r="BD2332" s="127"/>
      <c r="BE2332" s="144" t="s">
        <v>50</v>
      </c>
      <c r="BF2332" s="134"/>
      <c r="BG2332" s="128"/>
      <c r="BH2332" s="152" t="s">
        <v>128</v>
      </c>
      <c r="BI2332" s="152"/>
      <c r="BJ2332" s="104"/>
    </row>
    <row r="2333" spans="2:62" s="96" customFormat="1" ht="36.75" hidden="1" customHeight="1">
      <c r="B2333" s="122"/>
      <c r="C2333" s="143"/>
      <c r="D2333" s="122"/>
      <c r="E2333" s="122"/>
      <c r="F2333" s="132">
        <v>25</v>
      </c>
      <c r="G2333" s="133" t="s">
        <v>1121</v>
      </c>
      <c r="H2333" s="126">
        <v>0</v>
      </c>
      <c r="I2333" s="126">
        <v>0</v>
      </c>
      <c r="J2333" s="127">
        <f t="shared" si="5330"/>
        <v>0</v>
      </c>
      <c r="K2333" s="126">
        <v>0</v>
      </c>
      <c r="L2333" s="126">
        <v>0</v>
      </c>
      <c r="M2333" s="127">
        <f t="shared" si="5331"/>
        <v>0</v>
      </c>
      <c r="N2333" s="127">
        <f t="shared" si="5332"/>
        <v>0</v>
      </c>
      <c r="O2333" s="127"/>
      <c r="P2333" s="127"/>
      <c r="Q2333" s="127"/>
      <c r="R2333" s="127"/>
      <c r="S2333" s="127"/>
      <c r="T2333" s="127"/>
      <c r="U2333" s="127"/>
      <c r="V2333" s="127"/>
      <c r="W2333" s="127"/>
      <c r="X2333" s="127"/>
      <c r="Y2333" s="127"/>
      <c r="Z2333" s="127"/>
      <c r="AA2333" s="127"/>
      <c r="AB2333" s="127"/>
      <c r="AC2333" s="127"/>
      <c r="AD2333" s="127"/>
      <c r="AE2333" s="127"/>
      <c r="AF2333" s="127"/>
      <c r="AG2333" s="127"/>
      <c r="AH2333" s="127"/>
      <c r="AI2333" s="127"/>
      <c r="AJ2333" s="127"/>
      <c r="AK2333" s="127"/>
      <c r="AL2333" s="127"/>
      <c r="AM2333" s="127"/>
      <c r="AN2333" s="127"/>
      <c r="AO2333" s="127"/>
      <c r="AP2333" s="127"/>
      <c r="AQ2333" s="127"/>
      <c r="AR2333" s="127"/>
      <c r="AS2333" s="127"/>
      <c r="AT2333" s="127"/>
      <c r="AU2333" s="127"/>
      <c r="AV2333" s="127"/>
      <c r="AW2333" s="127"/>
      <c r="AX2333" s="127"/>
      <c r="AY2333" s="127"/>
      <c r="AZ2333" s="127"/>
      <c r="BA2333" s="127"/>
      <c r="BB2333" s="127"/>
      <c r="BC2333" s="127"/>
      <c r="BD2333" s="127"/>
      <c r="BE2333" s="144" t="s">
        <v>50</v>
      </c>
      <c r="BF2333" s="134"/>
      <c r="BG2333" s="128"/>
      <c r="BH2333" s="152" t="s">
        <v>128</v>
      </c>
      <c r="BI2333" s="152"/>
      <c r="BJ2333" s="104"/>
    </row>
    <row r="2334" spans="2:62" s="96" customFormat="1" ht="36.75" hidden="1" customHeight="1">
      <c r="B2334" s="122"/>
      <c r="C2334" s="143"/>
      <c r="D2334" s="122"/>
      <c r="E2334" s="122"/>
      <c r="F2334" s="132">
        <v>26</v>
      </c>
      <c r="G2334" s="133" t="s">
        <v>1122</v>
      </c>
      <c r="H2334" s="126">
        <v>0</v>
      </c>
      <c r="I2334" s="126">
        <v>0</v>
      </c>
      <c r="J2334" s="127">
        <f t="shared" si="5330"/>
        <v>0</v>
      </c>
      <c r="K2334" s="126">
        <v>0</v>
      </c>
      <c r="L2334" s="126">
        <v>0</v>
      </c>
      <c r="M2334" s="127">
        <f t="shared" si="5331"/>
        <v>0</v>
      </c>
      <c r="N2334" s="127">
        <f t="shared" si="5332"/>
        <v>0</v>
      </c>
      <c r="O2334" s="127"/>
      <c r="P2334" s="127"/>
      <c r="Q2334" s="127"/>
      <c r="R2334" s="127"/>
      <c r="S2334" s="127"/>
      <c r="T2334" s="127"/>
      <c r="U2334" s="127"/>
      <c r="V2334" s="127"/>
      <c r="W2334" s="127"/>
      <c r="X2334" s="127"/>
      <c r="Y2334" s="127"/>
      <c r="Z2334" s="127"/>
      <c r="AA2334" s="127"/>
      <c r="AB2334" s="127"/>
      <c r="AC2334" s="127"/>
      <c r="AD2334" s="127"/>
      <c r="AE2334" s="127"/>
      <c r="AF2334" s="127"/>
      <c r="AG2334" s="127"/>
      <c r="AH2334" s="127"/>
      <c r="AI2334" s="127"/>
      <c r="AJ2334" s="127"/>
      <c r="AK2334" s="127"/>
      <c r="AL2334" s="127"/>
      <c r="AM2334" s="127"/>
      <c r="AN2334" s="127"/>
      <c r="AO2334" s="127"/>
      <c r="AP2334" s="127"/>
      <c r="AQ2334" s="127"/>
      <c r="AR2334" s="127"/>
      <c r="AS2334" s="127"/>
      <c r="AT2334" s="127"/>
      <c r="AU2334" s="127"/>
      <c r="AV2334" s="127"/>
      <c r="AW2334" s="127"/>
      <c r="AX2334" s="127"/>
      <c r="AY2334" s="127"/>
      <c r="AZ2334" s="127"/>
      <c r="BA2334" s="127"/>
      <c r="BB2334" s="127"/>
      <c r="BC2334" s="127"/>
      <c r="BD2334" s="127"/>
      <c r="BE2334" s="144" t="s">
        <v>50</v>
      </c>
      <c r="BF2334" s="134"/>
      <c r="BG2334" s="128"/>
      <c r="BH2334" s="152" t="s">
        <v>128</v>
      </c>
      <c r="BI2334" s="152"/>
      <c r="BJ2334" s="104"/>
    </row>
    <row r="2335" spans="2:62" s="96" customFormat="1" ht="36.75" hidden="1" customHeight="1">
      <c r="B2335" s="122"/>
      <c r="C2335" s="143"/>
      <c r="D2335" s="122"/>
      <c r="E2335" s="122"/>
      <c r="F2335" s="132">
        <v>27</v>
      </c>
      <c r="G2335" s="133" t="s">
        <v>1123</v>
      </c>
      <c r="H2335" s="126">
        <v>0</v>
      </c>
      <c r="I2335" s="126">
        <v>0</v>
      </c>
      <c r="J2335" s="127">
        <f t="shared" si="5330"/>
        <v>0</v>
      </c>
      <c r="K2335" s="126">
        <v>0</v>
      </c>
      <c r="L2335" s="126">
        <v>0</v>
      </c>
      <c r="M2335" s="127">
        <f t="shared" si="5331"/>
        <v>0</v>
      </c>
      <c r="N2335" s="127">
        <f t="shared" si="5332"/>
        <v>0</v>
      </c>
      <c r="O2335" s="127"/>
      <c r="P2335" s="127"/>
      <c r="Q2335" s="127"/>
      <c r="R2335" s="127"/>
      <c r="S2335" s="127"/>
      <c r="T2335" s="127"/>
      <c r="U2335" s="127"/>
      <c r="V2335" s="127"/>
      <c r="W2335" s="127"/>
      <c r="X2335" s="127"/>
      <c r="Y2335" s="127"/>
      <c r="Z2335" s="127"/>
      <c r="AA2335" s="127"/>
      <c r="AB2335" s="127"/>
      <c r="AC2335" s="127"/>
      <c r="AD2335" s="127"/>
      <c r="AE2335" s="127"/>
      <c r="AF2335" s="127"/>
      <c r="AG2335" s="127"/>
      <c r="AH2335" s="127"/>
      <c r="AI2335" s="127"/>
      <c r="AJ2335" s="127"/>
      <c r="AK2335" s="127"/>
      <c r="AL2335" s="127"/>
      <c r="AM2335" s="127"/>
      <c r="AN2335" s="127"/>
      <c r="AO2335" s="127"/>
      <c r="AP2335" s="127"/>
      <c r="AQ2335" s="127"/>
      <c r="AR2335" s="127"/>
      <c r="AS2335" s="127"/>
      <c r="AT2335" s="127"/>
      <c r="AU2335" s="127"/>
      <c r="AV2335" s="127"/>
      <c r="AW2335" s="127"/>
      <c r="AX2335" s="127"/>
      <c r="AY2335" s="127"/>
      <c r="AZ2335" s="127"/>
      <c r="BA2335" s="127"/>
      <c r="BB2335" s="127"/>
      <c r="BC2335" s="127"/>
      <c r="BD2335" s="127"/>
      <c r="BE2335" s="144" t="s">
        <v>50</v>
      </c>
      <c r="BF2335" s="134"/>
      <c r="BG2335" s="128"/>
      <c r="BH2335" s="152" t="s">
        <v>128</v>
      </c>
      <c r="BI2335" s="152"/>
      <c r="BJ2335" s="104"/>
    </row>
    <row r="2336" spans="2:62" s="96" customFormat="1" ht="36.75" hidden="1" customHeight="1">
      <c r="B2336" s="122"/>
      <c r="C2336" s="143"/>
      <c r="D2336" s="122"/>
      <c r="E2336" s="122"/>
      <c r="F2336" s="132">
        <v>28</v>
      </c>
      <c r="G2336" s="135" t="s">
        <v>233</v>
      </c>
      <c r="H2336" s="126">
        <v>0</v>
      </c>
      <c r="I2336" s="126">
        <v>0</v>
      </c>
      <c r="J2336" s="127">
        <f t="shared" si="5330"/>
        <v>0</v>
      </c>
      <c r="K2336" s="126">
        <v>0</v>
      </c>
      <c r="L2336" s="126">
        <v>0</v>
      </c>
      <c r="M2336" s="127">
        <f t="shared" si="5331"/>
        <v>0</v>
      </c>
      <c r="N2336" s="127">
        <f t="shared" si="5332"/>
        <v>0</v>
      </c>
      <c r="O2336" s="127"/>
      <c r="P2336" s="127"/>
      <c r="Q2336" s="127"/>
      <c r="R2336" s="127"/>
      <c r="S2336" s="127"/>
      <c r="T2336" s="127"/>
      <c r="U2336" s="127"/>
      <c r="V2336" s="127"/>
      <c r="W2336" s="127"/>
      <c r="X2336" s="127"/>
      <c r="Y2336" s="127"/>
      <c r="Z2336" s="127"/>
      <c r="AA2336" s="127"/>
      <c r="AB2336" s="127"/>
      <c r="AC2336" s="127"/>
      <c r="AD2336" s="127"/>
      <c r="AE2336" s="127"/>
      <c r="AF2336" s="127"/>
      <c r="AG2336" s="127"/>
      <c r="AH2336" s="127"/>
      <c r="AI2336" s="127"/>
      <c r="AJ2336" s="127"/>
      <c r="AK2336" s="127"/>
      <c r="AL2336" s="127"/>
      <c r="AM2336" s="127"/>
      <c r="AN2336" s="127"/>
      <c r="AO2336" s="127"/>
      <c r="AP2336" s="127"/>
      <c r="AQ2336" s="127"/>
      <c r="AR2336" s="127"/>
      <c r="AS2336" s="127"/>
      <c r="AT2336" s="127"/>
      <c r="AU2336" s="127"/>
      <c r="AV2336" s="127"/>
      <c r="AW2336" s="127"/>
      <c r="AX2336" s="127"/>
      <c r="AY2336" s="127"/>
      <c r="AZ2336" s="127"/>
      <c r="BA2336" s="127"/>
      <c r="BB2336" s="127"/>
      <c r="BC2336" s="127"/>
      <c r="BD2336" s="127"/>
      <c r="BE2336" s="144" t="s">
        <v>50</v>
      </c>
      <c r="BF2336" s="134"/>
      <c r="BG2336" s="128"/>
      <c r="BH2336" s="152" t="s">
        <v>128</v>
      </c>
      <c r="BI2336" s="152"/>
      <c r="BJ2336" s="104"/>
    </row>
    <row r="2337" spans="2:62" s="96" customFormat="1" ht="36.75" hidden="1" customHeight="1">
      <c r="B2337" s="97">
        <v>2014</v>
      </c>
      <c r="C2337" s="147">
        <v>8317</v>
      </c>
      <c r="D2337" s="97">
        <v>16</v>
      </c>
      <c r="E2337" s="97"/>
      <c r="F2337" s="97"/>
      <c r="G2337" s="99" t="s">
        <v>271</v>
      </c>
      <c r="H2337" s="100">
        <f>H2338</f>
        <v>0</v>
      </c>
      <c r="I2337" s="100">
        <f t="shared" ref="I2337:N2337" si="5333">I2338</f>
        <v>0</v>
      </c>
      <c r="J2337" s="100">
        <f t="shared" si="5333"/>
        <v>0</v>
      </c>
      <c r="K2337" s="100">
        <f t="shared" si="5333"/>
        <v>0</v>
      </c>
      <c r="L2337" s="100">
        <f t="shared" si="5333"/>
        <v>0</v>
      </c>
      <c r="M2337" s="100">
        <f t="shared" si="5333"/>
        <v>0</v>
      </c>
      <c r="N2337" s="100">
        <f t="shared" si="5333"/>
        <v>0</v>
      </c>
      <c r="O2337" s="100"/>
      <c r="P2337" s="100"/>
      <c r="Q2337" s="100"/>
      <c r="R2337" s="100"/>
      <c r="S2337" s="100"/>
      <c r="T2337" s="100"/>
      <c r="U2337" s="100"/>
      <c r="V2337" s="100"/>
      <c r="W2337" s="100"/>
      <c r="X2337" s="100"/>
      <c r="Y2337" s="100"/>
      <c r="Z2337" s="100"/>
      <c r="AA2337" s="100"/>
      <c r="AB2337" s="100"/>
      <c r="AC2337" s="100"/>
      <c r="AD2337" s="100"/>
      <c r="AE2337" s="100"/>
      <c r="AF2337" s="100"/>
      <c r="AG2337" s="100"/>
      <c r="AH2337" s="100"/>
      <c r="AI2337" s="100"/>
      <c r="AJ2337" s="100"/>
      <c r="AK2337" s="100"/>
      <c r="AL2337" s="100"/>
      <c r="AM2337" s="100"/>
      <c r="AN2337" s="100"/>
      <c r="AO2337" s="100"/>
      <c r="AP2337" s="100"/>
      <c r="AQ2337" s="100"/>
      <c r="AR2337" s="100"/>
      <c r="AS2337" s="100"/>
      <c r="AT2337" s="100"/>
      <c r="AU2337" s="100"/>
      <c r="AV2337" s="100"/>
      <c r="AW2337" s="100"/>
      <c r="AX2337" s="100"/>
      <c r="AY2337" s="100"/>
      <c r="AZ2337" s="100"/>
      <c r="BA2337" s="100"/>
      <c r="BB2337" s="100"/>
      <c r="BC2337" s="100"/>
      <c r="BD2337" s="100"/>
      <c r="BE2337" s="101"/>
      <c r="BF2337" s="102"/>
      <c r="BG2337" s="101"/>
      <c r="BH2337" s="141"/>
      <c r="BI2337" s="141"/>
      <c r="BJ2337" s="104"/>
    </row>
    <row r="2338" spans="2:62" s="96" customFormat="1" ht="36.75" hidden="1" customHeight="1">
      <c r="B2338" s="106">
        <v>2014</v>
      </c>
      <c r="C2338" s="146">
        <v>8317</v>
      </c>
      <c r="D2338" s="106">
        <v>16</v>
      </c>
      <c r="E2338" s="106"/>
      <c r="F2338" s="106"/>
      <c r="G2338" s="108" t="s">
        <v>272</v>
      </c>
      <c r="H2338" s="109">
        <f>H2339+H2342+H2344</f>
        <v>0</v>
      </c>
      <c r="I2338" s="109">
        <f t="shared" ref="I2338:N2338" si="5334">I2339+I2342+I2344</f>
        <v>0</v>
      </c>
      <c r="J2338" s="109">
        <f t="shared" si="5334"/>
        <v>0</v>
      </c>
      <c r="K2338" s="109">
        <f t="shared" si="5334"/>
        <v>0</v>
      </c>
      <c r="L2338" s="109">
        <f t="shared" si="5334"/>
        <v>0</v>
      </c>
      <c r="M2338" s="109">
        <f t="shared" si="5334"/>
        <v>0</v>
      </c>
      <c r="N2338" s="109">
        <f t="shared" si="5334"/>
        <v>0</v>
      </c>
      <c r="O2338" s="109"/>
      <c r="P2338" s="109"/>
      <c r="Q2338" s="109"/>
      <c r="R2338" s="109"/>
      <c r="S2338" s="109"/>
      <c r="T2338" s="109"/>
      <c r="U2338" s="109"/>
      <c r="V2338" s="109"/>
      <c r="W2338" s="109"/>
      <c r="X2338" s="109"/>
      <c r="Y2338" s="109"/>
      <c r="Z2338" s="109"/>
      <c r="AA2338" s="109"/>
      <c r="AB2338" s="109"/>
      <c r="AC2338" s="109"/>
      <c r="AD2338" s="109"/>
      <c r="AE2338" s="109"/>
      <c r="AF2338" s="109"/>
      <c r="AG2338" s="109"/>
      <c r="AH2338" s="109"/>
      <c r="AI2338" s="109"/>
      <c r="AJ2338" s="109"/>
      <c r="AK2338" s="109"/>
      <c r="AL2338" s="109"/>
      <c r="AM2338" s="109"/>
      <c r="AN2338" s="109"/>
      <c r="AO2338" s="109"/>
      <c r="AP2338" s="109"/>
      <c r="AQ2338" s="109"/>
      <c r="AR2338" s="109"/>
      <c r="AS2338" s="109"/>
      <c r="AT2338" s="109"/>
      <c r="AU2338" s="109"/>
      <c r="AV2338" s="109"/>
      <c r="AW2338" s="109"/>
      <c r="AX2338" s="109"/>
      <c r="AY2338" s="109"/>
      <c r="AZ2338" s="109"/>
      <c r="BA2338" s="109"/>
      <c r="BB2338" s="109"/>
      <c r="BC2338" s="109"/>
      <c r="BD2338" s="109"/>
      <c r="BE2338" s="110"/>
      <c r="BF2338" s="111"/>
      <c r="BG2338" s="110"/>
      <c r="BH2338" s="142"/>
      <c r="BI2338" s="142"/>
      <c r="BJ2338" s="104"/>
    </row>
    <row r="2339" spans="2:62" s="96" customFormat="1" ht="36.75" hidden="1" customHeight="1">
      <c r="B2339" s="114">
        <v>2014</v>
      </c>
      <c r="C2339" s="115">
        <v>8317</v>
      </c>
      <c r="D2339" s="114">
        <v>16</v>
      </c>
      <c r="E2339" s="114">
        <v>622</v>
      </c>
      <c r="F2339" s="114"/>
      <c r="G2339" s="116" t="s">
        <v>102</v>
      </c>
      <c r="H2339" s="117">
        <f>H2340+H2341</f>
        <v>0</v>
      </c>
      <c r="I2339" s="117">
        <f t="shared" ref="I2339:N2339" si="5335">I2340+I2341</f>
        <v>0</v>
      </c>
      <c r="J2339" s="117">
        <f t="shared" si="5335"/>
        <v>0</v>
      </c>
      <c r="K2339" s="117">
        <f t="shared" si="5335"/>
        <v>0</v>
      </c>
      <c r="L2339" s="117">
        <f t="shared" si="5335"/>
        <v>0</v>
      </c>
      <c r="M2339" s="117">
        <f t="shared" si="5335"/>
        <v>0</v>
      </c>
      <c r="N2339" s="117">
        <f t="shared" si="5335"/>
        <v>0</v>
      </c>
      <c r="O2339" s="117"/>
      <c r="P2339" s="117"/>
      <c r="Q2339" s="117"/>
      <c r="R2339" s="117"/>
      <c r="S2339" s="117"/>
      <c r="T2339" s="117"/>
      <c r="U2339" s="117"/>
      <c r="V2339" s="117"/>
      <c r="W2339" s="117"/>
      <c r="X2339" s="117"/>
      <c r="Y2339" s="117"/>
      <c r="Z2339" s="117"/>
      <c r="AA2339" s="117"/>
      <c r="AB2339" s="117"/>
      <c r="AC2339" s="117"/>
      <c r="AD2339" s="117"/>
      <c r="AE2339" s="117"/>
      <c r="AF2339" s="117"/>
      <c r="AG2339" s="117"/>
      <c r="AH2339" s="117"/>
      <c r="AI2339" s="117"/>
      <c r="AJ2339" s="117"/>
      <c r="AK2339" s="117"/>
      <c r="AL2339" s="117"/>
      <c r="AM2339" s="117"/>
      <c r="AN2339" s="117"/>
      <c r="AO2339" s="117"/>
      <c r="AP2339" s="117"/>
      <c r="AQ2339" s="117"/>
      <c r="AR2339" s="117"/>
      <c r="AS2339" s="117"/>
      <c r="AT2339" s="117"/>
      <c r="AU2339" s="117"/>
      <c r="AV2339" s="117"/>
      <c r="AW2339" s="117"/>
      <c r="AX2339" s="117"/>
      <c r="AY2339" s="117"/>
      <c r="AZ2339" s="117"/>
      <c r="BA2339" s="117"/>
      <c r="BB2339" s="117"/>
      <c r="BC2339" s="117"/>
      <c r="BD2339" s="117"/>
      <c r="BE2339" s="118"/>
      <c r="BF2339" s="119"/>
      <c r="BG2339" s="118"/>
      <c r="BH2339" s="140"/>
      <c r="BI2339" s="140"/>
      <c r="BJ2339" s="104"/>
    </row>
    <row r="2340" spans="2:62" s="96" customFormat="1" ht="36.75" hidden="1" customHeight="1">
      <c r="B2340" s="122"/>
      <c r="C2340" s="143"/>
      <c r="D2340" s="122"/>
      <c r="E2340" s="122"/>
      <c r="F2340" s="132">
        <v>1</v>
      </c>
      <c r="G2340" s="135" t="s">
        <v>1124</v>
      </c>
      <c r="H2340" s="126">
        <v>0</v>
      </c>
      <c r="I2340" s="126">
        <v>0</v>
      </c>
      <c r="J2340" s="127">
        <f>H2340+I2340</f>
        <v>0</v>
      </c>
      <c r="K2340" s="126">
        <v>0</v>
      </c>
      <c r="L2340" s="126">
        <v>0</v>
      </c>
      <c r="M2340" s="127">
        <f>K2340+L2340</f>
        <v>0</v>
      </c>
      <c r="N2340" s="127">
        <f>J2340+M2340</f>
        <v>0</v>
      </c>
      <c r="O2340" s="127"/>
      <c r="P2340" s="127"/>
      <c r="Q2340" s="127"/>
      <c r="R2340" s="127"/>
      <c r="S2340" s="127"/>
      <c r="T2340" s="127"/>
      <c r="U2340" s="127"/>
      <c r="V2340" s="127"/>
      <c r="W2340" s="127"/>
      <c r="X2340" s="127"/>
      <c r="Y2340" s="127"/>
      <c r="Z2340" s="127"/>
      <c r="AA2340" s="127"/>
      <c r="AB2340" s="127"/>
      <c r="AC2340" s="127"/>
      <c r="AD2340" s="127"/>
      <c r="AE2340" s="127"/>
      <c r="AF2340" s="127"/>
      <c r="AG2340" s="127"/>
      <c r="AH2340" s="127"/>
      <c r="AI2340" s="127"/>
      <c r="AJ2340" s="127"/>
      <c r="AK2340" s="127"/>
      <c r="AL2340" s="127"/>
      <c r="AM2340" s="127"/>
      <c r="AN2340" s="127"/>
      <c r="AO2340" s="127"/>
      <c r="AP2340" s="127"/>
      <c r="AQ2340" s="127"/>
      <c r="AR2340" s="127"/>
      <c r="AS2340" s="127"/>
      <c r="AT2340" s="127"/>
      <c r="AU2340" s="127"/>
      <c r="AV2340" s="127"/>
      <c r="AW2340" s="127"/>
      <c r="AX2340" s="127"/>
      <c r="AY2340" s="127"/>
      <c r="AZ2340" s="127"/>
      <c r="BA2340" s="127"/>
      <c r="BB2340" s="127"/>
      <c r="BC2340" s="127"/>
      <c r="BD2340" s="127"/>
      <c r="BE2340" s="128" t="s">
        <v>104</v>
      </c>
      <c r="BF2340" s="134"/>
      <c r="BG2340" s="128"/>
      <c r="BH2340" s="152" t="s">
        <v>128</v>
      </c>
      <c r="BI2340" s="152"/>
      <c r="BJ2340" s="104"/>
    </row>
    <row r="2341" spans="2:62" s="301" customFormat="1" ht="36.75" hidden="1" customHeight="1">
      <c r="B2341" s="122"/>
      <c r="C2341" s="143"/>
      <c r="D2341" s="122"/>
      <c r="E2341" s="122"/>
      <c r="F2341" s="132">
        <v>2</v>
      </c>
      <c r="G2341" s="135" t="s">
        <v>273</v>
      </c>
      <c r="H2341" s="126">
        <v>0</v>
      </c>
      <c r="I2341" s="126">
        <v>0</v>
      </c>
      <c r="J2341" s="127">
        <f>H2341+I2341</f>
        <v>0</v>
      </c>
      <c r="K2341" s="126">
        <v>0</v>
      </c>
      <c r="L2341" s="126">
        <v>0</v>
      </c>
      <c r="M2341" s="127">
        <f>K2341+L2341</f>
        <v>0</v>
      </c>
      <c r="N2341" s="127">
        <f>J2341+M2341</f>
        <v>0</v>
      </c>
      <c r="O2341" s="127"/>
      <c r="P2341" s="127"/>
      <c r="Q2341" s="127"/>
      <c r="R2341" s="127"/>
      <c r="S2341" s="127"/>
      <c r="T2341" s="127"/>
      <c r="U2341" s="127"/>
      <c r="V2341" s="127"/>
      <c r="W2341" s="127"/>
      <c r="X2341" s="127"/>
      <c r="Y2341" s="127"/>
      <c r="Z2341" s="127"/>
      <c r="AA2341" s="127"/>
      <c r="AB2341" s="127"/>
      <c r="AC2341" s="127"/>
      <c r="AD2341" s="127"/>
      <c r="AE2341" s="127"/>
      <c r="AF2341" s="127"/>
      <c r="AG2341" s="127"/>
      <c r="AH2341" s="127"/>
      <c r="AI2341" s="127"/>
      <c r="AJ2341" s="127"/>
      <c r="AK2341" s="127"/>
      <c r="AL2341" s="127"/>
      <c r="AM2341" s="127"/>
      <c r="AN2341" s="127"/>
      <c r="AO2341" s="127"/>
      <c r="AP2341" s="127"/>
      <c r="AQ2341" s="127"/>
      <c r="AR2341" s="127"/>
      <c r="AS2341" s="127"/>
      <c r="AT2341" s="127"/>
      <c r="AU2341" s="127"/>
      <c r="AV2341" s="127"/>
      <c r="AW2341" s="127"/>
      <c r="AX2341" s="127"/>
      <c r="AY2341" s="127"/>
      <c r="AZ2341" s="127"/>
      <c r="BA2341" s="127"/>
      <c r="BB2341" s="127"/>
      <c r="BC2341" s="127"/>
      <c r="BD2341" s="127"/>
      <c r="BE2341" s="128" t="s">
        <v>104</v>
      </c>
      <c r="BF2341" s="134"/>
      <c r="BG2341" s="128"/>
      <c r="BH2341" s="152" t="s">
        <v>128</v>
      </c>
      <c r="BI2341" s="152"/>
    </row>
    <row r="2342" spans="2:62" s="96" customFormat="1" ht="36" hidden="1" customHeight="1">
      <c r="B2342" s="114">
        <v>2014</v>
      </c>
      <c r="C2342" s="115">
        <v>8317</v>
      </c>
      <c r="D2342" s="114">
        <v>16</v>
      </c>
      <c r="E2342" s="114">
        <v>627</v>
      </c>
      <c r="F2342" s="114"/>
      <c r="G2342" s="116" t="s">
        <v>106</v>
      </c>
      <c r="H2342" s="117">
        <f>H2343</f>
        <v>0</v>
      </c>
      <c r="I2342" s="117">
        <f t="shared" ref="I2342:N2342" si="5336">I2343</f>
        <v>0</v>
      </c>
      <c r="J2342" s="117">
        <f t="shared" si="5336"/>
        <v>0</v>
      </c>
      <c r="K2342" s="117">
        <f t="shared" si="5336"/>
        <v>0</v>
      </c>
      <c r="L2342" s="117">
        <f t="shared" si="5336"/>
        <v>0</v>
      </c>
      <c r="M2342" s="117">
        <f t="shared" si="5336"/>
        <v>0</v>
      </c>
      <c r="N2342" s="117">
        <f t="shared" si="5336"/>
        <v>0</v>
      </c>
      <c r="O2342" s="117"/>
      <c r="P2342" s="117"/>
      <c r="Q2342" s="117"/>
      <c r="R2342" s="117"/>
      <c r="S2342" s="117"/>
      <c r="T2342" s="117"/>
      <c r="U2342" s="117"/>
      <c r="V2342" s="117"/>
      <c r="W2342" s="117"/>
      <c r="X2342" s="117"/>
      <c r="Y2342" s="117"/>
      <c r="Z2342" s="117"/>
      <c r="AA2342" s="117"/>
      <c r="AB2342" s="117"/>
      <c r="AC2342" s="117"/>
      <c r="AD2342" s="117"/>
      <c r="AE2342" s="117"/>
      <c r="AF2342" s="117"/>
      <c r="AG2342" s="117"/>
      <c r="AH2342" s="117"/>
      <c r="AI2342" s="117"/>
      <c r="AJ2342" s="117"/>
      <c r="AK2342" s="117"/>
      <c r="AL2342" s="117"/>
      <c r="AM2342" s="117"/>
      <c r="AN2342" s="117"/>
      <c r="AO2342" s="117"/>
      <c r="AP2342" s="117"/>
      <c r="AQ2342" s="117"/>
      <c r="AR2342" s="117"/>
      <c r="AS2342" s="117"/>
      <c r="AT2342" s="117"/>
      <c r="AU2342" s="117"/>
      <c r="AV2342" s="117"/>
      <c r="AW2342" s="117"/>
      <c r="AX2342" s="117"/>
      <c r="AY2342" s="117"/>
      <c r="AZ2342" s="117"/>
      <c r="BA2342" s="117"/>
      <c r="BB2342" s="117"/>
      <c r="BC2342" s="117"/>
      <c r="BD2342" s="117"/>
      <c r="BE2342" s="118"/>
      <c r="BF2342" s="119"/>
      <c r="BG2342" s="118"/>
      <c r="BH2342" s="140"/>
      <c r="BI2342" s="140"/>
      <c r="BJ2342" s="104"/>
    </row>
    <row r="2343" spans="2:62" s="96" customFormat="1" ht="36.75" hidden="1" customHeight="1">
      <c r="B2343" s="122"/>
      <c r="C2343" s="143"/>
      <c r="D2343" s="122"/>
      <c r="E2343" s="122"/>
      <c r="F2343" s="132">
        <v>1</v>
      </c>
      <c r="G2343" s="133" t="s">
        <v>108</v>
      </c>
      <c r="H2343" s="126">
        <v>0</v>
      </c>
      <c r="I2343" s="126">
        <v>0</v>
      </c>
      <c r="J2343" s="127">
        <f>H2343+I2343</f>
        <v>0</v>
      </c>
      <c r="K2343" s="126">
        <v>0</v>
      </c>
      <c r="L2343" s="126">
        <v>0</v>
      </c>
      <c r="M2343" s="127">
        <f>K2343+L2343</f>
        <v>0</v>
      </c>
      <c r="N2343" s="127">
        <f>J2343+M2343</f>
        <v>0</v>
      </c>
      <c r="O2343" s="127"/>
      <c r="P2343" s="127"/>
      <c r="Q2343" s="127"/>
      <c r="R2343" s="127"/>
      <c r="S2343" s="127"/>
      <c r="T2343" s="127"/>
      <c r="U2343" s="127"/>
      <c r="V2343" s="127"/>
      <c r="W2343" s="127"/>
      <c r="X2343" s="127"/>
      <c r="Y2343" s="127"/>
      <c r="Z2343" s="127"/>
      <c r="AA2343" s="127"/>
      <c r="AB2343" s="127"/>
      <c r="AC2343" s="127"/>
      <c r="AD2343" s="127"/>
      <c r="AE2343" s="127"/>
      <c r="AF2343" s="127"/>
      <c r="AG2343" s="127"/>
      <c r="AH2343" s="127"/>
      <c r="AI2343" s="127"/>
      <c r="AJ2343" s="127"/>
      <c r="AK2343" s="127"/>
      <c r="AL2343" s="127"/>
      <c r="AM2343" s="127"/>
      <c r="AN2343" s="127"/>
      <c r="AO2343" s="127"/>
      <c r="AP2343" s="127"/>
      <c r="AQ2343" s="127"/>
      <c r="AR2343" s="127"/>
      <c r="AS2343" s="127"/>
      <c r="AT2343" s="127"/>
      <c r="AU2343" s="127"/>
      <c r="AV2343" s="127"/>
      <c r="AW2343" s="127"/>
      <c r="AX2343" s="127"/>
      <c r="AY2343" s="127"/>
      <c r="AZ2343" s="127"/>
      <c r="BA2343" s="127"/>
      <c r="BB2343" s="127"/>
      <c r="BC2343" s="127"/>
      <c r="BD2343" s="127"/>
      <c r="BE2343" s="144" t="s">
        <v>108</v>
      </c>
      <c r="BF2343" s="134"/>
      <c r="BG2343" s="128"/>
      <c r="BH2343" s="152" t="s">
        <v>128</v>
      </c>
      <c r="BI2343" s="152"/>
      <c r="BJ2343" s="104"/>
    </row>
    <row r="2344" spans="2:62" s="96" customFormat="1" ht="36" hidden="1" customHeight="1">
      <c r="B2344" s="114">
        <v>2014</v>
      </c>
      <c r="C2344" s="115">
        <v>8317</v>
      </c>
      <c r="D2344" s="114">
        <v>16</v>
      </c>
      <c r="E2344" s="114">
        <v>629</v>
      </c>
      <c r="F2344" s="114"/>
      <c r="G2344" s="116" t="s">
        <v>109</v>
      </c>
      <c r="H2344" s="117">
        <f>H2345</f>
        <v>0</v>
      </c>
      <c r="I2344" s="117">
        <f t="shared" ref="I2344:N2344" si="5337">I2345</f>
        <v>0</v>
      </c>
      <c r="J2344" s="117">
        <f t="shared" si="5337"/>
        <v>0</v>
      </c>
      <c r="K2344" s="117">
        <f t="shared" si="5337"/>
        <v>0</v>
      </c>
      <c r="L2344" s="117">
        <f t="shared" si="5337"/>
        <v>0</v>
      </c>
      <c r="M2344" s="117">
        <f t="shared" si="5337"/>
        <v>0</v>
      </c>
      <c r="N2344" s="117">
        <f t="shared" si="5337"/>
        <v>0</v>
      </c>
      <c r="O2344" s="117"/>
      <c r="P2344" s="117"/>
      <c r="Q2344" s="117"/>
      <c r="R2344" s="117"/>
      <c r="S2344" s="117"/>
      <c r="T2344" s="117"/>
      <c r="U2344" s="117"/>
      <c r="V2344" s="117"/>
      <c r="W2344" s="117"/>
      <c r="X2344" s="117"/>
      <c r="Y2344" s="117"/>
      <c r="Z2344" s="117"/>
      <c r="AA2344" s="117"/>
      <c r="AB2344" s="117"/>
      <c r="AC2344" s="117"/>
      <c r="AD2344" s="117"/>
      <c r="AE2344" s="117"/>
      <c r="AF2344" s="117"/>
      <c r="AG2344" s="117"/>
      <c r="AH2344" s="117"/>
      <c r="AI2344" s="117"/>
      <c r="AJ2344" s="117"/>
      <c r="AK2344" s="117"/>
      <c r="AL2344" s="117"/>
      <c r="AM2344" s="117"/>
      <c r="AN2344" s="117"/>
      <c r="AO2344" s="117"/>
      <c r="AP2344" s="117"/>
      <c r="AQ2344" s="117"/>
      <c r="AR2344" s="117"/>
      <c r="AS2344" s="117"/>
      <c r="AT2344" s="117"/>
      <c r="AU2344" s="117"/>
      <c r="AV2344" s="117"/>
      <c r="AW2344" s="117"/>
      <c r="AX2344" s="117"/>
      <c r="AY2344" s="117"/>
      <c r="AZ2344" s="117"/>
      <c r="BA2344" s="117"/>
      <c r="BB2344" s="117"/>
      <c r="BC2344" s="117"/>
      <c r="BD2344" s="117"/>
      <c r="BE2344" s="118"/>
      <c r="BF2344" s="119"/>
      <c r="BG2344" s="118"/>
      <c r="BH2344" s="140"/>
      <c r="BI2344" s="140"/>
      <c r="BJ2344" s="104"/>
    </row>
    <row r="2345" spans="2:62" s="96" customFormat="1" ht="36.75" hidden="1" customHeight="1">
      <c r="B2345" s="122"/>
      <c r="C2345" s="143"/>
      <c r="D2345" s="122"/>
      <c r="E2345" s="122"/>
      <c r="F2345" s="132">
        <v>1</v>
      </c>
      <c r="G2345" s="133" t="s">
        <v>110</v>
      </c>
      <c r="H2345" s="126">
        <v>0</v>
      </c>
      <c r="I2345" s="126">
        <v>0</v>
      </c>
      <c r="J2345" s="127">
        <f>H2345+I2345</f>
        <v>0</v>
      </c>
      <c r="K2345" s="126">
        <v>0</v>
      </c>
      <c r="L2345" s="126">
        <v>0</v>
      </c>
      <c r="M2345" s="127">
        <f>K2345+L2345</f>
        <v>0</v>
      </c>
      <c r="N2345" s="127">
        <f>J2345+M2345</f>
        <v>0</v>
      </c>
      <c r="O2345" s="127"/>
      <c r="P2345" s="127"/>
      <c r="Q2345" s="127"/>
      <c r="R2345" s="127"/>
      <c r="S2345" s="127"/>
      <c r="T2345" s="127"/>
      <c r="U2345" s="127"/>
      <c r="V2345" s="127"/>
      <c r="W2345" s="127"/>
      <c r="X2345" s="127"/>
      <c r="Y2345" s="127"/>
      <c r="Z2345" s="127"/>
      <c r="AA2345" s="127"/>
      <c r="AB2345" s="127"/>
      <c r="AC2345" s="127"/>
      <c r="AD2345" s="127"/>
      <c r="AE2345" s="127"/>
      <c r="AF2345" s="127"/>
      <c r="AG2345" s="127"/>
      <c r="AH2345" s="127"/>
      <c r="AI2345" s="127"/>
      <c r="AJ2345" s="127"/>
      <c r="AK2345" s="127"/>
      <c r="AL2345" s="127"/>
      <c r="AM2345" s="127"/>
      <c r="AN2345" s="127"/>
      <c r="AO2345" s="127"/>
      <c r="AP2345" s="127"/>
      <c r="AQ2345" s="127"/>
      <c r="AR2345" s="127"/>
      <c r="AS2345" s="127"/>
      <c r="AT2345" s="127"/>
      <c r="AU2345" s="127"/>
      <c r="AV2345" s="127"/>
      <c r="AW2345" s="127"/>
      <c r="AX2345" s="127"/>
      <c r="AY2345" s="127"/>
      <c r="AZ2345" s="127"/>
      <c r="BA2345" s="127"/>
      <c r="BB2345" s="127"/>
      <c r="BC2345" s="127"/>
      <c r="BD2345" s="127"/>
      <c r="BE2345" s="144" t="s">
        <v>111</v>
      </c>
      <c r="BF2345" s="134"/>
      <c r="BG2345" s="128"/>
      <c r="BH2345" s="152" t="s">
        <v>128</v>
      </c>
      <c r="BI2345" s="152"/>
      <c r="BJ2345" s="104"/>
    </row>
    <row r="2346" spans="2:62" s="150" customFormat="1" ht="111.75" customHeight="1">
      <c r="B2346" s="90">
        <v>2014</v>
      </c>
      <c r="C2346" s="91">
        <v>8317</v>
      </c>
      <c r="D2346" s="90">
        <v>17</v>
      </c>
      <c r="E2346" s="90"/>
      <c r="F2346" s="90"/>
      <c r="G2346" s="92" t="s">
        <v>1125</v>
      </c>
      <c r="H2346" s="93">
        <f t="shared" ref="H2346:N2346" si="5338">H2347+H2353+H2401+H2408+H2524+H2661</f>
        <v>21932552.32</v>
      </c>
      <c r="I2346" s="93">
        <f t="shared" si="5338"/>
        <v>0</v>
      </c>
      <c r="J2346" s="93">
        <f t="shared" si="5338"/>
        <v>21932552.32</v>
      </c>
      <c r="K2346" s="93">
        <f t="shared" si="5338"/>
        <v>5697900.5199999996</v>
      </c>
      <c r="L2346" s="93">
        <f t="shared" si="5338"/>
        <v>0</v>
      </c>
      <c r="M2346" s="93">
        <f t="shared" si="5338"/>
        <v>5697900.5199999996</v>
      </c>
      <c r="N2346" s="93">
        <f t="shared" si="5338"/>
        <v>27630452.84</v>
      </c>
      <c r="O2346" s="93">
        <f t="shared" ref="O2346:BD2346" si="5339">O2347+O2353+O2401+O2408+O2524+O2661</f>
        <v>0</v>
      </c>
      <c r="P2346" s="93">
        <f t="shared" si="5339"/>
        <v>0</v>
      </c>
      <c r="Q2346" s="93">
        <f t="shared" si="5339"/>
        <v>0</v>
      </c>
      <c r="R2346" s="93">
        <f t="shared" si="5339"/>
        <v>0</v>
      </c>
      <c r="S2346" s="93">
        <f t="shared" si="5339"/>
        <v>0</v>
      </c>
      <c r="T2346" s="93">
        <f t="shared" si="5339"/>
        <v>0</v>
      </c>
      <c r="U2346" s="93">
        <f t="shared" si="5339"/>
        <v>0</v>
      </c>
      <c r="V2346" s="93">
        <f t="shared" si="5339"/>
        <v>21932552.32</v>
      </c>
      <c r="W2346" s="93">
        <f t="shared" si="5339"/>
        <v>0</v>
      </c>
      <c r="X2346" s="93">
        <f t="shared" si="5339"/>
        <v>21932552.32</v>
      </c>
      <c r="Y2346" s="93">
        <f t="shared" si="5339"/>
        <v>5697900.5199999996</v>
      </c>
      <c r="Z2346" s="93">
        <f t="shared" si="5339"/>
        <v>0</v>
      </c>
      <c r="AA2346" s="93">
        <f t="shared" si="5339"/>
        <v>5697900.5199999996</v>
      </c>
      <c r="AB2346" s="93">
        <f t="shared" si="5339"/>
        <v>27630452.84</v>
      </c>
      <c r="AC2346" s="93">
        <f t="shared" si="5339"/>
        <v>0</v>
      </c>
      <c r="AD2346" s="93">
        <f t="shared" si="5339"/>
        <v>0</v>
      </c>
      <c r="AE2346" s="93">
        <f t="shared" si="5339"/>
        <v>0</v>
      </c>
      <c r="AF2346" s="93">
        <f t="shared" si="5339"/>
        <v>0</v>
      </c>
      <c r="AG2346" s="93">
        <f t="shared" si="5339"/>
        <v>0</v>
      </c>
      <c r="AH2346" s="93">
        <f t="shared" si="5339"/>
        <v>0</v>
      </c>
      <c r="AI2346" s="93">
        <f t="shared" si="5339"/>
        <v>0</v>
      </c>
      <c r="AJ2346" s="93">
        <f t="shared" si="5339"/>
        <v>0</v>
      </c>
      <c r="AK2346" s="93">
        <f t="shared" si="5339"/>
        <v>0</v>
      </c>
      <c r="AL2346" s="93">
        <f t="shared" si="5339"/>
        <v>0</v>
      </c>
      <c r="AM2346" s="93">
        <f t="shared" si="5339"/>
        <v>0</v>
      </c>
      <c r="AN2346" s="93">
        <f t="shared" si="5339"/>
        <v>0</v>
      </c>
      <c r="AO2346" s="93">
        <f t="shared" si="5339"/>
        <v>0</v>
      </c>
      <c r="AP2346" s="93">
        <f t="shared" si="5339"/>
        <v>0</v>
      </c>
      <c r="AQ2346" s="93">
        <f t="shared" si="5339"/>
        <v>0</v>
      </c>
      <c r="AR2346" s="93">
        <f t="shared" si="5339"/>
        <v>0</v>
      </c>
      <c r="AS2346" s="93">
        <f t="shared" si="5339"/>
        <v>0</v>
      </c>
      <c r="AT2346" s="93">
        <f t="shared" si="5339"/>
        <v>0</v>
      </c>
      <c r="AU2346" s="93">
        <f t="shared" si="5339"/>
        <v>0</v>
      </c>
      <c r="AV2346" s="93">
        <f t="shared" si="5339"/>
        <v>0</v>
      </c>
      <c r="AW2346" s="93">
        <f t="shared" si="5339"/>
        <v>0</v>
      </c>
      <c r="AX2346" s="93">
        <f t="shared" si="5339"/>
        <v>21932552.32</v>
      </c>
      <c r="AY2346" s="93">
        <f t="shared" si="5339"/>
        <v>0</v>
      </c>
      <c r="AZ2346" s="93">
        <f t="shared" si="5339"/>
        <v>21932552.32</v>
      </c>
      <c r="BA2346" s="93">
        <f t="shared" si="5339"/>
        <v>5697900.5199999996</v>
      </c>
      <c r="BB2346" s="93">
        <f t="shared" si="5339"/>
        <v>0</v>
      </c>
      <c r="BC2346" s="93">
        <f t="shared" si="5339"/>
        <v>5697900.5199999996</v>
      </c>
      <c r="BD2346" s="93">
        <f t="shared" si="5339"/>
        <v>27630452.84</v>
      </c>
      <c r="BE2346" s="94"/>
      <c r="BF2346" s="95"/>
      <c r="BG2346" s="94"/>
      <c r="BH2346" s="149"/>
      <c r="BI2346" s="149"/>
      <c r="BJ2346" s="104"/>
    </row>
    <row r="2347" spans="2:62" s="105" customFormat="1" ht="36.75" customHeight="1">
      <c r="B2347" s="97">
        <v>2014</v>
      </c>
      <c r="C2347" s="98">
        <v>8317</v>
      </c>
      <c r="D2347" s="97">
        <v>17</v>
      </c>
      <c r="E2347" s="97"/>
      <c r="F2347" s="97"/>
      <c r="G2347" s="99" t="s">
        <v>30</v>
      </c>
      <c r="H2347" s="100">
        <f>H2348</f>
        <v>0</v>
      </c>
      <c r="I2347" s="100">
        <f t="shared" ref="I2347:BD2347" si="5340">I2348</f>
        <v>0</v>
      </c>
      <c r="J2347" s="100">
        <f t="shared" si="5340"/>
        <v>0</v>
      </c>
      <c r="K2347" s="100">
        <f t="shared" si="5340"/>
        <v>2244319.96</v>
      </c>
      <c r="L2347" s="100">
        <f t="shared" si="5340"/>
        <v>0</v>
      </c>
      <c r="M2347" s="100">
        <f t="shared" si="5340"/>
        <v>2244319.96</v>
      </c>
      <c r="N2347" s="100">
        <f t="shared" si="5340"/>
        <v>2244319.96</v>
      </c>
      <c r="O2347" s="100">
        <f t="shared" si="5340"/>
        <v>0</v>
      </c>
      <c r="P2347" s="100">
        <f t="shared" si="5340"/>
        <v>0</v>
      </c>
      <c r="Q2347" s="100">
        <f t="shared" si="5340"/>
        <v>0</v>
      </c>
      <c r="R2347" s="100">
        <f t="shared" si="5340"/>
        <v>0</v>
      </c>
      <c r="S2347" s="100">
        <f t="shared" si="5340"/>
        <v>0</v>
      </c>
      <c r="T2347" s="100">
        <f t="shared" si="5340"/>
        <v>0</v>
      </c>
      <c r="U2347" s="100">
        <f t="shared" si="5340"/>
        <v>0</v>
      </c>
      <c r="V2347" s="100">
        <f t="shared" si="5340"/>
        <v>0</v>
      </c>
      <c r="W2347" s="100">
        <f t="shared" si="5340"/>
        <v>0</v>
      </c>
      <c r="X2347" s="100">
        <f t="shared" si="5340"/>
        <v>0</v>
      </c>
      <c r="Y2347" s="100">
        <f t="shared" si="5340"/>
        <v>2244319.96</v>
      </c>
      <c r="Z2347" s="100">
        <f t="shared" si="5340"/>
        <v>0</v>
      </c>
      <c r="AA2347" s="100">
        <f t="shared" si="5340"/>
        <v>2244319.96</v>
      </c>
      <c r="AB2347" s="100">
        <f t="shared" si="5340"/>
        <v>2244319.96</v>
      </c>
      <c r="AC2347" s="100">
        <f t="shared" si="5340"/>
        <v>0</v>
      </c>
      <c r="AD2347" s="100">
        <f t="shared" si="5340"/>
        <v>0</v>
      </c>
      <c r="AE2347" s="100">
        <f t="shared" si="5340"/>
        <v>0</v>
      </c>
      <c r="AF2347" s="100">
        <f t="shared" si="5340"/>
        <v>0</v>
      </c>
      <c r="AG2347" s="100">
        <f t="shared" si="5340"/>
        <v>0</v>
      </c>
      <c r="AH2347" s="100">
        <f t="shared" si="5340"/>
        <v>0</v>
      </c>
      <c r="AI2347" s="100">
        <f t="shared" si="5340"/>
        <v>0</v>
      </c>
      <c r="AJ2347" s="100">
        <f t="shared" si="5340"/>
        <v>0</v>
      </c>
      <c r="AK2347" s="100">
        <f t="shared" si="5340"/>
        <v>0</v>
      </c>
      <c r="AL2347" s="100">
        <f t="shared" si="5340"/>
        <v>0</v>
      </c>
      <c r="AM2347" s="100">
        <f t="shared" si="5340"/>
        <v>0</v>
      </c>
      <c r="AN2347" s="100">
        <f t="shared" si="5340"/>
        <v>0</v>
      </c>
      <c r="AO2347" s="100">
        <f t="shared" si="5340"/>
        <v>0</v>
      </c>
      <c r="AP2347" s="100">
        <f t="shared" si="5340"/>
        <v>0</v>
      </c>
      <c r="AQ2347" s="100">
        <f t="shared" si="5340"/>
        <v>0</v>
      </c>
      <c r="AR2347" s="100">
        <f t="shared" si="5340"/>
        <v>0</v>
      </c>
      <c r="AS2347" s="100">
        <f t="shared" si="5340"/>
        <v>0</v>
      </c>
      <c r="AT2347" s="100">
        <f t="shared" si="5340"/>
        <v>0</v>
      </c>
      <c r="AU2347" s="100">
        <f t="shared" si="5340"/>
        <v>0</v>
      </c>
      <c r="AV2347" s="100">
        <f t="shared" si="5340"/>
        <v>0</v>
      </c>
      <c r="AW2347" s="100">
        <f t="shared" si="5340"/>
        <v>0</v>
      </c>
      <c r="AX2347" s="100">
        <f t="shared" si="5340"/>
        <v>0</v>
      </c>
      <c r="AY2347" s="100">
        <f t="shared" si="5340"/>
        <v>0</v>
      </c>
      <c r="AZ2347" s="100">
        <f t="shared" si="5340"/>
        <v>0</v>
      </c>
      <c r="BA2347" s="100">
        <f t="shared" si="5340"/>
        <v>2244319.96</v>
      </c>
      <c r="BB2347" s="100">
        <f t="shared" si="5340"/>
        <v>0</v>
      </c>
      <c r="BC2347" s="100">
        <f t="shared" si="5340"/>
        <v>2244319.96</v>
      </c>
      <c r="BD2347" s="100">
        <f t="shared" si="5340"/>
        <v>2244319.96</v>
      </c>
      <c r="BE2347" s="101"/>
      <c r="BF2347" s="102"/>
      <c r="BG2347" s="101"/>
      <c r="BH2347" s="141"/>
      <c r="BI2347" s="141"/>
      <c r="BJ2347" s="104"/>
    </row>
    <row r="2348" spans="2:62" s="113" customFormat="1" ht="40.5">
      <c r="B2348" s="106">
        <v>2014</v>
      </c>
      <c r="C2348" s="146">
        <v>8317</v>
      </c>
      <c r="D2348" s="106">
        <v>17</v>
      </c>
      <c r="E2348" s="106"/>
      <c r="F2348" s="106"/>
      <c r="G2348" s="108" t="s">
        <v>275</v>
      </c>
      <c r="H2348" s="109">
        <f>H2349+H2351</f>
        <v>0</v>
      </c>
      <c r="I2348" s="109">
        <f t="shared" ref="I2348:O2348" si="5341">I2349+I2351</f>
        <v>0</v>
      </c>
      <c r="J2348" s="109">
        <f t="shared" si="5341"/>
        <v>0</v>
      </c>
      <c r="K2348" s="109">
        <f t="shared" si="5341"/>
        <v>2244319.96</v>
      </c>
      <c r="L2348" s="109">
        <f t="shared" si="5341"/>
        <v>0</v>
      </c>
      <c r="M2348" s="109">
        <f t="shared" si="5341"/>
        <v>2244319.96</v>
      </c>
      <c r="N2348" s="109">
        <f t="shared" si="5341"/>
        <v>2244319.96</v>
      </c>
      <c r="O2348" s="109">
        <f t="shared" si="5341"/>
        <v>0</v>
      </c>
      <c r="P2348" s="109">
        <f t="shared" ref="P2348:BD2348" si="5342">P2349+P2351</f>
        <v>0</v>
      </c>
      <c r="Q2348" s="109">
        <f t="shared" si="5342"/>
        <v>0</v>
      </c>
      <c r="R2348" s="109">
        <f t="shared" si="5342"/>
        <v>0</v>
      </c>
      <c r="S2348" s="109">
        <f t="shared" si="5342"/>
        <v>0</v>
      </c>
      <c r="T2348" s="109">
        <f t="shared" si="5342"/>
        <v>0</v>
      </c>
      <c r="U2348" s="109">
        <f t="shared" si="5342"/>
        <v>0</v>
      </c>
      <c r="V2348" s="109">
        <f t="shared" si="5342"/>
        <v>0</v>
      </c>
      <c r="W2348" s="109">
        <f t="shared" si="5342"/>
        <v>0</v>
      </c>
      <c r="X2348" s="109">
        <f t="shared" si="5342"/>
        <v>0</v>
      </c>
      <c r="Y2348" s="109">
        <f t="shared" si="5342"/>
        <v>2244319.96</v>
      </c>
      <c r="Z2348" s="109">
        <f t="shared" si="5342"/>
        <v>0</v>
      </c>
      <c r="AA2348" s="109">
        <f t="shared" si="5342"/>
        <v>2244319.96</v>
      </c>
      <c r="AB2348" s="109">
        <f t="shared" si="5342"/>
        <v>2244319.96</v>
      </c>
      <c r="AC2348" s="109">
        <f t="shared" si="5342"/>
        <v>0</v>
      </c>
      <c r="AD2348" s="109">
        <f t="shared" si="5342"/>
        <v>0</v>
      </c>
      <c r="AE2348" s="109">
        <f t="shared" si="5342"/>
        <v>0</v>
      </c>
      <c r="AF2348" s="109">
        <f t="shared" si="5342"/>
        <v>0</v>
      </c>
      <c r="AG2348" s="109">
        <f t="shared" si="5342"/>
        <v>0</v>
      </c>
      <c r="AH2348" s="109">
        <f t="shared" si="5342"/>
        <v>0</v>
      </c>
      <c r="AI2348" s="109">
        <f t="shared" si="5342"/>
        <v>0</v>
      </c>
      <c r="AJ2348" s="109">
        <f t="shared" si="5342"/>
        <v>0</v>
      </c>
      <c r="AK2348" s="109">
        <f t="shared" si="5342"/>
        <v>0</v>
      </c>
      <c r="AL2348" s="109">
        <f t="shared" si="5342"/>
        <v>0</v>
      </c>
      <c r="AM2348" s="109">
        <f t="shared" si="5342"/>
        <v>0</v>
      </c>
      <c r="AN2348" s="109">
        <f t="shared" si="5342"/>
        <v>0</v>
      </c>
      <c r="AO2348" s="109">
        <f t="shared" si="5342"/>
        <v>0</v>
      </c>
      <c r="AP2348" s="109">
        <f t="shared" si="5342"/>
        <v>0</v>
      </c>
      <c r="AQ2348" s="109">
        <f t="shared" si="5342"/>
        <v>0</v>
      </c>
      <c r="AR2348" s="109">
        <f t="shared" si="5342"/>
        <v>0</v>
      </c>
      <c r="AS2348" s="109">
        <f t="shared" si="5342"/>
        <v>0</v>
      </c>
      <c r="AT2348" s="109">
        <f t="shared" si="5342"/>
        <v>0</v>
      </c>
      <c r="AU2348" s="109">
        <f t="shared" si="5342"/>
        <v>0</v>
      </c>
      <c r="AV2348" s="109">
        <f t="shared" si="5342"/>
        <v>0</v>
      </c>
      <c r="AW2348" s="109">
        <f t="shared" si="5342"/>
        <v>0</v>
      </c>
      <c r="AX2348" s="109">
        <f t="shared" si="5342"/>
        <v>0</v>
      </c>
      <c r="AY2348" s="109">
        <f t="shared" si="5342"/>
        <v>0</v>
      </c>
      <c r="AZ2348" s="109">
        <f t="shared" si="5342"/>
        <v>0</v>
      </c>
      <c r="BA2348" s="109">
        <f t="shared" si="5342"/>
        <v>2244319.96</v>
      </c>
      <c r="BB2348" s="109">
        <f t="shared" si="5342"/>
        <v>0</v>
      </c>
      <c r="BC2348" s="109">
        <f t="shared" si="5342"/>
        <v>2244319.96</v>
      </c>
      <c r="BD2348" s="109">
        <f t="shared" si="5342"/>
        <v>2244319.96</v>
      </c>
      <c r="BE2348" s="110"/>
      <c r="BF2348" s="111"/>
      <c r="BG2348" s="110"/>
      <c r="BH2348" s="142"/>
      <c r="BI2348" s="142"/>
      <c r="BJ2348" s="104"/>
    </row>
    <row r="2349" spans="2:62" s="121" customFormat="1" ht="36.75" hidden="1" customHeight="1">
      <c r="B2349" s="114">
        <v>2014</v>
      </c>
      <c r="C2349" s="115">
        <v>8317</v>
      </c>
      <c r="D2349" s="114">
        <v>17</v>
      </c>
      <c r="E2349" s="114">
        <v>121</v>
      </c>
      <c r="F2349" s="114"/>
      <c r="G2349" s="116" t="s">
        <v>113</v>
      </c>
      <c r="H2349" s="117">
        <f>H2350</f>
        <v>0</v>
      </c>
      <c r="I2349" s="117">
        <f t="shared" ref="I2349:BD2349" si="5343">I2350</f>
        <v>0</v>
      </c>
      <c r="J2349" s="117">
        <f t="shared" si="5343"/>
        <v>0</v>
      </c>
      <c r="K2349" s="117">
        <f t="shared" si="5343"/>
        <v>0</v>
      </c>
      <c r="L2349" s="117">
        <f t="shared" si="5343"/>
        <v>0</v>
      </c>
      <c r="M2349" s="117">
        <f t="shared" si="5343"/>
        <v>0</v>
      </c>
      <c r="N2349" s="117">
        <f t="shared" si="5343"/>
        <v>0</v>
      </c>
      <c r="O2349" s="117">
        <f t="shared" si="5343"/>
        <v>0</v>
      </c>
      <c r="P2349" s="117">
        <f t="shared" si="5343"/>
        <v>0</v>
      </c>
      <c r="Q2349" s="117">
        <f t="shared" si="5343"/>
        <v>0</v>
      </c>
      <c r="R2349" s="117">
        <f t="shared" si="5343"/>
        <v>0</v>
      </c>
      <c r="S2349" s="117">
        <f t="shared" si="5343"/>
        <v>0</v>
      </c>
      <c r="T2349" s="117">
        <f t="shared" si="5343"/>
        <v>0</v>
      </c>
      <c r="U2349" s="117">
        <f t="shared" si="5343"/>
        <v>0</v>
      </c>
      <c r="V2349" s="117">
        <f t="shared" si="5343"/>
        <v>0</v>
      </c>
      <c r="W2349" s="117">
        <f t="shared" si="5343"/>
        <v>0</v>
      </c>
      <c r="X2349" s="117">
        <f t="shared" si="5343"/>
        <v>0</v>
      </c>
      <c r="Y2349" s="117">
        <f t="shared" si="5343"/>
        <v>0</v>
      </c>
      <c r="Z2349" s="117">
        <f t="shared" si="5343"/>
        <v>0</v>
      </c>
      <c r="AA2349" s="117">
        <f t="shared" si="5343"/>
        <v>0</v>
      </c>
      <c r="AB2349" s="117">
        <f t="shared" si="5343"/>
        <v>0</v>
      </c>
      <c r="AC2349" s="117">
        <f t="shared" si="5343"/>
        <v>0</v>
      </c>
      <c r="AD2349" s="117">
        <f t="shared" si="5343"/>
        <v>0</v>
      </c>
      <c r="AE2349" s="117">
        <f t="shared" si="5343"/>
        <v>0</v>
      </c>
      <c r="AF2349" s="117">
        <f t="shared" si="5343"/>
        <v>0</v>
      </c>
      <c r="AG2349" s="117">
        <f t="shared" si="5343"/>
        <v>0</v>
      </c>
      <c r="AH2349" s="117">
        <f t="shared" si="5343"/>
        <v>0</v>
      </c>
      <c r="AI2349" s="117">
        <f t="shared" si="5343"/>
        <v>0</v>
      </c>
      <c r="AJ2349" s="117">
        <f t="shared" si="5343"/>
        <v>0</v>
      </c>
      <c r="AK2349" s="117">
        <f t="shared" si="5343"/>
        <v>0</v>
      </c>
      <c r="AL2349" s="117">
        <f t="shared" si="5343"/>
        <v>0</v>
      </c>
      <c r="AM2349" s="117">
        <f t="shared" si="5343"/>
        <v>0</v>
      </c>
      <c r="AN2349" s="117">
        <f t="shared" si="5343"/>
        <v>0</v>
      </c>
      <c r="AO2349" s="117">
        <f t="shared" si="5343"/>
        <v>0</v>
      </c>
      <c r="AP2349" s="117">
        <f t="shared" si="5343"/>
        <v>0</v>
      </c>
      <c r="AQ2349" s="117">
        <f t="shared" si="5343"/>
        <v>0</v>
      </c>
      <c r="AR2349" s="117">
        <f t="shared" si="5343"/>
        <v>0</v>
      </c>
      <c r="AS2349" s="117">
        <f t="shared" si="5343"/>
        <v>0</v>
      </c>
      <c r="AT2349" s="117">
        <f t="shared" si="5343"/>
        <v>0</v>
      </c>
      <c r="AU2349" s="117">
        <f t="shared" si="5343"/>
        <v>0</v>
      </c>
      <c r="AV2349" s="117">
        <f t="shared" si="5343"/>
        <v>0</v>
      </c>
      <c r="AW2349" s="117">
        <f t="shared" si="5343"/>
        <v>0</v>
      </c>
      <c r="AX2349" s="117">
        <f t="shared" si="5343"/>
        <v>0</v>
      </c>
      <c r="AY2349" s="117">
        <f t="shared" si="5343"/>
        <v>0</v>
      </c>
      <c r="AZ2349" s="117">
        <f t="shared" si="5343"/>
        <v>0</v>
      </c>
      <c r="BA2349" s="117">
        <f t="shared" si="5343"/>
        <v>0</v>
      </c>
      <c r="BB2349" s="117">
        <f t="shared" si="5343"/>
        <v>0</v>
      </c>
      <c r="BC2349" s="117">
        <f t="shared" si="5343"/>
        <v>0</v>
      </c>
      <c r="BD2349" s="117">
        <f t="shared" si="5343"/>
        <v>0</v>
      </c>
      <c r="BE2349" s="118"/>
      <c r="BF2349" s="119"/>
      <c r="BG2349" s="118"/>
      <c r="BH2349" s="140"/>
      <c r="BI2349" s="140"/>
      <c r="BJ2349" s="104"/>
    </row>
    <row r="2350" spans="2:62" s="96" customFormat="1" ht="36.75" hidden="1" customHeight="1">
      <c r="B2350" s="132"/>
      <c r="C2350" s="198"/>
      <c r="D2350" s="132"/>
      <c r="E2350" s="132"/>
      <c r="F2350" s="132">
        <v>1</v>
      </c>
      <c r="G2350" s="133" t="s">
        <v>114</v>
      </c>
      <c r="H2350" s="126">
        <v>0</v>
      </c>
      <c r="I2350" s="126">
        <v>0</v>
      </c>
      <c r="J2350" s="127">
        <f>H2350+I2350</f>
        <v>0</v>
      </c>
      <c r="K2350" s="126">
        <v>0</v>
      </c>
      <c r="L2350" s="126">
        <v>0</v>
      </c>
      <c r="M2350" s="127">
        <f>K2350+L2350</f>
        <v>0</v>
      </c>
      <c r="N2350" s="127">
        <f>J2350+M2350</f>
        <v>0</v>
      </c>
      <c r="O2350" s="126">
        <v>0</v>
      </c>
      <c r="P2350" s="126">
        <v>0</v>
      </c>
      <c r="Q2350" s="127">
        <f t="shared" ref="Q2350" si="5344">O2350+P2350</f>
        <v>0</v>
      </c>
      <c r="R2350" s="126">
        <v>0</v>
      </c>
      <c r="S2350" s="126">
        <v>0</v>
      </c>
      <c r="T2350" s="127">
        <f t="shared" ref="T2350" si="5345">R2350+S2350</f>
        <v>0</v>
      </c>
      <c r="U2350" s="127">
        <f t="shared" ref="U2350" si="5346">Q2350+T2350</f>
        <v>0</v>
      </c>
      <c r="V2350" s="126">
        <v>0</v>
      </c>
      <c r="W2350" s="126">
        <v>0</v>
      </c>
      <c r="X2350" s="127">
        <f t="shared" ref="X2350" si="5347">V2350+W2350</f>
        <v>0</v>
      </c>
      <c r="Y2350" s="126">
        <v>0</v>
      </c>
      <c r="Z2350" s="126">
        <v>0</v>
      </c>
      <c r="AA2350" s="127">
        <f t="shared" ref="AA2350" si="5348">Y2350+Z2350</f>
        <v>0</v>
      </c>
      <c r="AB2350" s="127">
        <f t="shared" ref="AB2350" si="5349">X2350+AA2350</f>
        <v>0</v>
      </c>
      <c r="AC2350" s="126">
        <v>0</v>
      </c>
      <c r="AD2350" s="126">
        <v>0</v>
      </c>
      <c r="AE2350" s="127">
        <f t="shared" ref="AE2350" si="5350">AC2350+AD2350</f>
        <v>0</v>
      </c>
      <c r="AF2350" s="126">
        <v>0</v>
      </c>
      <c r="AG2350" s="126">
        <v>0</v>
      </c>
      <c r="AH2350" s="127">
        <f t="shared" ref="AH2350" si="5351">AF2350+AG2350</f>
        <v>0</v>
      </c>
      <c r="AI2350" s="127">
        <f t="shared" ref="AI2350" si="5352">AE2350+AH2350</f>
        <v>0</v>
      </c>
      <c r="AJ2350" s="126">
        <v>0</v>
      </c>
      <c r="AK2350" s="126">
        <v>0</v>
      </c>
      <c r="AL2350" s="127">
        <f t="shared" ref="AL2350" si="5353">AJ2350+AK2350</f>
        <v>0</v>
      </c>
      <c r="AM2350" s="126">
        <v>0</v>
      </c>
      <c r="AN2350" s="126">
        <v>0</v>
      </c>
      <c r="AO2350" s="127">
        <f t="shared" ref="AO2350" si="5354">AM2350+AN2350</f>
        <v>0</v>
      </c>
      <c r="AP2350" s="127">
        <f t="shared" ref="AP2350" si="5355">AL2350+AO2350</f>
        <v>0</v>
      </c>
      <c r="AQ2350" s="126">
        <v>0</v>
      </c>
      <c r="AR2350" s="126">
        <v>0</v>
      </c>
      <c r="AS2350" s="127">
        <f t="shared" ref="AS2350" si="5356">AQ2350+AR2350</f>
        <v>0</v>
      </c>
      <c r="AT2350" s="126">
        <v>0</v>
      </c>
      <c r="AU2350" s="126">
        <v>0</v>
      </c>
      <c r="AV2350" s="127">
        <f t="shared" ref="AV2350" si="5357">AT2350+AU2350</f>
        <v>0</v>
      </c>
      <c r="AW2350" s="127">
        <f t="shared" ref="AW2350" si="5358">AS2350+AV2350</f>
        <v>0</v>
      </c>
      <c r="AX2350" s="126">
        <v>0</v>
      </c>
      <c r="AY2350" s="126">
        <v>0</v>
      </c>
      <c r="AZ2350" s="127">
        <f t="shared" ref="AZ2350" si="5359">AX2350+AY2350</f>
        <v>0</v>
      </c>
      <c r="BA2350" s="126">
        <v>0</v>
      </c>
      <c r="BB2350" s="126">
        <v>0</v>
      </c>
      <c r="BC2350" s="127">
        <f t="shared" ref="BC2350" si="5360">BA2350+BB2350</f>
        <v>0</v>
      </c>
      <c r="BD2350" s="127">
        <f t="shared" ref="BD2350" si="5361">AZ2350+BC2350</f>
        <v>0</v>
      </c>
      <c r="BE2350" s="128" t="s">
        <v>33</v>
      </c>
      <c r="BF2350" s="134"/>
      <c r="BG2350" s="134"/>
      <c r="BH2350" s="130" t="s">
        <v>34</v>
      </c>
      <c r="BI2350" s="130"/>
      <c r="BJ2350" s="104"/>
    </row>
    <row r="2351" spans="2:62" s="121" customFormat="1" ht="36.75" customHeight="1">
      <c r="B2351" s="114">
        <v>2014</v>
      </c>
      <c r="C2351" s="115">
        <v>8317</v>
      </c>
      <c r="D2351" s="114">
        <v>17</v>
      </c>
      <c r="E2351" s="114">
        <v>122</v>
      </c>
      <c r="F2351" s="114"/>
      <c r="G2351" s="116" t="s">
        <v>32</v>
      </c>
      <c r="H2351" s="117">
        <f>H2352</f>
        <v>0</v>
      </c>
      <c r="I2351" s="117">
        <f t="shared" ref="I2351:BD2351" si="5362">I2352</f>
        <v>0</v>
      </c>
      <c r="J2351" s="117">
        <f t="shared" si="5362"/>
        <v>0</v>
      </c>
      <c r="K2351" s="117">
        <f t="shared" si="5362"/>
        <v>2244319.96</v>
      </c>
      <c r="L2351" s="117">
        <f t="shared" si="5362"/>
        <v>0</v>
      </c>
      <c r="M2351" s="117">
        <f t="shared" si="5362"/>
        <v>2244319.96</v>
      </c>
      <c r="N2351" s="117">
        <f t="shared" si="5362"/>
        <v>2244319.96</v>
      </c>
      <c r="O2351" s="117">
        <f t="shared" si="5362"/>
        <v>0</v>
      </c>
      <c r="P2351" s="117">
        <f t="shared" si="5362"/>
        <v>0</v>
      </c>
      <c r="Q2351" s="117">
        <f t="shared" si="5362"/>
        <v>0</v>
      </c>
      <c r="R2351" s="117">
        <f t="shared" si="5362"/>
        <v>0</v>
      </c>
      <c r="S2351" s="117">
        <f t="shared" si="5362"/>
        <v>0</v>
      </c>
      <c r="T2351" s="117">
        <f t="shared" si="5362"/>
        <v>0</v>
      </c>
      <c r="U2351" s="117">
        <f t="shared" si="5362"/>
        <v>0</v>
      </c>
      <c r="V2351" s="117">
        <f t="shared" si="5362"/>
        <v>0</v>
      </c>
      <c r="W2351" s="117">
        <f t="shared" si="5362"/>
        <v>0</v>
      </c>
      <c r="X2351" s="117">
        <f t="shared" si="5362"/>
        <v>0</v>
      </c>
      <c r="Y2351" s="117">
        <f t="shared" si="5362"/>
        <v>2244319.96</v>
      </c>
      <c r="Z2351" s="117">
        <f t="shared" si="5362"/>
        <v>0</v>
      </c>
      <c r="AA2351" s="117">
        <f t="shared" si="5362"/>
        <v>2244319.96</v>
      </c>
      <c r="AB2351" s="117">
        <f t="shared" si="5362"/>
        <v>2244319.96</v>
      </c>
      <c r="AC2351" s="117">
        <f t="shared" si="5362"/>
        <v>0</v>
      </c>
      <c r="AD2351" s="117">
        <f t="shared" si="5362"/>
        <v>0</v>
      </c>
      <c r="AE2351" s="117">
        <f t="shared" si="5362"/>
        <v>0</v>
      </c>
      <c r="AF2351" s="117">
        <f t="shared" si="5362"/>
        <v>0</v>
      </c>
      <c r="AG2351" s="117">
        <f t="shared" si="5362"/>
        <v>0</v>
      </c>
      <c r="AH2351" s="117">
        <f t="shared" si="5362"/>
        <v>0</v>
      </c>
      <c r="AI2351" s="117">
        <f t="shared" si="5362"/>
        <v>0</v>
      </c>
      <c r="AJ2351" s="117">
        <f t="shared" si="5362"/>
        <v>0</v>
      </c>
      <c r="AK2351" s="117">
        <f t="shared" si="5362"/>
        <v>0</v>
      </c>
      <c r="AL2351" s="117">
        <f t="shared" si="5362"/>
        <v>0</v>
      </c>
      <c r="AM2351" s="117">
        <f t="shared" si="5362"/>
        <v>0</v>
      </c>
      <c r="AN2351" s="117">
        <f t="shared" si="5362"/>
        <v>0</v>
      </c>
      <c r="AO2351" s="117">
        <f t="shared" si="5362"/>
        <v>0</v>
      </c>
      <c r="AP2351" s="117">
        <f t="shared" si="5362"/>
        <v>0</v>
      </c>
      <c r="AQ2351" s="117">
        <f t="shared" si="5362"/>
        <v>0</v>
      </c>
      <c r="AR2351" s="117">
        <f t="shared" si="5362"/>
        <v>0</v>
      </c>
      <c r="AS2351" s="117">
        <f t="shared" si="5362"/>
        <v>0</v>
      </c>
      <c r="AT2351" s="117">
        <f t="shared" si="5362"/>
        <v>0</v>
      </c>
      <c r="AU2351" s="117">
        <f t="shared" si="5362"/>
        <v>0</v>
      </c>
      <c r="AV2351" s="117">
        <f t="shared" si="5362"/>
        <v>0</v>
      </c>
      <c r="AW2351" s="117">
        <f t="shared" si="5362"/>
        <v>0</v>
      </c>
      <c r="AX2351" s="117">
        <f t="shared" si="5362"/>
        <v>0</v>
      </c>
      <c r="AY2351" s="117">
        <f t="shared" si="5362"/>
        <v>0</v>
      </c>
      <c r="AZ2351" s="117">
        <f t="shared" si="5362"/>
        <v>0</v>
      </c>
      <c r="BA2351" s="117">
        <f t="shared" si="5362"/>
        <v>2244319.96</v>
      </c>
      <c r="BB2351" s="117">
        <f t="shared" si="5362"/>
        <v>0</v>
      </c>
      <c r="BC2351" s="117">
        <f t="shared" si="5362"/>
        <v>2244319.96</v>
      </c>
      <c r="BD2351" s="117">
        <f t="shared" si="5362"/>
        <v>2244319.96</v>
      </c>
      <c r="BE2351" s="118"/>
      <c r="BF2351" s="119"/>
      <c r="BG2351" s="118"/>
      <c r="BH2351" s="140"/>
      <c r="BI2351" s="140"/>
      <c r="BJ2351" s="104"/>
    </row>
    <row r="2352" spans="2:62" s="96" customFormat="1" ht="38.25" customHeight="1">
      <c r="B2352" s="122"/>
      <c r="C2352" s="143"/>
      <c r="D2352" s="122"/>
      <c r="E2352" s="122"/>
      <c r="F2352" s="124">
        <v>1</v>
      </c>
      <c r="G2352" s="189" t="s">
        <v>1126</v>
      </c>
      <c r="H2352" s="126">
        <v>0</v>
      </c>
      <c r="I2352" s="126">
        <v>0</v>
      </c>
      <c r="J2352" s="127">
        <f>H2352+I2352</f>
        <v>0</v>
      </c>
      <c r="K2352" s="126">
        <v>2244319.96</v>
      </c>
      <c r="L2352" s="126">
        <v>0</v>
      </c>
      <c r="M2352" s="127">
        <f>K2352+L2352</f>
        <v>2244319.96</v>
      </c>
      <c r="N2352" s="127">
        <f>J2352+M2352</f>
        <v>2244319.96</v>
      </c>
      <c r="O2352" s="127">
        <v>0</v>
      </c>
      <c r="P2352" s="127">
        <v>0</v>
      </c>
      <c r="Q2352" s="127">
        <f>+O2352+P2352</f>
        <v>0</v>
      </c>
      <c r="R2352" s="127">
        <v>0</v>
      </c>
      <c r="S2352" s="127">
        <v>0</v>
      </c>
      <c r="T2352" s="127"/>
      <c r="U2352" s="127"/>
      <c r="V2352" s="127">
        <f>H2352+O2352</f>
        <v>0</v>
      </c>
      <c r="W2352" s="127">
        <f>I2352+P2352</f>
        <v>0</v>
      </c>
      <c r="X2352" s="127">
        <f>V2352+W2352</f>
        <v>0</v>
      </c>
      <c r="Y2352" s="127">
        <f>K2352+R2352</f>
        <v>2244319.96</v>
      </c>
      <c r="Z2352" s="127">
        <f>L2352+S2352</f>
        <v>0</v>
      </c>
      <c r="AA2352" s="127">
        <f>Y2352+Z2352</f>
        <v>2244319.96</v>
      </c>
      <c r="AB2352" s="127">
        <f>X2352+AA2352</f>
        <v>2244319.96</v>
      </c>
      <c r="AC2352" s="127">
        <v>0</v>
      </c>
      <c r="AD2352" s="127">
        <v>0</v>
      </c>
      <c r="AE2352" s="127">
        <f>+AC2352+AD2352</f>
        <v>0</v>
      </c>
      <c r="AF2352" s="127">
        <v>0</v>
      </c>
      <c r="AG2352" s="127">
        <v>0</v>
      </c>
      <c r="AH2352" s="127">
        <f>+AF2352+AG2352</f>
        <v>0</v>
      </c>
      <c r="AI2352" s="127">
        <f>+AE2352+AH2352</f>
        <v>0</v>
      </c>
      <c r="AJ2352" s="127">
        <v>0</v>
      </c>
      <c r="AK2352" s="127">
        <v>0</v>
      </c>
      <c r="AL2352" s="127">
        <f>+AJ2352+AK2352</f>
        <v>0</v>
      </c>
      <c r="AM2352" s="127">
        <v>0</v>
      </c>
      <c r="AN2352" s="127">
        <v>0</v>
      </c>
      <c r="AO2352" s="127">
        <f>+AM2352+AN2352</f>
        <v>0</v>
      </c>
      <c r="AP2352" s="127">
        <f>+AL2352+AO2352</f>
        <v>0</v>
      </c>
      <c r="AQ2352" s="127">
        <v>0</v>
      </c>
      <c r="AR2352" s="127">
        <v>0</v>
      </c>
      <c r="AS2352" s="127">
        <f>+AQ2352+AR2352</f>
        <v>0</v>
      </c>
      <c r="AT2352" s="127">
        <v>0</v>
      </c>
      <c r="AU2352" s="127">
        <v>0</v>
      </c>
      <c r="AV2352" s="127">
        <f>+AT2352+AU2352</f>
        <v>0</v>
      </c>
      <c r="AW2352" s="127">
        <f>+AS2352+AV2352</f>
        <v>0</v>
      </c>
      <c r="AX2352" s="127">
        <f>V2352-AC2352-AJ2352-AQ2352</f>
        <v>0</v>
      </c>
      <c r="AY2352" s="127">
        <f>W2352-AD2352-AK2352-AR2352</f>
        <v>0</v>
      </c>
      <c r="AZ2352" s="127">
        <f>AX2352+AY2352</f>
        <v>0</v>
      </c>
      <c r="BA2352" s="127">
        <f t="shared" ref="BA2352" si="5363">Y2352-AF2352-AM2352-AT2352</f>
        <v>2244319.96</v>
      </c>
      <c r="BB2352" s="127">
        <f t="shared" ref="BB2352" si="5364">Z2352-AG2352-AN2352-AU2352</f>
        <v>0</v>
      </c>
      <c r="BC2352" s="127">
        <f>BA2352+BB2352</f>
        <v>2244319.96</v>
      </c>
      <c r="BD2352" s="127">
        <f>AZ2352+BC2352</f>
        <v>2244319.96</v>
      </c>
      <c r="BE2352" s="128" t="s">
        <v>33</v>
      </c>
      <c r="BF2352" s="134">
        <v>9</v>
      </c>
      <c r="BG2352" s="134"/>
      <c r="BH2352" s="130" t="s">
        <v>34</v>
      </c>
      <c r="BI2352" s="302" t="s">
        <v>1127</v>
      </c>
      <c r="BJ2352" s="104"/>
    </row>
    <row r="2353" spans="2:62" s="105" customFormat="1">
      <c r="B2353" s="97">
        <v>2014</v>
      </c>
      <c r="C2353" s="147">
        <v>8317</v>
      </c>
      <c r="D2353" s="97">
        <v>17</v>
      </c>
      <c r="E2353" s="97"/>
      <c r="F2353" s="97"/>
      <c r="G2353" s="99" t="s">
        <v>124</v>
      </c>
      <c r="H2353" s="100">
        <f>H2354+H2360+H2382+H2387+H2396</f>
        <v>16450136.16</v>
      </c>
      <c r="I2353" s="100">
        <f t="shared" ref="I2353:O2353" si="5365">I2354+I2360+I2382+I2387+I2396</f>
        <v>0</v>
      </c>
      <c r="J2353" s="100">
        <f t="shared" si="5365"/>
        <v>16450136.16</v>
      </c>
      <c r="K2353" s="100">
        <f t="shared" si="5365"/>
        <v>3453580.56</v>
      </c>
      <c r="L2353" s="100">
        <f t="shared" si="5365"/>
        <v>0</v>
      </c>
      <c r="M2353" s="100">
        <f t="shared" si="5365"/>
        <v>3453580.56</v>
      </c>
      <c r="N2353" s="100">
        <f t="shared" si="5365"/>
        <v>19903716.719999999</v>
      </c>
      <c r="O2353" s="100">
        <f t="shared" si="5365"/>
        <v>0</v>
      </c>
      <c r="P2353" s="100">
        <f t="shared" ref="P2353:BD2353" si="5366">P2354+P2360+P2382+P2387+P2396</f>
        <v>0</v>
      </c>
      <c r="Q2353" s="100">
        <f t="shared" si="5366"/>
        <v>0</v>
      </c>
      <c r="R2353" s="100">
        <f t="shared" si="5366"/>
        <v>0</v>
      </c>
      <c r="S2353" s="100">
        <f t="shared" si="5366"/>
        <v>0</v>
      </c>
      <c r="T2353" s="100">
        <f t="shared" si="5366"/>
        <v>0</v>
      </c>
      <c r="U2353" s="100">
        <f t="shared" si="5366"/>
        <v>0</v>
      </c>
      <c r="V2353" s="100">
        <f t="shared" si="5366"/>
        <v>16450136.16</v>
      </c>
      <c r="W2353" s="100">
        <f t="shared" si="5366"/>
        <v>0</v>
      </c>
      <c r="X2353" s="100">
        <f t="shared" si="5366"/>
        <v>16450136.16</v>
      </c>
      <c r="Y2353" s="100">
        <f t="shared" si="5366"/>
        <v>3453580.56</v>
      </c>
      <c r="Z2353" s="100">
        <f t="shared" si="5366"/>
        <v>0</v>
      </c>
      <c r="AA2353" s="100">
        <f t="shared" si="5366"/>
        <v>3453580.56</v>
      </c>
      <c r="AB2353" s="100">
        <f t="shared" si="5366"/>
        <v>19903716.719999999</v>
      </c>
      <c r="AC2353" s="100">
        <f t="shared" si="5366"/>
        <v>0</v>
      </c>
      <c r="AD2353" s="100">
        <f t="shared" si="5366"/>
        <v>0</v>
      </c>
      <c r="AE2353" s="100">
        <f t="shared" si="5366"/>
        <v>0</v>
      </c>
      <c r="AF2353" s="100">
        <f t="shared" si="5366"/>
        <v>0</v>
      </c>
      <c r="AG2353" s="100">
        <f t="shared" si="5366"/>
        <v>0</v>
      </c>
      <c r="AH2353" s="100">
        <f t="shared" si="5366"/>
        <v>0</v>
      </c>
      <c r="AI2353" s="100">
        <f t="shared" si="5366"/>
        <v>0</v>
      </c>
      <c r="AJ2353" s="100">
        <f t="shared" si="5366"/>
        <v>0</v>
      </c>
      <c r="AK2353" s="100">
        <f t="shared" si="5366"/>
        <v>0</v>
      </c>
      <c r="AL2353" s="100">
        <f t="shared" si="5366"/>
        <v>0</v>
      </c>
      <c r="AM2353" s="100">
        <f t="shared" si="5366"/>
        <v>0</v>
      </c>
      <c r="AN2353" s="100">
        <f t="shared" si="5366"/>
        <v>0</v>
      </c>
      <c r="AO2353" s="100">
        <f t="shared" si="5366"/>
        <v>0</v>
      </c>
      <c r="AP2353" s="100">
        <f t="shared" si="5366"/>
        <v>0</v>
      </c>
      <c r="AQ2353" s="100">
        <f t="shared" si="5366"/>
        <v>0</v>
      </c>
      <c r="AR2353" s="100">
        <f t="shared" si="5366"/>
        <v>0</v>
      </c>
      <c r="AS2353" s="100">
        <f t="shared" si="5366"/>
        <v>0</v>
      </c>
      <c r="AT2353" s="100">
        <f t="shared" si="5366"/>
        <v>0</v>
      </c>
      <c r="AU2353" s="100">
        <f t="shared" si="5366"/>
        <v>0</v>
      </c>
      <c r="AV2353" s="100">
        <f t="shared" si="5366"/>
        <v>0</v>
      </c>
      <c r="AW2353" s="100">
        <f t="shared" si="5366"/>
        <v>0</v>
      </c>
      <c r="AX2353" s="100">
        <f t="shared" si="5366"/>
        <v>16450136.16</v>
      </c>
      <c r="AY2353" s="100">
        <f t="shared" si="5366"/>
        <v>0</v>
      </c>
      <c r="AZ2353" s="100">
        <f t="shared" si="5366"/>
        <v>16450136.16</v>
      </c>
      <c r="BA2353" s="100">
        <f t="shared" si="5366"/>
        <v>3453580.56</v>
      </c>
      <c r="BB2353" s="100">
        <f t="shared" si="5366"/>
        <v>0</v>
      </c>
      <c r="BC2353" s="100">
        <f t="shared" si="5366"/>
        <v>3453580.56</v>
      </c>
      <c r="BD2353" s="100">
        <f t="shared" si="5366"/>
        <v>19903716.719999999</v>
      </c>
      <c r="BE2353" s="101"/>
      <c r="BF2353" s="102"/>
      <c r="BG2353" s="101"/>
      <c r="BH2353" s="141"/>
      <c r="BI2353" s="141"/>
      <c r="BJ2353" s="104"/>
    </row>
    <row r="2354" spans="2:62" s="113" customFormat="1" ht="40.5" hidden="1">
      <c r="B2354" s="106">
        <v>2014</v>
      </c>
      <c r="C2354" s="146">
        <v>8317</v>
      </c>
      <c r="D2354" s="106">
        <v>17</v>
      </c>
      <c r="E2354" s="106"/>
      <c r="F2354" s="106"/>
      <c r="G2354" s="108" t="s">
        <v>277</v>
      </c>
      <c r="H2354" s="109">
        <f t="shared" ref="H2354:W2355" si="5367">H2355</f>
        <v>0</v>
      </c>
      <c r="I2354" s="109">
        <f t="shared" si="5367"/>
        <v>0</v>
      </c>
      <c r="J2354" s="109">
        <f t="shared" si="5367"/>
        <v>0</v>
      </c>
      <c r="K2354" s="109">
        <f t="shared" si="5367"/>
        <v>0</v>
      </c>
      <c r="L2354" s="109">
        <f t="shared" si="5367"/>
        <v>0</v>
      </c>
      <c r="M2354" s="109">
        <f t="shared" si="5367"/>
        <v>0</v>
      </c>
      <c r="N2354" s="109">
        <f t="shared" si="5367"/>
        <v>0</v>
      </c>
      <c r="O2354" s="109">
        <f t="shared" si="5367"/>
        <v>0</v>
      </c>
      <c r="P2354" s="109">
        <f t="shared" si="5367"/>
        <v>0</v>
      </c>
      <c r="Q2354" s="109">
        <f t="shared" si="5367"/>
        <v>0</v>
      </c>
      <c r="R2354" s="109">
        <f t="shared" si="5367"/>
        <v>0</v>
      </c>
      <c r="S2354" s="109">
        <f t="shared" si="5367"/>
        <v>0</v>
      </c>
      <c r="T2354" s="109">
        <f t="shared" si="5367"/>
        <v>0</v>
      </c>
      <c r="U2354" s="109">
        <f t="shared" si="5367"/>
        <v>0</v>
      </c>
      <c r="V2354" s="109">
        <f t="shared" si="5367"/>
        <v>0</v>
      </c>
      <c r="W2354" s="109">
        <f t="shared" si="5367"/>
        <v>0</v>
      </c>
      <c r="X2354" s="109">
        <f t="shared" ref="O2354:BD2355" si="5368">X2355</f>
        <v>0</v>
      </c>
      <c r="Y2354" s="109">
        <f t="shared" si="5368"/>
        <v>0</v>
      </c>
      <c r="Z2354" s="109">
        <f t="shared" si="5368"/>
        <v>0</v>
      </c>
      <c r="AA2354" s="109">
        <f t="shared" si="5368"/>
        <v>0</v>
      </c>
      <c r="AB2354" s="109">
        <f t="shared" si="5368"/>
        <v>0</v>
      </c>
      <c r="AC2354" s="109">
        <f t="shared" si="5368"/>
        <v>0</v>
      </c>
      <c r="AD2354" s="109">
        <f t="shared" si="5368"/>
        <v>0</v>
      </c>
      <c r="AE2354" s="109">
        <f t="shared" si="5368"/>
        <v>0</v>
      </c>
      <c r="AF2354" s="109">
        <f t="shared" si="5368"/>
        <v>0</v>
      </c>
      <c r="AG2354" s="109">
        <f t="shared" si="5368"/>
        <v>0</v>
      </c>
      <c r="AH2354" s="109">
        <f t="shared" si="5368"/>
        <v>0</v>
      </c>
      <c r="AI2354" s="109">
        <f t="shared" si="5368"/>
        <v>0</v>
      </c>
      <c r="AJ2354" s="109">
        <f t="shared" si="5368"/>
        <v>0</v>
      </c>
      <c r="AK2354" s="109">
        <f t="shared" si="5368"/>
        <v>0</v>
      </c>
      <c r="AL2354" s="109">
        <f t="shared" si="5368"/>
        <v>0</v>
      </c>
      <c r="AM2354" s="109">
        <f t="shared" si="5368"/>
        <v>0</v>
      </c>
      <c r="AN2354" s="109">
        <f t="shared" si="5368"/>
        <v>0</v>
      </c>
      <c r="AO2354" s="109">
        <f t="shared" si="5368"/>
        <v>0</v>
      </c>
      <c r="AP2354" s="109">
        <f t="shared" si="5368"/>
        <v>0</v>
      </c>
      <c r="AQ2354" s="109">
        <f t="shared" si="5368"/>
        <v>0</v>
      </c>
      <c r="AR2354" s="109">
        <f t="shared" si="5368"/>
        <v>0</v>
      </c>
      <c r="AS2354" s="109">
        <f t="shared" si="5368"/>
        <v>0</v>
      </c>
      <c r="AT2354" s="109">
        <f t="shared" si="5368"/>
        <v>0</v>
      </c>
      <c r="AU2354" s="109">
        <f t="shared" si="5368"/>
        <v>0</v>
      </c>
      <c r="AV2354" s="109">
        <f t="shared" si="5368"/>
        <v>0</v>
      </c>
      <c r="AW2354" s="109">
        <f t="shared" si="5368"/>
        <v>0</v>
      </c>
      <c r="AX2354" s="109">
        <f t="shared" si="5368"/>
        <v>0</v>
      </c>
      <c r="AY2354" s="109">
        <f t="shared" si="5368"/>
        <v>0</v>
      </c>
      <c r="AZ2354" s="109">
        <f t="shared" si="5368"/>
        <v>0</v>
      </c>
      <c r="BA2354" s="109">
        <f t="shared" si="5368"/>
        <v>0</v>
      </c>
      <c r="BB2354" s="109">
        <f t="shared" si="5368"/>
        <v>0</v>
      </c>
      <c r="BC2354" s="109">
        <f t="shared" si="5368"/>
        <v>0</v>
      </c>
      <c r="BD2354" s="109">
        <f t="shared" si="5368"/>
        <v>0</v>
      </c>
      <c r="BE2354" s="110"/>
      <c r="BF2354" s="111"/>
      <c r="BG2354" s="110"/>
      <c r="BH2354" s="142"/>
      <c r="BI2354" s="142"/>
      <c r="BJ2354" s="104"/>
    </row>
    <row r="2355" spans="2:62" s="121" customFormat="1" ht="49.5" hidden="1" customHeight="1">
      <c r="B2355" s="114">
        <v>2014</v>
      </c>
      <c r="C2355" s="115">
        <v>8317</v>
      </c>
      <c r="D2355" s="114">
        <v>17</v>
      </c>
      <c r="E2355" s="114">
        <v>211</v>
      </c>
      <c r="F2355" s="114"/>
      <c r="G2355" s="116" t="s">
        <v>278</v>
      </c>
      <c r="H2355" s="242">
        <f t="shared" si="5367"/>
        <v>0</v>
      </c>
      <c r="I2355" s="242">
        <f t="shared" si="5367"/>
        <v>0</v>
      </c>
      <c r="J2355" s="242">
        <f t="shared" si="5367"/>
        <v>0</v>
      </c>
      <c r="K2355" s="242">
        <f t="shared" si="5367"/>
        <v>0</v>
      </c>
      <c r="L2355" s="242">
        <f t="shared" si="5367"/>
        <v>0</v>
      </c>
      <c r="M2355" s="242">
        <f t="shared" si="5367"/>
        <v>0</v>
      </c>
      <c r="N2355" s="242">
        <f t="shared" si="5367"/>
        <v>0</v>
      </c>
      <c r="O2355" s="242">
        <f t="shared" si="5368"/>
        <v>0</v>
      </c>
      <c r="P2355" s="242">
        <f t="shared" si="5368"/>
        <v>0</v>
      </c>
      <c r="Q2355" s="242">
        <f t="shared" si="5368"/>
        <v>0</v>
      </c>
      <c r="R2355" s="242">
        <f t="shared" si="5368"/>
        <v>0</v>
      </c>
      <c r="S2355" s="242">
        <f t="shared" si="5368"/>
        <v>0</v>
      </c>
      <c r="T2355" s="242">
        <f t="shared" si="5368"/>
        <v>0</v>
      </c>
      <c r="U2355" s="242">
        <f t="shared" si="5368"/>
        <v>0</v>
      </c>
      <c r="V2355" s="242">
        <f t="shared" si="5368"/>
        <v>0</v>
      </c>
      <c r="W2355" s="242">
        <f t="shared" si="5368"/>
        <v>0</v>
      </c>
      <c r="X2355" s="242">
        <f t="shared" si="5368"/>
        <v>0</v>
      </c>
      <c r="Y2355" s="242">
        <f t="shared" si="5368"/>
        <v>0</v>
      </c>
      <c r="Z2355" s="242">
        <f t="shared" si="5368"/>
        <v>0</v>
      </c>
      <c r="AA2355" s="242">
        <f t="shared" si="5368"/>
        <v>0</v>
      </c>
      <c r="AB2355" s="242">
        <f t="shared" si="5368"/>
        <v>0</v>
      </c>
      <c r="AC2355" s="242">
        <f t="shared" si="5368"/>
        <v>0</v>
      </c>
      <c r="AD2355" s="242">
        <f t="shared" si="5368"/>
        <v>0</v>
      </c>
      <c r="AE2355" s="242">
        <f t="shared" si="5368"/>
        <v>0</v>
      </c>
      <c r="AF2355" s="242">
        <f t="shared" si="5368"/>
        <v>0</v>
      </c>
      <c r="AG2355" s="242">
        <f t="shared" si="5368"/>
        <v>0</v>
      </c>
      <c r="AH2355" s="242">
        <f t="shared" si="5368"/>
        <v>0</v>
      </c>
      <c r="AI2355" s="242">
        <f t="shared" si="5368"/>
        <v>0</v>
      </c>
      <c r="AJ2355" s="242">
        <f t="shared" si="5368"/>
        <v>0</v>
      </c>
      <c r="AK2355" s="242">
        <f t="shared" si="5368"/>
        <v>0</v>
      </c>
      <c r="AL2355" s="242">
        <f t="shared" si="5368"/>
        <v>0</v>
      </c>
      <c r="AM2355" s="242">
        <f t="shared" si="5368"/>
        <v>0</v>
      </c>
      <c r="AN2355" s="242">
        <f t="shared" si="5368"/>
        <v>0</v>
      </c>
      <c r="AO2355" s="242">
        <f t="shared" si="5368"/>
        <v>0</v>
      </c>
      <c r="AP2355" s="242">
        <f t="shared" si="5368"/>
        <v>0</v>
      </c>
      <c r="AQ2355" s="242">
        <f t="shared" si="5368"/>
        <v>0</v>
      </c>
      <c r="AR2355" s="242">
        <f t="shared" si="5368"/>
        <v>0</v>
      </c>
      <c r="AS2355" s="242">
        <f t="shared" si="5368"/>
        <v>0</v>
      </c>
      <c r="AT2355" s="242">
        <f t="shared" si="5368"/>
        <v>0</v>
      </c>
      <c r="AU2355" s="242">
        <f t="shared" si="5368"/>
        <v>0</v>
      </c>
      <c r="AV2355" s="242">
        <f t="shared" si="5368"/>
        <v>0</v>
      </c>
      <c r="AW2355" s="242">
        <f t="shared" si="5368"/>
        <v>0</v>
      </c>
      <c r="AX2355" s="242">
        <f t="shared" si="5368"/>
        <v>0</v>
      </c>
      <c r="AY2355" s="242">
        <f t="shared" si="5368"/>
        <v>0</v>
      </c>
      <c r="AZ2355" s="242">
        <f t="shared" si="5368"/>
        <v>0</v>
      </c>
      <c r="BA2355" s="242">
        <f t="shared" si="5368"/>
        <v>0</v>
      </c>
      <c r="BB2355" s="242">
        <f t="shared" si="5368"/>
        <v>0</v>
      </c>
      <c r="BC2355" s="242">
        <f t="shared" si="5368"/>
        <v>0</v>
      </c>
      <c r="BD2355" s="242">
        <f t="shared" si="5368"/>
        <v>0</v>
      </c>
      <c r="BE2355" s="157"/>
      <c r="BF2355" s="258"/>
      <c r="BG2355" s="157"/>
      <c r="BH2355" s="157"/>
      <c r="BI2355" s="157"/>
      <c r="BJ2355" s="104"/>
    </row>
    <row r="2356" spans="2:62" s="121" customFormat="1" ht="49.5" hidden="1" customHeight="1">
      <c r="B2356" s="122"/>
      <c r="C2356" s="143"/>
      <c r="D2356" s="122"/>
      <c r="E2356" s="122"/>
      <c r="F2356" s="215">
        <v>1</v>
      </c>
      <c r="G2356" s="216" t="s">
        <v>279</v>
      </c>
      <c r="H2356" s="126">
        <v>0</v>
      </c>
      <c r="I2356" s="126">
        <v>0</v>
      </c>
      <c r="J2356" s="127">
        <f>H2356+I2356</f>
        <v>0</v>
      </c>
      <c r="K2356" s="126">
        <v>0</v>
      </c>
      <c r="L2356" s="126">
        <v>0</v>
      </c>
      <c r="M2356" s="127">
        <f>K2356+L2356</f>
        <v>0</v>
      </c>
      <c r="N2356" s="127">
        <f>J2356+M2356</f>
        <v>0</v>
      </c>
      <c r="O2356" s="126">
        <v>0</v>
      </c>
      <c r="P2356" s="126">
        <v>0</v>
      </c>
      <c r="Q2356" s="127">
        <f t="shared" ref="Q2356:Q2359" si="5369">O2356+P2356</f>
        <v>0</v>
      </c>
      <c r="R2356" s="126">
        <v>0</v>
      </c>
      <c r="S2356" s="126">
        <v>0</v>
      </c>
      <c r="T2356" s="127">
        <f t="shared" ref="T2356:T2359" si="5370">R2356+S2356</f>
        <v>0</v>
      </c>
      <c r="U2356" s="127">
        <f t="shared" ref="U2356:U2359" si="5371">Q2356+T2356</f>
        <v>0</v>
      </c>
      <c r="V2356" s="126">
        <v>0</v>
      </c>
      <c r="W2356" s="126">
        <v>0</v>
      </c>
      <c r="X2356" s="127">
        <f t="shared" ref="X2356:X2359" si="5372">V2356+W2356</f>
        <v>0</v>
      </c>
      <c r="Y2356" s="126">
        <v>0</v>
      </c>
      <c r="Z2356" s="126">
        <v>0</v>
      </c>
      <c r="AA2356" s="127">
        <f t="shared" ref="AA2356:AA2359" si="5373">Y2356+Z2356</f>
        <v>0</v>
      </c>
      <c r="AB2356" s="127">
        <f t="shared" ref="AB2356:AB2359" si="5374">X2356+AA2356</f>
        <v>0</v>
      </c>
      <c r="AC2356" s="126">
        <v>0</v>
      </c>
      <c r="AD2356" s="126">
        <v>0</v>
      </c>
      <c r="AE2356" s="127">
        <f t="shared" ref="AE2356:AE2359" si="5375">AC2356+AD2356</f>
        <v>0</v>
      </c>
      <c r="AF2356" s="126">
        <v>0</v>
      </c>
      <c r="AG2356" s="126">
        <v>0</v>
      </c>
      <c r="AH2356" s="127">
        <f t="shared" ref="AH2356:AH2359" si="5376">AF2356+AG2356</f>
        <v>0</v>
      </c>
      <c r="AI2356" s="127">
        <f t="shared" ref="AI2356:AI2359" si="5377">AE2356+AH2356</f>
        <v>0</v>
      </c>
      <c r="AJ2356" s="126">
        <v>0</v>
      </c>
      <c r="AK2356" s="126">
        <v>0</v>
      </c>
      <c r="AL2356" s="127">
        <f t="shared" ref="AL2356:AL2359" si="5378">AJ2356+AK2356</f>
        <v>0</v>
      </c>
      <c r="AM2356" s="126">
        <v>0</v>
      </c>
      <c r="AN2356" s="126">
        <v>0</v>
      </c>
      <c r="AO2356" s="127">
        <f t="shared" ref="AO2356:AO2359" si="5379">AM2356+AN2356</f>
        <v>0</v>
      </c>
      <c r="AP2356" s="127">
        <f t="shared" ref="AP2356:AP2359" si="5380">AL2356+AO2356</f>
        <v>0</v>
      </c>
      <c r="AQ2356" s="126">
        <v>0</v>
      </c>
      <c r="AR2356" s="126">
        <v>0</v>
      </c>
      <c r="AS2356" s="127">
        <f t="shared" ref="AS2356:AS2359" si="5381">AQ2356+AR2356</f>
        <v>0</v>
      </c>
      <c r="AT2356" s="126">
        <v>0</v>
      </c>
      <c r="AU2356" s="126">
        <v>0</v>
      </c>
      <c r="AV2356" s="127">
        <f t="shared" ref="AV2356:AV2359" si="5382">AT2356+AU2356</f>
        <v>0</v>
      </c>
      <c r="AW2356" s="127">
        <f t="shared" ref="AW2356:AW2359" si="5383">AS2356+AV2356</f>
        <v>0</v>
      </c>
      <c r="AX2356" s="126">
        <v>0</v>
      </c>
      <c r="AY2356" s="126">
        <v>0</v>
      </c>
      <c r="AZ2356" s="127">
        <f t="shared" ref="AZ2356:AZ2359" si="5384">AX2356+AY2356</f>
        <v>0</v>
      </c>
      <c r="BA2356" s="126">
        <v>0</v>
      </c>
      <c r="BB2356" s="126">
        <v>0</v>
      </c>
      <c r="BC2356" s="127">
        <f t="shared" ref="BC2356:BC2359" si="5385">BA2356+BB2356</f>
        <v>0</v>
      </c>
      <c r="BD2356" s="127">
        <f t="shared" ref="BD2356:BD2359" si="5386">AZ2356+BC2356</f>
        <v>0</v>
      </c>
      <c r="BE2356" s="128" t="s">
        <v>50</v>
      </c>
      <c r="BF2356" s="134">
        <v>0</v>
      </c>
      <c r="BG2356" s="128"/>
      <c r="BH2356" s="130" t="s">
        <v>34</v>
      </c>
      <c r="BI2356" s="130"/>
      <c r="BJ2356" s="104"/>
    </row>
    <row r="2357" spans="2:62" s="121" customFormat="1" ht="49.5" hidden="1" customHeight="1">
      <c r="B2357" s="122"/>
      <c r="C2357" s="143"/>
      <c r="D2357" s="122"/>
      <c r="E2357" s="122"/>
      <c r="F2357" s="132">
        <v>1</v>
      </c>
      <c r="G2357" s="221" t="s">
        <v>1128</v>
      </c>
      <c r="H2357" s="126">
        <v>0</v>
      </c>
      <c r="I2357" s="126">
        <v>0</v>
      </c>
      <c r="J2357" s="127">
        <f>H2357+I2357</f>
        <v>0</v>
      </c>
      <c r="K2357" s="126">
        <v>30300</v>
      </c>
      <c r="L2357" s="126">
        <v>0</v>
      </c>
      <c r="M2357" s="127">
        <f>K2357+L2357</f>
        <v>30300</v>
      </c>
      <c r="N2357" s="127">
        <f>J2357+M2357</f>
        <v>30300</v>
      </c>
      <c r="O2357" s="126">
        <v>0</v>
      </c>
      <c r="P2357" s="126">
        <v>0</v>
      </c>
      <c r="Q2357" s="127">
        <f t="shared" si="5369"/>
        <v>0</v>
      </c>
      <c r="R2357" s="126">
        <v>30300</v>
      </c>
      <c r="S2357" s="126">
        <v>0</v>
      </c>
      <c r="T2357" s="127">
        <f t="shared" si="5370"/>
        <v>30300</v>
      </c>
      <c r="U2357" s="127">
        <f t="shared" si="5371"/>
        <v>30300</v>
      </c>
      <c r="V2357" s="126">
        <v>0</v>
      </c>
      <c r="W2357" s="126">
        <v>0</v>
      </c>
      <c r="X2357" s="127">
        <f t="shared" si="5372"/>
        <v>0</v>
      </c>
      <c r="Y2357" s="126">
        <v>30300</v>
      </c>
      <c r="Z2357" s="126">
        <v>0</v>
      </c>
      <c r="AA2357" s="127">
        <f t="shared" si="5373"/>
        <v>30300</v>
      </c>
      <c r="AB2357" s="127">
        <f t="shared" si="5374"/>
        <v>30300</v>
      </c>
      <c r="AC2357" s="126">
        <v>0</v>
      </c>
      <c r="AD2357" s="126">
        <v>0</v>
      </c>
      <c r="AE2357" s="127">
        <f t="shared" si="5375"/>
        <v>0</v>
      </c>
      <c r="AF2357" s="126">
        <v>30300</v>
      </c>
      <c r="AG2357" s="126">
        <v>0</v>
      </c>
      <c r="AH2357" s="127">
        <f t="shared" si="5376"/>
        <v>30300</v>
      </c>
      <c r="AI2357" s="127">
        <f t="shared" si="5377"/>
        <v>30300</v>
      </c>
      <c r="AJ2357" s="126">
        <v>0</v>
      </c>
      <c r="AK2357" s="126">
        <v>0</v>
      </c>
      <c r="AL2357" s="127">
        <f t="shared" si="5378"/>
        <v>0</v>
      </c>
      <c r="AM2357" s="126">
        <v>30300</v>
      </c>
      <c r="AN2357" s="126">
        <v>0</v>
      </c>
      <c r="AO2357" s="127">
        <f t="shared" si="5379"/>
        <v>30300</v>
      </c>
      <c r="AP2357" s="127">
        <f t="shared" si="5380"/>
        <v>30300</v>
      </c>
      <c r="AQ2357" s="126">
        <v>0</v>
      </c>
      <c r="AR2357" s="126">
        <v>0</v>
      </c>
      <c r="AS2357" s="127">
        <f t="shared" si="5381"/>
        <v>0</v>
      </c>
      <c r="AT2357" s="126">
        <v>30300</v>
      </c>
      <c r="AU2357" s="126">
        <v>0</v>
      </c>
      <c r="AV2357" s="127">
        <f t="shared" si="5382"/>
        <v>30300</v>
      </c>
      <c r="AW2357" s="127">
        <f t="shared" si="5383"/>
        <v>30300</v>
      </c>
      <c r="AX2357" s="126">
        <v>0</v>
      </c>
      <c r="AY2357" s="126">
        <v>0</v>
      </c>
      <c r="AZ2357" s="127">
        <f t="shared" si="5384"/>
        <v>0</v>
      </c>
      <c r="BA2357" s="126">
        <v>30300</v>
      </c>
      <c r="BB2357" s="126">
        <v>0</v>
      </c>
      <c r="BC2357" s="127">
        <f t="shared" si="5385"/>
        <v>30300</v>
      </c>
      <c r="BD2357" s="127">
        <f t="shared" si="5386"/>
        <v>30300</v>
      </c>
      <c r="BE2357" s="128" t="s">
        <v>50</v>
      </c>
      <c r="BF2357" s="134">
        <v>60</v>
      </c>
      <c r="BG2357" s="128"/>
      <c r="BH2357" s="303"/>
      <c r="BI2357" s="303"/>
      <c r="BJ2357" s="104"/>
    </row>
    <row r="2358" spans="2:62" s="121" customFormat="1" ht="49.5" hidden="1" customHeight="1">
      <c r="B2358" s="122"/>
      <c r="C2358" s="143"/>
      <c r="D2358" s="122"/>
      <c r="E2358" s="122"/>
      <c r="F2358" s="132">
        <v>2</v>
      </c>
      <c r="G2358" s="221" t="s">
        <v>1129</v>
      </c>
      <c r="H2358" s="126">
        <v>0</v>
      </c>
      <c r="I2358" s="126">
        <v>0</v>
      </c>
      <c r="J2358" s="127">
        <f>H2358+I2358</f>
        <v>0</v>
      </c>
      <c r="K2358" s="126">
        <v>5810</v>
      </c>
      <c r="L2358" s="126">
        <v>0</v>
      </c>
      <c r="M2358" s="127">
        <f>K2358+L2358</f>
        <v>5810</v>
      </c>
      <c r="N2358" s="127">
        <f>J2358+M2358</f>
        <v>5810</v>
      </c>
      <c r="O2358" s="126">
        <v>0</v>
      </c>
      <c r="P2358" s="126">
        <v>0</v>
      </c>
      <c r="Q2358" s="127">
        <f t="shared" si="5369"/>
        <v>0</v>
      </c>
      <c r="R2358" s="126">
        <v>5810</v>
      </c>
      <c r="S2358" s="126">
        <v>0</v>
      </c>
      <c r="T2358" s="127">
        <f t="shared" si="5370"/>
        <v>5810</v>
      </c>
      <c r="U2358" s="127">
        <f t="shared" si="5371"/>
        <v>5810</v>
      </c>
      <c r="V2358" s="126">
        <v>0</v>
      </c>
      <c r="W2358" s="126">
        <v>0</v>
      </c>
      <c r="X2358" s="127">
        <f t="shared" si="5372"/>
        <v>0</v>
      </c>
      <c r="Y2358" s="126">
        <v>5810</v>
      </c>
      <c r="Z2358" s="126">
        <v>0</v>
      </c>
      <c r="AA2358" s="127">
        <f t="shared" si="5373"/>
        <v>5810</v>
      </c>
      <c r="AB2358" s="127">
        <f t="shared" si="5374"/>
        <v>5810</v>
      </c>
      <c r="AC2358" s="126">
        <v>0</v>
      </c>
      <c r="AD2358" s="126">
        <v>0</v>
      </c>
      <c r="AE2358" s="127">
        <f t="shared" si="5375"/>
        <v>0</v>
      </c>
      <c r="AF2358" s="126">
        <v>5810</v>
      </c>
      <c r="AG2358" s="126">
        <v>0</v>
      </c>
      <c r="AH2358" s="127">
        <f t="shared" si="5376"/>
        <v>5810</v>
      </c>
      <c r="AI2358" s="127">
        <f t="shared" si="5377"/>
        <v>5810</v>
      </c>
      <c r="AJ2358" s="126">
        <v>0</v>
      </c>
      <c r="AK2358" s="126">
        <v>0</v>
      </c>
      <c r="AL2358" s="127">
        <f t="shared" si="5378"/>
        <v>0</v>
      </c>
      <c r="AM2358" s="126">
        <v>5810</v>
      </c>
      <c r="AN2358" s="126">
        <v>0</v>
      </c>
      <c r="AO2358" s="127">
        <f t="shared" si="5379"/>
        <v>5810</v>
      </c>
      <c r="AP2358" s="127">
        <f t="shared" si="5380"/>
        <v>5810</v>
      </c>
      <c r="AQ2358" s="126">
        <v>0</v>
      </c>
      <c r="AR2358" s="126">
        <v>0</v>
      </c>
      <c r="AS2358" s="127">
        <f t="shared" si="5381"/>
        <v>0</v>
      </c>
      <c r="AT2358" s="126">
        <v>5810</v>
      </c>
      <c r="AU2358" s="126">
        <v>0</v>
      </c>
      <c r="AV2358" s="127">
        <f t="shared" si="5382"/>
        <v>5810</v>
      </c>
      <c r="AW2358" s="127">
        <f t="shared" si="5383"/>
        <v>5810</v>
      </c>
      <c r="AX2358" s="126">
        <v>0</v>
      </c>
      <c r="AY2358" s="126">
        <v>0</v>
      </c>
      <c r="AZ2358" s="127">
        <f t="shared" si="5384"/>
        <v>0</v>
      </c>
      <c r="BA2358" s="126">
        <v>5810</v>
      </c>
      <c r="BB2358" s="126">
        <v>0</v>
      </c>
      <c r="BC2358" s="127">
        <f t="shared" si="5385"/>
        <v>5810</v>
      </c>
      <c r="BD2358" s="127">
        <f t="shared" si="5386"/>
        <v>5810</v>
      </c>
      <c r="BE2358" s="128" t="s">
        <v>50</v>
      </c>
      <c r="BF2358" s="134">
        <v>2</v>
      </c>
      <c r="BG2358" s="128"/>
      <c r="BH2358" s="303"/>
      <c r="BI2358" s="303"/>
      <c r="BJ2358" s="104"/>
    </row>
    <row r="2359" spans="2:62" s="121" customFormat="1" ht="49.5" hidden="1" customHeight="1">
      <c r="B2359" s="122"/>
      <c r="C2359" s="143"/>
      <c r="D2359" s="122"/>
      <c r="E2359" s="122"/>
      <c r="F2359" s="132">
        <v>3</v>
      </c>
      <c r="G2359" s="221" t="s">
        <v>1130</v>
      </c>
      <c r="H2359" s="126">
        <v>0</v>
      </c>
      <c r="I2359" s="126">
        <v>0</v>
      </c>
      <c r="J2359" s="127">
        <f>H2359+I2359</f>
        <v>0</v>
      </c>
      <c r="K2359" s="126">
        <v>1790</v>
      </c>
      <c r="L2359" s="126">
        <v>0</v>
      </c>
      <c r="M2359" s="127">
        <f>K2359+L2359</f>
        <v>1790</v>
      </c>
      <c r="N2359" s="127">
        <f>J2359+M2359</f>
        <v>1790</v>
      </c>
      <c r="O2359" s="126">
        <v>0</v>
      </c>
      <c r="P2359" s="126">
        <v>0</v>
      </c>
      <c r="Q2359" s="127">
        <f t="shared" si="5369"/>
        <v>0</v>
      </c>
      <c r="R2359" s="126">
        <v>1790</v>
      </c>
      <c r="S2359" s="126">
        <v>0</v>
      </c>
      <c r="T2359" s="127">
        <f t="shared" si="5370"/>
        <v>1790</v>
      </c>
      <c r="U2359" s="127">
        <f t="shared" si="5371"/>
        <v>1790</v>
      </c>
      <c r="V2359" s="126">
        <v>0</v>
      </c>
      <c r="W2359" s="126">
        <v>0</v>
      </c>
      <c r="X2359" s="127">
        <f t="shared" si="5372"/>
        <v>0</v>
      </c>
      <c r="Y2359" s="126">
        <v>1790</v>
      </c>
      <c r="Z2359" s="126">
        <v>0</v>
      </c>
      <c r="AA2359" s="127">
        <f t="shared" si="5373"/>
        <v>1790</v>
      </c>
      <c r="AB2359" s="127">
        <f t="shared" si="5374"/>
        <v>1790</v>
      </c>
      <c r="AC2359" s="126">
        <v>0</v>
      </c>
      <c r="AD2359" s="126">
        <v>0</v>
      </c>
      <c r="AE2359" s="127">
        <f t="shared" si="5375"/>
        <v>0</v>
      </c>
      <c r="AF2359" s="126">
        <v>1790</v>
      </c>
      <c r="AG2359" s="126">
        <v>0</v>
      </c>
      <c r="AH2359" s="127">
        <f t="shared" si="5376"/>
        <v>1790</v>
      </c>
      <c r="AI2359" s="127">
        <f t="shared" si="5377"/>
        <v>1790</v>
      </c>
      <c r="AJ2359" s="126">
        <v>0</v>
      </c>
      <c r="AK2359" s="126">
        <v>0</v>
      </c>
      <c r="AL2359" s="127">
        <f t="shared" si="5378"/>
        <v>0</v>
      </c>
      <c r="AM2359" s="126">
        <v>1790</v>
      </c>
      <c r="AN2359" s="126">
        <v>0</v>
      </c>
      <c r="AO2359" s="127">
        <f t="shared" si="5379"/>
        <v>1790</v>
      </c>
      <c r="AP2359" s="127">
        <f t="shared" si="5380"/>
        <v>1790</v>
      </c>
      <c r="AQ2359" s="126">
        <v>0</v>
      </c>
      <c r="AR2359" s="126">
        <v>0</v>
      </c>
      <c r="AS2359" s="127">
        <f t="shared" si="5381"/>
        <v>0</v>
      </c>
      <c r="AT2359" s="126">
        <v>1790</v>
      </c>
      <c r="AU2359" s="126">
        <v>0</v>
      </c>
      <c r="AV2359" s="127">
        <f t="shared" si="5382"/>
        <v>1790</v>
      </c>
      <c r="AW2359" s="127">
        <f t="shared" si="5383"/>
        <v>1790</v>
      </c>
      <c r="AX2359" s="126">
        <v>0</v>
      </c>
      <c r="AY2359" s="126">
        <v>0</v>
      </c>
      <c r="AZ2359" s="127">
        <f t="shared" si="5384"/>
        <v>0</v>
      </c>
      <c r="BA2359" s="126">
        <v>1790</v>
      </c>
      <c r="BB2359" s="126">
        <v>0</v>
      </c>
      <c r="BC2359" s="127">
        <f t="shared" si="5385"/>
        <v>1790</v>
      </c>
      <c r="BD2359" s="127">
        <f t="shared" si="5386"/>
        <v>1790</v>
      </c>
      <c r="BE2359" s="128" t="s">
        <v>50</v>
      </c>
      <c r="BF2359" s="134">
        <v>2</v>
      </c>
      <c r="BG2359" s="128"/>
      <c r="BH2359" s="303"/>
      <c r="BI2359" s="303"/>
      <c r="BJ2359" s="104"/>
    </row>
    <row r="2360" spans="2:62" s="113" customFormat="1" ht="40.5">
      <c r="B2360" s="106">
        <v>2014</v>
      </c>
      <c r="C2360" s="146">
        <v>8317</v>
      </c>
      <c r="D2360" s="106">
        <v>17</v>
      </c>
      <c r="E2360" s="106"/>
      <c r="F2360" s="106"/>
      <c r="G2360" s="108" t="s">
        <v>1131</v>
      </c>
      <c r="H2360" s="109">
        <f>H2361+H2370+H2377</f>
        <v>1850187.3200000005</v>
      </c>
      <c r="I2360" s="109">
        <f t="shared" ref="I2360:O2360" si="5387">I2361+I2370+I2377</f>
        <v>0</v>
      </c>
      <c r="J2360" s="109">
        <f t="shared" si="5387"/>
        <v>1850187.3200000005</v>
      </c>
      <c r="K2360" s="109">
        <f t="shared" si="5387"/>
        <v>3304780.56</v>
      </c>
      <c r="L2360" s="109">
        <f t="shared" si="5387"/>
        <v>0</v>
      </c>
      <c r="M2360" s="109">
        <f t="shared" si="5387"/>
        <v>3304780.56</v>
      </c>
      <c r="N2360" s="109">
        <f t="shared" si="5387"/>
        <v>5154967.8800000008</v>
      </c>
      <c r="O2360" s="109">
        <f t="shared" si="5387"/>
        <v>0</v>
      </c>
      <c r="P2360" s="109">
        <f t="shared" ref="P2360:BD2360" si="5388">P2361+P2370+P2377</f>
        <v>0</v>
      </c>
      <c r="Q2360" s="109">
        <f t="shared" si="5388"/>
        <v>0</v>
      </c>
      <c r="R2360" s="109">
        <f t="shared" si="5388"/>
        <v>0</v>
      </c>
      <c r="S2360" s="109">
        <f t="shared" si="5388"/>
        <v>0</v>
      </c>
      <c r="T2360" s="109">
        <f t="shared" si="5388"/>
        <v>0</v>
      </c>
      <c r="U2360" s="109">
        <f t="shared" si="5388"/>
        <v>0</v>
      </c>
      <c r="V2360" s="109">
        <f t="shared" si="5388"/>
        <v>1850187.3200000005</v>
      </c>
      <c r="W2360" s="109">
        <f t="shared" si="5388"/>
        <v>0</v>
      </c>
      <c r="X2360" s="109">
        <f t="shared" si="5388"/>
        <v>1850187.3200000005</v>
      </c>
      <c r="Y2360" s="109">
        <f t="shared" si="5388"/>
        <v>3304780.56</v>
      </c>
      <c r="Z2360" s="109">
        <f t="shared" si="5388"/>
        <v>0</v>
      </c>
      <c r="AA2360" s="109">
        <f t="shared" si="5388"/>
        <v>3304780.56</v>
      </c>
      <c r="AB2360" s="109">
        <f t="shared" si="5388"/>
        <v>5154967.8800000008</v>
      </c>
      <c r="AC2360" s="109">
        <f t="shared" si="5388"/>
        <v>0</v>
      </c>
      <c r="AD2360" s="109">
        <f t="shared" si="5388"/>
        <v>0</v>
      </c>
      <c r="AE2360" s="109">
        <f t="shared" si="5388"/>
        <v>0</v>
      </c>
      <c r="AF2360" s="109">
        <f t="shared" si="5388"/>
        <v>0</v>
      </c>
      <c r="AG2360" s="109">
        <f t="shared" si="5388"/>
        <v>0</v>
      </c>
      <c r="AH2360" s="109">
        <f t="shared" si="5388"/>
        <v>0</v>
      </c>
      <c r="AI2360" s="109">
        <f t="shared" si="5388"/>
        <v>0</v>
      </c>
      <c r="AJ2360" s="109">
        <f t="shared" si="5388"/>
        <v>0</v>
      </c>
      <c r="AK2360" s="109">
        <f t="shared" si="5388"/>
        <v>0</v>
      </c>
      <c r="AL2360" s="109">
        <f t="shared" si="5388"/>
        <v>0</v>
      </c>
      <c r="AM2360" s="109">
        <f t="shared" si="5388"/>
        <v>0</v>
      </c>
      <c r="AN2360" s="109">
        <f t="shared" si="5388"/>
        <v>0</v>
      </c>
      <c r="AO2360" s="109">
        <f t="shared" si="5388"/>
        <v>0</v>
      </c>
      <c r="AP2360" s="109">
        <f t="shared" si="5388"/>
        <v>0</v>
      </c>
      <c r="AQ2360" s="109">
        <f t="shared" si="5388"/>
        <v>0</v>
      </c>
      <c r="AR2360" s="109">
        <f t="shared" si="5388"/>
        <v>0</v>
      </c>
      <c r="AS2360" s="109">
        <f t="shared" si="5388"/>
        <v>0</v>
      </c>
      <c r="AT2360" s="109">
        <f t="shared" si="5388"/>
        <v>0</v>
      </c>
      <c r="AU2360" s="109">
        <f t="shared" si="5388"/>
        <v>0</v>
      </c>
      <c r="AV2360" s="109">
        <f t="shared" si="5388"/>
        <v>0</v>
      </c>
      <c r="AW2360" s="109">
        <f t="shared" si="5388"/>
        <v>0</v>
      </c>
      <c r="AX2360" s="109">
        <f t="shared" si="5388"/>
        <v>1850187.3200000005</v>
      </c>
      <c r="AY2360" s="109">
        <f t="shared" si="5388"/>
        <v>0</v>
      </c>
      <c r="AZ2360" s="109">
        <f t="shared" si="5388"/>
        <v>1850187.3200000005</v>
      </c>
      <c r="BA2360" s="109">
        <f t="shared" si="5388"/>
        <v>3304780.56</v>
      </c>
      <c r="BB2360" s="109">
        <f t="shared" si="5388"/>
        <v>0</v>
      </c>
      <c r="BC2360" s="109">
        <f t="shared" si="5388"/>
        <v>3304780.56</v>
      </c>
      <c r="BD2360" s="109">
        <f t="shared" si="5388"/>
        <v>5154967.8800000008</v>
      </c>
      <c r="BE2360" s="110"/>
      <c r="BF2360" s="111"/>
      <c r="BG2360" s="110"/>
      <c r="BH2360" s="142"/>
      <c r="BI2360" s="142"/>
      <c r="BJ2360" s="104"/>
    </row>
    <row r="2361" spans="2:62" s="121" customFormat="1" ht="49.5" customHeight="1">
      <c r="B2361" s="114">
        <v>2014</v>
      </c>
      <c r="C2361" s="115">
        <v>8317</v>
      </c>
      <c r="D2361" s="114">
        <v>17</v>
      </c>
      <c r="E2361" s="114">
        <v>251</v>
      </c>
      <c r="F2361" s="114"/>
      <c r="G2361" s="116" t="s">
        <v>130</v>
      </c>
      <c r="H2361" s="242">
        <f t="shared" ref="H2361:BD2361" si="5389">H2362</f>
        <v>544445.60000000056</v>
      </c>
      <c r="I2361" s="242">
        <f t="shared" si="5389"/>
        <v>0</v>
      </c>
      <c r="J2361" s="242">
        <f t="shared" si="5389"/>
        <v>544445.60000000056</v>
      </c>
      <c r="K2361" s="242">
        <f t="shared" si="5389"/>
        <v>3039500.36</v>
      </c>
      <c r="L2361" s="242">
        <f t="shared" si="5389"/>
        <v>0</v>
      </c>
      <c r="M2361" s="242">
        <f t="shared" si="5389"/>
        <v>3039500.36</v>
      </c>
      <c r="N2361" s="242">
        <f t="shared" si="5389"/>
        <v>3583945.9600000004</v>
      </c>
      <c r="O2361" s="242">
        <f t="shared" si="5389"/>
        <v>0</v>
      </c>
      <c r="P2361" s="242">
        <f t="shared" si="5389"/>
        <v>0</v>
      </c>
      <c r="Q2361" s="242">
        <f t="shared" si="5389"/>
        <v>0</v>
      </c>
      <c r="R2361" s="242">
        <f t="shared" si="5389"/>
        <v>0</v>
      </c>
      <c r="S2361" s="242">
        <f t="shared" si="5389"/>
        <v>0</v>
      </c>
      <c r="T2361" s="242">
        <f t="shared" si="5389"/>
        <v>0</v>
      </c>
      <c r="U2361" s="242">
        <f t="shared" si="5389"/>
        <v>0</v>
      </c>
      <c r="V2361" s="242">
        <f t="shared" si="5389"/>
        <v>544445.60000000056</v>
      </c>
      <c r="W2361" s="242">
        <f t="shared" si="5389"/>
        <v>0</v>
      </c>
      <c r="X2361" s="242">
        <f t="shared" si="5389"/>
        <v>544445.60000000056</v>
      </c>
      <c r="Y2361" s="242">
        <f t="shared" si="5389"/>
        <v>3039500.36</v>
      </c>
      <c r="Z2361" s="242">
        <f t="shared" si="5389"/>
        <v>0</v>
      </c>
      <c r="AA2361" s="242">
        <f t="shared" si="5389"/>
        <v>3039500.36</v>
      </c>
      <c r="AB2361" s="242">
        <f t="shared" si="5389"/>
        <v>3583945.9600000004</v>
      </c>
      <c r="AC2361" s="242">
        <f t="shared" si="5389"/>
        <v>0</v>
      </c>
      <c r="AD2361" s="242">
        <f t="shared" si="5389"/>
        <v>0</v>
      </c>
      <c r="AE2361" s="242">
        <f t="shared" si="5389"/>
        <v>0</v>
      </c>
      <c r="AF2361" s="242">
        <f t="shared" si="5389"/>
        <v>0</v>
      </c>
      <c r="AG2361" s="242">
        <f t="shared" si="5389"/>
        <v>0</v>
      </c>
      <c r="AH2361" s="242">
        <f t="shared" si="5389"/>
        <v>0</v>
      </c>
      <c r="AI2361" s="242">
        <f t="shared" si="5389"/>
        <v>0</v>
      </c>
      <c r="AJ2361" s="242">
        <f t="shared" si="5389"/>
        <v>0</v>
      </c>
      <c r="AK2361" s="242">
        <f t="shared" si="5389"/>
        <v>0</v>
      </c>
      <c r="AL2361" s="242">
        <f t="shared" si="5389"/>
        <v>0</v>
      </c>
      <c r="AM2361" s="242">
        <f t="shared" si="5389"/>
        <v>0</v>
      </c>
      <c r="AN2361" s="242">
        <f t="shared" si="5389"/>
        <v>0</v>
      </c>
      <c r="AO2361" s="242">
        <f t="shared" si="5389"/>
        <v>0</v>
      </c>
      <c r="AP2361" s="242">
        <f t="shared" si="5389"/>
        <v>0</v>
      </c>
      <c r="AQ2361" s="242">
        <f t="shared" si="5389"/>
        <v>0</v>
      </c>
      <c r="AR2361" s="242">
        <f t="shared" si="5389"/>
        <v>0</v>
      </c>
      <c r="AS2361" s="242">
        <f t="shared" si="5389"/>
        <v>0</v>
      </c>
      <c r="AT2361" s="242">
        <f t="shared" si="5389"/>
        <v>0</v>
      </c>
      <c r="AU2361" s="242">
        <f t="shared" si="5389"/>
        <v>0</v>
      </c>
      <c r="AV2361" s="242">
        <f t="shared" si="5389"/>
        <v>0</v>
      </c>
      <c r="AW2361" s="242">
        <f t="shared" si="5389"/>
        <v>0</v>
      </c>
      <c r="AX2361" s="242">
        <f t="shared" si="5389"/>
        <v>544445.60000000056</v>
      </c>
      <c r="AY2361" s="242">
        <f t="shared" si="5389"/>
        <v>0</v>
      </c>
      <c r="AZ2361" s="242">
        <f t="shared" si="5389"/>
        <v>544445.60000000056</v>
      </c>
      <c r="BA2361" s="242">
        <f t="shared" si="5389"/>
        <v>3039500.36</v>
      </c>
      <c r="BB2361" s="242">
        <f t="shared" si="5389"/>
        <v>0</v>
      </c>
      <c r="BC2361" s="242">
        <f t="shared" si="5389"/>
        <v>3039500.36</v>
      </c>
      <c r="BD2361" s="242">
        <f t="shared" si="5389"/>
        <v>3583945.9600000004</v>
      </c>
      <c r="BE2361" s="157"/>
      <c r="BF2361" s="258"/>
      <c r="BG2361" s="157"/>
      <c r="BH2361" s="157"/>
      <c r="BI2361" s="157"/>
      <c r="BJ2361" s="104"/>
    </row>
    <row r="2362" spans="2:62" s="121" customFormat="1" ht="81" customHeight="1">
      <c r="B2362" s="122"/>
      <c r="C2362" s="143"/>
      <c r="D2362" s="122"/>
      <c r="E2362" s="122"/>
      <c r="F2362" s="124">
        <v>1</v>
      </c>
      <c r="G2362" s="189" t="s">
        <v>130</v>
      </c>
      <c r="H2362" s="126">
        <f>3583945.96-1256159.93+495946.45-2520369.4+241082.52</f>
        <v>544445.60000000056</v>
      </c>
      <c r="I2362" s="126">
        <v>0</v>
      </c>
      <c r="J2362" s="127">
        <f>H2362+I2362</f>
        <v>544445.60000000056</v>
      </c>
      <c r="K2362" s="126">
        <f>1256159.93-495946.45+2520369.4-241082.52</f>
        <v>3039500.36</v>
      </c>
      <c r="L2362" s="126">
        <v>0</v>
      </c>
      <c r="M2362" s="127">
        <f>K2362+L2362</f>
        <v>3039500.36</v>
      </c>
      <c r="N2362" s="127">
        <f>J2362+M2362</f>
        <v>3583945.9600000004</v>
      </c>
      <c r="O2362" s="127">
        <v>0</v>
      </c>
      <c r="P2362" s="127">
        <v>0</v>
      </c>
      <c r="Q2362" s="127">
        <f>+O2362+P2362</f>
        <v>0</v>
      </c>
      <c r="R2362" s="127">
        <v>0</v>
      </c>
      <c r="S2362" s="127">
        <v>0</v>
      </c>
      <c r="T2362" s="127"/>
      <c r="U2362" s="127"/>
      <c r="V2362" s="127">
        <f>H2362+O2362</f>
        <v>544445.60000000056</v>
      </c>
      <c r="W2362" s="127">
        <f>I2362+P2362</f>
        <v>0</v>
      </c>
      <c r="X2362" s="127">
        <f>V2362+W2362</f>
        <v>544445.60000000056</v>
      </c>
      <c r="Y2362" s="127">
        <f>K2362+R2362</f>
        <v>3039500.36</v>
      </c>
      <c r="Z2362" s="127">
        <f>L2362+S2362</f>
        <v>0</v>
      </c>
      <c r="AA2362" s="127">
        <f>Y2362+Z2362</f>
        <v>3039500.36</v>
      </c>
      <c r="AB2362" s="127">
        <f>X2362+AA2362</f>
        <v>3583945.9600000004</v>
      </c>
      <c r="AC2362" s="127">
        <v>0</v>
      </c>
      <c r="AD2362" s="127">
        <v>0</v>
      </c>
      <c r="AE2362" s="127">
        <f>+AC2362+AD2362</f>
        <v>0</v>
      </c>
      <c r="AF2362" s="127">
        <v>0</v>
      </c>
      <c r="AG2362" s="127">
        <v>0</v>
      </c>
      <c r="AH2362" s="127">
        <f>+AF2362+AG2362</f>
        <v>0</v>
      </c>
      <c r="AI2362" s="127">
        <f>+AE2362+AH2362</f>
        <v>0</v>
      </c>
      <c r="AJ2362" s="127">
        <v>0</v>
      </c>
      <c r="AK2362" s="127">
        <v>0</v>
      </c>
      <c r="AL2362" s="127">
        <f>+AJ2362+AK2362</f>
        <v>0</v>
      </c>
      <c r="AM2362" s="127">
        <v>0</v>
      </c>
      <c r="AN2362" s="127">
        <v>0</v>
      </c>
      <c r="AO2362" s="127">
        <f>+AM2362+AN2362</f>
        <v>0</v>
      </c>
      <c r="AP2362" s="127">
        <f>+AL2362+AO2362</f>
        <v>0</v>
      </c>
      <c r="AQ2362" s="127">
        <v>0</v>
      </c>
      <c r="AR2362" s="127">
        <v>0</v>
      </c>
      <c r="AS2362" s="127">
        <f>+AQ2362+AR2362</f>
        <v>0</v>
      </c>
      <c r="AT2362" s="127">
        <v>0</v>
      </c>
      <c r="AU2362" s="127">
        <v>0</v>
      </c>
      <c r="AV2362" s="127">
        <f>+AT2362+AU2362</f>
        <v>0</v>
      </c>
      <c r="AW2362" s="127">
        <f>+AS2362+AV2362</f>
        <v>0</v>
      </c>
      <c r="AX2362" s="127">
        <f>V2362-AC2362-AJ2362-AQ2362</f>
        <v>544445.60000000056</v>
      </c>
      <c r="AY2362" s="127">
        <f>W2362-AD2362-AK2362-AR2362</f>
        <v>0</v>
      </c>
      <c r="AZ2362" s="127">
        <f>AX2362+AY2362</f>
        <v>544445.60000000056</v>
      </c>
      <c r="BA2362" s="127">
        <f t="shared" ref="BA2362" si="5390">Y2362-AF2362-AM2362-AT2362</f>
        <v>3039500.36</v>
      </c>
      <c r="BB2362" s="127">
        <f t="shared" ref="BB2362" si="5391">Z2362-AG2362-AN2362-AU2362</f>
        <v>0</v>
      </c>
      <c r="BC2362" s="127">
        <f>BA2362+BB2362</f>
        <v>3039500.36</v>
      </c>
      <c r="BD2362" s="127">
        <f>AZ2362+BC2362</f>
        <v>3583945.9600000004</v>
      </c>
      <c r="BE2362" s="304" t="s">
        <v>1132</v>
      </c>
      <c r="BF2362" s="134">
        <v>269</v>
      </c>
      <c r="BG2362" s="128"/>
      <c r="BH2362" s="152" t="s">
        <v>128</v>
      </c>
      <c r="BI2362" s="305" t="s">
        <v>1133</v>
      </c>
      <c r="BJ2362" s="104"/>
    </row>
    <row r="2363" spans="2:62" s="121" customFormat="1" ht="49.5" hidden="1" customHeight="1">
      <c r="B2363" s="122"/>
      <c r="C2363" s="143"/>
      <c r="D2363" s="122"/>
      <c r="E2363" s="122"/>
      <c r="F2363" s="132">
        <v>1</v>
      </c>
      <c r="G2363" s="221" t="s">
        <v>1134</v>
      </c>
      <c r="H2363" s="126">
        <f>475708.77+2633.4+148800+98075.11</f>
        <v>725217.28000000003</v>
      </c>
      <c r="I2363" s="126">
        <v>0</v>
      </c>
      <c r="J2363" s="127">
        <f t="shared" ref="J2363:J2369" si="5392">H2363+I2363</f>
        <v>725217.28000000003</v>
      </c>
      <c r="K2363" s="126">
        <f>3636453.63-2633.4-148800-98075.11</f>
        <v>3386945.12</v>
      </c>
      <c r="L2363" s="126">
        <v>0</v>
      </c>
      <c r="M2363" s="127">
        <f t="shared" ref="M2363:M2369" si="5393">K2363+L2363</f>
        <v>3386945.12</v>
      </c>
      <c r="N2363" s="127">
        <f t="shared" ref="N2363:N2369" si="5394">J2363+M2363</f>
        <v>4112162.4000000004</v>
      </c>
      <c r="O2363" s="127"/>
      <c r="P2363" s="127"/>
      <c r="Q2363" s="127"/>
      <c r="R2363" s="127"/>
      <c r="S2363" s="127"/>
      <c r="T2363" s="127"/>
      <c r="U2363" s="127"/>
      <c r="V2363" s="127"/>
      <c r="W2363" s="127"/>
      <c r="X2363" s="127"/>
      <c r="Y2363" s="127"/>
      <c r="Z2363" s="127"/>
      <c r="AA2363" s="127"/>
      <c r="AB2363" s="127"/>
      <c r="AC2363" s="127"/>
      <c r="AD2363" s="127"/>
      <c r="AE2363" s="127"/>
      <c r="AF2363" s="127"/>
      <c r="AG2363" s="127"/>
      <c r="AH2363" s="127"/>
      <c r="AI2363" s="127"/>
      <c r="AJ2363" s="127"/>
      <c r="AK2363" s="127"/>
      <c r="AL2363" s="127"/>
      <c r="AM2363" s="127"/>
      <c r="AN2363" s="127"/>
      <c r="AO2363" s="127"/>
      <c r="AP2363" s="127"/>
      <c r="AQ2363" s="127"/>
      <c r="AR2363" s="127"/>
      <c r="AS2363" s="127"/>
      <c r="AT2363" s="127"/>
      <c r="AU2363" s="127"/>
      <c r="AV2363" s="127"/>
      <c r="AW2363" s="127"/>
      <c r="AX2363" s="127"/>
      <c r="AY2363" s="127"/>
      <c r="AZ2363" s="127"/>
      <c r="BA2363" s="127"/>
      <c r="BB2363" s="127"/>
      <c r="BC2363" s="127"/>
      <c r="BD2363" s="127"/>
      <c r="BE2363" s="128" t="s">
        <v>50</v>
      </c>
      <c r="BF2363" s="134">
        <v>160</v>
      </c>
      <c r="BG2363" s="128"/>
      <c r="BH2363" s="303"/>
      <c r="BI2363" s="303"/>
      <c r="BJ2363" s="104"/>
    </row>
    <row r="2364" spans="2:62" s="121" customFormat="1" ht="49.5" hidden="1" customHeight="1">
      <c r="B2364" s="122"/>
      <c r="C2364" s="143"/>
      <c r="D2364" s="122"/>
      <c r="E2364" s="122"/>
      <c r="F2364" s="132">
        <v>2</v>
      </c>
      <c r="G2364" s="221" t="s">
        <v>1135</v>
      </c>
      <c r="H2364" s="126">
        <v>0</v>
      </c>
      <c r="I2364" s="126">
        <v>0</v>
      </c>
      <c r="J2364" s="127">
        <f t="shared" si="5392"/>
        <v>0</v>
      </c>
      <c r="K2364" s="126">
        <v>123256</v>
      </c>
      <c r="L2364" s="126">
        <v>0</v>
      </c>
      <c r="M2364" s="127">
        <f t="shared" si="5393"/>
        <v>123256</v>
      </c>
      <c r="N2364" s="127">
        <f t="shared" si="5394"/>
        <v>123256</v>
      </c>
      <c r="O2364" s="127"/>
      <c r="P2364" s="127"/>
      <c r="Q2364" s="127"/>
      <c r="R2364" s="127"/>
      <c r="S2364" s="127"/>
      <c r="T2364" s="127"/>
      <c r="U2364" s="127"/>
      <c r="V2364" s="127"/>
      <c r="W2364" s="127"/>
      <c r="X2364" s="127"/>
      <c r="Y2364" s="127"/>
      <c r="Z2364" s="127"/>
      <c r="AA2364" s="127"/>
      <c r="AB2364" s="127"/>
      <c r="AC2364" s="127"/>
      <c r="AD2364" s="127"/>
      <c r="AE2364" s="127"/>
      <c r="AF2364" s="127"/>
      <c r="AG2364" s="127"/>
      <c r="AH2364" s="127"/>
      <c r="AI2364" s="127"/>
      <c r="AJ2364" s="127"/>
      <c r="AK2364" s="127"/>
      <c r="AL2364" s="127"/>
      <c r="AM2364" s="127"/>
      <c r="AN2364" s="127"/>
      <c r="AO2364" s="127"/>
      <c r="AP2364" s="127"/>
      <c r="AQ2364" s="127"/>
      <c r="AR2364" s="127"/>
      <c r="AS2364" s="127"/>
      <c r="AT2364" s="127"/>
      <c r="AU2364" s="127"/>
      <c r="AV2364" s="127"/>
      <c r="AW2364" s="127"/>
      <c r="AX2364" s="127"/>
      <c r="AY2364" s="127"/>
      <c r="AZ2364" s="127"/>
      <c r="BA2364" s="127"/>
      <c r="BB2364" s="127"/>
      <c r="BC2364" s="127"/>
      <c r="BD2364" s="127"/>
      <c r="BE2364" s="128" t="s">
        <v>1136</v>
      </c>
      <c r="BF2364" s="134">
        <v>40</v>
      </c>
      <c r="BG2364" s="128"/>
      <c r="BH2364" s="303"/>
      <c r="BI2364" s="303"/>
      <c r="BJ2364" s="104"/>
    </row>
    <row r="2365" spans="2:62" s="121" customFormat="1" ht="49.5" hidden="1" customHeight="1">
      <c r="B2365" s="122"/>
      <c r="C2365" s="143"/>
      <c r="D2365" s="122"/>
      <c r="E2365" s="122"/>
      <c r="F2365" s="132">
        <v>3</v>
      </c>
      <c r="G2365" s="221" t="s">
        <v>1137</v>
      </c>
      <c r="H2365" s="126">
        <v>0</v>
      </c>
      <c r="I2365" s="126">
        <v>0</v>
      </c>
      <c r="J2365" s="127">
        <f t="shared" si="5392"/>
        <v>0</v>
      </c>
      <c r="K2365" s="126">
        <v>111600</v>
      </c>
      <c r="L2365" s="126">
        <v>0</v>
      </c>
      <c r="M2365" s="127">
        <f t="shared" si="5393"/>
        <v>111600</v>
      </c>
      <c r="N2365" s="127">
        <f t="shared" si="5394"/>
        <v>111600</v>
      </c>
      <c r="O2365" s="127"/>
      <c r="P2365" s="127"/>
      <c r="Q2365" s="127"/>
      <c r="R2365" s="127"/>
      <c r="S2365" s="127"/>
      <c r="T2365" s="127"/>
      <c r="U2365" s="127"/>
      <c r="V2365" s="127"/>
      <c r="W2365" s="127"/>
      <c r="X2365" s="127"/>
      <c r="Y2365" s="127"/>
      <c r="Z2365" s="127"/>
      <c r="AA2365" s="127"/>
      <c r="AB2365" s="127"/>
      <c r="AC2365" s="127"/>
      <c r="AD2365" s="127"/>
      <c r="AE2365" s="127"/>
      <c r="AF2365" s="127"/>
      <c r="AG2365" s="127"/>
      <c r="AH2365" s="127"/>
      <c r="AI2365" s="127"/>
      <c r="AJ2365" s="127"/>
      <c r="AK2365" s="127"/>
      <c r="AL2365" s="127"/>
      <c r="AM2365" s="127"/>
      <c r="AN2365" s="127"/>
      <c r="AO2365" s="127"/>
      <c r="AP2365" s="127"/>
      <c r="AQ2365" s="127"/>
      <c r="AR2365" s="127"/>
      <c r="AS2365" s="127"/>
      <c r="AT2365" s="127"/>
      <c r="AU2365" s="127"/>
      <c r="AV2365" s="127"/>
      <c r="AW2365" s="127"/>
      <c r="AX2365" s="127"/>
      <c r="AY2365" s="127"/>
      <c r="AZ2365" s="127"/>
      <c r="BA2365" s="127"/>
      <c r="BB2365" s="127"/>
      <c r="BC2365" s="127"/>
      <c r="BD2365" s="127"/>
      <c r="BE2365" s="128" t="s">
        <v>1136</v>
      </c>
      <c r="BF2365" s="134">
        <v>40</v>
      </c>
      <c r="BG2365" s="128"/>
      <c r="BH2365" s="303"/>
      <c r="BI2365" s="303"/>
      <c r="BJ2365" s="104"/>
    </row>
    <row r="2366" spans="2:62" s="121" customFormat="1" ht="49.5" hidden="1" customHeight="1">
      <c r="B2366" s="122"/>
      <c r="C2366" s="143"/>
      <c r="D2366" s="122"/>
      <c r="E2366" s="122"/>
      <c r="F2366" s="132">
        <v>4</v>
      </c>
      <c r="G2366" s="221" t="s">
        <v>1138</v>
      </c>
      <c r="H2366" s="126">
        <v>0</v>
      </c>
      <c r="I2366" s="126">
        <v>0</v>
      </c>
      <c r="J2366" s="127">
        <f t="shared" si="5392"/>
        <v>0</v>
      </c>
      <c r="K2366" s="126">
        <v>66960</v>
      </c>
      <c r="L2366" s="126">
        <v>0</v>
      </c>
      <c r="M2366" s="127">
        <f t="shared" si="5393"/>
        <v>66960</v>
      </c>
      <c r="N2366" s="127">
        <f t="shared" si="5394"/>
        <v>66960</v>
      </c>
      <c r="O2366" s="127"/>
      <c r="P2366" s="127"/>
      <c r="Q2366" s="127"/>
      <c r="R2366" s="127"/>
      <c r="S2366" s="127"/>
      <c r="T2366" s="127"/>
      <c r="U2366" s="127"/>
      <c r="V2366" s="127"/>
      <c r="W2366" s="127"/>
      <c r="X2366" s="127"/>
      <c r="Y2366" s="127"/>
      <c r="Z2366" s="127"/>
      <c r="AA2366" s="127"/>
      <c r="AB2366" s="127"/>
      <c r="AC2366" s="127"/>
      <c r="AD2366" s="127"/>
      <c r="AE2366" s="127"/>
      <c r="AF2366" s="127"/>
      <c r="AG2366" s="127"/>
      <c r="AH2366" s="127"/>
      <c r="AI2366" s="127"/>
      <c r="AJ2366" s="127"/>
      <c r="AK2366" s="127"/>
      <c r="AL2366" s="127"/>
      <c r="AM2366" s="127"/>
      <c r="AN2366" s="127"/>
      <c r="AO2366" s="127"/>
      <c r="AP2366" s="127"/>
      <c r="AQ2366" s="127"/>
      <c r="AR2366" s="127"/>
      <c r="AS2366" s="127"/>
      <c r="AT2366" s="127"/>
      <c r="AU2366" s="127"/>
      <c r="AV2366" s="127"/>
      <c r="AW2366" s="127"/>
      <c r="AX2366" s="127"/>
      <c r="AY2366" s="127"/>
      <c r="AZ2366" s="127"/>
      <c r="BA2366" s="127"/>
      <c r="BB2366" s="127"/>
      <c r="BC2366" s="127"/>
      <c r="BD2366" s="127"/>
      <c r="BE2366" s="128" t="s">
        <v>50</v>
      </c>
      <c r="BF2366" s="134">
        <v>24</v>
      </c>
      <c r="BG2366" s="128"/>
      <c r="BH2366" s="303"/>
      <c r="BI2366" s="303"/>
      <c r="BJ2366" s="104"/>
    </row>
    <row r="2367" spans="2:62" s="121" customFormat="1" ht="49.5" hidden="1" customHeight="1">
      <c r="B2367" s="122"/>
      <c r="C2367" s="143"/>
      <c r="D2367" s="122"/>
      <c r="E2367" s="122"/>
      <c r="F2367" s="132">
        <v>5</v>
      </c>
      <c r="G2367" s="221" t="s">
        <v>1139</v>
      </c>
      <c r="H2367" s="126">
        <v>0</v>
      </c>
      <c r="I2367" s="126">
        <v>0</v>
      </c>
      <c r="J2367" s="127">
        <f t="shared" si="5392"/>
        <v>0</v>
      </c>
      <c r="K2367" s="126">
        <v>27946.14</v>
      </c>
      <c r="L2367" s="126">
        <v>0</v>
      </c>
      <c r="M2367" s="127">
        <f t="shared" si="5393"/>
        <v>27946.14</v>
      </c>
      <c r="N2367" s="127">
        <f t="shared" si="5394"/>
        <v>27946.14</v>
      </c>
      <c r="O2367" s="127"/>
      <c r="P2367" s="127"/>
      <c r="Q2367" s="127"/>
      <c r="R2367" s="127"/>
      <c r="S2367" s="127"/>
      <c r="T2367" s="127"/>
      <c r="U2367" s="127"/>
      <c r="V2367" s="127"/>
      <c r="W2367" s="127"/>
      <c r="X2367" s="127"/>
      <c r="Y2367" s="127"/>
      <c r="Z2367" s="127"/>
      <c r="AA2367" s="127"/>
      <c r="AB2367" s="127"/>
      <c r="AC2367" s="127"/>
      <c r="AD2367" s="127"/>
      <c r="AE2367" s="127"/>
      <c r="AF2367" s="127"/>
      <c r="AG2367" s="127"/>
      <c r="AH2367" s="127"/>
      <c r="AI2367" s="127"/>
      <c r="AJ2367" s="127"/>
      <c r="AK2367" s="127"/>
      <c r="AL2367" s="127"/>
      <c r="AM2367" s="127"/>
      <c r="AN2367" s="127"/>
      <c r="AO2367" s="127"/>
      <c r="AP2367" s="127"/>
      <c r="AQ2367" s="127"/>
      <c r="AR2367" s="127"/>
      <c r="AS2367" s="127"/>
      <c r="AT2367" s="127"/>
      <c r="AU2367" s="127"/>
      <c r="AV2367" s="127"/>
      <c r="AW2367" s="127"/>
      <c r="AX2367" s="127"/>
      <c r="AY2367" s="127"/>
      <c r="AZ2367" s="127"/>
      <c r="BA2367" s="127"/>
      <c r="BB2367" s="127"/>
      <c r="BC2367" s="127"/>
      <c r="BD2367" s="127"/>
      <c r="BE2367" s="128" t="s">
        <v>1140</v>
      </c>
      <c r="BF2367" s="134">
        <v>6</v>
      </c>
      <c r="BG2367" s="128"/>
      <c r="BH2367" s="303"/>
      <c r="BI2367" s="303"/>
      <c r="BJ2367" s="104"/>
    </row>
    <row r="2368" spans="2:62" s="121" customFormat="1" ht="49.5" hidden="1" customHeight="1">
      <c r="B2368" s="122"/>
      <c r="C2368" s="143"/>
      <c r="D2368" s="122"/>
      <c r="E2368" s="122"/>
      <c r="F2368" s="132">
        <v>6</v>
      </c>
      <c r="G2368" s="221" t="s">
        <v>1141</v>
      </c>
      <c r="H2368" s="126">
        <v>0</v>
      </c>
      <c r="I2368" s="126">
        <v>0</v>
      </c>
      <c r="J2368" s="127">
        <f t="shared" si="5392"/>
        <v>0</v>
      </c>
      <c r="K2368" s="126">
        <v>156665.70000000001</v>
      </c>
      <c r="L2368" s="126">
        <v>0</v>
      </c>
      <c r="M2368" s="127">
        <f t="shared" si="5393"/>
        <v>156665.70000000001</v>
      </c>
      <c r="N2368" s="127">
        <f t="shared" si="5394"/>
        <v>156665.70000000001</v>
      </c>
      <c r="O2368" s="127"/>
      <c r="P2368" s="127"/>
      <c r="Q2368" s="127"/>
      <c r="R2368" s="127"/>
      <c r="S2368" s="127"/>
      <c r="T2368" s="127"/>
      <c r="U2368" s="127"/>
      <c r="V2368" s="127"/>
      <c r="W2368" s="127"/>
      <c r="X2368" s="127"/>
      <c r="Y2368" s="127"/>
      <c r="Z2368" s="127"/>
      <c r="AA2368" s="127"/>
      <c r="AB2368" s="127"/>
      <c r="AC2368" s="127"/>
      <c r="AD2368" s="127"/>
      <c r="AE2368" s="127"/>
      <c r="AF2368" s="127"/>
      <c r="AG2368" s="127"/>
      <c r="AH2368" s="127"/>
      <c r="AI2368" s="127"/>
      <c r="AJ2368" s="127"/>
      <c r="AK2368" s="127"/>
      <c r="AL2368" s="127"/>
      <c r="AM2368" s="127"/>
      <c r="AN2368" s="127"/>
      <c r="AO2368" s="127"/>
      <c r="AP2368" s="127"/>
      <c r="AQ2368" s="127"/>
      <c r="AR2368" s="127"/>
      <c r="AS2368" s="127"/>
      <c r="AT2368" s="127"/>
      <c r="AU2368" s="127"/>
      <c r="AV2368" s="127"/>
      <c r="AW2368" s="127"/>
      <c r="AX2368" s="127"/>
      <c r="AY2368" s="127"/>
      <c r="AZ2368" s="127"/>
      <c r="BA2368" s="127"/>
      <c r="BB2368" s="127"/>
      <c r="BC2368" s="127"/>
      <c r="BD2368" s="127"/>
      <c r="BE2368" s="128" t="s">
        <v>50</v>
      </c>
      <c r="BF2368" s="134">
        <v>30</v>
      </c>
      <c r="BG2368" s="128"/>
      <c r="BH2368" s="303"/>
      <c r="BI2368" s="303"/>
      <c r="BJ2368" s="104"/>
    </row>
    <row r="2369" spans="2:62" s="121" customFormat="1" ht="49.5" hidden="1" customHeight="1">
      <c r="B2369" s="122"/>
      <c r="C2369" s="143"/>
      <c r="D2369" s="122"/>
      <c r="E2369" s="122"/>
      <c r="F2369" s="132">
        <v>7</v>
      </c>
      <c r="G2369" s="221" t="s">
        <v>1142</v>
      </c>
      <c r="H2369" s="126">
        <v>0</v>
      </c>
      <c r="I2369" s="126">
        <v>0</v>
      </c>
      <c r="J2369" s="127">
        <f t="shared" si="5392"/>
        <v>0</v>
      </c>
      <c r="K2369" s="126">
        <v>45000</v>
      </c>
      <c r="L2369" s="126">
        <v>0</v>
      </c>
      <c r="M2369" s="127">
        <f t="shared" si="5393"/>
        <v>45000</v>
      </c>
      <c r="N2369" s="127">
        <f t="shared" si="5394"/>
        <v>45000</v>
      </c>
      <c r="O2369" s="127"/>
      <c r="P2369" s="127"/>
      <c r="Q2369" s="127"/>
      <c r="R2369" s="127"/>
      <c r="S2369" s="127"/>
      <c r="T2369" s="127"/>
      <c r="U2369" s="127"/>
      <c r="V2369" s="127"/>
      <c r="W2369" s="127"/>
      <c r="X2369" s="127"/>
      <c r="Y2369" s="127"/>
      <c r="Z2369" s="127"/>
      <c r="AA2369" s="127"/>
      <c r="AB2369" s="127"/>
      <c r="AC2369" s="127"/>
      <c r="AD2369" s="127"/>
      <c r="AE2369" s="127"/>
      <c r="AF2369" s="127"/>
      <c r="AG2369" s="127"/>
      <c r="AH2369" s="127"/>
      <c r="AI2369" s="127"/>
      <c r="AJ2369" s="127"/>
      <c r="AK2369" s="127"/>
      <c r="AL2369" s="127"/>
      <c r="AM2369" s="127"/>
      <c r="AN2369" s="127"/>
      <c r="AO2369" s="127"/>
      <c r="AP2369" s="127"/>
      <c r="AQ2369" s="127"/>
      <c r="AR2369" s="127"/>
      <c r="AS2369" s="127"/>
      <c r="AT2369" s="127"/>
      <c r="AU2369" s="127"/>
      <c r="AV2369" s="127"/>
      <c r="AW2369" s="127"/>
      <c r="AX2369" s="127"/>
      <c r="AY2369" s="127"/>
      <c r="AZ2369" s="127"/>
      <c r="BA2369" s="127"/>
      <c r="BB2369" s="127"/>
      <c r="BC2369" s="127"/>
      <c r="BD2369" s="127"/>
      <c r="BE2369" s="128" t="s">
        <v>50</v>
      </c>
      <c r="BF2369" s="134">
        <v>6</v>
      </c>
      <c r="BG2369" s="128"/>
      <c r="BH2369" s="303"/>
      <c r="BI2369" s="303"/>
      <c r="BJ2369" s="104"/>
    </row>
    <row r="2370" spans="2:62" s="121" customFormat="1" ht="49.5" customHeight="1">
      <c r="B2370" s="114">
        <v>2014</v>
      </c>
      <c r="C2370" s="115">
        <v>8317</v>
      </c>
      <c r="D2370" s="114">
        <v>17</v>
      </c>
      <c r="E2370" s="114">
        <v>255</v>
      </c>
      <c r="F2370" s="114"/>
      <c r="G2370" s="116" t="s">
        <v>133</v>
      </c>
      <c r="H2370" s="242">
        <f t="shared" ref="H2370:BD2370" si="5395">H2371</f>
        <v>0</v>
      </c>
      <c r="I2370" s="242">
        <f t="shared" si="5395"/>
        <v>0</v>
      </c>
      <c r="J2370" s="242">
        <f t="shared" si="5395"/>
        <v>0</v>
      </c>
      <c r="K2370" s="242">
        <f t="shared" si="5395"/>
        <v>200912.12</v>
      </c>
      <c r="L2370" s="242">
        <f t="shared" si="5395"/>
        <v>0</v>
      </c>
      <c r="M2370" s="242">
        <f t="shared" si="5395"/>
        <v>200912.12</v>
      </c>
      <c r="N2370" s="242">
        <f t="shared" si="5395"/>
        <v>200912.12</v>
      </c>
      <c r="O2370" s="242">
        <f t="shared" si="5395"/>
        <v>0</v>
      </c>
      <c r="P2370" s="242">
        <f t="shared" si="5395"/>
        <v>0</v>
      </c>
      <c r="Q2370" s="242">
        <f t="shared" si="5395"/>
        <v>0</v>
      </c>
      <c r="R2370" s="242">
        <f t="shared" si="5395"/>
        <v>0</v>
      </c>
      <c r="S2370" s="242">
        <f t="shared" si="5395"/>
        <v>0</v>
      </c>
      <c r="T2370" s="242">
        <f t="shared" si="5395"/>
        <v>0</v>
      </c>
      <c r="U2370" s="242">
        <f t="shared" si="5395"/>
        <v>0</v>
      </c>
      <c r="V2370" s="242">
        <f t="shared" si="5395"/>
        <v>0</v>
      </c>
      <c r="W2370" s="242">
        <f t="shared" si="5395"/>
        <v>0</v>
      </c>
      <c r="X2370" s="242">
        <f t="shared" si="5395"/>
        <v>0</v>
      </c>
      <c r="Y2370" s="242">
        <f t="shared" si="5395"/>
        <v>200912.12</v>
      </c>
      <c r="Z2370" s="242">
        <f t="shared" si="5395"/>
        <v>0</v>
      </c>
      <c r="AA2370" s="242">
        <f t="shared" si="5395"/>
        <v>200912.12</v>
      </c>
      <c r="AB2370" s="242">
        <f t="shared" si="5395"/>
        <v>200912.12</v>
      </c>
      <c r="AC2370" s="242">
        <f t="shared" si="5395"/>
        <v>0</v>
      </c>
      <c r="AD2370" s="242">
        <f t="shared" si="5395"/>
        <v>0</v>
      </c>
      <c r="AE2370" s="242">
        <f t="shared" si="5395"/>
        <v>0</v>
      </c>
      <c r="AF2370" s="242">
        <f t="shared" si="5395"/>
        <v>0</v>
      </c>
      <c r="AG2370" s="242">
        <f t="shared" si="5395"/>
        <v>0</v>
      </c>
      <c r="AH2370" s="242">
        <f t="shared" si="5395"/>
        <v>0</v>
      </c>
      <c r="AI2370" s="242">
        <f t="shared" si="5395"/>
        <v>0</v>
      </c>
      <c r="AJ2370" s="242">
        <f t="shared" si="5395"/>
        <v>0</v>
      </c>
      <c r="AK2370" s="242">
        <f t="shared" si="5395"/>
        <v>0</v>
      </c>
      <c r="AL2370" s="242">
        <f t="shared" si="5395"/>
        <v>0</v>
      </c>
      <c r="AM2370" s="242">
        <f t="shared" si="5395"/>
        <v>0</v>
      </c>
      <c r="AN2370" s="242">
        <f t="shared" si="5395"/>
        <v>0</v>
      </c>
      <c r="AO2370" s="242">
        <f t="shared" si="5395"/>
        <v>0</v>
      </c>
      <c r="AP2370" s="242">
        <f t="shared" si="5395"/>
        <v>0</v>
      </c>
      <c r="AQ2370" s="242">
        <f t="shared" si="5395"/>
        <v>0</v>
      </c>
      <c r="AR2370" s="242">
        <f t="shared" si="5395"/>
        <v>0</v>
      </c>
      <c r="AS2370" s="242">
        <f t="shared" si="5395"/>
        <v>0</v>
      </c>
      <c r="AT2370" s="242">
        <f t="shared" si="5395"/>
        <v>0</v>
      </c>
      <c r="AU2370" s="242">
        <f t="shared" si="5395"/>
        <v>0</v>
      </c>
      <c r="AV2370" s="242">
        <f t="shared" si="5395"/>
        <v>0</v>
      </c>
      <c r="AW2370" s="242">
        <f t="shared" si="5395"/>
        <v>0</v>
      </c>
      <c r="AX2370" s="242">
        <f t="shared" si="5395"/>
        <v>0</v>
      </c>
      <c r="AY2370" s="242">
        <f t="shared" si="5395"/>
        <v>0</v>
      </c>
      <c r="AZ2370" s="242">
        <f t="shared" si="5395"/>
        <v>0</v>
      </c>
      <c r="BA2370" s="242">
        <f t="shared" si="5395"/>
        <v>200912.12</v>
      </c>
      <c r="BB2370" s="242">
        <f t="shared" si="5395"/>
        <v>0</v>
      </c>
      <c r="BC2370" s="242">
        <f t="shared" si="5395"/>
        <v>200912.12</v>
      </c>
      <c r="BD2370" s="242">
        <f t="shared" si="5395"/>
        <v>200912.12</v>
      </c>
      <c r="BE2370" s="157"/>
      <c r="BF2370" s="258"/>
      <c r="BG2370" s="157"/>
      <c r="BH2370" s="157"/>
      <c r="BI2370" s="157"/>
      <c r="BJ2370" s="104"/>
    </row>
    <row r="2371" spans="2:62" s="121" customFormat="1" ht="76.5" customHeight="1">
      <c r="B2371" s="122"/>
      <c r="C2371" s="143"/>
      <c r="D2371" s="122"/>
      <c r="E2371" s="122"/>
      <c r="F2371" s="124">
        <v>1</v>
      </c>
      <c r="G2371" s="175" t="s">
        <v>133</v>
      </c>
      <c r="H2371" s="126">
        <v>0</v>
      </c>
      <c r="I2371" s="126">
        <v>0</v>
      </c>
      <c r="J2371" s="127">
        <f t="shared" ref="J2371:J2376" si="5396">H2371+I2371</f>
        <v>0</v>
      </c>
      <c r="K2371" s="126">
        <v>200912.12</v>
      </c>
      <c r="L2371" s="126">
        <v>0</v>
      </c>
      <c r="M2371" s="127">
        <f t="shared" ref="M2371:M2376" si="5397">K2371+L2371</f>
        <v>200912.12</v>
      </c>
      <c r="N2371" s="127">
        <f t="shared" ref="N2371:N2376" si="5398">J2371+M2371</f>
        <v>200912.12</v>
      </c>
      <c r="O2371" s="127">
        <v>0</v>
      </c>
      <c r="P2371" s="127">
        <v>0</v>
      </c>
      <c r="Q2371" s="127">
        <f>+O2371+P2371</f>
        <v>0</v>
      </c>
      <c r="R2371" s="127">
        <v>0</v>
      </c>
      <c r="S2371" s="127">
        <v>0</v>
      </c>
      <c r="T2371" s="127"/>
      <c r="U2371" s="127"/>
      <c r="V2371" s="127">
        <f>H2371+O2371</f>
        <v>0</v>
      </c>
      <c r="W2371" s="127">
        <f>I2371+P2371</f>
        <v>0</v>
      </c>
      <c r="X2371" s="127">
        <f>V2371+W2371</f>
        <v>0</v>
      </c>
      <c r="Y2371" s="127">
        <f>K2371+R2371</f>
        <v>200912.12</v>
      </c>
      <c r="Z2371" s="127">
        <f>L2371+S2371</f>
        <v>0</v>
      </c>
      <c r="AA2371" s="127">
        <f>Y2371+Z2371</f>
        <v>200912.12</v>
      </c>
      <c r="AB2371" s="127">
        <f>X2371+AA2371</f>
        <v>200912.12</v>
      </c>
      <c r="AC2371" s="127">
        <v>0</v>
      </c>
      <c r="AD2371" s="127">
        <v>0</v>
      </c>
      <c r="AE2371" s="127">
        <f>+AC2371+AD2371</f>
        <v>0</v>
      </c>
      <c r="AF2371" s="127">
        <v>0</v>
      </c>
      <c r="AG2371" s="127">
        <v>0</v>
      </c>
      <c r="AH2371" s="127">
        <f>+AF2371+AG2371</f>
        <v>0</v>
      </c>
      <c r="AI2371" s="127">
        <f>+AE2371+AH2371</f>
        <v>0</v>
      </c>
      <c r="AJ2371" s="127">
        <v>0</v>
      </c>
      <c r="AK2371" s="127">
        <v>0</v>
      </c>
      <c r="AL2371" s="127">
        <f>+AJ2371+AK2371</f>
        <v>0</v>
      </c>
      <c r="AM2371" s="127">
        <v>0</v>
      </c>
      <c r="AN2371" s="127">
        <v>0</v>
      </c>
      <c r="AO2371" s="127">
        <f>+AM2371+AN2371</f>
        <v>0</v>
      </c>
      <c r="AP2371" s="127">
        <f>+AL2371+AO2371</f>
        <v>0</v>
      </c>
      <c r="AQ2371" s="127">
        <v>0</v>
      </c>
      <c r="AR2371" s="127">
        <v>0</v>
      </c>
      <c r="AS2371" s="127">
        <f>+AQ2371+AR2371</f>
        <v>0</v>
      </c>
      <c r="AT2371" s="127">
        <v>0</v>
      </c>
      <c r="AU2371" s="127">
        <v>0</v>
      </c>
      <c r="AV2371" s="127">
        <f>+AT2371+AU2371</f>
        <v>0</v>
      </c>
      <c r="AW2371" s="127">
        <f>+AS2371+AV2371</f>
        <v>0</v>
      </c>
      <c r="AX2371" s="127">
        <f>V2371-AC2371-AJ2371-AQ2371</f>
        <v>0</v>
      </c>
      <c r="AY2371" s="127">
        <f>W2371-AD2371-AK2371-AR2371</f>
        <v>0</v>
      </c>
      <c r="AZ2371" s="127">
        <f>AX2371+AY2371</f>
        <v>0</v>
      </c>
      <c r="BA2371" s="127">
        <f t="shared" ref="BA2371" si="5399">Y2371-AF2371-AM2371-AT2371</f>
        <v>200912.12</v>
      </c>
      <c r="BB2371" s="127">
        <f t="shared" ref="BB2371" si="5400">Z2371-AG2371-AN2371-AU2371</f>
        <v>0</v>
      </c>
      <c r="BC2371" s="127">
        <f>BA2371+BB2371</f>
        <v>200912.12</v>
      </c>
      <c r="BD2371" s="127">
        <f>AZ2371+BC2371</f>
        <v>200912.12</v>
      </c>
      <c r="BE2371" s="128" t="s">
        <v>1143</v>
      </c>
      <c r="BF2371" s="134">
        <v>55</v>
      </c>
      <c r="BG2371" s="128"/>
      <c r="BH2371" s="152" t="s">
        <v>128</v>
      </c>
      <c r="BI2371" s="305" t="s">
        <v>1133</v>
      </c>
      <c r="BJ2371" s="104"/>
    </row>
    <row r="2372" spans="2:62" s="121" customFormat="1" ht="49.5" hidden="1" customHeight="1">
      <c r="B2372" s="122"/>
      <c r="C2372" s="143"/>
      <c r="D2372" s="122"/>
      <c r="E2372" s="122"/>
      <c r="F2372" s="132">
        <v>1</v>
      </c>
      <c r="G2372" s="221" t="s">
        <v>540</v>
      </c>
      <c r="H2372" s="126">
        <v>18328.439999999999</v>
      </c>
      <c r="I2372" s="126">
        <v>0</v>
      </c>
      <c r="J2372" s="127">
        <f t="shared" si="5396"/>
        <v>18328.439999999999</v>
      </c>
      <c r="K2372" s="126">
        <v>0</v>
      </c>
      <c r="L2372" s="126">
        <v>0</v>
      </c>
      <c r="M2372" s="127">
        <f t="shared" si="5397"/>
        <v>0</v>
      </c>
      <c r="N2372" s="127">
        <f t="shared" si="5398"/>
        <v>18328.439999999999</v>
      </c>
      <c r="O2372" s="127"/>
      <c r="P2372" s="127"/>
      <c r="Q2372" s="127"/>
      <c r="R2372" s="127"/>
      <c r="S2372" s="127"/>
      <c r="T2372" s="127"/>
      <c r="U2372" s="127"/>
      <c r="V2372" s="127"/>
      <c r="W2372" s="127"/>
      <c r="X2372" s="127"/>
      <c r="Y2372" s="127"/>
      <c r="Z2372" s="127"/>
      <c r="AA2372" s="127"/>
      <c r="AB2372" s="127"/>
      <c r="AC2372" s="127"/>
      <c r="AD2372" s="127"/>
      <c r="AE2372" s="127"/>
      <c r="AF2372" s="127"/>
      <c r="AG2372" s="127"/>
      <c r="AH2372" s="127"/>
      <c r="AI2372" s="127"/>
      <c r="AJ2372" s="127"/>
      <c r="AK2372" s="127"/>
      <c r="AL2372" s="127"/>
      <c r="AM2372" s="127"/>
      <c r="AN2372" s="127"/>
      <c r="AO2372" s="127"/>
      <c r="AP2372" s="127"/>
      <c r="AQ2372" s="127"/>
      <c r="AR2372" s="127"/>
      <c r="AS2372" s="127"/>
      <c r="AT2372" s="127"/>
      <c r="AU2372" s="127"/>
      <c r="AV2372" s="127"/>
      <c r="AW2372" s="127"/>
      <c r="AX2372" s="127"/>
      <c r="AY2372" s="127"/>
      <c r="AZ2372" s="127"/>
      <c r="BA2372" s="127"/>
      <c r="BB2372" s="127"/>
      <c r="BC2372" s="127"/>
      <c r="BD2372" s="127"/>
      <c r="BE2372" s="128" t="s">
        <v>541</v>
      </c>
      <c r="BF2372" s="134">
        <v>13</v>
      </c>
      <c r="BG2372" s="128"/>
      <c r="BH2372" s="303"/>
      <c r="BI2372" s="303"/>
      <c r="BJ2372" s="104"/>
    </row>
    <row r="2373" spans="2:62" s="121" customFormat="1" ht="49.5" hidden="1" customHeight="1">
      <c r="B2373" s="122"/>
      <c r="C2373" s="143"/>
      <c r="D2373" s="122"/>
      <c r="E2373" s="122"/>
      <c r="F2373" s="132">
        <v>2</v>
      </c>
      <c r="G2373" s="221" t="s">
        <v>542</v>
      </c>
      <c r="H2373" s="126">
        <v>48131.839999999997</v>
      </c>
      <c r="I2373" s="126">
        <v>0</v>
      </c>
      <c r="J2373" s="127">
        <f t="shared" si="5396"/>
        <v>48131.839999999997</v>
      </c>
      <c r="K2373" s="126">
        <v>0</v>
      </c>
      <c r="L2373" s="126">
        <v>0</v>
      </c>
      <c r="M2373" s="127">
        <f t="shared" si="5397"/>
        <v>0</v>
      </c>
      <c r="N2373" s="127">
        <f t="shared" si="5398"/>
        <v>48131.839999999997</v>
      </c>
      <c r="O2373" s="127"/>
      <c r="P2373" s="127"/>
      <c r="Q2373" s="127"/>
      <c r="R2373" s="127"/>
      <c r="S2373" s="127"/>
      <c r="T2373" s="127"/>
      <c r="U2373" s="127"/>
      <c r="V2373" s="127"/>
      <c r="W2373" s="127"/>
      <c r="X2373" s="127"/>
      <c r="Y2373" s="127"/>
      <c r="Z2373" s="127"/>
      <c r="AA2373" s="127"/>
      <c r="AB2373" s="127"/>
      <c r="AC2373" s="127"/>
      <c r="AD2373" s="127"/>
      <c r="AE2373" s="127"/>
      <c r="AF2373" s="127"/>
      <c r="AG2373" s="127"/>
      <c r="AH2373" s="127"/>
      <c r="AI2373" s="127"/>
      <c r="AJ2373" s="127"/>
      <c r="AK2373" s="127"/>
      <c r="AL2373" s="127"/>
      <c r="AM2373" s="127"/>
      <c r="AN2373" s="127"/>
      <c r="AO2373" s="127"/>
      <c r="AP2373" s="127"/>
      <c r="AQ2373" s="127"/>
      <c r="AR2373" s="127"/>
      <c r="AS2373" s="127"/>
      <c r="AT2373" s="127"/>
      <c r="AU2373" s="127"/>
      <c r="AV2373" s="127"/>
      <c r="AW2373" s="127"/>
      <c r="AX2373" s="127"/>
      <c r="AY2373" s="127"/>
      <c r="AZ2373" s="127"/>
      <c r="BA2373" s="127"/>
      <c r="BB2373" s="127"/>
      <c r="BC2373" s="127"/>
      <c r="BD2373" s="127"/>
      <c r="BE2373" s="128" t="s">
        <v>541</v>
      </c>
      <c r="BF2373" s="134">
        <v>8</v>
      </c>
      <c r="BG2373" s="128"/>
      <c r="BH2373" s="303"/>
      <c r="BI2373" s="303"/>
      <c r="BJ2373" s="104"/>
    </row>
    <row r="2374" spans="2:62" s="121" customFormat="1" ht="49.5" hidden="1" customHeight="1">
      <c r="B2374" s="122"/>
      <c r="C2374" s="143"/>
      <c r="D2374" s="122"/>
      <c r="E2374" s="122"/>
      <c r="F2374" s="132">
        <v>3</v>
      </c>
      <c r="G2374" s="221" t="s">
        <v>543</v>
      </c>
      <c r="H2374" s="126">
        <v>8451.84</v>
      </c>
      <c r="I2374" s="126">
        <v>0</v>
      </c>
      <c r="J2374" s="127">
        <f t="shared" si="5396"/>
        <v>8451.84</v>
      </c>
      <c r="K2374" s="126">
        <v>0</v>
      </c>
      <c r="L2374" s="126">
        <v>0</v>
      </c>
      <c r="M2374" s="127">
        <f t="shared" si="5397"/>
        <v>0</v>
      </c>
      <c r="N2374" s="127">
        <f t="shared" si="5398"/>
        <v>8451.84</v>
      </c>
      <c r="O2374" s="127"/>
      <c r="P2374" s="127"/>
      <c r="Q2374" s="127"/>
      <c r="R2374" s="127"/>
      <c r="S2374" s="127"/>
      <c r="T2374" s="127"/>
      <c r="U2374" s="127"/>
      <c r="V2374" s="127"/>
      <c r="W2374" s="127"/>
      <c r="X2374" s="127"/>
      <c r="Y2374" s="127"/>
      <c r="Z2374" s="127"/>
      <c r="AA2374" s="127"/>
      <c r="AB2374" s="127"/>
      <c r="AC2374" s="127"/>
      <c r="AD2374" s="127"/>
      <c r="AE2374" s="127"/>
      <c r="AF2374" s="127"/>
      <c r="AG2374" s="127"/>
      <c r="AH2374" s="127"/>
      <c r="AI2374" s="127"/>
      <c r="AJ2374" s="127"/>
      <c r="AK2374" s="127"/>
      <c r="AL2374" s="127"/>
      <c r="AM2374" s="127"/>
      <c r="AN2374" s="127"/>
      <c r="AO2374" s="127"/>
      <c r="AP2374" s="127"/>
      <c r="AQ2374" s="127"/>
      <c r="AR2374" s="127"/>
      <c r="AS2374" s="127"/>
      <c r="AT2374" s="127"/>
      <c r="AU2374" s="127"/>
      <c r="AV2374" s="127"/>
      <c r="AW2374" s="127"/>
      <c r="AX2374" s="127"/>
      <c r="AY2374" s="127"/>
      <c r="AZ2374" s="127"/>
      <c r="BA2374" s="127"/>
      <c r="BB2374" s="127"/>
      <c r="BC2374" s="127"/>
      <c r="BD2374" s="127"/>
      <c r="BE2374" s="128" t="s">
        <v>541</v>
      </c>
      <c r="BF2374" s="134">
        <v>16</v>
      </c>
      <c r="BG2374" s="128"/>
      <c r="BH2374" s="303"/>
      <c r="BI2374" s="303"/>
      <c r="BJ2374" s="104"/>
    </row>
    <row r="2375" spans="2:62" s="121" customFormat="1" ht="49.5" hidden="1" customHeight="1">
      <c r="B2375" s="122"/>
      <c r="C2375" s="143"/>
      <c r="D2375" s="122"/>
      <c r="E2375" s="122"/>
      <c r="F2375" s="132">
        <v>4</v>
      </c>
      <c r="G2375" s="221" t="s">
        <v>1144</v>
      </c>
      <c r="H2375" s="126">
        <v>70000</v>
      </c>
      <c r="I2375" s="126">
        <v>0</v>
      </c>
      <c r="J2375" s="127">
        <f t="shared" si="5396"/>
        <v>70000</v>
      </c>
      <c r="K2375" s="126">
        <v>0</v>
      </c>
      <c r="L2375" s="126">
        <v>0</v>
      </c>
      <c r="M2375" s="127">
        <f t="shared" si="5397"/>
        <v>0</v>
      </c>
      <c r="N2375" s="127">
        <f t="shared" si="5398"/>
        <v>70000</v>
      </c>
      <c r="O2375" s="127"/>
      <c r="P2375" s="127"/>
      <c r="Q2375" s="127"/>
      <c r="R2375" s="127"/>
      <c r="S2375" s="127"/>
      <c r="T2375" s="127"/>
      <c r="U2375" s="127"/>
      <c r="V2375" s="127"/>
      <c r="W2375" s="127"/>
      <c r="X2375" s="127"/>
      <c r="Y2375" s="127"/>
      <c r="Z2375" s="127"/>
      <c r="AA2375" s="127"/>
      <c r="AB2375" s="127"/>
      <c r="AC2375" s="127"/>
      <c r="AD2375" s="127"/>
      <c r="AE2375" s="127"/>
      <c r="AF2375" s="127"/>
      <c r="AG2375" s="127"/>
      <c r="AH2375" s="127"/>
      <c r="AI2375" s="127"/>
      <c r="AJ2375" s="127"/>
      <c r="AK2375" s="127"/>
      <c r="AL2375" s="127"/>
      <c r="AM2375" s="127"/>
      <c r="AN2375" s="127"/>
      <c r="AO2375" s="127"/>
      <c r="AP2375" s="127"/>
      <c r="AQ2375" s="127"/>
      <c r="AR2375" s="127"/>
      <c r="AS2375" s="127"/>
      <c r="AT2375" s="127"/>
      <c r="AU2375" s="127"/>
      <c r="AV2375" s="127"/>
      <c r="AW2375" s="127"/>
      <c r="AX2375" s="127"/>
      <c r="AY2375" s="127"/>
      <c r="AZ2375" s="127"/>
      <c r="BA2375" s="127"/>
      <c r="BB2375" s="127"/>
      <c r="BC2375" s="127"/>
      <c r="BD2375" s="127"/>
      <c r="BE2375" s="128" t="s">
        <v>1136</v>
      </c>
      <c r="BF2375" s="134">
        <v>10</v>
      </c>
      <c r="BG2375" s="128"/>
      <c r="BH2375" s="303"/>
      <c r="BI2375" s="303"/>
      <c r="BJ2375" s="104"/>
    </row>
    <row r="2376" spans="2:62" s="121" customFormat="1" ht="49.5" hidden="1" customHeight="1">
      <c r="B2376" s="122"/>
      <c r="C2376" s="143"/>
      <c r="D2376" s="122"/>
      <c r="E2376" s="122"/>
      <c r="F2376" s="132">
        <v>5</v>
      </c>
      <c r="G2376" s="221" t="s">
        <v>1145</v>
      </c>
      <c r="H2376" s="126">
        <v>56000</v>
      </c>
      <c r="I2376" s="126">
        <v>0</v>
      </c>
      <c r="J2376" s="127">
        <f t="shared" si="5396"/>
        <v>56000</v>
      </c>
      <c r="K2376" s="126">
        <v>0</v>
      </c>
      <c r="L2376" s="126">
        <v>0</v>
      </c>
      <c r="M2376" s="127">
        <f t="shared" si="5397"/>
        <v>0</v>
      </c>
      <c r="N2376" s="127">
        <f t="shared" si="5398"/>
        <v>56000</v>
      </c>
      <c r="O2376" s="127"/>
      <c r="P2376" s="127"/>
      <c r="Q2376" s="127"/>
      <c r="R2376" s="127"/>
      <c r="S2376" s="127"/>
      <c r="T2376" s="127"/>
      <c r="U2376" s="127"/>
      <c r="V2376" s="127"/>
      <c r="W2376" s="127"/>
      <c r="X2376" s="127"/>
      <c r="Y2376" s="127"/>
      <c r="Z2376" s="127"/>
      <c r="AA2376" s="127"/>
      <c r="AB2376" s="127"/>
      <c r="AC2376" s="127"/>
      <c r="AD2376" s="127"/>
      <c r="AE2376" s="127"/>
      <c r="AF2376" s="127"/>
      <c r="AG2376" s="127"/>
      <c r="AH2376" s="127"/>
      <c r="AI2376" s="127"/>
      <c r="AJ2376" s="127"/>
      <c r="AK2376" s="127"/>
      <c r="AL2376" s="127"/>
      <c r="AM2376" s="127"/>
      <c r="AN2376" s="127"/>
      <c r="AO2376" s="127"/>
      <c r="AP2376" s="127"/>
      <c r="AQ2376" s="127"/>
      <c r="AR2376" s="127"/>
      <c r="AS2376" s="127"/>
      <c r="AT2376" s="127"/>
      <c r="AU2376" s="127"/>
      <c r="AV2376" s="127"/>
      <c r="AW2376" s="127"/>
      <c r="AX2376" s="127"/>
      <c r="AY2376" s="127"/>
      <c r="AZ2376" s="127"/>
      <c r="BA2376" s="127"/>
      <c r="BB2376" s="127"/>
      <c r="BC2376" s="127"/>
      <c r="BD2376" s="127"/>
      <c r="BE2376" s="128" t="s">
        <v>1136</v>
      </c>
      <c r="BF2376" s="134">
        <v>8</v>
      </c>
      <c r="BG2376" s="128"/>
      <c r="BH2376" s="303"/>
      <c r="BI2376" s="303"/>
      <c r="BJ2376" s="104"/>
    </row>
    <row r="2377" spans="2:62" s="121" customFormat="1" ht="49.5" customHeight="1">
      <c r="B2377" s="114">
        <v>2014</v>
      </c>
      <c r="C2377" s="115">
        <v>8317</v>
      </c>
      <c r="D2377" s="114">
        <v>17</v>
      </c>
      <c r="E2377" s="114">
        <v>259</v>
      </c>
      <c r="F2377" s="114"/>
      <c r="G2377" s="116" t="s">
        <v>134</v>
      </c>
      <c r="H2377" s="242">
        <f t="shared" ref="H2377:BD2377" si="5401">H2378</f>
        <v>1305741.72</v>
      </c>
      <c r="I2377" s="242">
        <f t="shared" si="5401"/>
        <v>0</v>
      </c>
      <c r="J2377" s="242">
        <f t="shared" si="5401"/>
        <v>1305741.72</v>
      </c>
      <c r="K2377" s="242">
        <f t="shared" si="5401"/>
        <v>64368.08</v>
      </c>
      <c r="L2377" s="242">
        <f t="shared" si="5401"/>
        <v>0</v>
      </c>
      <c r="M2377" s="242">
        <f t="shared" si="5401"/>
        <v>64368.08</v>
      </c>
      <c r="N2377" s="242">
        <f t="shared" si="5401"/>
        <v>1370109.8</v>
      </c>
      <c r="O2377" s="242">
        <f t="shared" si="5401"/>
        <v>0</v>
      </c>
      <c r="P2377" s="242">
        <f t="shared" si="5401"/>
        <v>0</v>
      </c>
      <c r="Q2377" s="242">
        <f t="shared" si="5401"/>
        <v>0</v>
      </c>
      <c r="R2377" s="242">
        <f t="shared" si="5401"/>
        <v>0</v>
      </c>
      <c r="S2377" s="242">
        <f t="shared" si="5401"/>
        <v>0</v>
      </c>
      <c r="T2377" s="242">
        <f t="shared" si="5401"/>
        <v>0</v>
      </c>
      <c r="U2377" s="242">
        <f t="shared" si="5401"/>
        <v>0</v>
      </c>
      <c r="V2377" s="242">
        <f t="shared" si="5401"/>
        <v>1305741.72</v>
      </c>
      <c r="W2377" s="242">
        <f t="shared" si="5401"/>
        <v>0</v>
      </c>
      <c r="X2377" s="242">
        <f t="shared" si="5401"/>
        <v>1305741.72</v>
      </c>
      <c r="Y2377" s="242">
        <f t="shared" si="5401"/>
        <v>64368.08</v>
      </c>
      <c r="Z2377" s="242">
        <f t="shared" si="5401"/>
        <v>0</v>
      </c>
      <c r="AA2377" s="242">
        <f t="shared" si="5401"/>
        <v>64368.08</v>
      </c>
      <c r="AB2377" s="242">
        <f t="shared" si="5401"/>
        <v>1370109.8</v>
      </c>
      <c r="AC2377" s="242">
        <f t="shared" si="5401"/>
        <v>0</v>
      </c>
      <c r="AD2377" s="242">
        <f t="shared" si="5401"/>
        <v>0</v>
      </c>
      <c r="AE2377" s="242">
        <f t="shared" si="5401"/>
        <v>0</v>
      </c>
      <c r="AF2377" s="242">
        <f t="shared" si="5401"/>
        <v>0</v>
      </c>
      <c r="AG2377" s="242">
        <f t="shared" si="5401"/>
        <v>0</v>
      </c>
      <c r="AH2377" s="242">
        <f t="shared" si="5401"/>
        <v>0</v>
      </c>
      <c r="AI2377" s="242">
        <f t="shared" si="5401"/>
        <v>0</v>
      </c>
      <c r="AJ2377" s="242">
        <f t="shared" si="5401"/>
        <v>0</v>
      </c>
      <c r="AK2377" s="242">
        <f t="shared" si="5401"/>
        <v>0</v>
      </c>
      <c r="AL2377" s="242">
        <f t="shared" si="5401"/>
        <v>0</v>
      </c>
      <c r="AM2377" s="242">
        <f t="shared" si="5401"/>
        <v>0</v>
      </c>
      <c r="AN2377" s="242">
        <f t="shared" si="5401"/>
        <v>0</v>
      </c>
      <c r="AO2377" s="242">
        <f t="shared" si="5401"/>
        <v>0</v>
      </c>
      <c r="AP2377" s="242">
        <f t="shared" si="5401"/>
        <v>0</v>
      </c>
      <c r="AQ2377" s="242">
        <f t="shared" si="5401"/>
        <v>0</v>
      </c>
      <c r="AR2377" s="242">
        <f t="shared" si="5401"/>
        <v>0</v>
      </c>
      <c r="AS2377" s="242">
        <f t="shared" si="5401"/>
        <v>0</v>
      </c>
      <c r="AT2377" s="242">
        <f t="shared" si="5401"/>
        <v>0</v>
      </c>
      <c r="AU2377" s="242">
        <f t="shared" si="5401"/>
        <v>0</v>
      </c>
      <c r="AV2377" s="242">
        <f t="shared" si="5401"/>
        <v>0</v>
      </c>
      <c r="AW2377" s="242">
        <f t="shared" si="5401"/>
        <v>0</v>
      </c>
      <c r="AX2377" s="242">
        <f t="shared" si="5401"/>
        <v>1305741.72</v>
      </c>
      <c r="AY2377" s="242">
        <f t="shared" si="5401"/>
        <v>0</v>
      </c>
      <c r="AZ2377" s="242">
        <f t="shared" si="5401"/>
        <v>1305741.72</v>
      </c>
      <c r="BA2377" s="242">
        <f t="shared" si="5401"/>
        <v>64368.08</v>
      </c>
      <c r="BB2377" s="242">
        <f t="shared" si="5401"/>
        <v>0</v>
      </c>
      <c r="BC2377" s="242">
        <f t="shared" si="5401"/>
        <v>64368.08</v>
      </c>
      <c r="BD2377" s="242">
        <f t="shared" si="5401"/>
        <v>1370109.8</v>
      </c>
      <c r="BE2377" s="157"/>
      <c r="BF2377" s="258"/>
      <c r="BG2377" s="157"/>
      <c r="BH2377" s="157"/>
      <c r="BI2377" s="157"/>
      <c r="BJ2377" s="104"/>
    </row>
    <row r="2378" spans="2:62" s="121" customFormat="1" ht="76.5" customHeight="1">
      <c r="B2378" s="122"/>
      <c r="C2378" s="143"/>
      <c r="D2378" s="122"/>
      <c r="E2378" s="122"/>
      <c r="F2378" s="124">
        <v>1</v>
      </c>
      <c r="G2378" s="175" t="s">
        <v>134</v>
      </c>
      <c r="H2378" s="126">
        <f>1370109.8-171414.88+60046.8+47000</f>
        <v>1305741.72</v>
      </c>
      <c r="I2378" s="126">
        <v>0</v>
      </c>
      <c r="J2378" s="127">
        <f>H2378+I2378</f>
        <v>1305741.72</v>
      </c>
      <c r="K2378" s="126">
        <f>171414.88-60046.8-47000</f>
        <v>64368.08</v>
      </c>
      <c r="L2378" s="126">
        <v>0</v>
      </c>
      <c r="M2378" s="127">
        <f>K2378+L2378</f>
        <v>64368.08</v>
      </c>
      <c r="N2378" s="127">
        <f>J2378+M2378</f>
        <v>1370109.8</v>
      </c>
      <c r="O2378" s="127">
        <v>0</v>
      </c>
      <c r="P2378" s="127">
        <v>0</v>
      </c>
      <c r="Q2378" s="127">
        <f>+O2378+P2378</f>
        <v>0</v>
      </c>
      <c r="R2378" s="127">
        <v>0</v>
      </c>
      <c r="S2378" s="127">
        <v>0</v>
      </c>
      <c r="T2378" s="127"/>
      <c r="U2378" s="127"/>
      <c r="V2378" s="127">
        <f>H2378+O2378</f>
        <v>1305741.72</v>
      </c>
      <c r="W2378" s="127">
        <f>I2378+P2378</f>
        <v>0</v>
      </c>
      <c r="X2378" s="127">
        <f>V2378+W2378</f>
        <v>1305741.72</v>
      </c>
      <c r="Y2378" s="127">
        <f>K2378+R2378</f>
        <v>64368.08</v>
      </c>
      <c r="Z2378" s="127">
        <f>L2378+S2378</f>
        <v>0</v>
      </c>
      <c r="AA2378" s="127">
        <f>Y2378+Z2378</f>
        <v>64368.08</v>
      </c>
      <c r="AB2378" s="127">
        <f>X2378+AA2378</f>
        <v>1370109.8</v>
      </c>
      <c r="AC2378" s="127">
        <v>0</v>
      </c>
      <c r="AD2378" s="127">
        <v>0</v>
      </c>
      <c r="AE2378" s="127">
        <f>+AC2378+AD2378</f>
        <v>0</v>
      </c>
      <c r="AF2378" s="127">
        <v>0</v>
      </c>
      <c r="AG2378" s="127">
        <v>0</v>
      </c>
      <c r="AH2378" s="127">
        <f>+AF2378+AG2378</f>
        <v>0</v>
      </c>
      <c r="AI2378" s="127">
        <f>+AE2378+AH2378</f>
        <v>0</v>
      </c>
      <c r="AJ2378" s="127">
        <v>0</v>
      </c>
      <c r="AK2378" s="127">
        <v>0</v>
      </c>
      <c r="AL2378" s="127">
        <f>+AJ2378+AK2378</f>
        <v>0</v>
      </c>
      <c r="AM2378" s="127">
        <v>0</v>
      </c>
      <c r="AN2378" s="127">
        <v>0</v>
      </c>
      <c r="AO2378" s="127">
        <f>+AM2378+AN2378</f>
        <v>0</v>
      </c>
      <c r="AP2378" s="127">
        <f>+AL2378+AO2378</f>
        <v>0</v>
      </c>
      <c r="AQ2378" s="127">
        <v>0</v>
      </c>
      <c r="AR2378" s="127">
        <v>0</v>
      </c>
      <c r="AS2378" s="127">
        <f>+AQ2378+AR2378</f>
        <v>0</v>
      </c>
      <c r="AT2378" s="127">
        <v>0</v>
      </c>
      <c r="AU2378" s="127">
        <v>0</v>
      </c>
      <c r="AV2378" s="127">
        <f>+AT2378+AU2378</f>
        <v>0</v>
      </c>
      <c r="AW2378" s="127">
        <f>+AS2378+AV2378</f>
        <v>0</v>
      </c>
      <c r="AX2378" s="127">
        <f>V2378-AC2378-AJ2378-AQ2378</f>
        <v>1305741.72</v>
      </c>
      <c r="AY2378" s="127">
        <f>W2378-AD2378-AK2378-AR2378</f>
        <v>0</v>
      </c>
      <c r="AZ2378" s="127">
        <f>AX2378+AY2378</f>
        <v>1305741.72</v>
      </c>
      <c r="BA2378" s="127">
        <f t="shared" ref="BA2378" si="5402">Y2378-AF2378-AM2378-AT2378</f>
        <v>64368.08</v>
      </c>
      <c r="BB2378" s="127">
        <f t="shared" ref="BB2378" si="5403">Z2378-AG2378-AN2378-AU2378</f>
        <v>0</v>
      </c>
      <c r="BC2378" s="127">
        <f>BA2378+BB2378</f>
        <v>64368.08</v>
      </c>
      <c r="BD2378" s="127">
        <f>AZ2378+BC2378</f>
        <v>1370109.8</v>
      </c>
      <c r="BE2378" s="128" t="s">
        <v>50</v>
      </c>
      <c r="BF2378" s="134">
        <v>240</v>
      </c>
      <c r="BG2378" s="128"/>
      <c r="BH2378" s="152" t="s">
        <v>128</v>
      </c>
      <c r="BI2378" s="305" t="s">
        <v>1133</v>
      </c>
      <c r="BJ2378" s="104"/>
    </row>
    <row r="2379" spans="2:62" s="121" customFormat="1" ht="49.5" hidden="1" customHeight="1">
      <c r="B2379" s="122"/>
      <c r="C2379" s="143"/>
      <c r="D2379" s="122"/>
      <c r="E2379" s="122"/>
      <c r="F2379" s="132">
        <v>1</v>
      </c>
      <c r="G2379" s="221" t="s">
        <v>545</v>
      </c>
      <c r="H2379" s="126">
        <v>1132823.3999999999</v>
      </c>
      <c r="I2379" s="126">
        <v>0</v>
      </c>
      <c r="J2379" s="127">
        <f>H2379+I2379</f>
        <v>1132823.3999999999</v>
      </c>
      <c r="K2379" s="126">
        <v>0</v>
      </c>
      <c r="L2379" s="126">
        <v>0</v>
      </c>
      <c r="M2379" s="127">
        <f>K2379+L2379</f>
        <v>0</v>
      </c>
      <c r="N2379" s="127">
        <f>J2379+M2379</f>
        <v>1132823.3999999999</v>
      </c>
      <c r="O2379" s="127"/>
      <c r="P2379" s="127"/>
      <c r="Q2379" s="127"/>
      <c r="R2379" s="127"/>
      <c r="S2379" s="127"/>
      <c r="T2379" s="127"/>
      <c r="U2379" s="127"/>
      <c r="V2379" s="127"/>
      <c r="W2379" s="127"/>
      <c r="X2379" s="127"/>
      <c r="Y2379" s="127"/>
      <c r="Z2379" s="127"/>
      <c r="AA2379" s="127"/>
      <c r="AB2379" s="127"/>
      <c r="AC2379" s="127"/>
      <c r="AD2379" s="127"/>
      <c r="AE2379" s="127"/>
      <c r="AF2379" s="127"/>
      <c r="AG2379" s="127"/>
      <c r="AH2379" s="127"/>
      <c r="AI2379" s="127"/>
      <c r="AJ2379" s="127"/>
      <c r="AK2379" s="127"/>
      <c r="AL2379" s="127"/>
      <c r="AM2379" s="127"/>
      <c r="AN2379" s="127"/>
      <c r="AO2379" s="127"/>
      <c r="AP2379" s="127"/>
      <c r="AQ2379" s="127"/>
      <c r="AR2379" s="127"/>
      <c r="AS2379" s="127"/>
      <c r="AT2379" s="127"/>
      <c r="AU2379" s="127"/>
      <c r="AV2379" s="127"/>
      <c r="AW2379" s="127"/>
      <c r="AX2379" s="127"/>
      <c r="AY2379" s="127"/>
      <c r="AZ2379" s="127"/>
      <c r="BA2379" s="127"/>
      <c r="BB2379" s="127"/>
      <c r="BC2379" s="127"/>
      <c r="BD2379" s="127"/>
      <c r="BE2379" s="128" t="s">
        <v>50</v>
      </c>
      <c r="BF2379" s="134">
        <v>200</v>
      </c>
      <c r="BG2379" s="128"/>
      <c r="BH2379" s="303"/>
      <c r="BI2379" s="303"/>
      <c r="BJ2379" s="104"/>
    </row>
    <row r="2380" spans="2:62" s="121" customFormat="1" ht="49.5" hidden="1" customHeight="1">
      <c r="B2380" s="122"/>
      <c r="C2380" s="143"/>
      <c r="D2380" s="122"/>
      <c r="E2380" s="122"/>
      <c r="F2380" s="132">
        <v>2</v>
      </c>
      <c r="G2380" s="221" t="s">
        <v>546</v>
      </c>
      <c r="H2380" s="126">
        <v>118643.2</v>
      </c>
      <c r="I2380" s="126">
        <v>0</v>
      </c>
      <c r="J2380" s="127">
        <f>H2380+I2380</f>
        <v>118643.2</v>
      </c>
      <c r="K2380" s="126">
        <v>0</v>
      </c>
      <c r="L2380" s="126">
        <v>0</v>
      </c>
      <c r="M2380" s="127">
        <f>K2380+L2380</f>
        <v>0</v>
      </c>
      <c r="N2380" s="127">
        <f>J2380+M2380</f>
        <v>118643.2</v>
      </c>
      <c r="O2380" s="127"/>
      <c r="P2380" s="127"/>
      <c r="Q2380" s="127"/>
      <c r="R2380" s="127"/>
      <c r="S2380" s="127"/>
      <c r="T2380" s="127"/>
      <c r="U2380" s="127"/>
      <c r="V2380" s="127"/>
      <c r="W2380" s="127"/>
      <c r="X2380" s="127"/>
      <c r="Y2380" s="127"/>
      <c r="Z2380" s="127"/>
      <c r="AA2380" s="127"/>
      <c r="AB2380" s="127"/>
      <c r="AC2380" s="127"/>
      <c r="AD2380" s="127"/>
      <c r="AE2380" s="127"/>
      <c r="AF2380" s="127"/>
      <c r="AG2380" s="127"/>
      <c r="AH2380" s="127"/>
      <c r="AI2380" s="127"/>
      <c r="AJ2380" s="127"/>
      <c r="AK2380" s="127"/>
      <c r="AL2380" s="127"/>
      <c r="AM2380" s="127"/>
      <c r="AN2380" s="127"/>
      <c r="AO2380" s="127"/>
      <c r="AP2380" s="127"/>
      <c r="AQ2380" s="127"/>
      <c r="AR2380" s="127"/>
      <c r="AS2380" s="127"/>
      <c r="AT2380" s="127"/>
      <c r="AU2380" s="127"/>
      <c r="AV2380" s="127"/>
      <c r="AW2380" s="127"/>
      <c r="AX2380" s="127"/>
      <c r="AY2380" s="127"/>
      <c r="AZ2380" s="127"/>
      <c r="BA2380" s="127"/>
      <c r="BB2380" s="127"/>
      <c r="BC2380" s="127"/>
      <c r="BD2380" s="127"/>
      <c r="BE2380" s="128" t="s">
        <v>50</v>
      </c>
      <c r="BF2380" s="134">
        <v>20</v>
      </c>
      <c r="BG2380" s="128"/>
      <c r="BH2380" s="303"/>
      <c r="BI2380" s="303"/>
      <c r="BJ2380" s="104"/>
    </row>
    <row r="2381" spans="2:62" s="121" customFormat="1" ht="49.5" hidden="1" customHeight="1">
      <c r="B2381" s="122"/>
      <c r="C2381" s="143"/>
      <c r="D2381" s="122"/>
      <c r="E2381" s="122"/>
      <c r="F2381" s="132">
        <v>3</v>
      </c>
      <c r="G2381" s="221" t="s">
        <v>1146</v>
      </c>
      <c r="H2381" s="126">
        <v>118643.2</v>
      </c>
      <c r="I2381" s="126">
        <v>0</v>
      </c>
      <c r="J2381" s="127">
        <f>H2381+I2381</f>
        <v>118643.2</v>
      </c>
      <c r="K2381" s="126">
        <v>0</v>
      </c>
      <c r="L2381" s="126">
        <v>0</v>
      </c>
      <c r="M2381" s="127">
        <f>K2381+L2381</f>
        <v>0</v>
      </c>
      <c r="N2381" s="127">
        <f>J2381+M2381</f>
        <v>118643.2</v>
      </c>
      <c r="O2381" s="127"/>
      <c r="P2381" s="127"/>
      <c r="Q2381" s="127"/>
      <c r="R2381" s="127"/>
      <c r="S2381" s="127"/>
      <c r="T2381" s="127"/>
      <c r="U2381" s="127"/>
      <c r="V2381" s="127"/>
      <c r="W2381" s="127"/>
      <c r="X2381" s="127"/>
      <c r="Y2381" s="127"/>
      <c r="Z2381" s="127"/>
      <c r="AA2381" s="127"/>
      <c r="AB2381" s="127"/>
      <c r="AC2381" s="127"/>
      <c r="AD2381" s="127"/>
      <c r="AE2381" s="127"/>
      <c r="AF2381" s="127"/>
      <c r="AG2381" s="127"/>
      <c r="AH2381" s="127"/>
      <c r="AI2381" s="127"/>
      <c r="AJ2381" s="127"/>
      <c r="AK2381" s="127"/>
      <c r="AL2381" s="127"/>
      <c r="AM2381" s="127"/>
      <c r="AN2381" s="127"/>
      <c r="AO2381" s="127"/>
      <c r="AP2381" s="127"/>
      <c r="AQ2381" s="127"/>
      <c r="AR2381" s="127"/>
      <c r="AS2381" s="127"/>
      <c r="AT2381" s="127"/>
      <c r="AU2381" s="127"/>
      <c r="AV2381" s="127"/>
      <c r="AW2381" s="127"/>
      <c r="AX2381" s="127"/>
      <c r="AY2381" s="127"/>
      <c r="AZ2381" s="127"/>
      <c r="BA2381" s="127"/>
      <c r="BB2381" s="127"/>
      <c r="BC2381" s="127"/>
      <c r="BD2381" s="127"/>
      <c r="BE2381" s="128" t="s">
        <v>50</v>
      </c>
      <c r="BF2381" s="134">
        <v>20</v>
      </c>
      <c r="BG2381" s="128"/>
      <c r="BH2381" s="303"/>
      <c r="BI2381" s="303"/>
      <c r="BJ2381" s="104"/>
    </row>
    <row r="2382" spans="2:62" s="113" customFormat="1" ht="40.5">
      <c r="B2382" s="106">
        <v>2014</v>
      </c>
      <c r="C2382" s="146">
        <v>8317</v>
      </c>
      <c r="D2382" s="106">
        <v>17</v>
      </c>
      <c r="E2382" s="106"/>
      <c r="F2382" s="106"/>
      <c r="G2382" s="108" t="s">
        <v>137</v>
      </c>
      <c r="H2382" s="109">
        <f>H2383</f>
        <v>3112867</v>
      </c>
      <c r="I2382" s="109">
        <f t="shared" ref="I2382:BD2382" si="5404">I2383</f>
        <v>0</v>
      </c>
      <c r="J2382" s="109">
        <f t="shared" si="5404"/>
        <v>3112867</v>
      </c>
      <c r="K2382" s="109">
        <f t="shared" si="5404"/>
        <v>0</v>
      </c>
      <c r="L2382" s="109">
        <f t="shared" si="5404"/>
        <v>0</v>
      </c>
      <c r="M2382" s="109">
        <f t="shared" si="5404"/>
        <v>0</v>
      </c>
      <c r="N2382" s="109">
        <f t="shared" si="5404"/>
        <v>3112867</v>
      </c>
      <c r="O2382" s="109">
        <f t="shared" si="5404"/>
        <v>0</v>
      </c>
      <c r="P2382" s="109">
        <f t="shared" si="5404"/>
        <v>0</v>
      </c>
      <c r="Q2382" s="109">
        <f t="shared" si="5404"/>
        <v>0</v>
      </c>
      <c r="R2382" s="109">
        <f t="shared" si="5404"/>
        <v>0</v>
      </c>
      <c r="S2382" s="109">
        <f t="shared" si="5404"/>
        <v>0</v>
      </c>
      <c r="T2382" s="109">
        <f t="shared" si="5404"/>
        <v>0</v>
      </c>
      <c r="U2382" s="109">
        <f t="shared" si="5404"/>
        <v>0</v>
      </c>
      <c r="V2382" s="109">
        <f t="shared" si="5404"/>
        <v>3112867</v>
      </c>
      <c r="W2382" s="109">
        <f t="shared" si="5404"/>
        <v>0</v>
      </c>
      <c r="X2382" s="109">
        <f t="shared" si="5404"/>
        <v>3112867</v>
      </c>
      <c r="Y2382" s="109">
        <f t="shared" si="5404"/>
        <v>0</v>
      </c>
      <c r="Z2382" s="109">
        <f t="shared" si="5404"/>
        <v>0</v>
      </c>
      <c r="AA2382" s="109">
        <f t="shared" si="5404"/>
        <v>0</v>
      </c>
      <c r="AB2382" s="109">
        <f t="shared" si="5404"/>
        <v>3112867</v>
      </c>
      <c r="AC2382" s="109">
        <f t="shared" si="5404"/>
        <v>0</v>
      </c>
      <c r="AD2382" s="109">
        <f t="shared" si="5404"/>
        <v>0</v>
      </c>
      <c r="AE2382" s="109">
        <f t="shared" si="5404"/>
        <v>0</v>
      </c>
      <c r="AF2382" s="109">
        <f t="shared" si="5404"/>
        <v>0</v>
      </c>
      <c r="AG2382" s="109">
        <f t="shared" si="5404"/>
        <v>0</v>
      </c>
      <c r="AH2382" s="109">
        <f t="shared" si="5404"/>
        <v>0</v>
      </c>
      <c r="AI2382" s="109">
        <f t="shared" si="5404"/>
        <v>0</v>
      </c>
      <c r="AJ2382" s="109">
        <f t="shared" si="5404"/>
        <v>0</v>
      </c>
      <c r="AK2382" s="109">
        <f t="shared" si="5404"/>
        <v>0</v>
      </c>
      <c r="AL2382" s="109">
        <f t="shared" si="5404"/>
        <v>0</v>
      </c>
      <c r="AM2382" s="109">
        <f t="shared" si="5404"/>
        <v>0</v>
      </c>
      <c r="AN2382" s="109">
        <f t="shared" si="5404"/>
        <v>0</v>
      </c>
      <c r="AO2382" s="109">
        <f t="shared" si="5404"/>
        <v>0</v>
      </c>
      <c r="AP2382" s="109">
        <f t="shared" si="5404"/>
        <v>0</v>
      </c>
      <c r="AQ2382" s="109">
        <f t="shared" si="5404"/>
        <v>0</v>
      </c>
      <c r="AR2382" s="109">
        <f t="shared" si="5404"/>
        <v>0</v>
      </c>
      <c r="AS2382" s="109">
        <f t="shared" si="5404"/>
        <v>0</v>
      </c>
      <c r="AT2382" s="109">
        <f t="shared" si="5404"/>
        <v>0</v>
      </c>
      <c r="AU2382" s="109">
        <f t="shared" si="5404"/>
        <v>0</v>
      </c>
      <c r="AV2382" s="109">
        <f t="shared" si="5404"/>
        <v>0</v>
      </c>
      <c r="AW2382" s="109">
        <f t="shared" si="5404"/>
        <v>0</v>
      </c>
      <c r="AX2382" s="109">
        <f t="shared" si="5404"/>
        <v>3112867</v>
      </c>
      <c r="AY2382" s="109">
        <f t="shared" si="5404"/>
        <v>0</v>
      </c>
      <c r="AZ2382" s="109">
        <f t="shared" si="5404"/>
        <v>3112867</v>
      </c>
      <c r="BA2382" s="109">
        <f t="shared" si="5404"/>
        <v>0</v>
      </c>
      <c r="BB2382" s="109">
        <f t="shared" si="5404"/>
        <v>0</v>
      </c>
      <c r="BC2382" s="109">
        <f t="shared" si="5404"/>
        <v>0</v>
      </c>
      <c r="BD2382" s="109">
        <f t="shared" si="5404"/>
        <v>3112867</v>
      </c>
      <c r="BE2382" s="110"/>
      <c r="BF2382" s="111"/>
      <c r="BG2382" s="110"/>
      <c r="BH2382" s="142"/>
      <c r="BI2382" s="142"/>
      <c r="BJ2382" s="104"/>
    </row>
    <row r="2383" spans="2:62" s="121" customFormat="1" ht="49.5" customHeight="1">
      <c r="B2383" s="114">
        <v>2014</v>
      </c>
      <c r="C2383" s="115">
        <v>8317</v>
      </c>
      <c r="D2383" s="114">
        <v>17</v>
      </c>
      <c r="E2383" s="114">
        <v>271</v>
      </c>
      <c r="F2383" s="114"/>
      <c r="G2383" s="116" t="s">
        <v>473</v>
      </c>
      <c r="H2383" s="242">
        <f>SUM(H2384:H2386)</f>
        <v>3112867</v>
      </c>
      <c r="I2383" s="242">
        <f t="shared" ref="I2383:O2383" si="5405">SUM(I2384:I2386)</f>
        <v>0</v>
      </c>
      <c r="J2383" s="242">
        <f t="shared" si="5405"/>
        <v>3112867</v>
      </c>
      <c r="K2383" s="242">
        <f t="shared" si="5405"/>
        <v>0</v>
      </c>
      <c r="L2383" s="242">
        <f t="shared" si="5405"/>
        <v>0</v>
      </c>
      <c r="M2383" s="242">
        <f t="shared" si="5405"/>
        <v>0</v>
      </c>
      <c r="N2383" s="242">
        <f t="shared" si="5405"/>
        <v>3112867</v>
      </c>
      <c r="O2383" s="242">
        <f t="shared" si="5405"/>
        <v>0</v>
      </c>
      <c r="P2383" s="242">
        <f t="shared" ref="P2383:BD2383" si="5406">SUM(P2384:P2386)</f>
        <v>0</v>
      </c>
      <c r="Q2383" s="242">
        <f t="shared" si="5406"/>
        <v>0</v>
      </c>
      <c r="R2383" s="242">
        <f t="shared" si="5406"/>
        <v>0</v>
      </c>
      <c r="S2383" s="242">
        <f t="shared" si="5406"/>
        <v>0</v>
      </c>
      <c r="T2383" s="242">
        <f t="shared" si="5406"/>
        <v>0</v>
      </c>
      <c r="U2383" s="242">
        <f t="shared" si="5406"/>
        <v>0</v>
      </c>
      <c r="V2383" s="242">
        <f t="shared" si="5406"/>
        <v>3112867</v>
      </c>
      <c r="W2383" s="242">
        <f t="shared" si="5406"/>
        <v>0</v>
      </c>
      <c r="X2383" s="242">
        <f t="shared" si="5406"/>
        <v>3112867</v>
      </c>
      <c r="Y2383" s="242">
        <f t="shared" si="5406"/>
        <v>0</v>
      </c>
      <c r="Z2383" s="242">
        <f t="shared" si="5406"/>
        <v>0</v>
      </c>
      <c r="AA2383" s="242">
        <f t="shared" si="5406"/>
        <v>0</v>
      </c>
      <c r="AB2383" s="242">
        <f t="shared" si="5406"/>
        <v>3112867</v>
      </c>
      <c r="AC2383" s="242">
        <f t="shared" si="5406"/>
        <v>0</v>
      </c>
      <c r="AD2383" s="242">
        <f t="shared" si="5406"/>
        <v>0</v>
      </c>
      <c r="AE2383" s="242">
        <f t="shared" si="5406"/>
        <v>0</v>
      </c>
      <c r="AF2383" s="242">
        <f t="shared" si="5406"/>
        <v>0</v>
      </c>
      <c r="AG2383" s="242">
        <f t="shared" si="5406"/>
        <v>0</v>
      </c>
      <c r="AH2383" s="242">
        <f t="shared" si="5406"/>
        <v>0</v>
      </c>
      <c r="AI2383" s="242">
        <f t="shared" si="5406"/>
        <v>0</v>
      </c>
      <c r="AJ2383" s="242">
        <f t="shared" si="5406"/>
        <v>0</v>
      </c>
      <c r="AK2383" s="242">
        <f t="shared" si="5406"/>
        <v>0</v>
      </c>
      <c r="AL2383" s="242">
        <f t="shared" si="5406"/>
        <v>0</v>
      </c>
      <c r="AM2383" s="242">
        <f t="shared" si="5406"/>
        <v>0</v>
      </c>
      <c r="AN2383" s="242">
        <f t="shared" si="5406"/>
        <v>0</v>
      </c>
      <c r="AO2383" s="242">
        <f t="shared" si="5406"/>
        <v>0</v>
      </c>
      <c r="AP2383" s="242">
        <f t="shared" si="5406"/>
        <v>0</v>
      </c>
      <c r="AQ2383" s="242">
        <f t="shared" si="5406"/>
        <v>0</v>
      </c>
      <c r="AR2383" s="242">
        <f t="shared" si="5406"/>
        <v>0</v>
      </c>
      <c r="AS2383" s="242">
        <f t="shared" si="5406"/>
        <v>0</v>
      </c>
      <c r="AT2383" s="242">
        <f t="shared" si="5406"/>
        <v>0</v>
      </c>
      <c r="AU2383" s="242">
        <f t="shared" si="5406"/>
        <v>0</v>
      </c>
      <c r="AV2383" s="242">
        <f t="shared" si="5406"/>
        <v>0</v>
      </c>
      <c r="AW2383" s="242">
        <f t="shared" si="5406"/>
        <v>0</v>
      </c>
      <c r="AX2383" s="242">
        <f t="shared" si="5406"/>
        <v>3112867</v>
      </c>
      <c r="AY2383" s="242">
        <f t="shared" si="5406"/>
        <v>0</v>
      </c>
      <c r="AZ2383" s="242">
        <f t="shared" si="5406"/>
        <v>3112867</v>
      </c>
      <c r="BA2383" s="242">
        <f t="shared" si="5406"/>
        <v>0</v>
      </c>
      <c r="BB2383" s="242">
        <f t="shared" si="5406"/>
        <v>0</v>
      </c>
      <c r="BC2383" s="242">
        <f t="shared" si="5406"/>
        <v>0</v>
      </c>
      <c r="BD2383" s="242">
        <f t="shared" si="5406"/>
        <v>3112867</v>
      </c>
      <c r="BE2383" s="157"/>
      <c r="BF2383" s="258"/>
      <c r="BG2383" s="157"/>
      <c r="BH2383" s="157"/>
      <c r="BI2383" s="157"/>
      <c r="BJ2383" s="104"/>
    </row>
    <row r="2384" spans="2:62" s="121" customFormat="1" ht="49.5" customHeight="1">
      <c r="B2384" s="122"/>
      <c r="C2384" s="143"/>
      <c r="D2384" s="122"/>
      <c r="E2384" s="122"/>
      <c r="F2384" s="132">
        <v>1</v>
      </c>
      <c r="G2384" s="135" t="s">
        <v>1147</v>
      </c>
      <c r="H2384" s="126">
        <v>1820800</v>
      </c>
      <c r="I2384" s="126">
        <v>0</v>
      </c>
      <c r="J2384" s="127">
        <f>H2384+I2384</f>
        <v>1820800</v>
      </c>
      <c r="K2384" s="126">
        <v>0</v>
      </c>
      <c r="L2384" s="126">
        <v>0</v>
      </c>
      <c r="M2384" s="127">
        <f>K2384+L2384</f>
        <v>0</v>
      </c>
      <c r="N2384" s="127">
        <f>J2384+M2384</f>
        <v>1820800</v>
      </c>
      <c r="O2384" s="127">
        <v>0</v>
      </c>
      <c r="P2384" s="127">
        <v>0</v>
      </c>
      <c r="Q2384" s="127">
        <f>+O2384+P2384</f>
        <v>0</v>
      </c>
      <c r="R2384" s="127">
        <v>0</v>
      </c>
      <c r="S2384" s="127">
        <v>0</v>
      </c>
      <c r="T2384" s="127"/>
      <c r="U2384" s="127"/>
      <c r="V2384" s="127">
        <f>H2384+O2384</f>
        <v>1820800</v>
      </c>
      <c r="W2384" s="127">
        <f>I2384+P2384</f>
        <v>0</v>
      </c>
      <c r="X2384" s="127">
        <f>V2384+W2384</f>
        <v>1820800</v>
      </c>
      <c r="Y2384" s="127">
        <f>K2384+R2384</f>
        <v>0</v>
      </c>
      <c r="Z2384" s="127">
        <f>L2384+S2384</f>
        <v>0</v>
      </c>
      <c r="AA2384" s="127">
        <f>Y2384+Z2384</f>
        <v>0</v>
      </c>
      <c r="AB2384" s="127">
        <f>X2384+AA2384</f>
        <v>1820800</v>
      </c>
      <c r="AC2384" s="127">
        <v>0</v>
      </c>
      <c r="AD2384" s="127">
        <v>0</v>
      </c>
      <c r="AE2384" s="127">
        <f t="shared" ref="AE2384:AE2386" si="5407">+AC2384+AD2384</f>
        <v>0</v>
      </c>
      <c r="AF2384" s="127">
        <v>0</v>
      </c>
      <c r="AG2384" s="127">
        <v>0</v>
      </c>
      <c r="AH2384" s="127">
        <f t="shared" ref="AH2384:AH2386" si="5408">+AF2384+AG2384</f>
        <v>0</v>
      </c>
      <c r="AI2384" s="127">
        <f t="shared" ref="AI2384:AI2386" si="5409">+AE2384+AH2384</f>
        <v>0</v>
      </c>
      <c r="AJ2384" s="127">
        <v>0</v>
      </c>
      <c r="AK2384" s="127">
        <v>0</v>
      </c>
      <c r="AL2384" s="127">
        <f t="shared" ref="AL2384:AL2386" si="5410">+AJ2384+AK2384</f>
        <v>0</v>
      </c>
      <c r="AM2384" s="127">
        <v>0</v>
      </c>
      <c r="AN2384" s="127">
        <v>0</v>
      </c>
      <c r="AO2384" s="127">
        <f t="shared" ref="AO2384:AO2386" si="5411">+AM2384+AN2384</f>
        <v>0</v>
      </c>
      <c r="AP2384" s="127">
        <f t="shared" ref="AP2384:AP2386" si="5412">+AL2384+AO2384</f>
        <v>0</v>
      </c>
      <c r="AQ2384" s="127">
        <v>0</v>
      </c>
      <c r="AR2384" s="127">
        <v>0</v>
      </c>
      <c r="AS2384" s="127">
        <f>+AQ2384+AR2384</f>
        <v>0</v>
      </c>
      <c r="AT2384" s="127">
        <v>0</v>
      </c>
      <c r="AU2384" s="127">
        <v>0</v>
      </c>
      <c r="AV2384" s="127">
        <f>+AT2384+AU2384</f>
        <v>0</v>
      </c>
      <c r="AW2384" s="127">
        <f>+AS2384+AV2384</f>
        <v>0</v>
      </c>
      <c r="AX2384" s="127">
        <f t="shared" ref="AX2384:AX2386" si="5413">V2384-AC2384-AJ2384-AQ2384</f>
        <v>1820800</v>
      </c>
      <c r="AY2384" s="127">
        <f t="shared" ref="AY2384:AY2386" si="5414">W2384-AD2384-AK2384-AR2384</f>
        <v>0</v>
      </c>
      <c r="AZ2384" s="127">
        <f t="shared" ref="AZ2384:AZ2386" si="5415">AX2384+AY2384</f>
        <v>1820800</v>
      </c>
      <c r="BA2384" s="127">
        <f t="shared" ref="BA2384:BA2386" si="5416">Y2384-AF2384-AM2384-AT2384</f>
        <v>0</v>
      </c>
      <c r="BB2384" s="127">
        <f t="shared" ref="BB2384:BB2386" si="5417">Z2384-AG2384-AN2384-AU2384</f>
        <v>0</v>
      </c>
      <c r="BC2384" s="127">
        <f t="shared" ref="BC2384:BC2386" si="5418">BA2384+BB2384</f>
        <v>0</v>
      </c>
      <c r="BD2384" s="127">
        <f t="shared" ref="BD2384:BD2386" si="5419">AZ2384+BC2384</f>
        <v>1820800</v>
      </c>
      <c r="BE2384" s="128" t="s">
        <v>50</v>
      </c>
      <c r="BF2384" s="134">
        <v>2800</v>
      </c>
      <c r="BG2384" s="128"/>
      <c r="BH2384" s="303" t="s">
        <v>128</v>
      </c>
      <c r="BI2384" s="306" t="s">
        <v>1148</v>
      </c>
      <c r="BJ2384" s="104"/>
    </row>
    <row r="2385" spans="2:62" s="121" customFormat="1" ht="54" hidden="1" customHeight="1">
      <c r="B2385" s="122"/>
      <c r="C2385" s="143"/>
      <c r="D2385" s="122"/>
      <c r="E2385" s="122"/>
      <c r="F2385" s="132">
        <v>2</v>
      </c>
      <c r="G2385" s="135" t="s">
        <v>1149</v>
      </c>
      <c r="H2385" s="126">
        <v>0</v>
      </c>
      <c r="I2385" s="126">
        <v>0</v>
      </c>
      <c r="J2385" s="127">
        <f>H2385+I2385</f>
        <v>0</v>
      </c>
      <c r="K2385" s="126">
        <v>0</v>
      </c>
      <c r="L2385" s="126">
        <v>0</v>
      </c>
      <c r="M2385" s="127">
        <f>K2385+L2385</f>
        <v>0</v>
      </c>
      <c r="N2385" s="127">
        <f>J2385+M2385</f>
        <v>0</v>
      </c>
      <c r="O2385" s="127"/>
      <c r="P2385" s="127"/>
      <c r="Q2385" s="127"/>
      <c r="R2385" s="127"/>
      <c r="S2385" s="127"/>
      <c r="T2385" s="127"/>
      <c r="U2385" s="127"/>
      <c r="V2385" s="127">
        <f>H2385+O2385</f>
        <v>0</v>
      </c>
      <c r="W2385" s="127">
        <f>I2385+P2385</f>
        <v>0</v>
      </c>
      <c r="X2385" s="127">
        <f>V2385+W2385</f>
        <v>0</v>
      </c>
      <c r="Y2385" s="127">
        <f>K2385+R2385</f>
        <v>0</v>
      </c>
      <c r="Z2385" s="127">
        <f>L2385+S2385</f>
        <v>0</v>
      </c>
      <c r="AA2385" s="127">
        <f>Y2385+Z2385</f>
        <v>0</v>
      </c>
      <c r="AB2385" s="127">
        <f>X2385+AA2385</f>
        <v>0</v>
      </c>
      <c r="AC2385" s="127">
        <v>0</v>
      </c>
      <c r="AD2385" s="127">
        <v>0</v>
      </c>
      <c r="AE2385" s="127">
        <f t="shared" si="5407"/>
        <v>0</v>
      </c>
      <c r="AF2385" s="127">
        <v>0</v>
      </c>
      <c r="AG2385" s="127">
        <v>0</v>
      </c>
      <c r="AH2385" s="127">
        <f t="shared" si="5408"/>
        <v>0</v>
      </c>
      <c r="AI2385" s="127">
        <f t="shared" si="5409"/>
        <v>0</v>
      </c>
      <c r="AJ2385" s="127">
        <v>0</v>
      </c>
      <c r="AK2385" s="127">
        <v>0</v>
      </c>
      <c r="AL2385" s="127">
        <f t="shared" si="5410"/>
        <v>0</v>
      </c>
      <c r="AM2385" s="127">
        <v>0</v>
      </c>
      <c r="AN2385" s="127">
        <v>0</v>
      </c>
      <c r="AO2385" s="127">
        <f t="shared" si="5411"/>
        <v>0</v>
      </c>
      <c r="AP2385" s="127">
        <f t="shared" si="5412"/>
        <v>0</v>
      </c>
      <c r="AQ2385" s="127"/>
      <c r="AR2385" s="127"/>
      <c r="AS2385" s="127"/>
      <c r="AT2385" s="127"/>
      <c r="AU2385" s="127"/>
      <c r="AV2385" s="127"/>
      <c r="AW2385" s="127"/>
      <c r="AX2385" s="127">
        <f t="shared" si="5413"/>
        <v>0</v>
      </c>
      <c r="AY2385" s="127">
        <f t="shared" si="5414"/>
        <v>0</v>
      </c>
      <c r="AZ2385" s="127">
        <f t="shared" si="5415"/>
        <v>0</v>
      </c>
      <c r="BA2385" s="127">
        <f t="shared" si="5416"/>
        <v>0</v>
      </c>
      <c r="BB2385" s="127">
        <f t="shared" si="5417"/>
        <v>0</v>
      </c>
      <c r="BC2385" s="127">
        <f t="shared" si="5418"/>
        <v>0</v>
      </c>
      <c r="BD2385" s="127">
        <f t="shared" si="5419"/>
        <v>0</v>
      </c>
      <c r="BE2385" s="128" t="s">
        <v>50</v>
      </c>
      <c r="BF2385" s="134"/>
      <c r="BG2385" s="128"/>
      <c r="BH2385" s="307" t="s">
        <v>1150</v>
      </c>
      <c r="BI2385" s="307"/>
      <c r="BJ2385" s="104"/>
    </row>
    <row r="2386" spans="2:62" s="121" customFormat="1" ht="53.25" customHeight="1">
      <c r="B2386" s="122"/>
      <c r="C2386" s="143"/>
      <c r="D2386" s="122"/>
      <c r="E2386" s="122"/>
      <c r="F2386" s="132">
        <v>3</v>
      </c>
      <c r="G2386" s="133" t="s">
        <v>1151</v>
      </c>
      <c r="H2386" s="126">
        <v>1292067</v>
      </c>
      <c r="I2386" s="126">
        <v>0</v>
      </c>
      <c r="J2386" s="127">
        <f>H2386+I2386</f>
        <v>1292067</v>
      </c>
      <c r="K2386" s="126">
        <v>0</v>
      </c>
      <c r="L2386" s="126">
        <v>0</v>
      </c>
      <c r="M2386" s="127">
        <f>K2386+L2386</f>
        <v>0</v>
      </c>
      <c r="N2386" s="127">
        <f>J2386+M2386</f>
        <v>1292067</v>
      </c>
      <c r="O2386" s="127">
        <v>0</v>
      </c>
      <c r="P2386" s="127">
        <v>0</v>
      </c>
      <c r="Q2386" s="127">
        <f>+O2386+P2386</f>
        <v>0</v>
      </c>
      <c r="R2386" s="127">
        <v>0</v>
      </c>
      <c r="S2386" s="127">
        <v>0</v>
      </c>
      <c r="T2386" s="127"/>
      <c r="U2386" s="127"/>
      <c r="V2386" s="127">
        <f>H2386+O2386</f>
        <v>1292067</v>
      </c>
      <c r="W2386" s="127">
        <f>I2386+P2386</f>
        <v>0</v>
      </c>
      <c r="X2386" s="127">
        <f>V2386+W2386</f>
        <v>1292067</v>
      </c>
      <c r="Y2386" s="127">
        <f>K2386+R2386</f>
        <v>0</v>
      </c>
      <c r="Z2386" s="127">
        <f>L2386+S2386</f>
        <v>0</v>
      </c>
      <c r="AA2386" s="127">
        <f>Y2386+Z2386</f>
        <v>0</v>
      </c>
      <c r="AB2386" s="127">
        <f>X2386+AA2386</f>
        <v>1292067</v>
      </c>
      <c r="AC2386" s="127">
        <v>0</v>
      </c>
      <c r="AD2386" s="127">
        <v>0</v>
      </c>
      <c r="AE2386" s="127">
        <f t="shared" si="5407"/>
        <v>0</v>
      </c>
      <c r="AF2386" s="127">
        <v>0</v>
      </c>
      <c r="AG2386" s="127">
        <v>0</v>
      </c>
      <c r="AH2386" s="127">
        <f t="shared" si="5408"/>
        <v>0</v>
      </c>
      <c r="AI2386" s="127">
        <f t="shared" si="5409"/>
        <v>0</v>
      </c>
      <c r="AJ2386" s="127">
        <v>0</v>
      </c>
      <c r="AK2386" s="127">
        <v>0</v>
      </c>
      <c r="AL2386" s="127">
        <f>+AJ2386+AK2386</f>
        <v>0</v>
      </c>
      <c r="AM2386" s="127">
        <v>0</v>
      </c>
      <c r="AN2386" s="127">
        <v>0</v>
      </c>
      <c r="AO2386" s="127">
        <f>+AM2386+AN2386</f>
        <v>0</v>
      </c>
      <c r="AP2386" s="127">
        <f>+AL2386+AO2386</f>
        <v>0</v>
      </c>
      <c r="AQ2386" s="127">
        <v>0</v>
      </c>
      <c r="AR2386" s="127">
        <v>0</v>
      </c>
      <c r="AS2386" s="127">
        <f>+AQ2386+AR2386</f>
        <v>0</v>
      </c>
      <c r="AT2386" s="127">
        <v>0</v>
      </c>
      <c r="AU2386" s="127">
        <v>0</v>
      </c>
      <c r="AV2386" s="127">
        <f>+AT2386+AU2386</f>
        <v>0</v>
      </c>
      <c r="AW2386" s="127">
        <f>+AS2386+AV2386</f>
        <v>0</v>
      </c>
      <c r="AX2386" s="127">
        <f t="shared" si="5413"/>
        <v>1292067</v>
      </c>
      <c r="AY2386" s="127">
        <f t="shared" si="5414"/>
        <v>0</v>
      </c>
      <c r="AZ2386" s="127">
        <f t="shared" si="5415"/>
        <v>1292067</v>
      </c>
      <c r="BA2386" s="127">
        <f t="shared" si="5416"/>
        <v>0</v>
      </c>
      <c r="BB2386" s="127">
        <f t="shared" si="5417"/>
        <v>0</v>
      </c>
      <c r="BC2386" s="127">
        <f t="shared" si="5418"/>
        <v>0</v>
      </c>
      <c r="BD2386" s="127">
        <f t="shared" si="5419"/>
        <v>1292067</v>
      </c>
      <c r="BE2386" s="128" t="s">
        <v>50</v>
      </c>
      <c r="BF2386" s="134">
        <v>3363</v>
      </c>
      <c r="BG2386" s="128"/>
      <c r="BH2386" s="303" t="s">
        <v>128</v>
      </c>
      <c r="BI2386" s="305" t="s">
        <v>1152</v>
      </c>
      <c r="BJ2386" s="104"/>
    </row>
    <row r="2387" spans="2:62" s="113" customFormat="1">
      <c r="B2387" s="106">
        <v>2014</v>
      </c>
      <c r="C2387" s="146">
        <v>8317</v>
      </c>
      <c r="D2387" s="106">
        <v>17</v>
      </c>
      <c r="E2387" s="106"/>
      <c r="F2387" s="106"/>
      <c r="G2387" s="108" t="s">
        <v>321</v>
      </c>
      <c r="H2387" s="109">
        <f>H2388+H2392</f>
        <v>11471753.84</v>
      </c>
      <c r="I2387" s="109">
        <f t="shared" ref="I2387:O2387" si="5420">I2388+I2392</f>
        <v>0</v>
      </c>
      <c r="J2387" s="109">
        <f t="shared" si="5420"/>
        <v>11471753.84</v>
      </c>
      <c r="K2387" s="109">
        <f t="shared" si="5420"/>
        <v>0</v>
      </c>
      <c r="L2387" s="109">
        <f t="shared" si="5420"/>
        <v>0</v>
      </c>
      <c r="M2387" s="109">
        <f t="shared" si="5420"/>
        <v>0</v>
      </c>
      <c r="N2387" s="109">
        <f t="shared" si="5420"/>
        <v>11471753.84</v>
      </c>
      <c r="O2387" s="109">
        <f t="shared" si="5420"/>
        <v>0</v>
      </c>
      <c r="P2387" s="109">
        <f t="shared" ref="P2387:BD2387" si="5421">P2388+P2392</f>
        <v>0</v>
      </c>
      <c r="Q2387" s="109">
        <f t="shared" si="5421"/>
        <v>0</v>
      </c>
      <c r="R2387" s="109">
        <f t="shared" si="5421"/>
        <v>0</v>
      </c>
      <c r="S2387" s="109">
        <f t="shared" si="5421"/>
        <v>0</v>
      </c>
      <c r="T2387" s="109">
        <f t="shared" si="5421"/>
        <v>0</v>
      </c>
      <c r="U2387" s="109">
        <f t="shared" si="5421"/>
        <v>0</v>
      </c>
      <c r="V2387" s="109">
        <f t="shared" si="5421"/>
        <v>11471753.84</v>
      </c>
      <c r="W2387" s="109">
        <f t="shared" si="5421"/>
        <v>0</v>
      </c>
      <c r="X2387" s="109">
        <f t="shared" si="5421"/>
        <v>11471753.84</v>
      </c>
      <c r="Y2387" s="109">
        <f t="shared" si="5421"/>
        <v>0</v>
      </c>
      <c r="Z2387" s="109">
        <f t="shared" si="5421"/>
        <v>0</v>
      </c>
      <c r="AA2387" s="109">
        <f t="shared" si="5421"/>
        <v>0</v>
      </c>
      <c r="AB2387" s="109">
        <f t="shared" si="5421"/>
        <v>11471753.84</v>
      </c>
      <c r="AC2387" s="109">
        <f t="shared" si="5421"/>
        <v>0</v>
      </c>
      <c r="AD2387" s="109">
        <f t="shared" si="5421"/>
        <v>0</v>
      </c>
      <c r="AE2387" s="109">
        <f t="shared" si="5421"/>
        <v>0</v>
      </c>
      <c r="AF2387" s="109">
        <f t="shared" si="5421"/>
        <v>0</v>
      </c>
      <c r="AG2387" s="109">
        <f t="shared" si="5421"/>
        <v>0</v>
      </c>
      <c r="AH2387" s="109">
        <f t="shared" si="5421"/>
        <v>0</v>
      </c>
      <c r="AI2387" s="109">
        <f t="shared" si="5421"/>
        <v>0</v>
      </c>
      <c r="AJ2387" s="109">
        <f t="shared" si="5421"/>
        <v>0</v>
      </c>
      <c r="AK2387" s="109">
        <f t="shared" si="5421"/>
        <v>0</v>
      </c>
      <c r="AL2387" s="109">
        <f t="shared" si="5421"/>
        <v>0</v>
      </c>
      <c r="AM2387" s="109">
        <f t="shared" si="5421"/>
        <v>0</v>
      </c>
      <c r="AN2387" s="109">
        <f t="shared" si="5421"/>
        <v>0</v>
      </c>
      <c r="AO2387" s="109">
        <f t="shared" si="5421"/>
        <v>0</v>
      </c>
      <c r="AP2387" s="109">
        <f t="shared" si="5421"/>
        <v>0</v>
      </c>
      <c r="AQ2387" s="109">
        <f t="shared" si="5421"/>
        <v>0</v>
      </c>
      <c r="AR2387" s="109">
        <f t="shared" si="5421"/>
        <v>0</v>
      </c>
      <c r="AS2387" s="109">
        <f t="shared" si="5421"/>
        <v>0</v>
      </c>
      <c r="AT2387" s="109">
        <f t="shared" si="5421"/>
        <v>0</v>
      </c>
      <c r="AU2387" s="109">
        <f t="shared" si="5421"/>
        <v>0</v>
      </c>
      <c r="AV2387" s="109">
        <f t="shared" si="5421"/>
        <v>0</v>
      </c>
      <c r="AW2387" s="109">
        <f t="shared" si="5421"/>
        <v>0</v>
      </c>
      <c r="AX2387" s="109">
        <f t="shared" si="5421"/>
        <v>11471753.84</v>
      </c>
      <c r="AY2387" s="109">
        <f t="shared" si="5421"/>
        <v>0</v>
      </c>
      <c r="AZ2387" s="109">
        <f t="shared" si="5421"/>
        <v>11471753.84</v>
      </c>
      <c r="BA2387" s="109">
        <f t="shared" si="5421"/>
        <v>0</v>
      </c>
      <c r="BB2387" s="109">
        <f t="shared" si="5421"/>
        <v>0</v>
      </c>
      <c r="BC2387" s="109">
        <f t="shared" si="5421"/>
        <v>0</v>
      </c>
      <c r="BD2387" s="109">
        <f t="shared" si="5421"/>
        <v>11471753.84</v>
      </c>
      <c r="BE2387" s="110"/>
      <c r="BF2387" s="111"/>
      <c r="BG2387" s="110"/>
      <c r="BH2387" s="142"/>
      <c r="BI2387" s="142"/>
      <c r="BJ2387" s="104"/>
    </row>
    <row r="2388" spans="2:62" s="113" customFormat="1">
      <c r="B2388" s="114">
        <v>2014</v>
      </c>
      <c r="C2388" s="115">
        <v>8317</v>
      </c>
      <c r="D2388" s="114">
        <v>17</v>
      </c>
      <c r="E2388" s="114">
        <v>282</v>
      </c>
      <c r="F2388" s="114"/>
      <c r="G2388" s="116" t="s">
        <v>1153</v>
      </c>
      <c r="H2388" s="242">
        <f>SUM(H2389:H2391)</f>
        <v>3688368.34</v>
      </c>
      <c r="I2388" s="242">
        <f t="shared" ref="I2388:O2388" si="5422">SUM(I2389:I2391)</f>
        <v>0</v>
      </c>
      <c r="J2388" s="242">
        <f t="shared" si="5422"/>
        <v>3688368.34</v>
      </c>
      <c r="K2388" s="242">
        <f t="shared" si="5422"/>
        <v>0</v>
      </c>
      <c r="L2388" s="242">
        <f t="shared" si="5422"/>
        <v>0</v>
      </c>
      <c r="M2388" s="242">
        <f t="shared" si="5422"/>
        <v>0</v>
      </c>
      <c r="N2388" s="242">
        <f t="shared" si="5422"/>
        <v>3688368.34</v>
      </c>
      <c r="O2388" s="242">
        <f t="shared" si="5422"/>
        <v>0</v>
      </c>
      <c r="P2388" s="242">
        <f t="shared" ref="P2388:BD2388" si="5423">SUM(P2389:P2391)</f>
        <v>0</v>
      </c>
      <c r="Q2388" s="242">
        <f t="shared" si="5423"/>
        <v>0</v>
      </c>
      <c r="R2388" s="242">
        <f t="shared" si="5423"/>
        <v>0</v>
      </c>
      <c r="S2388" s="242">
        <f t="shared" si="5423"/>
        <v>0</v>
      </c>
      <c r="T2388" s="242">
        <f t="shared" si="5423"/>
        <v>0</v>
      </c>
      <c r="U2388" s="242">
        <f t="shared" si="5423"/>
        <v>0</v>
      </c>
      <c r="V2388" s="242">
        <f t="shared" si="5423"/>
        <v>3688368.34</v>
      </c>
      <c r="W2388" s="242">
        <f t="shared" si="5423"/>
        <v>0</v>
      </c>
      <c r="X2388" s="242">
        <f t="shared" si="5423"/>
        <v>3688368.34</v>
      </c>
      <c r="Y2388" s="242">
        <f t="shared" si="5423"/>
        <v>0</v>
      </c>
      <c r="Z2388" s="242">
        <f t="shared" si="5423"/>
        <v>0</v>
      </c>
      <c r="AA2388" s="242">
        <f t="shared" si="5423"/>
        <v>0</v>
      </c>
      <c r="AB2388" s="242">
        <f t="shared" si="5423"/>
        <v>3688368.34</v>
      </c>
      <c r="AC2388" s="242">
        <f t="shared" si="5423"/>
        <v>0</v>
      </c>
      <c r="AD2388" s="242">
        <f t="shared" si="5423"/>
        <v>0</v>
      </c>
      <c r="AE2388" s="242">
        <f t="shared" si="5423"/>
        <v>0</v>
      </c>
      <c r="AF2388" s="242">
        <f t="shared" si="5423"/>
        <v>0</v>
      </c>
      <c r="AG2388" s="242">
        <f t="shared" si="5423"/>
        <v>0</v>
      </c>
      <c r="AH2388" s="242">
        <f t="shared" si="5423"/>
        <v>0</v>
      </c>
      <c r="AI2388" s="242">
        <f t="shared" si="5423"/>
        <v>0</v>
      </c>
      <c r="AJ2388" s="242">
        <f t="shared" si="5423"/>
        <v>0</v>
      </c>
      <c r="AK2388" s="242">
        <f t="shared" si="5423"/>
        <v>0</v>
      </c>
      <c r="AL2388" s="242">
        <f t="shared" si="5423"/>
        <v>0</v>
      </c>
      <c r="AM2388" s="242">
        <f t="shared" si="5423"/>
        <v>0</v>
      </c>
      <c r="AN2388" s="242">
        <f t="shared" si="5423"/>
        <v>0</v>
      </c>
      <c r="AO2388" s="242">
        <f t="shared" si="5423"/>
        <v>0</v>
      </c>
      <c r="AP2388" s="242">
        <f t="shared" si="5423"/>
        <v>0</v>
      </c>
      <c r="AQ2388" s="242">
        <f t="shared" si="5423"/>
        <v>0</v>
      </c>
      <c r="AR2388" s="242">
        <f t="shared" si="5423"/>
        <v>0</v>
      </c>
      <c r="AS2388" s="242">
        <f t="shared" si="5423"/>
        <v>0</v>
      </c>
      <c r="AT2388" s="242">
        <f t="shared" si="5423"/>
        <v>0</v>
      </c>
      <c r="AU2388" s="242">
        <f t="shared" si="5423"/>
        <v>0</v>
      </c>
      <c r="AV2388" s="242">
        <f t="shared" si="5423"/>
        <v>0</v>
      </c>
      <c r="AW2388" s="242">
        <f t="shared" si="5423"/>
        <v>0</v>
      </c>
      <c r="AX2388" s="242">
        <f t="shared" si="5423"/>
        <v>3688368.34</v>
      </c>
      <c r="AY2388" s="242">
        <f t="shared" si="5423"/>
        <v>0</v>
      </c>
      <c r="AZ2388" s="242">
        <f t="shared" si="5423"/>
        <v>3688368.34</v>
      </c>
      <c r="BA2388" s="242">
        <f t="shared" si="5423"/>
        <v>0</v>
      </c>
      <c r="BB2388" s="242">
        <f t="shared" si="5423"/>
        <v>0</v>
      </c>
      <c r="BC2388" s="242">
        <f t="shared" si="5423"/>
        <v>0</v>
      </c>
      <c r="BD2388" s="242">
        <f t="shared" si="5423"/>
        <v>3688368.34</v>
      </c>
      <c r="BE2388" s="118" t="s">
        <v>45</v>
      </c>
      <c r="BF2388" s="119"/>
      <c r="BG2388" s="118"/>
      <c r="BH2388" s="308" t="s">
        <v>45</v>
      </c>
      <c r="BI2388" s="308"/>
      <c r="BJ2388" s="104"/>
    </row>
    <row r="2389" spans="2:62" s="121" customFormat="1" ht="43.5" customHeight="1">
      <c r="B2389" s="122"/>
      <c r="C2389" s="143"/>
      <c r="D2389" s="122"/>
      <c r="E2389" s="122"/>
      <c r="F2389" s="132">
        <v>1</v>
      </c>
      <c r="G2389" s="135" t="s">
        <v>1154</v>
      </c>
      <c r="H2389" s="126">
        <v>3007000</v>
      </c>
      <c r="I2389" s="126">
        <v>0</v>
      </c>
      <c r="J2389" s="127">
        <f>H2389+I2389</f>
        <v>3007000</v>
      </c>
      <c r="K2389" s="126">
        <v>0</v>
      </c>
      <c r="L2389" s="126">
        <v>0</v>
      </c>
      <c r="M2389" s="127">
        <f>K2389+L2389</f>
        <v>0</v>
      </c>
      <c r="N2389" s="127">
        <f>J2389+M2389</f>
        <v>3007000</v>
      </c>
      <c r="O2389" s="127">
        <v>0</v>
      </c>
      <c r="P2389" s="127">
        <v>0</v>
      </c>
      <c r="Q2389" s="127">
        <f>+O2389+P2389</f>
        <v>0</v>
      </c>
      <c r="R2389" s="127">
        <v>0</v>
      </c>
      <c r="S2389" s="127">
        <v>0</v>
      </c>
      <c r="T2389" s="127"/>
      <c r="U2389" s="127"/>
      <c r="V2389" s="126">
        <v>3007000</v>
      </c>
      <c r="W2389" s="126">
        <v>0</v>
      </c>
      <c r="X2389" s="127">
        <f>V2389+W2389</f>
        <v>3007000</v>
      </c>
      <c r="Y2389" s="126">
        <v>0</v>
      </c>
      <c r="Z2389" s="126">
        <v>0</v>
      </c>
      <c r="AA2389" s="127">
        <f>Y2389+Z2389</f>
        <v>0</v>
      </c>
      <c r="AB2389" s="127">
        <f>X2389+AA2389</f>
        <v>3007000</v>
      </c>
      <c r="AC2389" s="127">
        <v>0</v>
      </c>
      <c r="AD2389" s="127">
        <v>0</v>
      </c>
      <c r="AE2389" s="127">
        <f t="shared" ref="AE2389:AE2391" si="5424">+AC2389+AD2389</f>
        <v>0</v>
      </c>
      <c r="AF2389" s="127">
        <v>0</v>
      </c>
      <c r="AG2389" s="127">
        <v>0</v>
      </c>
      <c r="AH2389" s="127">
        <f t="shared" ref="AH2389:AH2391" si="5425">+AF2389+AG2389</f>
        <v>0</v>
      </c>
      <c r="AI2389" s="127">
        <f t="shared" ref="AI2389:AI2391" si="5426">+AE2389+AH2389</f>
        <v>0</v>
      </c>
      <c r="AJ2389" s="127">
        <v>0</v>
      </c>
      <c r="AK2389" s="127">
        <v>0</v>
      </c>
      <c r="AL2389" s="127">
        <f>+AJ2389+AK2389</f>
        <v>0</v>
      </c>
      <c r="AM2389" s="127">
        <v>0</v>
      </c>
      <c r="AN2389" s="127">
        <v>0</v>
      </c>
      <c r="AO2389" s="127">
        <f>+AM2389+AN2389</f>
        <v>0</v>
      </c>
      <c r="AP2389" s="127">
        <f>+AL2389+AO2389</f>
        <v>0</v>
      </c>
      <c r="AQ2389" s="127">
        <v>0</v>
      </c>
      <c r="AR2389" s="127">
        <v>0</v>
      </c>
      <c r="AS2389" s="127">
        <f>+AQ2389+AR2389</f>
        <v>0</v>
      </c>
      <c r="AT2389" s="127">
        <v>0</v>
      </c>
      <c r="AU2389" s="127">
        <v>0</v>
      </c>
      <c r="AV2389" s="127">
        <f>+AT2389+AU2389</f>
        <v>0</v>
      </c>
      <c r="AW2389" s="127">
        <f>+AS2389+AV2389</f>
        <v>0</v>
      </c>
      <c r="AX2389" s="127">
        <f t="shared" ref="AX2389:AX2391" si="5427">V2389-AC2389-AJ2389-AQ2389</f>
        <v>3007000</v>
      </c>
      <c r="AY2389" s="127">
        <f t="shared" ref="AY2389:AY2391" si="5428">W2389-AD2389-AK2389-AR2389</f>
        <v>0</v>
      </c>
      <c r="AZ2389" s="127">
        <f t="shared" ref="AZ2389:AZ2391" si="5429">AX2389+AY2389</f>
        <v>3007000</v>
      </c>
      <c r="BA2389" s="127">
        <f t="shared" ref="BA2389:BA2391" si="5430">Y2389-AF2389-AM2389-AT2389</f>
        <v>0</v>
      </c>
      <c r="BB2389" s="127">
        <f t="shared" ref="BB2389:BB2391" si="5431">Z2389-AG2389-AN2389-AU2389</f>
        <v>0</v>
      </c>
      <c r="BC2389" s="127">
        <f t="shared" ref="BC2389:BC2391" si="5432">BA2389+BB2389</f>
        <v>0</v>
      </c>
      <c r="BD2389" s="127">
        <f t="shared" ref="BD2389:BD2391" si="5433">AZ2389+BC2389</f>
        <v>3007000</v>
      </c>
      <c r="BE2389" s="128" t="s">
        <v>50</v>
      </c>
      <c r="BF2389" s="134">
        <v>4520</v>
      </c>
      <c r="BG2389" s="128"/>
      <c r="BH2389" s="303" t="s">
        <v>128</v>
      </c>
      <c r="BI2389" s="306" t="s">
        <v>1148</v>
      </c>
      <c r="BJ2389" s="104"/>
    </row>
    <row r="2390" spans="2:62" s="121" customFormat="1" ht="36.75" hidden="1" customHeight="1">
      <c r="B2390" s="122"/>
      <c r="C2390" s="143"/>
      <c r="D2390" s="122"/>
      <c r="E2390" s="122"/>
      <c r="F2390" s="132">
        <v>2</v>
      </c>
      <c r="G2390" s="135" t="s">
        <v>1155</v>
      </c>
      <c r="H2390" s="126">
        <v>0</v>
      </c>
      <c r="I2390" s="126">
        <v>0</v>
      </c>
      <c r="J2390" s="127">
        <f>H2390+I2390</f>
        <v>0</v>
      </c>
      <c r="K2390" s="126">
        <v>0</v>
      </c>
      <c r="L2390" s="126">
        <v>0</v>
      </c>
      <c r="M2390" s="127">
        <f>K2390+L2390</f>
        <v>0</v>
      </c>
      <c r="N2390" s="127">
        <f>J2390+M2390</f>
        <v>0</v>
      </c>
      <c r="O2390" s="127"/>
      <c r="P2390" s="127"/>
      <c r="Q2390" s="127"/>
      <c r="R2390" s="127"/>
      <c r="S2390" s="127"/>
      <c r="T2390" s="127"/>
      <c r="U2390" s="127"/>
      <c r="V2390" s="127"/>
      <c r="W2390" s="127"/>
      <c r="X2390" s="127"/>
      <c r="Y2390" s="127"/>
      <c r="Z2390" s="127"/>
      <c r="AA2390" s="127"/>
      <c r="AB2390" s="127"/>
      <c r="AC2390" s="127">
        <v>0</v>
      </c>
      <c r="AD2390" s="127">
        <v>0</v>
      </c>
      <c r="AE2390" s="127">
        <f t="shared" si="5424"/>
        <v>0</v>
      </c>
      <c r="AF2390" s="127">
        <v>0</v>
      </c>
      <c r="AG2390" s="127">
        <v>0</v>
      </c>
      <c r="AH2390" s="127">
        <f t="shared" si="5425"/>
        <v>0</v>
      </c>
      <c r="AI2390" s="127">
        <f t="shared" si="5426"/>
        <v>0</v>
      </c>
      <c r="AJ2390" s="127"/>
      <c r="AK2390" s="127"/>
      <c r="AL2390" s="127"/>
      <c r="AM2390" s="127"/>
      <c r="AN2390" s="127"/>
      <c r="AO2390" s="127"/>
      <c r="AP2390" s="127"/>
      <c r="AQ2390" s="127"/>
      <c r="AR2390" s="127"/>
      <c r="AS2390" s="127"/>
      <c r="AT2390" s="127"/>
      <c r="AU2390" s="127"/>
      <c r="AV2390" s="127"/>
      <c r="AW2390" s="127"/>
      <c r="AX2390" s="127">
        <f t="shared" si="5427"/>
        <v>0</v>
      </c>
      <c r="AY2390" s="127">
        <f t="shared" si="5428"/>
        <v>0</v>
      </c>
      <c r="AZ2390" s="127">
        <f t="shared" si="5429"/>
        <v>0</v>
      </c>
      <c r="BA2390" s="127">
        <f t="shared" si="5430"/>
        <v>0</v>
      </c>
      <c r="BB2390" s="127">
        <f t="shared" si="5431"/>
        <v>0</v>
      </c>
      <c r="BC2390" s="127">
        <f t="shared" si="5432"/>
        <v>0</v>
      </c>
      <c r="BD2390" s="127">
        <f t="shared" si="5433"/>
        <v>0</v>
      </c>
      <c r="BE2390" s="128" t="s">
        <v>50</v>
      </c>
      <c r="BF2390" s="134"/>
      <c r="BG2390" s="128"/>
      <c r="BH2390" s="307" t="s">
        <v>1150</v>
      </c>
      <c r="BI2390" s="307"/>
      <c r="BJ2390" s="104"/>
    </row>
    <row r="2391" spans="2:62" s="121" customFormat="1" ht="76.5" customHeight="1">
      <c r="B2391" s="122"/>
      <c r="C2391" s="143"/>
      <c r="D2391" s="122"/>
      <c r="E2391" s="122"/>
      <c r="F2391" s="132">
        <v>3</v>
      </c>
      <c r="G2391" s="133" t="s">
        <v>1156</v>
      </c>
      <c r="H2391" s="126">
        <v>681368.34</v>
      </c>
      <c r="I2391" s="126">
        <v>0</v>
      </c>
      <c r="J2391" s="127">
        <f>H2391+I2391</f>
        <v>681368.34</v>
      </c>
      <c r="K2391" s="126">
        <v>0</v>
      </c>
      <c r="L2391" s="126">
        <v>0</v>
      </c>
      <c r="M2391" s="127">
        <f>K2391+L2391</f>
        <v>0</v>
      </c>
      <c r="N2391" s="127">
        <f>J2391+M2391</f>
        <v>681368.34</v>
      </c>
      <c r="O2391" s="127">
        <v>0</v>
      </c>
      <c r="P2391" s="127">
        <v>0</v>
      </c>
      <c r="Q2391" s="127">
        <f>+O2391+P2391</f>
        <v>0</v>
      </c>
      <c r="R2391" s="127">
        <v>0</v>
      </c>
      <c r="S2391" s="127">
        <v>0</v>
      </c>
      <c r="T2391" s="127"/>
      <c r="U2391" s="127"/>
      <c r="V2391" s="127">
        <f>H2391+O2391</f>
        <v>681368.34</v>
      </c>
      <c r="W2391" s="127">
        <f>I2391+P2391</f>
        <v>0</v>
      </c>
      <c r="X2391" s="127">
        <f>V2391+W2391</f>
        <v>681368.34</v>
      </c>
      <c r="Y2391" s="127">
        <f>K2391+R2391</f>
        <v>0</v>
      </c>
      <c r="Z2391" s="127">
        <f>L2391+S2391</f>
        <v>0</v>
      </c>
      <c r="AA2391" s="127">
        <f>Y2391+Z2391</f>
        <v>0</v>
      </c>
      <c r="AB2391" s="127">
        <f>X2391+AA2391</f>
        <v>681368.34</v>
      </c>
      <c r="AC2391" s="127">
        <v>0</v>
      </c>
      <c r="AD2391" s="127">
        <v>0</v>
      </c>
      <c r="AE2391" s="127">
        <f t="shared" si="5424"/>
        <v>0</v>
      </c>
      <c r="AF2391" s="127">
        <v>0</v>
      </c>
      <c r="AG2391" s="127">
        <v>0</v>
      </c>
      <c r="AH2391" s="127">
        <f t="shared" si="5425"/>
        <v>0</v>
      </c>
      <c r="AI2391" s="127">
        <f t="shared" si="5426"/>
        <v>0</v>
      </c>
      <c r="AJ2391" s="127">
        <v>0</v>
      </c>
      <c r="AK2391" s="127">
        <v>0</v>
      </c>
      <c r="AL2391" s="127">
        <f>+AJ2391+AK2391</f>
        <v>0</v>
      </c>
      <c r="AM2391" s="127">
        <v>0</v>
      </c>
      <c r="AN2391" s="127">
        <v>0</v>
      </c>
      <c r="AO2391" s="127">
        <f>+AM2391+AN2391</f>
        <v>0</v>
      </c>
      <c r="AP2391" s="127">
        <f>+AL2391+AO2391</f>
        <v>0</v>
      </c>
      <c r="AQ2391" s="127">
        <v>0</v>
      </c>
      <c r="AR2391" s="127">
        <v>0</v>
      </c>
      <c r="AS2391" s="127">
        <f>+AQ2391+AR2391</f>
        <v>0</v>
      </c>
      <c r="AT2391" s="127">
        <v>0</v>
      </c>
      <c r="AU2391" s="127">
        <v>0</v>
      </c>
      <c r="AV2391" s="127">
        <f>+AT2391+AU2391</f>
        <v>0</v>
      </c>
      <c r="AW2391" s="127">
        <f>+AS2391+AV2391</f>
        <v>0</v>
      </c>
      <c r="AX2391" s="127">
        <f t="shared" si="5427"/>
        <v>681368.34</v>
      </c>
      <c r="AY2391" s="127">
        <f t="shared" si="5428"/>
        <v>0</v>
      </c>
      <c r="AZ2391" s="127">
        <f t="shared" si="5429"/>
        <v>681368.34</v>
      </c>
      <c r="BA2391" s="127">
        <f t="shared" si="5430"/>
        <v>0</v>
      </c>
      <c r="BB2391" s="127">
        <f t="shared" si="5431"/>
        <v>0</v>
      </c>
      <c r="BC2391" s="127">
        <f t="shared" si="5432"/>
        <v>0</v>
      </c>
      <c r="BD2391" s="127">
        <f t="shared" si="5433"/>
        <v>681368.34</v>
      </c>
      <c r="BE2391" s="128" t="s">
        <v>50</v>
      </c>
      <c r="BF2391" s="134">
        <v>3433</v>
      </c>
      <c r="BG2391" s="128"/>
      <c r="BH2391" s="303" t="s">
        <v>128</v>
      </c>
      <c r="BI2391" s="306" t="s">
        <v>1157</v>
      </c>
      <c r="BJ2391" s="104"/>
    </row>
    <row r="2392" spans="2:62" s="121" customFormat="1" ht="36.75" customHeight="1">
      <c r="B2392" s="114">
        <v>2014</v>
      </c>
      <c r="C2392" s="115">
        <v>8317</v>
      </c>
      <c r="D2392" s="114">
        <v>17</v>
      </c>
      <c r="E2392" s="114">
        <v>283</v>
      </c>
      <c r="F2392" s="114"/>
      <c r="G2392" s="116" t="s">
        <v>1158</v>
      </c>
      <c r="H2392" s="242">
        <f>SUM(H2393:H2395)</f>
        <v>7783385.5</v>
      </c>
      <c r="I2392" s="242">
        <f t="shared" ref="I2392:BD2392" si="5434">SUM(I2393:I2395)</f>
        <v>0</v>
      </c>
      <c r="J2392" s="242">
        <f t="shared" si="5434"/>
        <v>7783385.5</v>
      </c>
      <c r="K2392" s="242">
        <f t="shared" si="5434"/>
        <v>0</v>
      </c>
      <c r="L2392" s="242">
        <f t="shared" si="5434"/>
        <v>0</v>
      </c>
      <c r="M2392" s="242">
        <f t="shared" si="5434"/>
        <v>0</v>
      </c>
      <c r="N2392" s="242">
        <f t="shared" si="5434"/>
        <v>7783385.5</v>
      </c>
      <c r="O2392" s="242">
        <f t="shared" si="5434"/>
        <v>0</v>
      </c>
      <c r="P2392" s="242">
        <f t="shared" si="5434"/>
        <v>0</v>
      </c>
      <c r="Q2392" s="242">
        <f t="shared" si="5434"/>
        <v>0</v>
      </c>
      <c r="R2392" s="242">
        <f t="shared" si="5434"/>
        <v>0</v>
      </c>
      <c r="S2392" s="242">
        <f t="shared" si="5434"/>
        <v>0</v>
      </c>
      <c r="T2392" s="242">
        <f t="shared" si="5434"/>
        <v>0</v>
      </c>
      <c r="U2392" s="242">
        <f t="shared" si="5434"/>
        <v>0</v>
      </c>
      <c r="V2392" s="242">
        <f t="shared" si="5434"/>
        <v>7783385.5</v>
      </c>
      <c r="W2392" s="242">
        <f t="shared" si="5434"/>
        <v>0</v>
      </c>
      <c r="X2392" s="242">
        <f t="shared" si="5434"/>
        <v>7783385.5</v>
      </c>
      <c r="Y2392" s="242">
        <f t="shared" si="5434"/>
        <v>0</v>
      </c>
      <c r="Z2392" s="242">
        <f t="shared" si="5434"/>
        <v>0</v>
      </c>
      <c r="AA2392" s="242">
        <f t="shared" si="5434"/>
        <v>0</v>
      </c>
      <c r="AB2392" s="242">
        <f t="shared" si="5434"/>
        <v>7783385.5</v>
      </c>
      <c r="AC2392" s="242">
        <f t="shared" si="5434"/>
        <v>0</v>
      </c>
      <c r="AD2392" s="242">
        <f t="shared" si="5434"/>
        <v>0</v>
      </c>
      <c r="AE2392" s="242">
        <f t="shared" si="5434"/>
        <v>0</v>
      </c>
      <c r="AF2392" s="242">
        <f t="shared" si="5434"/>
        <v>0</v>
      </c>
      <c r="AG2392" s="242">
        <f t="shared" si="5434"/>
        <v>0</v>
      </c>
      <c r="AH2392" s="242">
        <f t="shared" si="5434"/>
        <v>0</v>
      </c>
      <c r="AI2392" s="242">
        <f t="shared" si="5434"/>
        <v>0</v>
      </c>
      <c r="AJ2392" s="242">
        <f t="shared" si="5434"/>
        <v>0</v>
      </c>
      <c r="AK2392" s="242">
        <f t="shared" si="5434"/>
        <v>0</v>
      </c>
      <c r="AL2392" s="242">
        <f t="shared" si="5434"/>
        <v>0</v>
      </c>
      <c r="AM2392" s="242">
        <f t="shared" si="5434"/>
        <v>0</v>
      </c>
      <c r="AN2392" s="242">
        <f t="shared" si="5434"/>
        <v>0</v>
      </c>
      <c r="AO2392" s="242">
        <f t="shared" si="5434"/>
        <v>0</v>
      </c>
      <c r="AP2392" s="242">
        <f t="shared" si="5434"/>
        <v>0</v>
      </c>
      <c r="AQ2392" s="242">
        <f t="shared" si="5434"/>
        <v>0</v>
      </c>
      <c r="AR2392" s="242">
        <f t="shared" si="5434"/>
        <v>0</v>
      </c>
      <c r="AS2392" s="242">
        <f t="shared" si="5434"/>
        <v>0</v>
      </c>
      <c r="AT2392" s="242">
        <f t="shared" si="5434"/>
        <v>0</v>
      </c>
      <c r="AU2392" s="242">
        <f t="shared" si="5434"/>
        <v>0</v>
      </c>
      <c r="AV2392" s="242">
        <f t="shared" si="5434"/>
        <v>0</v>
      </c>
      <c r="AW2392" s="242">
        <f t="shared" si="5434"/>
        <v>0</v>
      </c>
      <c r="AX2392" s="242">
        <f t="shared" si="5434"/>
        <v>7783385.5</v>
      </c>
      <c r="AY2392" s="242">
        <f t="shared" si="5434"/>
        <v>0</v>
      </c>
      <c r="AZ2392" s="242">
        <f t="shared" si="5434"/>
        <v>7783385.5</v>
      </c>
      <c r="BA2392" s="242">
        <f t="shared" si="5434"/>
        <v>0</v>
      </c>
      <c r="BB2392" s="242">
        <f t="shared" si="5434"/>
        <v>0</v>
      </c>
      <c r="BC2392" s="242">
        <f t="shared" si="5434"/>
        <v>0</v>
      </c>
      <c r="BD2392" s="242">
        <f t="shared" si="5434"/>
        <v>7783385.5</v>
      </c>
      <c r="BE2392" s="118" t="s">
        <v>45</v>
      </c>
      <c r="BF2392" s="119"/>
      <c r="BG2392" s="118"/>
      <c r="BH2392" s="308" t="s">
        <v>45</v>
      </c>
      <c r="BI2392" s="308"/>
      <c r="BJ2392" s="104"/>
    </row>
    <row r="2393" spans="2:62" s="121" customFormat="1" ht="40.5">
      <c r="B2393" s="122"/>
      <c r="C2393" s="143"/>
      <c r="D2393" s="122"/>
      <c r="E2393" s="122"/>
      <c r="F2393" s="132">
        <v>1</v>
      </c>
      <c r="G2393" s="135" t="s">
        <v>1159</v>
      </c>
      <c r="H2393" s="126">
        <v>4698000</v>
      </c>
      <c r="I2393" s="126">
        <v>0</v>
      </c>
      <c r="J2393" s="127">
        <f>H2393+I2393</f>
        <v>4698000</v>
      </c>
      <c r="K2393" s="126">
        <v>0</v>
      </c>
      <c r="L2393" s="126">
        <v>0</v>
      </c>
      <c r="M2393" s="127">
        <f>K2393+L2393</f>
        <v>0</v>
      </c>
      <c r="N2393" s="127">
        <f>J2393+M2393</f>
        <v>4698000</v>
      </c>
      <c r="O2393" s="127">
        <v>0</v>
      </c>
      <c r="P2393" s="127">
        <v>0</v>
      </c>
      <c r="Q2393" s="127">
        <f>+O2393+P2393</f>
        <v>0</v>
      </c>
      <c r="R2393" s="127">
        <v>0</v>
      </c>
      <c r="S2393" s="127">
        <v>0</v>
      </c>
      <c r="T2393" s="127"/>
      <c r="U2393" s="127"/>
      <c r="V2393" s="127">
        <f>H2393+O2393</f>
        <v>4698000</v>
      </c>
      <c r="W2393" s="127">
        <f>I2393+P2393</f>
        <v>0</v>
      </c>
      <c r="X2393" s="127">
        <f>V2393+W2393</f>
        <v>4698000</v>
      </c>
      <c r="Y2393" s="127">
        <f>K2393+R2393</f>
        <v>0</v>
      </c>
      <c r="Z2393" s="127">
        <f>L2393+S2393</f>
        <v>0</v>
      </c>
      <c r="AA2393" s="127">
        <f>Y2393+Z2393</f>
        <v>0</v>
      </c>
      <c r="AB2393" s="127">
        <f>X2393+AA2393</f>
        <v>4698000</v>
      </c>
      <c r="AC2393" s="127">
        <v>0</v>
      </c>
      <c r="AD2393" s="127">
        <v>0</v>
      </c>
      <c r="AE2393" s="127">
        <f t="shared" ref="AE2393:AE2395" si="5435">+AC2393+AD2393</f>
        <v>0</v>
      </c>
      <c r="AF2393" s="127">
        <v>0</v>
      </c>
      <c r="AG2393" s="127">
        <v>0</v>
      </c>
      <c r="AH2393" s="127">
        <f t="shared" ref="AH2393:AH2395" si="5436">+AF2393+AG2393</f>
        <v>0</v>
      </c>
      <c r="AI2393" s="127">
        <f t="shared" ref="AI2393:AI2395" si="5437">+AE2393+AH2393</f>
        <v>0</v>
      </c>
      <c r="AJ2393" s="127">
        <v>0</v>
      </c>
      <c r="AK2393" s="127">
        <v>0</v>
      </c>
      <c r="AL2393" s="127">
        <f>+AJ2393+AK2393</f>
        <v>0</v>
      </c>
      <c r="AM2393" s="127">
        <v>0</v>
      </c>
      <c r="AN2393" s="127">
        <v>0</v>
      </c>
      <c r="AO2393" s="127">
        <f>+AM2393+AN2393</f>
        <v>0</v>
      </c>
      <c r="AP2393" s="127">
        <f>+AL2393+AO2393</f>
        <v>0</v>
      </c>
      <c r="AQ2393" s="127">
        <v>0</v>
      </c>
      <c r="AR2393" s="127">
        <v>0</v>
      </c>
      <c r="AS2393" s="127">
        <f>+AQ2393+AR2393</f>
        <v>0</v>
      </c>
      <c r="AT2393" s="127">
        <v>0</v>
      </c>
      <c r="AU2393" s="127">
        <v>0</v>
      </c>
      <c r="AV2393" s="127">
        <f>+AT2393+AU2393</f>
        <v>0</v>
      </c>
      <c r="AW2393" s="127">
        <f>+AS2393+AV2393</f>
        <v>0</v>
      </c>
      <c r="AX2393" s="127">
        <f t="shared" ref="AX2393:AX2395" si="5438">V2393-AC2393-AJ2393-AQ2393</f>
        <v>4698000</v>
      </c>
      <c r="AY2393" s="127">
        <f t="shared" ref="AY2393:AY2395" si="5439">W2393-AD2393-AK2393-AR2393</f>
        <v>0</v>
      </c>
      <c r="AZ2393" s="127">
        <f t="shared" ref="AZ2393:AZ2395" si="5440">AX2393+AY2393</f>
        <v>4698000</v>
      </c>
      <c r="BA2393" s="127">
        <f t="shared" ref="BA2393:BA2395" si="5441">Y2393-AF2393-AM2393-AT2393</f>
        <v>0</v>
      </c>
      <c r="BB2393" s="127">
        <f t="shared" ref="BB2393:BB2395" si="5442">Z2393-AG2393-AN2393-AU2393</f>
        <v>0</v>
      </c>
      <c r="BC2393" s="127">
        <f t="shared" ref="BC2393:BC2395" si="5443">BA2393+BB2393</f>
        <v>0</v>
      </c>
      <c r="BD2393" s="127">
        <f t="shared" ref="BD2393:BD2395" si="5444">AZ2393+BC2393</f>
        <v>4698000</v>
      </c>
      <c r="BE2393" s="128" t="s">
        <v>50</v>
      </c>
      <c r="BF2393" s="134">
        <v>1650</v>
      </c>
      <c r="BG2393" s="128"/>
      <c r="BH2393" s="303" t="s">
        <v>128</v>
      </c>
      <c r="BI2393" s="306" t="s">
        <v>1148</v>
      </c>
      <c r="BJ2393" s="104"/>
    </row>
    <row r="2394" spans="2:62" s="121" customFormat="1" ht="40.5" hidden="1">
      <c r="B2394" s="122"/>
      <c r="C2394" s="143"/>
      <c r="D2394" s="122"/>
      <c r="E2394" s="122"/>
      <c r="F2394" s="132">
        <v>2</v>
      </c>
      <c r="G2394" s="135" t="s">
        <v>1160</v>
      </c>
      <c r="H2394" s="126">
        <v>0</v>
      </c>
      <c r="I2394" s="126">
        <v>0</v>
      </c>
      <c r="J2394" s="127">
        <f>H2394+I2394</f>
        <v>0</v>
      </c>
      <c r="K2394" s="126">
        <v>0</v>
      </c>
      <c r="L2394" s="126">
        <v>0</v>
      </c>
      <c r="M2394" s="127">
        <f>K2394+L2394</f>
        <v>0</v>
      </c>
      <c r="N2394" s="127">
        <f>J2394+M2394</f>
        <v>0</v>
      </c>
      <c r="O2394" s="127"/>
      <c r="P2394" s="127"/>
      <c r="Q2394" s="127"/>
      <c r="R2394" s="127"/>
      <c r="S2394" s="127"/>
      <c r="T2394" s="127"/>
      <c r="U2394" s="127"/>
      <c r="V2394" s="127">
        <f>H2394+O2394</f>
        <v>0</v>
      </c>
      <c r="W2394" s="127">
        <f>I2394+P2394</f>
        <v>0</v>
      </c>
      <c r="X2394" s="127">
        <f>V2394+W2394</f>
        <v>0</v>
      </c>
      <c r="Y2394" s="127">
        <f>K2394+R2394</f>
        <v>0</v>
      </c>
      <c r="Z2394" s="127">
        <f>L2394+S2394</f>
        <v>0</v>
      </c>
      <c r="AA2394" s="127">
        <f>Y2394+Z2394</f>
        <v>0</v>
      </c>
      <c r="AB2394" s="127">
        <f>X2394+AA2394</f>
        <v>0</v>
      </c>
      <c r="AC2394" s="127">
        <v>0</v>
      </c>
      <c r="AD2394" s="127">
        <v>0</v>
      </c>
      <c r="AE2394" s="127">
        <f t="shared" si="5435"/>
        <v>0</v>
      </c>
      <c r="AF2394" s="127">
        <v>0</v>
      </c>
      <c r="AG2394" s="127">
        <v>0</v>
      </c>
      <c r="AH2394" s="127">
        <f t="shared" si="5436"/>
        <v>0</v>
      </c>
      <c r="AI2394" s="127">
        <f t="shared" si="5437"/>
        <v>0</v>
      </c>
      <c r="AJ2394" s="127"/>
      <c r="AK2394" s="127"/>
      <c r="AL2394" s="127"/>
      <c r="AM2394" s="127"/>
      <c r="AN2394" s="127"/>
      <c r="AO2394" s="127"/>
      <c r="AP2394" s="127"/>
      <c r="AQ2394" s="127"/>
      <c r="AR2394" s="127"/>
      <c r="AS2394" s="127"/>
      <c r="AT2394" s="127"/>
      <c r="AU2394" s="127"/>
      <c r="AV2394" s="127"/>
      <c r="AW2394" s="127"/>
      <c r="AX2394" s="127">
        <f t="shared" si="5438"/>
        <v>0</v>
      </c>
      <c r="AY2394" s="127">
        <f t="shared" si="5439"/>
        <v>0</v>
      </c>
      <c r="AZ2394" s="127">
        <f t="shared" si="5440"/>
        <v>0</v>
      </c>
      <c r="BA2394" s="127">
        <f t="shared" si="5441"/>
        <v>0</v>
      </c>
      <c r="BB2394" s="127">
        <f t="shared" si="5442"/>
        <v>0</v>
      </c>
      <c r="BC2394" s="127">
        <f t="shared" si="5443"/>
        <v>0</v>
      </c>
      <c r="BD2394" s="127">
        <f t="shared" si="5444"/>
        <v>0</v>
      </c>
      <c r="BE2394" s="128" t="s">
        <v>50</v>
      </c>
      <c r="BF2394" s="134"/>
      <c r="BG2394" s="128"/>
      <c r="BH2394" s="307" t="s">
        <v>1150</v>
      </c>
      <c r="BI2394" s="307"/>
      <c r="BJ2394" s="104"/>
    </row>
    <row r="2395" spans="2:62" s="121" customFormat="1" ht="70.5" customHeight="1">
      <c r="B2395" s="122"/>
      <c r="C2395" s="143"/>
      <c r="D2395" s="122"/>
      <c r="E2395" s="122"/>
      <c r="F2395" s="132">
        <v>3</v>
      </c>
      <c r="G2395" s="133" t="s">
        <v>1161</v>
      </c>
      <c r="H2395" s="126">
        <v>3085385.5</v>
      </c>
      <c r="I2395" s="126">
        <v>0</v>
      </c>
      <c r="J2395" s="127">
        <f>H2395+I2395</f>
        <v>3085385.5</v>
      </c>
      <c r="K2395" s="126">
        <v>0</v>
      </c>
      <c r="L2395" s="126">
        <v>0</v>
      </c>
      <c r="M2395" s="127">
        <f>K2395+L2395</f>
        <v>0</v>
      </c>
      <c r="N2395" s="127">
        <f>J2395+M2395</f>
        <v>3085385.5</v>
      </c>
      <c r="O2395" s="127">
        <v>0</v>
      </c>
      <c r="P2395" s="127">
        <v>0</v>
      </c>
      <c r="Q2395" s="127">
        <f>+O2395+P2395</f>
        <v>0</v>
      </c>
      <c r="R2395" s="127">
        <v>0</v>
      </c>
      <c r="S2395" s="127">
        <v>0</v>
      </c>
      <c r="T2395" s="127"/>
      <c r="U2395" s="127"/>
      <c r="V2395" s="127">
        <f>H2395+O2395</f>
        <v>3085385.5</v>
      </c>
      <c r="W2395" s="127">
        <f>I2395+P2395</f>
        <v>0</v>
      </c>
      <c r="X2395" s="127">
        <f>V2395+W2395</f>
        <v>3085385.5</v>
      </c>
      <c r="Y2395" s="127">
        <f>K2395+R2395</f>
        <v>0</v>
      </c>
      <c r="Z2395" s="127">
        <f>L2395+S2395</f>
        <v>0</v>
      </c>
      <c r="AA2395" s="127">
        <f>Y2395+Z2395</f>
        <v>0</v>
      </c>
      <c r="AB2395" s="127">
        <f>X2395+AA2395</f>
        <v>3085385.5</v>
      </c>
      <c r="AC2395" s="127">
        <v>0</v>
      </c>
      <c r="AD2395" s="127">
        <v>0</v>
      </c>
      <c r="AE2395" s="127">
        <f t="shared" si="5435"/>
        <v>0</v>
      </c>
      <c r="AF2395" s="127">
        <v>0</v>
      </c>
      <c r="AG2395" s="127">
        <v>0</v>
      </c>
      <c r="AH2395" s="127">
        <f t="shared" si="5436"/>
        <v>0</v>
      </c>
      <c r="AI2395" s="127">
        <f t="shared" si="5437"/>
        <v>0</v>
      </c>
      <c r="AJ2395" s="127">
        <v>0</v>
      </c>
      <c r="AK2395" s="127">
        <v>0</v>
      </c>
      <c r="AL2395" s="127">
        <f>+AJ2395+AK2395</f>
        <v>0</v>
      </c>
      <c r="AM2395" s="127">
        <v>0</v>
      </c>
      <c r="AN2395" s="127">
        <v>0</v>
      </c>
      <c r="AO2395" s="127">
        <f>+AM2395+AN2395</f>
        <v>0</v>
      </c>
      <c r="AP2395" s="127">
        <f>+AL2395+AO2395</f>
        <v>0</v>
      </c>
      <c r="AQ2395" s="127">
        <v>0</v>
      </c>
      <c r="AR2395" s="127">
        <v>0</v>
      </c>
      <c r="AS2395" s="127">
        <f>+AQ2395+AR2395</f>
        <v>0</v>
      </c>
      <c r="AT2395" s="127">
        <v>0</v>
      </c>
      <c r="AU2395" s="127">
        <v>0</v>
      </c>
      <c r="AV2395" s="127">
        <f>+AT2395+AU2395</f>
        <v>0</v>
      </c>
      <c r="AW2395" s="127">
        <f>+AS2395+AV2395</f>
        <v>0</v>
      </c>
      <c r="AX2395" s="127">
        <f t="shared" si="5438"/>
        <v>3085385.5</v>
      </c>
      <c r="AY2395" s="127">
        <f t="shared" si="5439"/>
        <v>0</v>
      </c>
      <c r="AZ2395" s="127">
        <f t="shared" si="5440"/>
        <v>3085385.5</v>
      </c>
      <c r="BA2395" s="127">
        <f t="shared" si="5441"/>
        <v>0</v>
      </c>
      <c r="BB2395" s="127">
        <f t="shared" si="5442"/>
        <v>0</v>
      </c>
      <c r="BC2395" s="127">
        <f t="shared" si="5443"/>
        <v>0</v>
      </c>
      <c r="BD2395" s="127">
        <f t="shared" si="5444"/>
        <v>3085385.5</v>
      </c>
      <c r="BE2395" s="128" t="s">
        <v>50</v>
      </c>
      <c r="BF2395" s="134">
        <v>1399</v>
      </c>
      <c r="BG2395" s="128"/>
      <c r="BH2395" s="303" t="s">
        <v>128</v>
      </c>
      <c r="BI2395" s="306" t="s">
        <v>1157</v>
      </c>
      <c r="BJ2395" s="104"/>
    </row>
    <row r="2396" spans="2:62" s="105" customFormat="1" ht="36.75" customHeight="1">
      <c r="B2396" s="106">
        <v>2014</v>
      </c>
      <c r="C2396" s="146">
        <v>8317</v>
      </c>
      <c r="D2396" s="106">
        <v>17</v>
      </c>
      <c r="E2396" s="106"/>
      <c r="F2396" s="106"/>
      <c r="G2396" s="108" t="s">
        <v>1162</v>
      </c>
      <c r="H2396" s="109">
        <f>H2397+H2399</f>
        <v>15328</v>
      </c>
      <c r="I2396" s="109">
        <f t="shared" ref="I2396:O2396" si="5445">I2397+I2399</f>
        <v>0</v>
      </c>
      <c r="J2396" s="109">
        <f t="shared" si="5445"/>
        <v>15328</v>
      </c>
      <c r="K2396" s="109">
        <f t="shared" si="5445"/>
        <v>148800</v>
      </c>
      <c r="L2396" s="109">
        <f t="shared" si="5445"/>
        <v>0</v>
      </c>
      <c r="M2396" s="109">
        <f t="shared" si="5445"/>
        <v>148800</v>
      </c>
      <c r="N2396" s="109">
        <f t="shared" si="5445"/>
        <v>164128</v>
      </c>
      <c r="O2396" s="109">
        <f t="shared" si="5445"/>
        <v>0</v>
      </c>
      <c r="P2396" s="109">
        <f t="shared" ref="P2396:BD2396" si="5446">P2397+P2399</f>
        <v>0</v>
      </c>
      <c r="Q2396" s="109">
        <f t="shared" si="5446"/>
        <v>0</v>
      </c>
      <c r="R2396" s="109">
        <f t="shared" si="5446"/>
        <v>0</v>
      </c>
      <c r="S2396" s="109">
        <f t="shared" si="5446"/>
        <v>0</v>
      </c>
      <c r="T2396" s="109">
        <f t="shared" si="5446"/>
        <v>0</v>
      </c>
      <c r="U2396" s="109">
        <f t="shared" si="5446"/>
        <v>0</v>
      </c>
      <c r="V2396" s="109">
        <f t="shared" si="5446"/>
        <v>15328</v>
      </c>
      <c r="W2396" s="109">
        <f t="shared" si="5446"/>
        <v>0</v>
      </c>
      <c r="X2396" s="109">
        <f t="shared" si="5446"/>
        <v>15328</v>
      </c>
      <c r="Y2396" s="109">
        <f t="shared" si="5446"/>
        <v>148800</v>
      </c>
      <c r="Z2396" s="109">
        <f t="shared" si="5446"/>
        <v>0</v>
      </c>
      <c r="AA2396" s="109">
        <f t="shared" si="5446"/>
        <v>148800</v>
      </c>
      <c r="AB2396" s="109">
        <f t="shared" si="5446"/>
        <v>164128</v>
      </c>
      <c r="AC2396" s="109">
        <f t="shared" si="5446"/>
        <v>0</v>
      </c>
      <c r="AD2396" s="109">
        <f t="shared" si="5446"/>
        <v>0</v>
      </c>
      <c r="AE2396" s="109">
        <f t="shared" si="5446"/>
        <v>0</v>
      </c>
      <c r="AF2396" s="109">
        <f t="shared" si="5446"/>
        <v>0</v>
      </c>
      <c r="AG2396" s="109">
        <f t="shared" si="5446"/>
        <v>0</v>
      </c>
      <c r="AH2396" s="109">
        <f t="shared" si="5446"/>
        <v>0</v>
      </c>
      <c r="AI2396" s="109">
        <f t="shared" si="5446"/>
        <v>0</v>
      </c>
      <c r="AJ2396" s="109">
        <f t="shared" si="5446"/>
        <v>0</v>
      </c>
      <c r="AK2396" s="109">
        <f t="shared" si="5446"/>
        <v>0</v>
      </c>
      <c r="AL2396" s="109">
        <f t="shared" si="5446"/>
        <v>0</v>
      </c>
      <c r="AM2396" s="109">
        <f t="shared" si="5446"/>
        <v>0</v>
      </c>
      <c r="AN2396" s="109">
        <f t="shared" si="5446"/>
        <v>0</v>
      </c>
      <c r="AO2396" s="109">
        <f t="shared" si="5446"/>
        <v>0</v>
      </c>
      <c r="AP2396" s="109">
        <f t="shared" si="5446"/>
        <v>0</v>
      </c>
      <c r="AQ2396" s="109">
        <f t="shared" si="5446"/>
        <v>0</v>
      </c>
      <c r="AR2396" s="109">
        <f t="shared" si="5446"/>
        <v>0</v>
      </c>
      <c r="AS2396" s="109">
        <f t="shared" si="5446"/>
        <v>0</v>
      </c>
      <c r="AT2396" s="109">
        <f t="shared" si="5446"/>
        <v>0</v>
      </c>
      <c r="AU2396" s="109">
        <f t="shared" si="5446"/>
        <v>0</v>
      </c>
      <c r="AV2396" s="109">
        <f t="shared" si="5446"/>
        <v>0</v>
      </c>
      <c r="AW2396" s="109">
        <f t="shared" si="5446"/>
        <v>0</v>
      </c>
      <c r="AX2396" s="109">
        <f t="shared" si="5446"/>
        <v>15328</v>
      </c>
      <c r="AY2396" s="109">
        <f t="shared" si="5446"/>
        <v>0</v>
      </c>
      <c r="AZ2396" s="109">
        <f t="shared" si="5446"/>
        <v>15328</v>
      </c>
      <c r="BA2396" s="109">
        <f t="shared" si="5446"/>
        <v>148800</v>
      </c>
      <c r="BB2396" s="109">
        <f t="shared" si="5446"/>
        <v>0</v>
      </c>
      <c r="BC2396" s="109">
        <f t="shared" si="5446"/>
        <v>148800</v>
      </c>
      <c r="BD2396" s="109">
        <f t="shared" si="5446"/>
        <v>164128</v>
      </c>
      <c r="BE2396" s="106"/>
      <c r="BF2396" s="111"/>
      <c r="BG2396" s="110"/>
      <c r="BH2396" s="142"/>
      <c r="BI2396" s="142"/>
      <c r="BJ2396" s="104"/>
    </row>
    <row r="2397" spans="2:62" s="105" customFormat="1" ht="50.25" customHeight="1">
      <c r="B2397" s="114">
        <v>2014</v>
      </c>
      <c r="C2397" s="115">
        <v>8317</v>
      </c>
      <c r="D2397" s="114">
        <v>17</v>
      </c>
      <c r="E2397" s="114">
        <v>291</v>
      </c>
      <c r="F2397" s="114"/>
      <c r="G2397" s="116" t="s">
        <v>354</v>
      </c>
      <c r="H2397" s="242">
        <f>H2398</f>
        <v>0</v>
      </c>
      <c r="I2397" s="242">
        <f t="shared" ref="I2397:X2399" si="5447">I2398</f>
        <v>0</v>
      </c>
      <c r="J2397" s="242">
        <f t="shared" si="5447"/>
        <v>0</v>
      </c>
      <c r="K2397" s="242">
        <f t="shared" si="5447"/>
        <v>148800</v>
      </c>
      <c r="L2397" s="242">
        <f t="shared" si="5447"/>
        <v>0</v>
      </c>
      <c r="M2397" s="242">
        <f t="shared" si="5447"/>
        <v>148800</v>
      </c>
      <c r="N2397" s="242">
        <f t="shared" si="5447"/>
        <v>148800</v>
      </c>
      <c r="O2397" s="242">
        <f t="shared" si="5447"/>
        <v>0</v>
      </c>
      <c r="P2397" s="242">
        <f t="shared" si="5447"/>
        <v>0</v>
      </c>
      <c r="Q2397" s="242">
        <f t="shared" si="5447"/>
        <v>0</v>
      </c>
      <c r="R2397" s="242">
        <f t="shared" si="5447"/>
        <v>0</v>
      </c>
      <c r="S2397" s="242">
        <f t="shared" si="5447"/>
        <v>0</v>
      </c>
      <c r="T2397" s="242">
        <f t="shared" si="5447"/>
        <v>0</v>
      </c>
      <c r="U2397" s="242">
        <f t="shared" si="5447"/>
        <v>0</v>
      </c>
      <c r="V2397" s="242">
        <f t="shared" si="5447"/>
        <v>0</v>
      </c>
      <c r="W2397" s="242">
        <f t="shared" si="5447"/>
        <v>0</v>
      </c>
      <c r="X2397" s="242">
        <f t="shared" si="5447"/>
        <v>0</v>
      </c>
      <c r="Y2397" s="242">
        <f t="shared" ref="Y2397:BD2397" si="5448">Y2398</f>
        <v>148800</v>
      </c>
      <c r="Z2397" s="242">
        <f t="shared" si="5448"/>
        <v>0</v>
      </c>
      <c r="AA2397" s="242">
        <f t="shared" si="5448"/>
        <v>148800</v>
      </c>
      <c r="AB2397" s="242">
        <f t="shared" si="5448"/>
        <v>148800</v>
      </c>
      <c r="AC2397" s="242">
        <f t="shared" si="5448"/>
        <v>0</v>
      </c>
      <c r="AD2397" s="242">
        <f t="shared" si="5448"/>
        <v>0</v>
      </c>
      <c r="AE2397" s="242">
        <f t="shared" si="5448"/>
        <v>0</v>
      </c>
      <c r="AF2397" s="242">
        <f t="shared" si="5448"/>
        <v>0</v>
      </c>
      <c r="AG2397" s="242">
        <f t="shared" si="5448"/>
        <v>0</v>
      </c>
      <c r="AH2397" s="242">
        <f t="shared" si="5448"/>
        <v>0</v>
      </c>
      <c r="AI2397" s="242">
        <f t="shared" si="5448"/>
        <v>0</v>
      </c>
      <c r="AJ2397" s="242">
        <f t="shared" si="5448"/>
        <v>0</v>
      </c>
      <c r="AK2397" s="242">
        <f t="shared" si="5448"/>
        <v>0</v>
      </c>
      <c r="AL2397" s="242">
        <f t="shared" si="5448"/>
        <v>0</v>
      </c>
      <c r="AM2397" s="242">
        <f t="shared" si="5448"/>
        <v>0</v>
      </c>
      <c r="AN2397" s="242">
        <f t="shared" si="5448"/>
        <v>0</v>
      </c>
      <c r="AO2397" s="242">
        <f t="shared" si="5448"/>
        <v>0</v>
      </c>
      <c r="AP2397" s="242">
        <f t="shared" si="5448"/>
        <v>0</v>
      </c>
      <c r="AQ2397" s="242">
        <f t="shared" si="5448"/>
        <v>0</v>
      </c>
      <c r="AR2397" s="242">
        <f t="shared" si="5448"/>
        <v>0</v>
      </c>
      <c r="AS2397" s="242">
        <f t="shared" si="5448"/>
        <v>0</v>
      </c>
      <c r="AT2397" s="242">
        <f t="shared" si="5448"/>
        <v>0</v>
      </c>
      <c r="AU2397" s="242">
        <f t="shared" si="5448"/>
        <v>0</v>
      </c>
      <c r="AV2397" s="242">
        <f t="shared" si="5448"/>
        <v>0</v>
      </c>
      <c r="AW2397" s="242">
        <f t="shared" si="5448"/>
        <v>0</v>
      </c>
      <c r="AX2397" s="242">
        <f t="shared" si="5448"/>
        <v>0</v>
      </c>
      <c r="AY2397" s="242">
        <f t="shared" si="5448"/>
        <v>0</v>
      </c>
      <c r="AZ2397" s="242">
        <f t="shared" si="5448"/>
        <v>0</v>
      </c>
      <c r="BA2397" s="242">
        <f t="shared" si="5448"/>
        <v>148800</v>
      </c>
      <c r="BB2397" s="242">
        <f t="shared" si="5448"/>
        <v>0</v>
      </c>
      <c r="BC2397" s="242">
        <f t="shared" si="5448"/>
        <v>148800</v>
      </c>
      <c r="BD2397" s="242">
        <f t="shared" si="5448"/>
        <v>148800</v>
      </c>
      <c r="BE2397" s="118"/>
      <c r="BF2397" s="119"/>
      <c r="BG2397" s="179"/>
      <c r="BH2397" s="140"/>
      <c r="BI2397" s="140"/>
      <c r="BJ2397" s="104"/>
    </row>
    <row r="2398" spans="2:62" s="105" customFormat="1" ht="82.5" customHeight="1">
      <c r="B2398" s="122"/>
      <c r="C2398" s="143"/>
      <c r="D2398" s="122"/>
      <c r="E2398" s="122"/>
      <c r="F2398" s="124">
        <v>1</v>
      </c>
      <c r="G2398" s="175" t="s">
        <v>1163</v>
      </c>
      <c r="H2398" s="126">
        <v>0</v>
      </c>
      <c r="I2398" s="126">
        <v>0</v>
      </c>
      <c r="J2398" s="127">
        <f>H2398+I2398</f>
        <v>0</v>
      </c>
      <c r="K2398" s="126">
        <v>148800</v>
      </c>
      <c r="L2398" s="126">
        <v>0</v>
      </c>
      <c r="M2398" s="127">
        <f>K2398+L2398</f>
        <v>148800</v>
      </c>
      <c r="N2398" s="127">
        <f>J2398+M2398</f>
        <v>148800</v>
      </c>
      <c r="O2398" s="127">
        <v>0</v>
      </c>
      <c r="P2398" s="127">
        <v>0</v>
      </c>
      <c r="Q2398" s="127">
        <f>+O2398+P2398</f>
        <v>0</v>
      </c>
      <c r="R2398" s="127">
        <v>0</v>
      </c>
      <c r="S2398" s="127">
        <v>0</v>
      </c>
      <c r="T2398" s="127"/>
      <c r="U2398" s="127"/>
      <c r="V2398" s="127">
        <f>H2398+O2398</f>
        <v>0</v>
      </c>
      <c r="W2398" s="127">
        <f>I2398+P2398</f>
        <v>0</v>
      </c>
      <c r="X2398" s="127">
        <f>V2398+W2398</f>
        <v>0</v>
      </c>
      <c r="Y2398" s="127">
        <f>K2398+R2398</f>
        <v>148800</v>
      </c>
      <c r="Z2398" s="127">
        <f>L2398+S2398</f>
        <v>0</v>
      </c>
      <c r="AA2398" s="127">
        <f>Y2398+Z2398</f>
        <v>148800</v>
      </c>
      <c r="AB2398" s="127">
        <f>X2398+AA2398</f>
        <v>148800</v>
      </c>
      <c r="AC2398" s="127">
        <v>0</v>
      </c>
      <c r="AD2398" s="127">
        <v>0</v>
      </c>
      <c r="AE2398" s="127">
        <f>+AC2398+AD2398</f>
        <v>0</v>
      </c>
      <c r="AF2398" s="127">
        <v>0</v>
      </c>
      <c r="AG2398" s="127">
        <v>0</v>
      </c>
      <c r="AH2398" s="127">
        <f>+AF2398+AG2398</f>
        <v>0</v>
      </c>
      <c r="AI2398" s="127">
        <f>+AE2398+AH2398</f>
        <v>0</v>
      </c>
      <c r="AJ2398" s="127">
        <v>0</v>
      </c>
      <c r="AK2398" s="127">
        <v>0</v>
      </c>
      <c r="AL2398" s="127">
        <f>+AJ2398+AK2398</f>
        <v>0</v>
      </c>
      <c r="AM2398" s="127">
        <v>0</v>
      </c>
      <c r="AN2398" s="127">
        <v>0</v>
      </c>
      <c r="AO2398" s="127">
        <f>+AM2398+AN2398</f>
        <v>0</v>
      </c>
      <c r="AP2398" s="127">
        <f>+AL2398+AO2398</f>
        <v>0</v>
      </c>
      <c r="AQ2398" s="127">
        <v>0</v>
      </c>
      <c r="AR2398" s="127">
        <v>0</v>
      </c>
      <c r="AS2398" s="127">
        <f>+AQ2398+AR2398</f>
        <v>0</v>
      </c>
      <c r="AT2398" s="127">
        <v>0</v>
      </c>
      <c r="AU2398" s="127">
        <v>0</v>
      </c>
      <c r="AV2398" s="127">
        <f>+AT2398+AU2398</f>
        <v>0</v>
      </c>
      <c r="AW2398" s="127">
        <f>+AS2398+AV2398</f>
        <v>0</v>
      </c>
      <c r="AX2398" s="127">
        <f>V2398-AC2398-AJ2398-AQ2398</f>
        <v>0</v>
      </c>
      <c r="AY2398" s="127">
        <f>W2398-AD2398-AK2398-AR2398</f>
        <v>0</v>
      </c>
      <c r="AZ2398" s="127">
        <f>AX2398+AY2398</f>
        <v>0</v>
      </c>
      <c r="BA2398" s="127">
        <f t="shared" ref="BA2398" si="5449">Y2398-AF2398-AM2398-AT2398</f>
        <v>148800</v>
      </c>
      <c r="BB2398" s="127">
        <f t="shared" ref="BB2398" si="5450">Z2398-AG2398-AN2398-AU2398</f>
        <v>0</v>
      </c>
      <c r="BC2398" s="127">
        <f>BA2398+BB2398</f>
        <v>148800</v>
      </c>
      <c r="BD2398" s="127">
        <f>AZ2398+BC2398</f>
        <v>148800</v>
      </c>
      <c r="BE2398" s="128" t="s">
        <v>50</v>
      </c>
      <c r="BF2398" s="134">
        <v>15</v>
      </c>
      <c r="BG2398" s="180"/>
      <c r="BH2398" s="130" t="s">
        <v>34</v>
      </c>
      <c r="BI2398" s="305" t="s">
        <v>1133</v>
      </c>
      <c r="BJ2398" s="104"/>
    </row>
    <row r="2399" spans="2:62" s="105" customFormat="1" ht="50.25" customHeight="1">
      <c r="B2399" s="114">
        <v>2014</v>
      </c>
      <c r="C2399" s="115">
        <v>8317</v>
      </c>
      <c r="D2399" s="114">
        <v>17</v>
      </c>
      <c r="E2399" s="114">
        <v>294</v>
      </c>
      <c r="F2399" s="114"/>
      <c r="G2399" s="116" t="s">
        <v>1164</v>
      </c>
      <c r="H2399" s="242">
        <f>H2400</f>
        <v>15328</v>
      </c>
      <c r="I2399" s="242">
        <f t="shared" si="5447"/>
        <v>0</v>
      </c>
      <c r="J2399" s="242">
        <f t="shared" si="5447"/>
        <v>15328</v>
      </c>
      <c r="K2399" s="242">
        <f t="shared" si="5447"/>
        <v>0</v>
      </c>
      <c r="L2399" s="242">
        <f t="shared" si="5447"/>
        <v>0</v>
      </c>
      <c r="M2399" s="242">
        <f t="shared" si="5447"/>
        <v>0</v>
      </c>
      <c r="N2399" s="242">
        <f t="shared" si="5447"/>
        <v>15328</v>
      </c>
      <c r="O2399" s="242">
        <f t="shared" si="5447"/>
        <v>0</v>
      </c>
      <c r="P2399" s="242">
        <f t="shared" si="5447"/>
        <v>0</v>
      </c>
      <c r="Q2399" s="242">
        <f t="shared" si="5447"/>
        <v>0</v>
      </c>
      <c r="R2399" s="242">
        <f t="shared" si="5447"/>
        <v>0</v>
      </c>
      <c r="S2399" s="242">
        <f t="shared" si="5447"/>
        <v>0</v>
      </c>
      <c r="T2399" s="242">
        <f t="shared" si="5447"/>
        <v>0</v>
      </c>
      <c r="U2399" s="242">
        <f t="shared" si="5447"/>
        <v>0</v>
      </c>
      <c r="V2399" s="242">
        <f t="shared" si="5447"/>
        <v>15328</v>
      </c>
      <c r="W2399" s="242">
        <f t="shared" si="5447"/>
        <v>0</v>
      </c>
      <c r="X2399" s="242">
        <f t="shared" si="5447"/>
        <v>15328</v>
      </c>
      <c r="Y2399" s="242">
        <f t="shared" ref="Y2399:BD2399" si="5451">Y2400</f>
        <v>0</v>
      </c>
      <c r="Z2399" s="242">
        <f t="shared" si="5451"/>
        <v>0</v>
      </c>
      <c r="AA2399" s="242">
        <f t="shared" si="5451"/>
        <v>0</v>
      </c>
      <c r="AB2399" s="242">
        <f t="shared" si="5451"/>
        <v>15328</v>
      </c>
      <c r="AC2399" s="242">
        <f t="shared" si="5451"/>
        <v>0</v>
      </c>
      <c r="AD2399" s="242">
        <f t="shared" si="5451"/>
        <v>0</v>
      </c>
      <c r="AE2399" s="242">
        <f t="shared" si="5451"/>
        <v>0</v>
      </c>
      <c r="AF2399" s="242">
        <f t="shared" si="5451"/>
        <v>0</v>
      </c>
      <c r="AG2399" s="242">
        <f t="shared" si="5451"/>
        <v>0</v>
      </c>
      <c r="AH2399" s="242">
        <f t="shared" si="5451"/>
        <v>0</v>
      </c>
      <c r="AI2399" s="242">
        <f t="shared" si="5451"/>
        <v>0</v>
      </c>
      <c r="AJ2399" s="242">
        <f t="shared" si="5451"/>
        <v>0</v>
      </c>
      <c r="AK2399" s="242">
        <f t="shared" si="5451"/>
        <v>0</v>
      </c>
      <c r="AL2399" s="242">
        <f t="shared" si="5451"/>
        <v>0</v>
      </c>
      <c r="AM2399" s="242">
        <f t="shared" si="5451"/>
        <v>0</v>
      </c>
      <c r="AN2399" s="242">
        <f t="shared" si="5451"/>
        <v>0</v>
      </c>
      <c r="AO2399" s="242">
        <f t="shared" si="5451"/>
        <v>0</v>
      </c>
      <c r="AP2399" s="242">
        <f t="shared" si="5451"/>
        <v>0</v>
      </c>
      <c r="AQ2399" s="242">
        <f t="shared" si="5451"/>
        <v>0</v>
      </c>
      <c r="AR2399" s="242">
        <f t="shared" si="5451"/>
        <v>0</v>
      </c>
      <c r="AS2399" s="242">
        <f t="shared" si="5451"/>
        <v>0</v>
      </c>
      <c r="AT2399" s="242">
        <f t="shared" si="5451"/>
        <v>0</v>
      </c>
      <c r="AU2399" s="242">
        <f t="shared" si="5451"/>
        <v>0</v>
      </c>
      <c r="AV2399" s="242">
        <f t="shared" si="5451"/>
        <v>0</v>
      </c>
      <c r="AW2399" s="242">
        <f t="shared" si="5451"/>
        <v>0</v>
      </c>
      <c r="AX2399" s="242">
        <f t="shared" si="5451"/>
        <v>15328</v>
      </c>
      <c r="AY2399" s="242">
        <f t="shared" si="5451"/>
        <v>0</v>
      </c>
      <c r="AZ2399" s="242">
        <f t="shared" si="5451"/>
        <v>15328</v>
      </c>
      <c r="BA2399" s="242">
        <f t="shared" si="5451"/>
        <v>0</v>
      </c>
      <c r="BB2399" s="242">
        <f t="shared" si="5451"/>
        <v>0</v>
      </c>
      <c r="BC2399" s="242">
        <f t="shared" si="5451"/>
        <v>0</v>
      </c>
      <c r="BD2399" s="242">
        <f t="shared" si="5451"/>
        <v>15328</v>
      </c>
      <c r="BE2399" s="118"/>
      <c r="BF2399" s="119"/>
      <c r="BG2399" s="179"/>
      <c r="BH2399" s="140"/>
      <c r="BI2399" s="140"/>
      <c r="BJ2399" s="104"/>
    </row>
    <row r="2400" spans="2:62" s="96" customFormat="1" ht="36.75" customHeight="1">
      <c r="B2400" s="122"/>
      <c r="C2400" s="143"/>
      <c r="D2400" s="122"/>
      <c r="E2400" s="122"/>
      <c r="F2400" s="124">
        <v>15</v>
      </c>
      <c r="G2400" s="309" t="s">
        <v>1165</v>
      </c>
      <c r="H2400" s="126">
        <v>15328</v>
      </c>
      <c r="I2400" s="126">
        <v>0</v>
      </c>
      <c r="J2400" s="127">
        <f>H2400+I2400</f>
        <v>15328</v>
      </c>
      <c r="K2400" s="126">
        <v>0</v>
      </c>
      <c r="L2400" s="126">
        <v>0</v>
      </c>
      <c r="M2400" s="127">
        <f>K2400+L2400</f>
        <v>0</v>
      </c>
      <c r="N2400" s="127">
        <f>J2400+M2400</f>
        <v>15328</v>
      </c>
      <c r="O2400" s="127">
        <v>0</v>
      </c>
      <c r="P2400" s="127">
        <v>0</v>
      </c>
      <c r="Q2400" s="127">
        <f>+O2400+P2400</f>
        <v>0</v>
      </c>
      <c r="R2400" s="127">
        <v>0</v>
      </c>
      <c r="S2400" s="127">
        <v>0</v>
      </c>
      <c r="T2400" s="127"/>
      <c r="U2400" s="127"/>
      <c r="V2400" s="127">
        <f>H2400+O2400</f>
        <v>15328</v>
      </c>
      <c r="W2400" s="127">
        <f>I2400+P2400</f>
        <v>0</v>
      </c>
      <c r="X2400" s="127">
        <f>V2400+W2400</f>
        <v>15328</v>
      </c>
      <c r="Y2400" s="127">
        <f>K2400+R2400</f>
        <v>0</v>
      </c>
      <c r="Z2400" s="127">
        <f>L2400+S2400</f>
        <v>0</v>
      </c>
      <c r="AA2400" s="127">
        <f>Y2400+Z2400</f>
        <v>0</v>
      </c>
      <c r="AB2400" s="127">
        <f>X2400+AA2400</f>
        <v>15328</v>
      </c>
      <c r="AC2400" s="127">
        <v>0</v>
      </c>
      <c r="AD2400" s="127">
        <v>0</v>
      </c>
      <c r="AE2400" s="127">
        <f>+AC2400+AD2400</f>
        <v>0</v>
      </c>
      <c r="AF2400" s="127">
        <v>0</v>
      </c>
      <c r="AG2400" s="127">
        <v>0</v>
      </c>
      <c r="AH2400" s="127">
        <f>+AF2400+AG2400</f>
        <v>0</v>
      </c>
      <c r="AI2400" s="127">
        <f>+AE2400+AH2400</f>
        <v>0</v>
      </c>
      <c r="AJ2400" s="127">
        <v>0</v>
      </c>
      <c r="AK2400" s="127">
        <v>0</v>
      </c>
      <c r="AL2400" s="127">
        <f>+AJ2400+AK2400</f>
        <v>0</v>
      </c>
      <c r="AM2400" s="127">
        <v>0</v>
      </c>
      <c r="AN2400" s="127">
        <v>0</v>
      </c>
      <c r="AO2400" s="127">
        <f>+AM2400+AN2400</f>
        <v>0</v>
      </c>
      <c r="AP2400" s="127">
        <f>+AL2400+AO2400</f>
        <v>0</v>
      </c>
      <c r="AQ2400" s="127"/>
      <c r="AR2400" s="127"/>
      <c r="AS2400" s="127"/>
      <c r="AT2400" s="127"/>
      <c r="AU2400" s="127"/>
      <c r="AV2400" s="127"/>
      <c r="AW2400" s="127"/>
      <c r="AX2400" s="127">
        <f>V2400-AC2400-AJ2400-AQ2400</f>
        <v>15328</v>
      </c>
      <c r="AY2400" s="127">
        <f>W2400-AD2400-AK2400-AR2400</f>
        <v>0</v>
      </c>
      <c r="AZ2400" s="127">
        <f>AX2400+AY2400</f>
        <v>15328</v>
      </c>
      <c r="BA2400" s="127">
        <f t="shared" ref="BA2400" si="5452">Y2400-AF2400-AM2400-AT2400</f>
        <v>0</v>
      </c>
      <c r="BB2400" s="127">
        <f t="shared" ref="BB2400" si="5453">Z2400-AG2400-AN2400-AU2400</f>
        <v>0</v>
      </c>
      <c r="BC2400" s="127">
        <f>BA2400+BB2400</f>
        <v>0</v>
      </c>
      <c r="BD2400" s="127">
        <f>AZ2400+BC2400</f>
        <v>15328</v>
      </c>
      <c r="BE2400" s="128" t="s">
        <v>50</v>
      </c>
      <c r="BF2400" s="134">
        <v>4</v>
      </c>
      <c r="BG2400" s="128"/>
      <c r="BH2400" s="152" t="s">
        <v>128</v>
      </c>
      <c r="BI2400" s="305" t="s">
        <v>1133</v>
      </c>
      <c r="BJ2400" s="104"/>
    </row>
    <row r="2401" spans="2:62" s="105" customFormat="1" ht="36.75" hidden="1" customHeight="1">
      <c r="B2401" s="97">
        <v>2014</v>
      </c>
      <c r="C2401" s="147">
        <v>8317</v>
      </c>
      <c r="D2401" s="97">
        <v>17</v>
      </c>
      <c r="E2401" s="97"/>
      <c r="F2401" s="97"/>
      <c r="G2401" s="99" t="s">
        <v>35</v>
      </c>
      <c r="H2401" s="100">
        <f>H2402+H2405</f>
        <v>0</v>
      </c>
      <c r="I2401" s="100">
        <f t="shared" ref="I2401:N2401" si="5454">I2402+I2405</f>
        <v>0</v>
      </c>
      <c r="J2401" s="100">
        <f t="shared" si="5454"/>
        <v>0</v>
      </c>
      <c r="K2401" s="100">
        <f t="shared" si="5454"/>
        <v>0</v>
      </c>
      <c r="L2401" s="100">
        <f t="shared" si="5454"/>
        <v>0</v>
      </c>
      <c r="M2401" s="100">
        <f t="shared" si="5454"/>
        <v>0</v>
      </c>
      <c r="N2401" s="100">
        <f t="shared" si="5454"/>
        <v>0</v>
      </c>
      <c r="O2401" s="100"/>
      <c r="P2401" s="100"/>
      <c r="Q2401" s="100"/>
      <c r="R2401" s="100"/>
      <c r="S2401" s="100"/>
      <c r="T2401" s="100"/>
      <c r="U2401" s="100"/>
      <c r="V2401" s="100"/>
      <c r="W2401" s="100"/>
      <c r="X2401" s="100"/>
      <c r="Y2401" s="100"/>
      <c r="Z2401" s="100"/>
      <c r="AA2401" s="100"/>
      <c r="AB2401" s="100"/>
      <c r="AC2401" s="100"/>
      <c r="AD2401" s="100"/>
      <c r="AE2401" s="100"/>
      <c r="AF2401" s="100"/>
      <c r="AG2401" s="100"/>
      <c r="AH2401" s="100"/>
      <c r="AI2401" s="100"/>
      <c r="AJ2401" s="100"/>
      <c r="AK2401" s="100"/>
      <c r="AL2401" s="100"/>
      <c r="AM2401" s="100"/>
      <c r="AN2401" s="100"/>
      <c r="AO2401" s="100"/>
      <c r="AP2401" s="100"/>
      <c r="AQ2401" s="100"/>
      <c r="AR2401" s="100"/>
      <c r="AS2401" s="100"/>
      <c r="AT2401" s="100"/>
      <c r="AU2401" s="100"/>
      <c r="AV2401" s="100"/>
      <c r="AW2401" s="100"/>
      <c r="AX2401" s="100"/>
      <c r="AY2401" s="100"/>
      <c r="AZ2401" s="100"/>
      <c r="BA2401" s="100"/>
      <c r="BB2401" s="100"/>
      <c r="BC2401" s="100"/>
      <c r="BD2401" s="100"/>
      <c r="BE2401" s="101"/>
      <c r="BF2401" s="102"/>
      <c r="BG2401" s="101"/>
      <c r="BH2401" s="141"/>
      <c r="BI2401" s="141"/>
      <c r="BJ2401" s="104"/>
    </row>
    <row r="2402" spans="2:62" s="105" customFormat="1" ht="36.75" hidden="1" customHeight="1">
      <c r="B2402" s="106">
        <v>2014</v>
      </c>
      <c r="C2402" s="146">
        <v>8317</v>
      </c>
      <c r="D2402" s="106">
        <v>17</v>
      </c>
      <c r="E2402" s="106"/>
      <c r="F2402" s="106"/>
      <c r="G2402" s="108" t="s">
        <v>1166</v>
      </c>
      <c r="H2402" s="109">
        <f>H2403</f>
        <v>0</v>
      </c>
      <c r="I2402" s="109">
        <f t="shared" ref="I2402:N2403" si="5455">I2403</f>
        <v>0</v>
      </c>
      <c r="J2402" s="109">
        <f t="shared" si="5455"/>
        <v>0</v>
      </c>
      <c r="K2402" s="109">
        <f t="shared" si="5455"/>
        <v>0</v>
      </c>
      <c r="L2402" s="109">
        <f t="shared" si="5455"/>
        <v>0</v>
      </c>
      <c r="M2402" s="109">
        <f t="shared" si="5455"/>
        <v>0</v>
      </c>
      <c r="N2402" s="109">
        <f t="shared" si="5455"/>
        <v>0</v>
      </c>
      <c r="O2402" s="109"/>
      <c r="P2402" s="109"/>
      <c r="Q2402" s="109"/>
      <c r="R2402" s="109"/>
      <c r="S2402" s="109"/>
      <c r="T2402" s="109"/>
      <c r="U2402" s="109"/>
      <c r="V2402" s="109"/>
      <c r="W2402" s="109"/>
      <c r="X2402" s="109"/>
      <c r="Y2402" s="109"/>
      <c r="Z2402" s="109"/>
      <c r="AA2402" s="109"/>
      <c r="AB2402" s="109"/>
      <c r="AC2402" s="109"/>
      <c r="AD2402" s="109"/>
      <c r="AE2402" s="109"/>
      <c r="AF2402" s="109"/>
      <c r="AG2402" s="109"/>
      <c r="AH2402" s="109"/>
      <c r="AI2402" s="109"/>
      <c r="AJ2402" s="109"/>
      <c r="AK2402" s="109"/>
      <c r="AL2402" s="109"/>
      <c r="AM2402" s="109"/>
      <c r="AN2402" s="109"/>
      <c r="AO2402" s="109"/>
      <c r="AP2402" s="109"/>
      <c r="AQ2402" s="109"/>
      <c r="AR2402" s="109"/>
      <c r="AS2402" s="109"/>
      <c r="AT2402" s="109"/>
      <c r="AU2402" s="109"/>
      <c r="AV2402" s="109"/>
      <c r="AW2402" s="109"/>
      <c r="AX2402" s="109"/>
      <c r="AY2402" s="109"/>
      <c r="AZ2402" s="109"/>
      <c r="BA2402" s="109"/>
      <c r="BB2402" s="109"/>
      <c r="BC2402" s="109"/>
      <c r="BD2402" s="109"/>
      <c r="BE2402" s="106"/>
      <c r="BF2402" s="111"/>
      <c r="BG2402" s="110"/>
      <c r="BH2402" s="142"/>
      <c r="BI2402" s="142"/>
      <c r="BJ2402" s="104"/>
    </row>
    <row r="2403" spans="2:62" s="105" customFormat="1" ht="50.25" hidden="1" customHeight="1">
      <c r="B2403" s="114">
        <v>2014</v>
      </c>
      <c r="C2403" s="115">
        <v>8317</v>
      </c>
      <c r="D2403" s="114">
        <v>17</v>
      </c>
      <c r="E2403" s="114">
        <v>325</v>
      </c>
      <c r="F2403" s="114"/>
      <c r="G2403" s="116" t="s">
        <v>1167</v>
      </c>
      <c r="H2403" s="242">
        <f>H2404</f>
        <v>0</v>
      </c>
      <c r="I2403" s="242">
        <f t="shared" si="5455"/>
        <v>0</v>
      </c>
      <c r="J2403" s="242">
        <f t="shared" si="5455"/>
        <v>0</v>
      </c>
      <c r="K2403" s="242">
        <f t="shared" si="5455"/>
        <v>0</v>
      </c>
      <c r="L2403" s="242">
        <f t="shared" si="5455"/>
        <v>0</v>
      </c>
      <c r="M2403" s="242">
        <f t="shared" si="5455"/>
        <v>0</v>
      </c>
      <c r="N2403" s="242">
        <f t="shared" si="5455"/>
        <v>0</v>
      </c>
      <c r="O2403" s="242"/>
      <c r="P2403" s="242"/>
      <c r="Q2403" s="242"/>
      <c r="R2403" s="242"/>
      <c r="S2403" s="242"/>
      <c r="T2403" s="242"/>
      <c r="U2403" s="242"/>
      <c r="V2403" s="242"/>
      <c r="W2403" s="242"/>
      <c r="X2403" s="242"/>
      <c r="Y2403" s="242"/>
      <c r="Z2403" s="242"/>
      <c r="AA2403" s="242"/>
      <c r="AB2403" s="242"/>
      <c r="AC2403" s="242"/>
      <c r="AD2403" s="242"/>
      <c r="AE2403" s="242"/>
      <c r="AF2403" s="242"/>
      <c r="AG2403" s="242"/>
      <c r="AH2403" s="242"/>
      <c r="AI2403" s="242"/>
      <c r="AJ2403" s="242"/>
      <c r="AK2403" s="242"/>
      <c r="AL2403" s="242"/>
      <c r="AM2403" s="242"/>
      <c r="AN2403" s="242"/>
      <c r="AO2403" s="242"/>
      <c r="AP2403" s="242"/>
      <c r="AQ2403" s="242"/>
      <c r="AR2403" s="242"/>
      <c r="AS2403" s="242"/>
      <c r="AT2403" s="242"/>
      <c r="AU2403" s="242"/>
      <c r="AV2403" s="242"/>
      <c r="AW2403" s="242"/>
      <c r="AX2403" s="242"/>
      <c r="AY2403" s="242"/>
      <c r="AZ2403" s="242"/>
      <c r="BA2403" s="242"/>
      <c r="BB2403" s="242"/>
      <c r="BC2403" s="242"/>
      <c r="BD2403" s="242"/>
      <c r="BE2403" s="118"/>
      <c r="BF2403" s="119"/>
      <c r="BG2403" s="179"/>
      <c r="BH2403" s="140"/>
      <c r="BI2403" s="140"/>
      <c r="BJ2403" s="104"/>
    </row>
    <row r="2404" spans="2:62" s="105" customFormat="1" ht="36.75" hidden="1" customHeight="1">
      <c r="B2404" s="122"/>
      <c r="C2404" s="143"/>
      <c r="D2404" s="122"/>
      <c r="E2404" s="122"/>
      <c r="F2404" s="132">
        <v>1</v>
      </c>
      <c r="G2404" s="133" t="s">
        <v>1168</v>
      </c>
      <c r="H2404" s="126">
        <v>0</v>
      </c>
      <c r="I2404" s="126">
        <v>0</v>
      </c>
      <c r="J2404" s="127">
        <f>H2404+I2404</f>
        <v>0</v>
      </c>
      <c r="K2404" s="126">
        <v>0</v>
      </c>
      <c r="L2404" s="126">
        <v>0</v>
      </c>
      <c r="M2404" s="127">
        <f>K2404+L2404</f>
        <v>0</v>
      </c>
      <c r="N2404" s="127">
        <f>J2404+M2404</f>
        <v>0</v>
      </c>
      <c r="O2404" s="127"/>
      <c r="P2404" s="127"/>
      <c r="Q2404" s="127"/>
      <c r="R2404" s="127"/>
      <c r="S2404" s="127"/>
      <c r="T2404" s="127"/>
      <c r="U2404" s="127"/>
      <c r="V2404" s="127"/>
      <c r="W2404" s="127"/>
      <c r="X2404" s="127"/>
      <c r="Y2404" s="127"/>
      <c r="Z2404" s="127"/>
      <c r="AA2404" s="127"/>
      <c r="AB2404" s="127"/>
      <c r="AC2404" s="127"/>
      <c r="AD2404" s="127"/>
      <c r="AE2404" s="127"/>
      <c r="AF2404" s="127"/>
      <c r="AG2404" s="127"/>
      <c r="AH2404" s="127"/>
      <c r="AI2404" s="127"/>
      <c r="AJ2404" s="127"/>
      <c r="AK2404" s="127"/>
      <c r="AL2404" s="127"/>
      <c r="AM2404" s="127"/>
      <c r="AN2404" s="127"/>
      <c r="AO2404" s="127"/>
      <c r="AP2404" s="127"/>
      <c r="AQ2404" s="127"/>
      <c r="AR2404" s="127"/>
      <c r="AS2404" s="127"/>
      <c r="AT2404" s="127"/>
      <c r="AU2404" s="127"/>
      <c r="AV2404" s="127"/>
      <c r="AW2404" s="127"/>
      <c r="AX2404" s="127"/>
      <c r="AY2404" s="127"/>
      <c r="AZ2404" s="127"/>
      <c r="BA2404" s="127"/>
      <c r="BB2404" s="127"/>
      <c r="BC2404" s="127"/>
      <c r="BD2404" s="127"/>
      <c r="BE2404" s="128" t="s">
        <v>40</v>
      </c>
      <c r="BF2404" s="134"/>
      <c r="BG2404" s="180"/>
      <c r="BH2404" s="130" t="s">
        <v>34</v>
      </c>
      <c r="BI2404" s="130"/>
      <c r="BJ2404" s="104"/>
    </row>
    <row r="2405" spans="2:62" s="113" customFormat="1" ht="40.5" hidden="1">
      <c r="B2405" s="106">
        <v>2014</v>
      </c>
      <c r="C2405" s="146">
        <v>8317</v>
      </c>
      <c r="D2405" s="106">
        <v>17</v>
      </c>
      <c r="E2405" s="106"/>
      <c r="F2405" s="106"/>
      <c r="G2405" s="108" t="s">
        <v>36</v>
      </c>
      <c r="H2405" s="109">
        <f>H2406</f>
        <v>0</v>
      </c>
      <c r="I2405" s="109">
        <f t="shared" ref="I2405:N2406" si="5456">I2406</f>
        <v>0</v>
      </c>
      <c r="J2405" s="109">
        <f t="shared" si="5456"/>
        <v>0</v>
      </c>
      <c r="K2405" s="109">
        <f t="shared" si="5456"/>
        <v>0</v>
      </c>
      <c r="L2405" s="109">
        <f t="shared" si="5456"/>
        <v>0</v>
      </c>
      <c r="M2405" s="109">
        <f t="shared" si="5456"/>
        <v>0</v>
      </c>
      <c r="N2405" s="109">
        <f t="shared" si="5456"/>
        <v>0</v>
      </c>
      <c r="O2405" s="109"/>
      <c r="P2405" s="109"/>
      <c r="Q2405" s="109"/>
      <c r="R2405" s="109"/>
      <c r="S2405" s="109"/>
      <c r="T2405" s="109"/>
      <c r="U2405" s="109"/>
      <c r="V2405" s="109"/>
      <c r="W2405" s="109"/>
      <c r="X2405" s="109"/>
      <c r="Y2405" s="109"/>
      <c r="Z2405" s="109"/>
      <c r="AA2405" s="109"/>
      <c r="AB2405" s="109"/>
      <c r="AC2405" s="109"/>
      <c r="AD2405" s="109"/>
      <c r="AE2405" s="109"/>
      <c r="AF2405" s="109"/>
      <c r="AG2405" s="109"/>
      <c r="AH2405" s="109"/>
      <c r="AI2405" s="109"/>
      <c r="AJ2405" s="109"/>
      <c r="AK2405" s="109"/>
      <c r="AL2405" s="109"/>
      <c r="AM2405" s="109"/>
      <c r="AN2405" s="109"/>
      <c r="AO2405" s="109"/>
      <c r="AP2405" s="109"/>
      <c r="AQ2405" s="109"/>
      <c r="AR2405" s="109"/>
      <c r="AS2405" s="109"/>
      <c r="AT2405" s="109"/>
      <c r="AU2405" s="109"/>
      <c r="AV2405" s="109"/>
      <c r="AW2405" s="109"/>
      <c r="AX2405" s="109"/>
      <c r="AY2405" s="109"/>
      <c r="AZ2405" s="109"/>
      <c r="BA2405" s="109"/>
      <c r="BB2405" s="109"/>
      <c r="BC2405" s="109"/>
      <c r="BD2405" s="109"/>
      <c r="BE2405" s="106"/>
      <c r="BF2405" s="111"/>
      <c r="BG2405" s="110"/>
      <c r="BH2405" s="142"/>
      <c r="BI2405" s="142"/>
      <c r="BJ2405" s="104"/>
    </row>
    <row r="2406" spans="2:62" s="121" customFormat="1" ht="36.75" hidden="1" customHeight="1">
      <c r="B2406" s="114">
        <v>2014</v>
      </c>
      <c r="C2406" s="115">
        <v>8317</v>
      </c>
      <c r="D2406" s="114">
        <v>17</v>
      </c>
      <c r="E2406" s="114">
        <v>337</v>
      </c>
      <c r="F2406" s="114"/>
      <c r="G2406" s="116" t="s">
        <v>1169</v>
      </c>
      <c r="H2406" s="242">
        <f>H2407</f>
        <v>0</v>
      </c>
      <c r="I2406" s="242">
        <f t="shared" si="5456"/>
        <v>0</v>
      </c>
      <c r="J2406" s="242">
        <f t="shared" si="5456"/>
        <v>0</v>
      </c>
      <c r="K2406" s="242">
        <f t="shared" si="5456"/>
        <v>0</v>
      </c>
      <c r="L2406" s="242">
        <f t="shared" si="5456"/>
        <v>0</v>
      </c>
      <c r="M2406" s="242">
        <f t="shared" si="5456"/>
        <v>0</v>
      </c>
      <c r="N2406" s="242">
        <f t="shared" si="5456"/>
        <v>0</v>
      </c>
      <c r="O2406" s="242"/>
      <c r="P2406" s="242"/>
      <c r="Q2406" s="242"/>
      <c r="R2406" s="242"/>
      <c r="S2406" s="242"/>
      <c r="T2406" s="242"/>
      <c r="U2406" s="242"/>
      <c r="V2406" s="242"/>
      <c r="W2406" s="242"/>
      <c r="X2406" s="242"/>
      <c r="Y2406" s="242"/>
      <c r="Z2406" s="242"/>
      <c r="AA2406" s="242"/>
      <c r="AB2406" s="242"/>
      <c r="AC2406" s="242"/>
      <c r="AD2406" s="242"/>
      <c r="AE2406" s="242"/>
      <c r="AF2406" s="242"/>
      <c r="AG2406" s="242"/>
      <c r="AH2406" s="242"/>
      <c r="AI2406" s="242"/>
      <c r="AJ2406" s="242"/>
      <c r="AK2406" s="242"/>
      <c r="AL2406" s="242"/>
      <c r="AM2406" s="242"/>
      <c r="AN2406" s="242"/>
      <c r="AO2406" s="242"/>
      <c r="AP2406" s="242"/>
      <c r="AQ2406" s="242"/>
      <c r="AR2406" s="242"/>
      <c r="AS2406" s="242"/>
      <c r="AT2406" s="242"/>
      <c r="AU2406" s="242"/>
      <c r="AV2406" s="242"/>
      <c r="AW2406" s="242"/>
      <c r="AX2406" s="242"/>
      <c r="AY2406" s="242"/>
      <c r="AZ2406" s="242"/>
      <c r="BA2406" s="242"/>
      <c r="BB2406" s="242"/>
      <c r="BC2406" s="242"/>
      <c r="BD2406" s="242"/>
      <c r="BE2406" s="118"/>
      <c r="BF2406" s="119"/>
      <c r="BG2406" s="179"/>
      <c r="BH2406" s="140"/>
      <c r="BI2406" s="140"/>
      <c r="BJ2406" s="104"/>
    </row>
    <row r="2407" spans="2:62" s="96" customFormat="1" ht="36.75" hidden="1" customHeight="1">
      <c r="B2407" s="122"/>
      <c r="C2407" s="143"/>
      <c r="D2407" s="122"/>
      <c r="E2407" s="122"/>
      <c r="F2407" s="132">
        <v>1</v>
      </c>
      <c r="G2407" s="133" t="s">
        <v>552</v>
      </c>
      <c r="H2407" s="126">
        <v>0</v>
      </c>
      <c r="I2407" s="126">
        <v>0</v>
      </c>
      <c r="J2407" s="127">
        <f>H2407+I2407</f>
        <v>0</v>
      </c>
      <c r="K2407" s="126">
        <v>0</v>
      </c>
      <c r="L2407" s="126">
        <v>0</v>
      </c>
      <c r="M2407" s="127">
        <f>K2407+L2407</f>
        <v>0</v>
      </c>
      <c r="N2407" s="127">
        <f>J2407+M2407</f>
        <v>0</v>
      </c>
      <c r="O2407" s="127"/>
      <c r="P2407" s="127"/>
      <c r="Q2407" s="127"/>
      <c r="R2407" s="127"/>
      <c r="S2407" s="127"/>
      <c r="T2407" s="127"/>
      <c r="U2407" s="127"/>
      <c r="V2407" s="127"/>
      <c r="W2407" s="127"/>
      <c r="X2407" s="127"/>
      <c r="Y2407" s="127"/>
      <c r="Z2407" s="127"/>
      <c r="AA2407" s="127"/>
      <c r="AB2407" s="127"/>
      <c r="AC2407" s="127"/>
      <c r="AD2407" s="127"/>
      <c r="AE2407" s="127"/>
      <c r="AF2407" s="127"/>
      <c r="AG2407" s="127"/>
      <c r="AH2407" s="127"/>
      <c r="AI2407" s="127"/>
      <c r="AJ2407" s="127"/>
      <c r="AK2407" s="127"/>
      <c r="AL2407" s="127"/>
      <c r="AM2407" s="127"/>
      <c r="AN2407" s="127"/>
      <c r="AO2407" s="127"/>
      <c r="AP2407" s="127"/>
      <c r="AQ2407" s="127"/>
      <c r="AR2407" s="127"/>
      <c r="AS2407" s="127"/>
      <c r="AT2407" s="127"/>
      <c r="AU2407" s="127"/>
      <c r="AV2407" s="127"/>
      <c r="AW2407" s="127"/>
      <c r="AX2407" s="127"/>
      <c r="AY2407" s="127"/>
      <c r="AZ2407" s="127"/>
      <c r="BA2407" s="127"/>
      <c r="BB2407" s="127"/>
      <c r="BC2407" s="127"/>
      <c r="BD2407" s="127"/>
      <c r="BE2407" s="128" t="s">
        <v>40</v>
      </c>
      <c r="BF2407" s="134"/>
      <c r="BG2407" s="180"/>
      <c r="BH2407" s="310" t="s">
        <v>128</v>
      </c>
      <c r="BI2407" s="310"/>
      <c r="BJ2407" s="104"/>
    </row>
    <row r="2408" spans="2:62" s="105" customFormat="1" hidden="1">
      <c r="B2408" s="97">
        <v>2014</v>
      </c>
      <c r="C2408" s="147">
        <v>8317</v>
      </c>
      <c r="D2408" s="97">
        <v>17</v>
      </c>
      <c r="E2408" s="97"/>
      <c r="F2408" s="97"/>
      <c r="G2408" s="99" t="s">
        <v>46</v>
      </c>
      <c r="H2408" s="100">
        <f>H2409</f>
        <v>0</v>
      </c>
      <c r="I2408" s="100">
        <f t="shared" ref="I2408:N2408" si="5457">I2409</f>
        <v>0</v>
      </c>
      <c r="J2408" s="100">
        <f t="shared" si="5457"/>
        <v>0</v>
      </c>
      <c r="K2408" s="100">
        <f t="shared" si="5457"/>
        <v>0</v>
      </c>
      <c r="L2408" s="100">
        <f t="shared" si="5457"/>
        <v>0</v>
      </c>
      <c r="M2408" s="100">
        <f t="shared" si="5457"/>
        <v>0</v>
      </c>
      <c r="N2408" s="100">
        <f t="shared" si="5457"/>
        <v>0</v>
      </c>
      <c r="O2408" s="100"/>
      <c r="P2408" s="100"/>
      <c r="Q2408" s="100"/>
      <c r="R2408" s="100"/>
      <c r="S2408" s="100"/>
      <c r="T2408" s="100"/>
      <c r="U2408" s="100"/>
      <c r="V2408" s="100"/>
      <c r="W2408" s="100"/>
      <c r="X2408" s="100"/>
      <c r="Y2408" s="100"/>
      <c r="Z2408" s="100"/>
      <c r="AA2408" s="100"/>
      <c r="AB2408" s="100"/>
      <c r="AC2408" s="100"/>
      <c r="AD2408" s="100"/>
      <c r="AE2408" s="100"/>
      <c r="AF2408" s="100"/>
      <c r="AG2408" s="100"/>
      <c r="AH2408" s="100"/>
      <c r="AI2408" s="100"/>
      <c r="AJ2408" s="100"/>
      <c r="AK2408" s="100"/>
      <c r="AL2408" s="100"/>
      <c r="AM2408" s="100"/>
      <c r="AN2408" s="100"/>
      <c r="AO2408" s="100"/>
      <c r="AP2408" s="100"/>
      <c r="AQ2408" s="100"/>
      <c r="AR2408" s="100"/>
      <c r="AS2408" s="100"/>
      <c r="AT2408" s="100"/>
      <c r="AU2408" s="100"/>
      <c r="AV2408" s="100"/>
      <c r="AW2408" s="100"/>
      <c r="AX2408" s="100"/>
      <c r="AY2408" s="100"/>
      <c r="AZ2408" s="100"/>
      <c r="BA2408" s="100"/>
      <c r="BB2408" s="100"/>
      <c r="BC2408" s="100"/>
      <c r="BD2408" s="100"/>
      <c r="BE2408" s="101"/>
      <c r="BF2408" s="102"/>
      <c r="BG2408" s="101"/>
      <c r="BH2408" s="141"/>
      <c r="BI2408" s="141"/>
      <c r="BJ2408" s="104"/>
    </row>
    <row r="2409" spans="2:62" s="113" customFormat="1" hidden="1">
      <c r="B2409" s="311"/>
      <c r="C2409" s="312"/>
      <c r="D2409" s="311"/>
      <c r="E2409" s="311"/>
      <c r="F2409" s="311"/>
      <c r="G2409" s="313" t="s">
        <v>1170</v>
      </c>
      <c r="H2409" s="314">
        <f t="shared" ref="H2409:N2409" si="5458">H2410+H2469+H2488+H2494+H2508+H2514+H2519</f>
        <v>0</v>
      </c>
      <c r="I2409" s="314">
        <f t="shared" si="5458"/>
        <v>0</v>
      </c>
      <c r="J2409" s="314">
        <f t="shared" si="5458"/>
        <v>0</v>
      </c>
      <c r="K2409" s="314">
        <f t="shared" si="5458"/>
        <v>0</v>
      </c>
      <c r="L2409" s="314">
        <f t="shared" si="5458"/>
        <v>0</v>
      </c>
      <c r="M2409" s="314">
        <f t="shared" si="5458"/>
        <v>0</v>
      </c>
      <c r="N2409" s="314">
        <f t="shared" si="5458"/>
        <v>0</v>
      </c>
      <c r="O2409" s="314"/>
      <c r="P2409" s="314"/>
      <c r="Q2409" s="314"/>
      <c r="R2409" s="314"/>
      <c r="S2409" s="314"/>
      <c r="T2409" s="314"/>
      <c r="U2409" s="314"/>
      <c r="V2409" s="314"/>
      <c r="W2409" s="314"/>
      <c r="X2409" s="314"/>
      <c r="Y2409" s="314"/>
      <c r="Z2409" s="314"/>
      <c r="AA2409" s="314"/>
      <c r="AB2409" s="314"/>
      <c r="AC2409" s="314"/>
      <c r="AD2409" s="314"/>
      <c r="AE2409" s="314"/>
      <c r="AF2409" s="314"/>
      <c r="AG2409" s="314"/>
      <c r="AH2409" s="314"/>
      <c r="AI2409" s="314"/>
      <c r="AJ2409" s="314"/>
      <c r="AK2409" s="314"/>
      <c r="AL2409" s="314"/>
      <c r="AM2409" s="314"/>
      <c r="AN2409" s="314"/>
      <c r="AO2409" s="314"/>
      <c r="AP2409" s="314"/>
      <c r="AQ2409" s="314"/>
      <c r="AR2409" s="314"/>
      <c r="AS2409" s="314"/>
      <c r="AT2409" s="314"/>
      <c r="AU2409" s="314"/>
      <c r="AV2409" s="314"/>
      <c r="AW2409" s="314"/>
      <c r="AX2409" s="314"/>
      <c r="AY2409" s="314"/>
      <c r="AZ2409" s="314"/>
      <c r="BA2409" s="314"/>
      <c r="BB2409" s="314"/>
      <c r="BC2409" s="314"/>
      <c r="BD2409" s="314"/>
      <c r="BE2409" s="315"/>
      <c r="BF2409" s="316"/>
      <c r="BG2409" s="315"/>
      <c r="BH2409" s="317"/>
      <c r="BI2409" s="317"/>
      <c r="BJ2409" s="104"/>
    </row>
    <row r="2410" spans="2:62" s="113" customFormat="1" ht="45.75" hidden="1" customHeight="1">
      <c r="B2410" s="106">
        <v>2014</v>
      </c>
      <c r="C2410" s="146">
        <v>8317</v>
      </c>
      <c r="D2410" s="106">
        <v>17</v>
      </c>
      <c r="E2410" s="106"/>
      <c r="F2410" s="106"/>
      <c r="G2410" s="108" t="s">
        <v>47</v>
      </c>
      <c r="H2410" s="109">
        <f t="shared" ref="H2410:N2410" si="5459">H2411+H2439+H2446+H2459</f>
        <v>0</v>
      </c>
      <c r="I2410" s="109">
        <f t="shared" si="5459"/>
        <v>0</v>
      </c>
      <c r="J2410" s="109">
        <f t="shared" si="5459"/>
        <v>0</v>
      </c>
      <c r="K2410" s="109">
        <f t="shared" si="5459"/>
        <v>0</v>
      </c>
      <c r="L2410" s="109">
        <f t="shared" si="5459"/>
        <v>0</v>
      </c>
      <c r="M2410" s="109">
        <f t="shared" si="5459"/>
        <v>0</v>
      </c>
      <c r="N2410" s="109">
        <f t="shared" si="5459"/>
        <v>0</v>
      </c>
      <c r="O2410" s="109"/>
      <c r="P2410" s="109"/>
      <c r="Q2410" s="109"/>
      <c r="R2410" s="109"/>
      <c r="S2410" s="109"/>
      <c r="T2410" s="109"/>
      <c r="U2410" s="109"/>
      <c r="V2410" s="109"/>
      <c r="W2410" s="109"/>
      <c r="X2410" s="109"/>
      <c r="Y2410" s="109"/>
      <c r="Z2410" s="109"/>
      <c r="AA2410" s="109"/>
      <c r="AB2410" s="109"/>
      <c r="AC2410" s="109"/>
      <c r="AD2410" s="109"/>
      <c r="AE2410" s="109"/>
      <c r="AF2410" s="109"/>
      <c r="AG2410" s="109"/>
      <c r="AH2410" s="109"/>
      <c r="AI2410" s="109"/>
      <c r="AJ2410" s="109"/>
      <c r="AK2410" s="109"/>
      <c r="AL2410" s="109"/>
      <c r="AM2410" s="109"/>
      <c r="AN2410" s="109"/>
      <c r="AO2410" s="109"/>
      <c r="AP2410" s="109"/>
      <c r="AQ2410" s="109"/>
      <c r="AR2410" s="109"/>
      <c r="AS2410" s="109"/>
      <c r="AT2410" s="109"/>
      <c r="AU2410" s="109"/>
      <c r="AV2410" s="109"/>
      <c r="AW2410" s="109"/>
      <c r="AX2410" s="109"/>
      <c r="AY2410" s="109"/>
      <c r="AZ2410" s="109"/>
      <c r="BA2410" s="109"/>
      <c r="BB2410" s="109"/>
      <c r="BC2410" s="109"/>
      <c r="BD2410" s="109"/>
      <c r="BE2410" s="110"/>
      <c r="BF2410" s="111"/>
      <c r="BG2410" s="110"/>
      <c r="BH2410" s="142"/>
      <c r="BI2410" s="142"/>
      <c r="BJ2410" s="104"/>
    </row>
    <row r="2411" spans="2:62" s="121" customFormat="1" ht="36.75" hidden="1" customHeight="1">
      <c r="B2411" s="114">
        <v>2014</v>
      </c>
      <c r="C2411" s="115">
        <v>8317</v>
      </c>
      <c r="D2411" s="114">
        <v>17</v>
      </c>
      <c r="E2411" s="114">
        <v>511</v>
      </c>
      <c r="F2411" s="114"/>
      <c r="G2411" s="116" t="s">
        <v>48</v>
      </c>
      <c r="H2411" s="242">
        <f>SUM(H2412:H2438)</f>
        <v>0</v>
      </c>
      <c r="I2411" s="242">
        <f t="shared" ref="I2411:N2411" si="5460">SUM(I2412:I2438)</f>
        <v>0</v>
      </c>
      <c r="J2411" s="242">
        <f t="shared" si="5460"/>
        <v>0</v>
      </c>
      <c r="K2411" s="242">
        <f t="shared" si="5460"/>
        <v>0</v>
      </c>
      <c r="L2411" s="242">
        <f t="shared" si="5460"/>
        <v>0</v>
      </c>
      <c r="M2411" s="242">
        <f t="shared" si="5460"/>
        <v>0</v>
      </c>
      <c r="N2411" s="242">
        <f t="shared" si="5460"/>
        <v>0</v>
      </c>
      <c r="O2411" s="242"/>
      <c r="P2411" s="242"/>
      <c r="Q2411" s="242"/>
      <c r="R2411" s="242"/>
      <c r="S2411" s="242"/>
      <c r="T2411" s="242"/>
      <c r="U2411" s="242"/>
      <c r="V2411" s="242"/>
      <c r="W2411" s="242"/>
      <c r="X2411" s="242"/>
      <c r="Y2411" s="242"/>
      <c r="Z2411" s="242"/>
      <c r="AA2411" s="242"/>
      <c r="AB2411" s="242"/>
      <c r="AC2411" s="242"/>
      <c r="AD2411" s="242"/>
      <c r="AE2411" s="242"/>
      <c r="AF2411" s="242"/>
      <c r="AG2411" s="242"/>
      <c r="AH2411" s="242"/>
      <c r="AI2411" s="242"/>
      <c r="AJ2411" s="242"/>
      <c r="AK2411" s="242"/>
      <c r="AL2411" s="242"/>
      <c r="AM2411" s="242"/>
      <c r="AN2411" s="242"/>
      <c r="AO2411" s="242"/>
      <c r="AP2411" s="242"/>
      <c r="AQ2411" s="242"/>
      <c r="AR2411" s="242"/>
      <c r="AS2411" s="242"/>
      <c r="AT2411" s="242"/>
      <c r="AU2411" s="242"/>
      <c r="AV2411" s="242"/>
      <c r="AW2411" s="242"/>
      <c r="AX2411" s="242"/>
      <c r="AY2411" s="242"/>
      <c r="AZ2411" s="242"/>
      <c r="BA2411" s="242"/>
      <c r="BB2411" s="242"/>
      <c r="BC2411" s="242"/>
      <c r="BD2411" s="242"/>
      <c r="BE2411" s="118"/>
      <c r="BF2411" s="119"/>
      <c r="BG2411" s="118"/>
      <c r="BH2411" s="140"/>
      <c r="BI2411" s="140"/>
      <c r="BJ2411" s="104"/>
    </row>
    <row r="2412" spans="2:62" s="96" customFormat="1" ht="36.75" hidden="1" customHeight="1">
      <c r="B2412" s="122"/>
      <c r="C2412" s="143"/>
      <c r="D2412" s="122"/>
      <c r="E2412" s="122"/>
      <c r="F2412" s="132">
        <v>1</v>
      </c>
      <c r="G2412" s="238" t="s">
        <v>49</v>
      </c>
      <c r="H2412" s="126">
        <v>0</v>
      </c>
      <c r="I2412" s="126">
        <v>0</v>
      </c>
      <c r="J2412" s="127">
        <f t="shared" ref="J2412:J2438" si="5461">H2412+I2412</f>
        <v>0</v>
      </c>
      <c r="K2412" s="126">
        <v>0</v>
      </c>
      <c r="L2412" s="126">
        <v>0</v>
      </c>
      <c r="M2412" s="127">
        <f t="shared" ref="M2412:M2438" si="5462">K2412+L2412</f>
        <v>0</v>
      </c>
      <c r="N2412" s="127">
        <f t="shared" ref="N2412:N2438" si="5463">J2412+M2412</f>
        <v>0</v>
      </c>
      <c r="O2412" s="127"/>
      <c r="P2412" s="127"/>
      <c r="Q2412" s="127"/>
      <c r="R2412" s="127"/>
      <c r="S2412" s="127"/>
      <c r="T2412" s="127"/>
      <c r="U2412" s="127"/>
      <c r="V2412" s="127"/>
      <c r="W2412" s="127"/>
      <c r="X2412" s="127"/>
      <c r="Y2412" s="127"/>
      <c r="Z2412" s="127"/>
      <c r="AA2412" s="127"/>
      <c r="AB2412" s="127"/>
      <c r="AC2412" s="127"/>
      <c r="AD2412" s="127"/>
      <c r="AE2412" s="127"/>
      <c r="AF2412" s="127"/>
      <c r="AG2412" s="127"/>
      <c r="AH2412" s="127"/>
      <c r="AI2412" s="127"/>
      <c r="AJ2412" s="127"/>
      <c r="AK2412" s="127"/>
      <c r="AL2412" s="127"/>
      <c r="AM2412" s="127"/>
      <c r="AN2412" s="127"/>
      <c r="AO2412" s="127"/>
      <c r="AP2412" s="127"/>
      <c r="AQ2412" s="127"/>
      <c r="AR2412" s="127"/>
      <c r="AS2412" s="127"/>
      <c r="AT2412" s="127"/>
      <c r="AU2412" s="127"/>
      <c r="AV2412" s="127"/>
      <c r="AW2412" s="127"/>
      <c r="AX2412" s="127"/>
      <c r="AY2412" s="127"/>
      <c r="AZ2412" s="127"/>
      <c r="BA2412" s="127"/>
      <c r="BB2412" s="127"/>
      <c r="BC2412" s="127"/>
      <c r="BD2412" s="127"/>
      <c r="BE2412" s="128" t="s">
        <v>50</v>
      </c>
      <c r="BF2412" s="134"/>
      <c r="BG2412" s="128"/>
      <c r="BH2412" s="152" t="s">
        <v>128</v>
      </c>
      <c r="BI2412" s="152"/>
      <c r="BJ2412" s="104"/>
    </row>
    <row r="2413" spans="2:62" s="96" customFormat="1" ht="36.75" hidden="1" customHeight="1">
      <c r="B2413" s="122"/>
      <c r="C2413" s="143"/>
      <c r="D2413" s="122"/>
      <c r="E2413" s="122"/>
      <c r="F2413" s="132">
        <v>2</v>
      </c>
      <c r="G2413" s="238" t="s">
        <v>588</v>
      </c>
      <c r="H2413" s="126">
        <v>0</v>
      </c>
      <c r="I2413" s="126">
        <v>0</v>
      </c>
      <c r="J2413" s="127">
        <f t="shared" si="5461"/>
        <v>0</v>
      </c>
      <c r="K2413" s="126">
        <v>0</v>
      </c>
      <c r="L2413" s="126">
        <v>0</v>
      </c>
      <c r="M2413" s="127">
        <f t="shared" si="5462"/>
        <v>0</v>
      </c>
      <c r="N2413" s="127">
        <f t="shared" si="5463"/>
        <v>0</v>
      </c>
      <c r="O2413" s="127"/>
      <c r="P2413" s="127"/>
      <c r="Q2413" s="127"/>
      <c r="R2413" s="127"/>
      <c r="S2413" s="127"/>
      <c r="T2413" s="127"/>
      <c r="U2413" s="127"/>
      <c r="V2413" s="127"/>
      <c r="W2413" s="127"/>
      <c r="X2413" s="127"/>
      <c r="Y2413" s="127"/>
      <c r="Z2413" s="127"/>
      <c r="AA2413" s="127"/>
      <c r="AB2413" s="127"/>
      <c r="AC2413" s="127"/>
      <c r="AD2413" s="127"/>
      <c r="AE2413" s="127"/>
      <c r="AF2413" s="127"/>
      <c r="AG2413" s="127"/>
      <c r="AH2413" s="127"/>
      <c r="AI2413" s="127"/>
      <c r="AJ2413" s="127"/>
      <c r="AK2413" s="127"/>
      <c r="AL2413" s="127"/>
      <c r="AM2413" s="127"/>
      <c r="AN2413" s="127"/>
      <c r="AO2413" s="127"/>
      <c r="AP2413" s="127"/>
      <c r="AQ2413" s="127"/>
      <c r="AR2413" s="127"/>
      <c r="AS2413" s="127"/>
      <c r="AT2413" s="127"/>
      <c r="AU2413" s="127"/>
      <c r="AV2413" s="127"/>
      <c r="AW2413" s="127"/>
      <c r="AX2413" s="127"/>
      <c r="AY2413" s="127"/>
      <c r="AZ2413" s="127"/>
      <c r="BA2413" s="127"/>
      <c r="BB2413" s="127"/>
      <c r="BC2413" s="127"/>
      <c r="BD2413" s="127"/>
      <c r="BE2413" s="128" t="s">
        <v>50</v>
      </c>
      <c r="BF2413" s="134">
        <v>0</v>
      </c>
      <c r="BG2413" s="128"/>
      <c r="BH2413" s="152" t="s">
        <v>128</v>
      </c>
      <c r="BI2413" s="152"/>
      <c r="BJ2413" s="104"/>
    </row>
    <row r="2414" spans="2:62" s="96" customFormat="1" ht="36.75" hidden="1" customHeight="1">
      <c r="B2414" s="122"/>
      <c r="C2414" s="143"/>
      <c r="D2414" s="122"/>
      <c r="E2414" s="122"/>
      <c r="F2414" s="132">
        <v>3</v>
      </c>
      <c r="G2414" s="238" t="s">
        <v>52</v>
      </c>
      <c r="H2414" s="126">
        <v>0</v>
      </c>
      <c r="I2414" s="126">
        <v>0</v>
      </c>
      <c r="J2414" s="127">
        <f t="shared" si="5461"/>
        <v>0</v>
      </c>
      <c r="K2414" s="126">
        <v>0</v>
      </c>
      <c r="L2414" s="126">
        <v>0</v>
      </c>
      <c r="M2414" s="127">
        <f t="shared" si="5462"/>
        <v>0</v>
      </c>
      <c r="N2414" s="127">
        <f t="shared" si="5463"/>
        <v>0</v>
      </c>
      <c r="O2414" s="127"/>
      <c r="P2414" s="127"/>
      <c r="Q2414" s="127"/>
      <c r="R2414" s="127"/>
      <c r="S2414" s="127"/>
      <c r="T2414" s="127"/>
      <c r="U2414" s="127"/>
      <c r="V2414" s="127"/>
      <c r="W2414" s="127"/>
      <c r="X2414" s="127"/>
      <c r="Y2414" s="127"/>
      <c r="Z2414" s="127"/>
      <c r="AA2414" s="127"/>
      <c r="AB2414" s="127"/>
      <c r="AC2414" s="127"/>
      <c r="AD2414" s="127"/>
      <c r="AE2414" s="127"/>
      <c r="AF2414" s="127"/>
      <c r="AG2414" s="127"/>
      <c r="AH2414" s="127"/>
      <c r="AI2414" s="127"/>
      <c r="AJ2414" s="127"/>
      <c r="AK2414" s="127"/>
      <c r="AL2414" s="127"/>
      <c r="AM2414" s="127"/>
      <c r="AN2414" s="127"/>
      <c r="AO2414" s="127"/>
      <c r="AP2414" s="127"/>
      <c r="AQ2414" s="127"/>
      <c r="AR2414" s="127"/>
      <c r="AS2414" s="127"/>
      <c r="AT2414" s="127"/>
      <c r="AU2414" s="127"/>
      <c r="AV2414" s="127"/>
      <c r="AW2414" s="127"/>
      <c r="AX2414" s="127"/>
      <c r="AY2414" s="127"/>
      <c r="AZ2414" s="127"/>
      <c r="BA2414" s="127"/>
      <c r="BB2414" s="127"/>
      <c r="BC2414" s="127"/>
      <c r="BD2414" s="127"/>
      <c r="BE2414" s="128" t="s">
        <v>50</v>
      </c>
      <c r="BF2414" s="134"/>
      <c r="BG2414" s="128"/>
      <c r="BH2414" s="152" t="s">
        <v>128</v>
      </c>
      <c r="BI2414" s="152"/>
      <c r="BJ2414" s="104"/>
    </row>
    <row r="2415" spans="2:62" s="96" customFormat="1" ht="36.75" hidden="1" customHeight="1">
      <c r="B2415" s="122"/>
      <c r="C2415" s="143"/>
      <c r="D2415" s="122"/>
      <c r="E2415" s="122"/>
      <c r="F2415" s="132">
        <v>4</v>
      </c>
      <c r="G2415" s="238" t="s">
        <v>553</v>
      </c>
      <c r="H2415" s="126">
        <v>0</v>
      </c>
      <c r="I2415" s="126">
        <v>0</v>
      </c>
      <c r="J2415" s="127">
        <f t="shared" si="5461"/>
        <v>0</v>
      </c>
      <c r="K2415" s="126">
        <v>0</v>
      </c>
      <c r="L2415" s="126">
        <v>0</v>
      </c>
      <c r="M2415" s="127">
        <f t="shared" si="5462"/>
        <v>0</v>
      </c>
      <c r="N2415" s="127">
        <f t="shared" si="5463"/>
        <v>0</v>
      </c>
      <c r="O2415" s="127"/>
      <c r="P2415" s="127"/>
      <c r="Q2415" s="127"/>
      <c r="R2415" s="127"/>
      <c r="S2415" s="127"/>
      <c r="T2415" s="127"/>
      <c r="U2415" s="127"/>
      <c r="V2415" s="127"/>
      <c r="W2415" s="127"/>
      <c r="X2415" s="127"/>
      <c r="Y2415" s="127"/>
      <c r="Z2415" s="127"/>
      <c r="AA2415" s="127"/>
      <c r="AB2415" s="127"/>
      <c r="AC2415" s="127"/>
      <c r="AD2415" s="127"/>
      <c r="AE2415" s="127"/>
      <c r="AF2415" s="127"/>
      <c r="AG2415" s="127"/>
      <c r="AH2415" s="127"/>
      <c r="AI2415" s="127"/>
      <c r="AJ2415" s="127"/>
      <c r="AK2415" s="127"/>
      <c r="AL2415" s="127"/>
      <c r="AM2415" s="127"/>
      <c r="AN2415" s="127"/>
      <c r="AO2415" s="127"/>
      <c r="AP2415" s="127"/>
      <c r="AQ2415" s="127"/>
      <c r="AR2415" s="127"/>
      <c r="AS2415" s="127"/>
      <c r="AT2415" s="127"/>
      <c r="AU2415" s="127"/>
      <c r="AV2415" s="127"/>
      <c r="AW2415" s="127"/>
      <c r="AX2415" s="127"/>
      <c r="AY2415" s="127"/>
      <c r="AZ2415" s="127"/>
      <c r="BA2415" s="127"/>
      <c r="BB2415" s="127"/>
      <c r="BC2415" s="127"/>
      <c r="BD2415" s="127"/>
      <c r="BE2415" s="128" t="s">
        <v>50</v>
      </c>
      <c r="BF2415" s="134"/>
      <c r="BG2415" s="128"/>
      <c r="BH2415" s="152" t="s">
        <v>128</v>
      </c>
      <c r="BI2415" s="152"/>
      <c r="BJ2415" s="104"/>
    </row>
    <row r="2416" spans="2:62" s="96" customFormat="1" ht="36.75" hidden="1" customHeight="1">
      <c r="B2416" s="122"/>
      <c r="C2416" s="143"/>
      <c r="D2416" s="122"/>
      <c r="E2416" s="122"/>
      <c r="F2416" s="132">
        <v>5</v>
      </c>
      <c r="G2416" s="238" t="s">
        <v>1171</v>
      </c>
      <c r="H2416" s="126">
        <v>0</v>
      </c>
      <c r="I2416" s="126">
        <v>0</v>
      </c>
      <c r="J2416" s="127">
        <f t="shared" si="5461"/>
        <v>0</v>
      </c>
      <c r="K2416" s="126">
        <v>0</v>
      </c>
      <c r="L2416" s="126">
        <v>0</v>
      </c>
      <c r="M2416" s="127">
        <f t="shared" si="5462"/>
        <v>0</v>
      </c>
      <c r="N2416" s="127">
        <f t="shared" si="5463"/>
        <v>0</v>
      </c>
      <c r="O2416" s="127"/>
      <c r="P2416" s="127"/>
      <c r="Q2416" s="127"/>
      <c r="R2416" s="127"/>
      <c r="S2416" s="127"/>
      <c r="T2416" s="127"/>
      <c r="U2416" s="127"/>
      <c r="V2416" s="127"/>
      <c r="W2416" s="127"/>
      <c r="X2416" s="127"/>
      <c r="Y2416" s="127"/>
      <c r="Z2416" s="127"/>
      <c r="AA2416" s="127"/>
      <c r="AB2416" s="127"/>
      <c r="AC2416" s="127"/>
      <c r="AD2416" s="127"/>
      <c r="AE2416" s="127"/>
      <c r="AF2416" s="127"/>
      <c r="AG2416" s="127"/>
      <c r="AH2416" s="127"/>
      <c r="AI2416" s="127"/>
      <c r="AJ2416" s="127"/>
      <c r="AK2416" s="127"/>
      <c r="AL2416" s="127"/>
      <c r="AM2416" s="127"/>
      <c r="AN2416" s="127"/>
      <c r="AO2416" s="127"/>
      <c r="AP2416" s="127"/>
      <c r="AQ2416" s="127"/>
      <c r="AR2416" s="127"/>
      <c r="AS2416" s="127"/>
      <c r="AT2416" s="127"/>
      <c r="AU2416" s="127"/>
      <c r="AV2416" s="127"/>
      <c r="AW2416" s="127"/>
      <c r="AX2416" s="127"/>
      <c r="AY2416" s="127"/>
      <c r="AZ2416" s="127"/>
      <c r="BA2416" s="127"/>
      <c r="BB2416" s="127"/>
      <c r="BC2416" s="127"/>
      <c r="BD2416" s="127"/>
      <c r="BE2416" s="128" t="s">
        <v>50</v>
      </c>
      <c r="BF2416" s="134"/>
      <c r="BG2416" s="128"/>
      <c r="BH2416" s="152" t="s">
        <v>128</v>
      </c>
      <c r="BI2416" s="152"/>
      <c r="BJ2416" s="104"/>
    </row>
    <row r="2417" spans="2:62" s="96" customFormat="1" ht="36.75" hidden="1" customHeight="1">
      <c r="B2417" s="122"/>
      <c r="C2417" s="143"/>
      <c r="D2417" s="122"/>
      <c r="E2417" s="122"/>
      <c r="F2417" s="132">
        <v>6</v>
      </c>
      <c r="G2417" s="238" t="s">
        <v>1172</v>
      </c>
      <c r="H2417" s="126">
        <v>0</v>
      </c>
      <c r="I2417" s="126">
        <v>0</v>
      </c>
      <c r="J2417" s="127">
        <f t="shared" si="5461"/>
        <v>0</v>
      </c>
      <c r="K2417" s="126">
        <v>0</v>
      </c>
      <c r="L2417" s="126">
        <v>0</v>
      </c>
      <c r="M2417" s="127">
        <f t="shared" si="5462"/>
        <v>0</v>
      </c>
      <c r="N2417" s="127">
        <f t="shared" si="5463"/>
        <v>0</v>
      </c>
      <c r="O2417" s="127"/>
      <c r="P2417" s="127"/>
      <c r="Q2417" s="127"/>
      <c r="R2417" s="127"/>
      <c r="S2417" s="127"/>
      <c r="T2417" s="127"/>
      <c r="U2417" s="127"/>
      <c r="V2417" s="127"/>
      <c r="W2417" s="127"/>
      <c r="X2417" s="127"/>
      <c r="Y2417" s="127"/>
      <c r="Z2417" s="127"/>
      <c r="AA2417" s="127"/>
      <c r="AB2417" s="127"/>
      <c r="AC2417" s="127"/>
      <c r="AD2417" s="127"/>
      <c r="AE2417" s="127"/>
      <c r="AF2417" s="127"/>
      <c r="AG2417" s="127"/>
      <c r="AH2417" s="127"/>
      <c r="AI2417" s="127"/>
      <c r="AJ2417" s="127"/>
      <c r="AK2417" s="127"/>
      <c r="AL2417" s="127"/>
      <c r="AM2417" s="127"/>
      <c r="AN2417" s="127"/>
      <c r="AO2417" s="127"/>
      <c r="AP2417" s="127"/>
      <c r="AQ2417" s="127"/>
      <c r="AR2417" s="127"/>
      <c r="AS2417" s="127"/>
      <c r="AT2417" s="127"/>
      <c r="AU2417" s="127"/>
      <c r="AV2417" s="127"/>
      <c r="AW2417" s="127"/>
      <c r="AX2417" s="127"/>
      <c r="AY2417" s="127"/>
      <c r="AZ2417" s="127"/>
      <c r="BA2417" s="127"/>
      <c r="BB2417" s="127"/>
      <c r="BC2417" s="127"/>
      <c r="BD2417" s="127"/>
      <c r="BE2417" s="128" t="s">
        <v>50</v>
      </c>
      <c r="BF2417" s="134"/>
      <c r="BG2417" s="128"/>
      <c r="BH2417" s="152" t="s">
        <v>128</v>
      </c>
      <c r="BI2417" s="152"/>
      <c r="BJ2417" s="104"/>
    </row>
    <row r="2418" spans="2:62" s="96" customFormat="1" ht="36.75" hidden="1" customHeight="1">
      <c r="B2418" s="122"/>
      <c r="C2418" s="143"/>
      <c r="D2418" s="122"/>
      <c r="E2418" s="122"/>
      <c r="F2418" s="132">
        <v>7</v>
      </c>
      <c r="G2418" s="238" t="s">
        <v>1173</v>
      </c>
      <c r="H2418" s="126">
        <v>0</v>
      </c>
      <c r="I2418" s="126">
        <v>0</v>
      </c>
      <c r="J2418" s="127">
        <f t="shared" si="5461"/>
        <v>0</v>
      </c>
      <c r="K2418" s="126">
        <v>0</v>
      </c>
      <c r="L2418" s="126">
        <v>0</v>
      </c>
      <c r="M2418" s="127">
        <f t="shared" si="5462"/>
        <v>0</v>
      </c>
      <c r="N2418" s="127">
        <f t="shared" si="5463"/>
        <v>0</v>
      </c>
      <c r="O2418" s="127"/>
      <c r="P2418" s="127"/>
      <c r="Q2418" s="127"/>
      <c r="R2418" s="127"/>
      <c r="S2418" s="127"/>
      <c r="T2418" s="127"/>
      <c r="U2418" s="127"/>
      <c r="V2418" s="127"/>
      <c r="W2418" s="127"/>
      <c r="X2418" s="127"/>
      <c r="Y2418" s="127"/>
      <c r="Z2418" s="127"/>
      <c r="AA2418" s="127"/>
      <c r="AB2418" s="127"/>
      <c r="AC2418" s="127"/>
      <c r="AD2418" s="127"/>
      <c r="AE2418" s="127"/>
      <c r="AF2418" s="127"/>
      <c r="AG2418" s="127"/>
      <c r="AH2418" s="127"/>
      <c r="AI2418" s="127"/>
      <c r="AJ2418" s="127"/>
      <c r="AK2418" s="127"/>
      <c r="AL2418" s="127"/>
      <c r="AM2418" s="127"/>
      <c r="AN2418" s="127"/>
      <c r="AO2418" s="127"/>
      <c r="AP2418" s="127"/>
      <c r="AQ2418" s="127"/>
      <c r="AR2418" s="127"/>
      <c r="AS2418" s="127"/>
      <c r="AT2418" s="127"/>
      <c r="AU2418" s="127"/>
      <c r="AV2418" s="127"/>
      <c r="AW2418" s="127"/>
      <c r="AX2418" s="127"/>
      <c r="AY2418" s="127"/>
      <c r="AZ2418" s="127"/>
      <c r="BA2418" s="127"/>
      <c r="BB2418" s="127"/>
      <c r="BC2418" s="127"/>
      <c r="BD2418" s="127"/>
      <c r="BE2418" s="128" t="s">
        <v>50</v>
      </c>
      <c r="BF2418" s="134"/>
      <c r="BG2418" s="128"/>
      <c r="BH2418" s="152" t="s">
        <v>128</v>
      </c>
      <c r="BI2418" s="152"/>
      <c r="BJ2418" s="104"/>
    </row>
    <row r="2419" spans="2:62" s="96" customFormat="1" ht="36.75" hidden="1" customHeight="1">
      <c r="B2419" s="122"/>
      <c r="C2419" s="143"/>
      <c r="D2419" s="122"/>
      <c r="E2419" s="122"/>
      <c r="F2419" s="132">
        <v>8</v>
      </c>
      <c r="G2419" s="238" t="s">
        <v>168</v>
      </c>
      <c r="H2419" s="126">
        <v>0</v>
      </c>
      <c r="I2419" s="126">
        <v>0</v>
      </c>
      <c r="J2419" s="127">
        <f t="shared" si="5461"/>
        <v>0</v>
      </c>
      <c r="K2419" s="126">
        <v>0</v>
      </c>
      <c r="L2419" s="126">
        <v>0</v>
      </c>
      <c r="M2419" s="127">
        <f t="shared" si="5462"/>
        <v>0</v>
      </c>
      <c r="N2419" s="127">
        <f t="shared" si="5463"/>
        <v>0</v>
      </c>
      <c r="O2419" s="127"/>
      <c r="P2419" s="127"/>
      <c r="Q2419" s="127"/>
      <c r="R2419" s="127"/>
      <c r="S2419" s="127"/>
      <c r="T2419" s="127"/>
      <c r="U2419" s="127"/>
      <c r="V2419" s="127"/>
      <c r="W2419" s="127"/>
      <c r="X2419" s="127"/>
      <c r="Y2419" s="127"/>
      <c r="Z2419" s="127"/>
      <c r="AA2419" s="127"/>
      <c r="AB2419" s="127"/>
      <c r="AC2419" s="127"/>
      <c r="AD2419" s="127"/>
      <c r="AE2419" s="127"/>
      <c r="AF2419" s="127"/>
      <c r="AG2419" s="127"/>
      <c r="AH2419" s="127"/>
      <c r="AI2419" s="127"/>
      <c r="AJ2419" s="127"/>
      <c r="AK2419" s="127"/>
      <c r="AL2419" s="127"/>
      <c r="AM2419" s="127"/>
      <c r="AN2419" s="127"/>
      <c r="AO2419" s="127"/>
      <c r="AP2419" s="127"/>
      <c r="AQ2419" s="127"/>
      <c r="AR2419" s="127"/>
      <c r="AS2419" s="127"/>
      <c r="AT2419" s="127"/>
      <c r="AU2419" s="127"/>
      <c r="AV2419" s="127"/>
      <c r="AW2419" s="127"/>
      <c r="AX2419" s="127"/>
      <c r="AY2419" s="127"/>
      <c r="AZ2419" s="127"/>
      <c r="BA2419" s="127"/>
      <c r="BB2419" s="127"/>
      <c r="BC2419" s="127"/>
      <c r="BD2419" s="127"/>
      <c r="BE2419" s="128" t="s">
        <v>50</v>
      </c>
      <c r="BF2419" s="134"/>
      <c r="BG2419" s="128"/>
      <c r="BH2419" s="152" t="s">
        <v>128</v>
      </c>
      <c r="BI2419" s="152"/>
      <c r="BJ2419" s="104"/>
    </row>
    <row r="2420" spans="2:62" s="96" customFormat="1" ht="36.75" hidden="1" customHeight="1">
      <c r="B2420" s="122"/>
      <c r="C2420" s="143"/>
      <c r="D2420" s="122"/>
      <c r="E2420" s="122"/>
      <c r="F2420" s="132">
        <v>9</v>
      </c>
      <c r="G2420" s="238" t="s">
        <v>54</v>
      </c>
      <c r="H2420" s="126">
        <v>0</v>
      </c>
      <c r="I2420" s="126">
        <v>0</v>
      </c>
      <c r="J2420" s="127">
        <f t="shared" si="5461"/>
        <v>0</v>
      </c>
      <c r="K2420" s="126">
        <v>0</v>
      </c>
      <c r="L2420" s="126">
        <v>0</v>
      </c>
      <c r="M2420" s="127">
        <f t="shared" si="5462"/>
        <v>0</v>
      </c>
      <c r="N2420" s="127">
        <f t="shared" si="5463"/>
        <v>0</v>
      </c>
      <c r="O2420" s="127"/>
      <c r="P2420" s="127"/>
      <c r="Q2420" s="127"/>
      <c r="R2420" s="127"/>
      <c r="S2420" s="127"/>
      <c r="T2420" s="127"/>
      <c r="U2420" s="127"/>
      <c r="V2420" s="127"/>
      <c r="W2420" s="127"/>
      <c r="X2420" s="127"/>
      <c r="Y2420" s="127"/>
      <c r="Z2420" s="127"/>
      <c r="AA2420" s="127"/>
      <c r="AB2420" s="127"/>
      <c r="AC2420" s="127"/>
      <c r="AD2420" s="127"/>
      <c r="AE2420" s="127"/>
      <c r="AF2420" s="127"/>
      <c r="AG2420" s="127"/>
      <c r="AH2420" s="127"/>
      <c r="AI2420" s="127"/>
      <c r="AJ2420" s="127"/>
      <c r="AK2420" s="127"/>
      <c r="AL2420" s="127"/>
      <c r="AM2420" s="127"/>
      <c r="AN2420" s="127"/>
      <c r="AO2420" s="127"/>
      <c r="AP2420" s="127"/>
      <c r="AQ2420" s="127"/>
      <c r="AR2420" s="127"/>
      <c r="AS2420" s="127"/>
      <c r="AT2420" s="127"/>
      <c r="AU2420" s="127"/>
      <c r="AV2420" s="127"/>
      <c r="AW2420" s="127"/>
      <c r="AX2420" s="127"/>
      <c r="AY2420" s="127"/>
      <c r="AZ2420" s="127"/>
      <c r="BA2420" s="127"/>
      <c r="BB2420" s="127"/>
      <c r="BC2420" s="127"/>
      <c r="BD2420" s="127"/>
      <c r="BE2420" s="128" t="s">
        <v>50</v>
      </c>
      <c r="BF2420" s="134">
        <v>0</v>
      </c>
      <c r="BG2420" s="128"/>
      <c r="BH2420" s="152" t="s">
        <v>128</v>
      </c>
      <c r="BI2420" s="152"/>
      <c r="BJ2420" s="104"/>
    </row>
    <row r="2421" spans="2:62" s="96" customFormat="1" ht="36.75" hidden="1" customHeight="1">
      <c r="B2421" s="122"/>
      <c r="C2421" s="143"/>
      <c r="D2421" s="122"/>
      <c r="E2421" s="122"/>
      <c r="F2421" s="132">
        <v>10</v>
      </c>
      <c r="G2421" s="238" t="s">
        <v>396</v>
      </c>
      <c r="H2421" s="126">
        <v>0</v>
      </c>
      <c r="I2421" s="126">
        <v>0</v>
      </c>
      <c r="J2421" s="127">
        <f t="shared" si="5461"/>
        <v>0</v>
      </c>
      <c r="K2421" s="126">
        <v>0</v>
      </c>
      <c r="L2421" s="126">
        <v>0</v>
      </c>
      <c r="M2421" s="127">
        <f t="shared" si="5462"/>
        <v>0</v>
      </c>
      <c r="N2421" s="127">
        <f t="shared" si="5463"/>
        <v>0</v>
      </c>
      <c r="O2421" s="127"/>
      <c r="P2421" s="127"/>
      <c r="Q2421" s="127"/>
      <c r="R2421" s="127"/>
      <c r="S2421" s="127"/>
      <c r="T2421" s="127"/>
      <c r="U2421" s="127"/>
      <c r="V2421" s="127"/>
      <c r="W2421" s="127"/>
      <c r="X2421" s="127"/>
      <c r="Y2421" s="127"/>
      <c r="Z2421" s="127"/>
      <c r="AA2421" s="127"/>
      <c r="AB2421" s="127"/>
      <c r="AC2421" s="127"/>
      <c r="AD2421" s="127"/>
      <c r="AE2421" s="127"/>
      <c r="AF2421" s="127"/>
      <c r="AG2421" s="127"/>
      <c r="AH2421" s="127"/>
      <c r="AI2421" s="127"/>
      <c r="AJ2421" s="127"/>
      <c r="AK2421" s="127"/>
      <c r="AL2421" s="127"/>
      <c r="AM2421" s="127"/>
      <c r="AN2421" s="127"/>
      <c r="AO2421" s="127"/>
      <c r="AP2421" s="127"/>
      <c r="AQ2421" s="127"/>
      <c r="AR2421" s="127"/>
      <c r="AS2421" s="127"/>
      <c r="AT2421" s="127"/>
      <c r="AU2421" s="127"/>
      <c r="AV2421" s="127"/>
      <c r="AW2421" s="127"/>
      <c r="AX2421" s="127"/>
      <c r="AY2421" s="127"/>
      <c r="AZ2421" s="127"/>
      <c r="BA2421" s="127"/>
      <c r="BB2421" s="127"/>
      <c r="BC2421" s="127"/>
      <c r="BD2421" s="127"/>
      <c r="BE2421" s="128" t="s">
        <v>50</v>
      </c>
      <c r="BF2421" s="134">
        <v>0</v>
      </c>
      <c r="BG2421" s="128"/>
      <c r="BH2421" s="152" t="s">
        <v>128</v>
      </c>
      <c r="BI2421" s="152"/>
      <c r="BJ2421" s="104"/>
    </row>
    <row r="2422" spans="2:62" s="96" customFormat="1" ht="36.75" hidden="1" customHeight="1">
      <c r="B2422" s="122"/>
      <c r="C2422" s="143"/>
      <c r="D2422" s="122"/>
      <c r="E2422" s="122"/>
      <c r="F2422" s="132">
        <v>11</v>
      </c>
      <c r="G2422" s="238" t="s">
        <v>56</v>
      </c>
      <c r="H2422" s="126">
        <v>0</v>
      </c>
      <c r="I2422" s="126">
        <v>0</v>
      </c>
      <c r="J2422" s="127">
        <f t="shared" si="5461"/>
        <v>0</v>
      </c>
      <c r="K2422" s="126">
        <v>0</v>
      </c>
      <c r="L2422" s="126">
        <v>0</v>
      </c>
      <c r="M2422" s="127">
        <f t="shared" si="5462"/>
        <v>0</v>
      </c>
      <c r="N2422" s="127">
        <f t="shared" si="5463"/>
        <v>0</v>
      </c>
      <c r="O2422" s="127"/>
      <c r="P2422" s="127"/>
      <c r="Q2422" s="127"/>
      <c r="R2422" s="127"/>
      <c r="S2422" s="127"/>
      <c r="T2422" s="127"/>
      <c r="U2422" s="127"/>
      <c r="V2422" s="127"/>
      <c r="W2422" s="127"/>
      <c r="X2422" s="127"/>
      <c r="Y2422" s="127"/>
      <c r="Z2422" s="127"/>
      <c r="AA2422" s="127"/>
      <c r="AB2422" s="127"/>
      <c r="AC2422" s="127"/>
      <c r="AD2422" s="127"/>
      <c r="AE2422" s="127"/>
      <c r="AF2422" s="127"/>
      <c r="AG2422" s="127"/>
      <c r="AH2422" s="127"/>
      <c r="AI2422" s="127"/>
      <c r="AJ2422" s="127"/>
      <c r="AK2422" s="127"/>
      <c r="AL2422" s="127"/>
      <c r="AM2422" s="127"/>
      <c r="AN2422" s="127"/>
      <c r="AO2422" s="127"/>
      <c r="AP2422" s="127"/>
      <c r="AQ2422" s="127"/>
      <c r="AR2422" s="127"/>
      <c r="AS2422" s="127"/>
      <c r="AT2422" s="127"/>
      <c r="AU2422" s="127"/>
      <c r="AV2422" s="127"/>
      <c r="AW2422" s="127"/>
      <c r="AX2422" s="127"/>
      <c r="AY2422" s="127"/>
      <c r="AZ2422" s="127"/>
      <c r="BA2422" s="127"/>
      <c r="BB2422" s="127"/>
      <c r="BC2422" s="127"/>
      <c r="BD2422" s="127"/>
      <c r="BE2422" s="128" t="s">
        <v>50</v>
      </c>
      <c r="BF2422" s="134"/>
      <c r="BG2422" s="128"/>
      <c r="BH2422" s="152" t="s">
        <v>128</v>
      </c>
      <c r="BI2422" s="152"/>
      <c r="BJ2422" s="104"/>
    </row>
    <row r="2423" spans="2:62" s="96" customFormat="1" ht="36.75" hidden="1" customHeight="1">
      <c r="B2423" s="122"/>
      <c r="C2423" s="143"/>
      <c r="D2423" s="122"/>
      <c r="E2423" s="122"/>
      <c r="F2423" s="132">
        <v>12</v>
      </c>
      <c r="G2423" s="238" t="s">
        <v>57</v>
      </c>
      <c r="H2423" s="126">
        <v>0</v>
      </c>
      <c r="I2423" s="126">
        <v>0</v>
      </c>
      <c r="J2423" s="127">
        <f t="shared" si="5461"/>
        <v>0</v>
      </c>
      <c r="K2423" s="126">
        <v>0</v>
      </c>
      <c r="L2423" s="126">
        <v>0</v>
      </c>
      <c r="M2423" s="127">
        <f t="shared" si="5462"/>
        <v>0</v>
      </c>
      <c r="N2423" s="127">
        <f t="shared" si="5463"/>
        <v>0</v>
      </c>
      <c r="O2423" s="127"/>
      <c r="P2423" s="127"/>
      <c r="Q2423" s="127"/>
      <c r="R2423" s="127"/>
      <c r="S2423" s="127"/>
      <c r="T2423" s="127"/>
      <c r="U2423" s="127"/>
      <c r="V2423" s="127"/>
      <c r="W2423" s="127"/>
      <c r="X2423" s="127"/>
      <c r="Y2423" s="127"/>
      <c r="Z2423" s="127"/>
      <c r="AA2423" s="127"/>
      <c r="AB2423" s="127"/>
      <c r="AC2423" s="127"/>
      <c r="AD2423" s="127"/>
      <c r="AE2423" s="127"/>
      <c r="AF2423" s="127"/>
      <c r="AG2423" s="127"/>
      <c r="AH2423" s="127"/>
      <c r="AI2423" s="127"/>
      <c r="AJ2423" s="127"/>
      <c r="AK2423" s="127"/>
      <c r="AL2423" s="127"/>
      <c r="AM2423" s="127"/>
      <c r="AN2423" s="127"/>
      <c r="AO2423" s="127"/>
      <c r="AP2423" s="127"/>
      <c r="AQ2423" s="127"/>
      <c r="AR2423" s="127"/>
      <c r="AS2423" s="127"/>
      <c r="AT2423" s="127"/>
      <c r="AU2423" s="127"/>
      <c r="AV2423" s="127"/>
      <c r="AW2423" s="127"/>
      <c r="AX2423" s="127"/>
      <c r="AY2423" s="127"/>
      <c r="AZ2423" s="127"/>
      <c r="BA2423" s="127"/>
      <c r="BB2423" s="127"/>
      <c r="BC2423" s="127"/>
      <c r="BD2423" s="127"/>
      <c r="BE2423" s="128" t="s">
        <v>50</v>
      </c>
      <c r="BF2423" s="134"/>
      <c r="BG2423" s="128"/>
      <c r="BH2423" s="152" t="s">
        <v>128</v>
      </c>
      <c r="BI2423" s="152"/>
      <c r="BJ2423" s="104"/>
    </row>
    <row r="2424" spans="2:62" s="96" customFormat="1" ht="36.75" hidden="1" customHeight="1">
      <c r="B2424" s="122"/>
      <c r="C2424" s="143"/>
      <c r="D2424" s="122"/>
      <c r="E2424" s="122"/>
      <c r="F2424" s="132">
        <v>13</v>
      </c>
      <c r="G2424" s="238" t="s">
        <v>1024</v>
      </c>
      <c r="H2424" s="126">
        <v>0</v>
      </c>
      <c r="I2424" s="126">
        <v>0</v>
      </c>
      <c r="J2424" s="127">
        <f t="shared" si="5461"/>
        <v>0</v>
      </c>
      <c r="K2424" s="126">
        <v>0</v>
      </c>
      <c r="L2424" s="126">
        <v>0</v>
      </c>
      <c r="M2424" s="127">
        <f t="shared" si="5462"/>
        <v>0</v>
      </c>
      <c r="N2424" s="127">
        <f t="shared" si="5463"/>
        <v>0</v>
      </c>
      <c r="O2424" s="127"/>
      <c r="P2424" s="127"/>
      <c r="Q2424" s="127"/>
      <c r="R2424" s="127"/>
      <c r="S2424" s="127"/>
      <c r="T2424" s="127"/>
      <c r="U2424" s="127"/>
      <c r="V2424" s="127"/>
      <c r="W2424" s="127"/>
      <c r="X2424" s="127"/>
      <c r="Y2424" s="127"/>
      <c r="Z2424" s="127"/>
      <c r="AA2424" s="127"/>
      <c r="AB2424" s="127"/>
      <c r="AC2424" s="127"/>
      <c r="AD2424" s="127"/>
      <c r="AE2424" s="127"/>
      <c r="AF2424" s="127"/>
      <c r="AG2424" s="127"/>
      <c r="AH2424" s="127"/>
      <c r="AI2424" s="127"/>
      <c r="AJ2424" s="127"/>
      <c r="AK2424" s="127"/>
      <c r="AL2424" s="127"/>
      <c r="AM2424" s="127"/>
      <c r="AN2424" s="127"/>
      <c r="AO2424" s="127"/>
      <c r="AP2424" s="127"/>
      <c r="AQ2424" s="127"/>
      <c r="AR2424" s="127"/>
      <c r="AS2424" s="127"/>
      <c r="AT2424" s="127"/>
      <c r="AU2424" s="127"/>
      <c r="AV2424" s="127"/>
      <c r="AW2424" s="127"/>
      <c r="AX2424" s="127"/>
      <c r="AY2424" s="127"/>
      <c r="AZ2424" s="127"/>
      <c r="BA2424" s="127"/>
      <c r="BB2424" s="127"/>
      <c r="BC2424" s="127"/>
      <c r="BD2424" s="127"/>
      <c r="BE2424" s="128" t="s">
        <v>50</v>
      </c>
      <c r="BF2424" s="134"/>
      <c r="BG2424" s="128"/>
      <c r="BH2424" s="152" t="s">
        <v>128</v>
      </c>
      <c r="BI2424" s="152"/>
      <c r="BJ2424" s="104"/>
    </row>
    <row r="2425" spans="2:62" s="96" customFormat="1" ht="36.75" hidden="1" customHeight="1">
      <c r="B2425" s="122"/>
      <c r="C2425" s="143"/>
      <c r="D2425" s="122"/>
      <c r="E2425" s="122"/>
      <c r="F2425" s="132">
        <v>14</v>
      </c>
      <c r="G2425" s="238" t="s">
        <v>205</v>
      </c>
      <c r="H2425" s="126">
        <v>0</v>
      </c>
      <c r="I2425" s="126">
        <v>0</v>
      </c>
      <c r="J2425" s="127">
        <f t="shared" si="5461"/>
        <v>0</v>
      </c>
      <c r="K2425" s="126">
        <v>0</v>
      </c>
      <c r="L2425" s="126">
        <v>0</v>
      </c>
      <c r="M2425" s="127">
        <f t="shared" si="5462"/>
        <v>0</v>
      </c>
      <c r="N2425" s="127">
        <f t="shared" si="5463"/>
        <v>0</v>
      </c>
      <c r="O2425" s="127"/>
      <c r="P2425" s="127"/>
      <c r="Q2425" s="127"/>
      <c r="R2425" s="127"/>
      <c r="S2425" s="127"/>
      <c r="T2425" s="127"/>
      <c r="U2425" s="127"/>
      <c r="V2425" s="127"/>
      <c r="W2425" s="127"/>
      <c r="X2425" s="127"/>
      <c r="Y2425" s="127"/>
      <c r="Z2425" s="127"/>
      <c r="AA2425" s="127"/>
      <c r="AB2425" s="127"/>
      <c r="AC2425" s="127"/>
      <c r="AD2425" s="127"/>
      <c r="AE2425" s="127"/>
      <c r="AF2425" s="127"/>
      <c r="AG2425" s="127"/>
      <c r="AH2425" s="127"/>
      <c r="AI2425" s="127"/>
      <c r="AJ2425" s="127"/>
      <c r="AK2425" s="127"/>
      <c r="AL2425" s="127"/>
      <c r="AM2425" s="127"/>
      <c r="AN2425" s="127"/>
      <c r="AO2425" s="127"/>
      <c r="AP2425" s="127"/>
      <c r="AQ2425" s="127"/>
      <c r="AR2425" s="127"/>
      <c r="AS2425" s="127"/>
      <c r="AT2425" s="127"/>
      <c r="AU2425" s="127"/>
      <c r="AV2425" s="127"/>
      <c r="AW2425" s="127"/>
      <c r="AX2425" s="127"/>
      <c r="AY2425" s="127"/>
      <c r="AZ2425" s="127"/>
      <c r="BA2425" s="127"/>
      <c r="BB2425" s="127"/>
      <c r="BC2425" s="127"/>
      <c r="BD2425" s="127"/>
      <c r="BE2425" s="128" t="s">
        <v>50</v>
      </c>
      <c r="BF2425" s="134"/>
      <c r="BG2425" s="128"/>
      <c r="BH2425" s="152" t="s">
        <v>128</v>
      </c>
      <c r="BI2425" s="152"/>
      <c r="BJ2425" s="104"/>
    </row>
    <row r="2426" spans="2:62" s="96" customFormat="1" ht="36.75" hidden="1" customHeight="1">
      <c r="B2426" s="122"/>
      <c r="C2426" s="143"/>
      <c r="D2426" s="122"/>
      <c r="E2426" s="122"/>
      <c r="F2426" s="132">
        <v>15</v>
      </c>
      <c r="G2426" s="238" t="s">
        <v>171</v>
      </c>
      <c r="H2426" s="126">
        <v>0</v>
      </c>
      <c r="I2426" s="126">
        <v>0</v>
      </c>
      <c r="J2426" s="127">
        <f t="shared" si="5461"/>
        <v>0</v>
      </c>
      <c r="K2426" s="126">
        <v>0</v>
      </c>
      <c r="L2426" s="126">
        <v>0</v>
      </c>
      <c r="M2426" s="127">
        <f t="shared" si="5462"/>
        <v>0</v>
      </c>
      <c r="N2426" s="127">
        <f t="shared" si="5463"/>
        <v>0</v>
      </c>
      <c r="O2426" s="127"/>
      <c r="P2426" s="127"/>
      <c r="Q2426" s="127"/>
      <c r="R2426" s="127"/>
      <c r="S2426" s="127"/>
      <c r="T2426" s="127"/>
      <c r="U2426" s="127"/>
      <c r="V2426" s="127"/>
      <c r="W2426" s="127"/>
      <c r="X2426" s="127"/>
      <c r="Y2426" s="127"/>
      <c r="Z2426" s="127"/>
      <c r="AA2426" s="127"/>
      <c r="AB2426" s="127"/>
      <c r="AC2426" s="127"/>
      <c r="AD2426" s="127"/>
      <c r="AE2426" s="127"/>
      <c r="AF2426" s="127"/>
      <c r="AG2426" s="127"/>
      <c r="AH2426" s="127"/>
      <c r="AI2426" s="127"/>
      <c r="AJ2426" s="127"/>
      <c r="AK2426" s="127"/>
      <c r="AL2426" s="127"/>
      <c r="AM2426" s="127"/>
      <c r="AN2426" s="127"/>
      <c r="AO2426" s="127"/>
      <c r="AP2426" s="127"/>
      <c r="AQ2426" s="127"/>
      <c r="AR2426" s="127"/>
      <c r="AS2426" s="127"/>
      <c r="AT2426" s="127"/>
      <c r="AU2426" s="127"/>
      <c r="AV2426" s="127"/>
      <c r="AW2426" s="127"/>
      <c r="AX2426" s="127"/>
      <c r="AY2426" s="127"/>
      <c r="AZ2426" s="127"/>
      <c r="BA2426" s="127"/>
      <c r="BB2426" s="127"/>
      <c r="BC2426" s="127"/>
      <c r="BD2426" s="127"/>
      <c r="BE2426" s="128" t="s">
        <v>50</v>
      </c>
      <c r="BF2426" s="134"/>
      <c r="BG2426" s="128"/>
      <c r="BH2426" s="152" t="s">
        <v>128</v>
      </c>
      <c r="BI2426" s="152"/>
      <c r="BJ2426" s="104"/>
    </row>
    <row r="2427" spans="2:62" s="96" customFormat="1" ht="36.75" hidden="1" customHeight="1">
      <c r="B2427" s="122"/>
      <c r="C2427" s="143"/>
      <c r="D2427" s="122"/>
      <c r="E2427" s="122"/>
      <c r="F2427" s="132">
        <v>16</v>
      </c>
      <c r="G2427" s="238" t="s">
        <v>385</v>
      </c>
      <c r="H2427" s="126">
        <v>0</v>
      </c>
      <c r="I2427" s="126">
        <v>0</v>
      </c>
      <c r="J2427" s="127">
        <f t="shared" si="5461"/>
        <v>0</v>
      </c>
      <c r="K2427" s="126">
        <v>0</v>
      </c>
      <c r="L2427" s="126">
        <v>0</v>
      </c>
      <c r="M2427" s="127">
        <f t="shared" si="5462"/>
        <v>0</v>
      </c>
      <c r="N2427" s="127">
        <f t="shared" si="5463"/>
        <v>0</v>
      </c>
      <c r="O2427" s="127"/>
      <c r="P2427" s="127"/>
      <c r="Q2427" s="127"/>
      <c r="R2427" s="127"/>
      <c r="S2427" s="127"/>
      <c r="T2427" s="127"/>
      <c r="U2427" s="127"/>
      <c r="V2427" s="127"/>
      <c r="W2427" s="127"/>
      <c r="X2427" s="127"/>
      <c r="Y2427" s="127"/>
      <c r="Z2427" s="127"/>
      <c r="AA2427" s="127"/>
      <c r="AB2427" s="127"/>
      <c r="AC2427" s="127"/>
      <c r="AD2427" s="127"/>
      <c r="AE2427" s="127"/>
      <c r="AF2427" s="127"/>
      <c r="AG2427" s="127"/>
      <c r="AH2427" s="127"/>
      <c r="AI2427" s="127"/>
      <c r="AJ2427" s="127"/>
      <c r="AK2427" s="127"/>
      <c r="AL2427" s="127"/>
      <c r="AM2427" s="127"/>
      <c r="AN2427" s="127"/>
      <c r="AO2427" s="127"/>
      <c r="AP2427" s="127"/>
      <c r="AQ2427" s="127"/>
      <c r="AR2427" s="127"/>
      <c r="AS2427" s="127"/>
      <c r="AT2427" s="127"/>
      <c r="AU2427" s="127"/>
      <c r="AV2427" s="127"/>
      <c r="AW2427" s="127"/>
      <c r="AX2427" s="127"/>
      <c r="AY2427" s="127"/>
      <c r="AZ2427" s="127"/>
      <c r="BA2427" s="127"/>
      <c r="BB2427" s="127"/>
      <c r="BC2427" s="127"/>
      <c r="BD2427" s="127"/>
      <c r="BE2427" s="128" t="s">
        <v>50</v>
      </c>
      <c r="BF2427" s="134"/>
      <c r="BG2427" s="128"/>
      <c r="BH2427" s="152" t="s">
        <v>128</v>
      </c>
      <c r="BI2427" s="152"/>
      <c r="BJ2427" s="104"/>
    </row>
    <row r="2428" spans="2:62" s="96" customFormat="1" ht="36.75" hidden="1" customHeight="1">
      <c r="B2428" s="122"/>
      <c r="C2428" s="143"/>
      <c r="D2428" s="122"/>
      <c r="E2428" s="122"/>
      <c r="F2428" s="132">
        <v>17</v>
      </c>
      <c r="G2428" s="238" t="s">
        <v>392</v>
      </c>
      <c r="H2428" s="126">
        <v>0</v>
      </c>
      <c r="I2428" s="126">
        <v>0</v>
      </c>
      <c r="J2428" s="127">
        <f t="shared" si="5461"/>
        <v>0</v>
      </c>
      <c r="K2428" s="126">
        <v>0</v>
      </c>
      <c r="L2428" s="126">
        <v>0</v>
      </c>
      <c r="M2428" s="127">
        <f t="shared" si="5462"/>
        <v>0</v>
      </c>
      <c r="N2428" s="127">
        <f t="shared" si="5463"/>
        <v>0</v>
      </c>
      <c r="O2428" s="127"/>
      <c r="P2428" s="127"/>
      <c r="Q2428" s="127"/>
      <c r="R2428" s="127"/>
      <c r="S2428" s="127"/>
      <c r="T2428" s="127"/>
      <c r="U2428" s="127"/>
      <c r="V2428" s="127"/>
      <c r="W2428" s="127"/>
      <c r="X2428" s="127"/>
      <c r="Y2428" s="127"/>
      <c r="Z2428" s="127"/>
      <c r="AA2428" s="127"/>
      <c r="AB2428" s="127"/>
      <c r="AC2428" s="127"/>
      <c r="AD2428" s="127"/>
      <c r="AE2428" s="127"/>
      <c r="AF2428" s="127"/>
      <c r="AG2428" s="127"/>
      <c r="AH2428" s="127"/>
      <c r="AI2428" s="127"/>
      <c r="AJ2428" s="127"/>
      <c r="AK2428" s="127"/>
      <c r="AL2428" s="127"/>
      <c r="AM2428" s="127"/>
      <c r="AN2428" s="127"/>
      <c r="AO2428" s="127"/>
      <c r="AP2428" s="127"/>
      <c r="AQ2428" s="127"/>
      <c r="AR2428" s="127"/>
      <c r="AS2428" s="127"/>
      <c r="AT2428" s="127"/>
      <c r="AU2428" s="127"/>
      <c r="AV2428" s="127"/>
      <c r="AW2428" s="127"/>
      <c r="AX2428" s="127"/>
      <c r="AY2428" s="127"/>
      <c r="AZ2428" s="127"/>
      <c r="BA2428" s="127"/>
      <c r="BB2428" s="127"/>
      <c r="BC2428" s="127"/>
      <c r="BD2428" s="127"/>
      <c r="BE2428" s="128" t="s">
        <v>50</v>
      </c>
      <c r="BF2428" s="134">
        <v>0</v>
      </c>
      <c r="BG2428" s="128"/>
      <c r="BH2428" s="152" t="s">
        <v>128</v>
      </c>
      <c r="BI2428" s="152"/>
      <c r="BJ2428" s="104"/>
    </row>
    <row r="2429" spans="2:62" s="96" customFormat="1" ht="36.75" hidden="1" customHeight="1">
      <c r="B2429" s="122"/>
      <c r="C2429" s="143"/>
      <c r="D2429" s="122"/>
      <c r="E2429" s="122"/>
      <c r="F2429" s="132">
        <v>18</v>
      </c>
      <c r="G2429" s="238" t="s">
        <v>702</v>
      </c>
      <c r="H2429" s="126">
        <v>0</v>
      </c>
      <c r="I2429" s="126">
        <v>0</v>
      </c>
      <c r="J2429" s="127">
        <f t="shared" si="5461"/>
        <v>0</v>
      </c>
      <c r="K2429" s="126">
        <v>0</v>
      </c>
      <c r="L2429" s="126">
        <v>0</v>
      </c>
      <c r="M2429" s="127">
        <f t="shared" si="5462"/>
        <v>0</v>
      </c>
      <c r="N2429" s="127">
        <f t="shared" si="5463"/>
        <v>0</v>
      </c>
      <c r="O2429" s="127"/>
      <c r="P2429" s="127"/>
      <c r="Q2429" s="127"/>
      <c r="R2429" s="127"/>
      <c r="S2429" s="127"/>
      <c r="T2429" s="127"/>
      <c r="U2429" s="127"/>
      <c r="V2429" s="127"/>
      <c r="W2429" s="127"/>
      <c r="X2429" s="127"/>
      <c r="Y2429" s="127"/>
      <c r="Z2429" s="127"/>
      <c r="AA2429" s="127"/>
      <c r="AB2429" s="127"/>
      <c r="AC2429" s="127"/>
      <c r="AD2429" s="127"/>
      <c r="AE2429" s="127"/>
      <c r="AF2429" s="127"/>
      <c r="AG2429" s="127"/>
      <c r="AH2429" s="127"/>
      <c r="AI2429" s="127"/>
      <c r="AJ2429" s="127"/>
      <c r="AK2429" s="127"/>
      <c r="AL2429" s="127"/>
      <c r="AM2429" s="127"/>
      <c r="AN2429" s="127"/>
      <c r="AO2429" s="127"/>
      <c r="AP2429" s="127"/>
      <c r="AQ2429" s="127"/>
      <c r="AR2429" s="127"/>
      <c r="AS2429" s="127"/>
      <c r="AT2429" s="127"/>
      <c r="AU2429" s="127"/>
      <c r="AV2429" s="127"/>
      <c r="AW2429" s="127"/>
      <c r="AX2429" s="127"/>
      <c r="AY2429" s="127"/>
      <c r="AZ2429" s="127"/>
      <c r="BA2429" s="127"/>
      <c r="BB2429" s="127"/>
      <c r="BC2429" s="127"/>
      <c r="BD2429" s="127"/>
      <c r="BE2429" s="128" t="s">
        <v>50</v>
      </c>
      <c r="BF2429" s="134">
        <v>0</v>
      </c>
      <c r="BG2429" s="128"/>
      <c r="BH2429" s="152" t="s">
        <v>128</v>
      </c>
      <c r="BI2429" s="152"/>
      <c r="BJ2429" s="104"/>
    </row>
    <row r="2430" spans="2:62" s="96" customFormat="1" ht="36.75" hidden="1" customHeight="1">
      <c r="B2430" s="122"/>
      <c r="C2430" s="143"/>
      <c r="D2430" s="122"/>
      <c r="E2430" s="122"/>
      <c r="F2430" s="132">
        <v>19</v>
      </c>
      <c r="G2430" s="238" t="s">
        <v>1174</v>
      </c>
      <c r="H2430" s="126">
        <v>0</v>
      </c>
      <c r="I2430" s="126">
        <v>0</v>
      </c>
      <c r="J2430" s="127">
        <f t="shared" si="5461"/>
        <v>0</v>
      </c>
      <c r="K2430" s="126">
        <v>0</v>
      </c>
      <c r="L2430" s="126">
        <v>0</v>
      </c>
      <c r="M2430" s="127">
        <f t="shared" si="5462"/>
        <v>0</v>
      </c>
      <c r="N2430" s="127">
        <f t="shared" si="5463"/>
        <v>0</v>
      </c>
      <c r="O2430" s="127"/>
      <c r="P2430" s="127"/>
      <c r="Q2430" s="127"/>
      <c r="R2430" s="127"/>
      <c r="S2430" s="127"/>
      <c r="T2430" s="127"/>
      <c r="U2430" s="127"/>
      <c r="V2430" s="127"/>
      <c r="W2430" s="127"/>
      <c r="X2430" s="127"/>
      <c r="Y2430" s="127"/>
      <c r="Z2430" s="127"/>
      <c r="AA2430" s="127"/>
      <c r="AB2430" s="127"/>
      <c r="AC2430" s="127"/>
      <c r="AD2430" s="127"/>
      <c r="AE2430" s="127"/>
      <c r="AF2430" s="127"/>
      <c r="AG2430" s="127"/>
      <c r="AH2430" s="127"/>
      <c r="AI2430" s="127"/>
      <c r="AJ2430" s="127"/>
      <c r="AK2430" s="127"/>
      <c r="AL2430" s="127"/>
      <c r="AM2430" s="127"/>
      <c r="AN2430" s="127"/>
      <c r="AO2430" s="127"/>
      <c r="AP2430" s="127"/>
      <c r="AQ2430" s="127"/>
      <c r="AR2430" s="127"/>
      <c r="AS2430" s="127"/>
      <c r="AT2430" s="127"/>
      <c r="AU2430" s="127"/>
      <c r="AV2430" s="127"/>
      <c r="AW2430" s="127"/>
      <c r="AX2430" s="127"/>
      <c r="AY2430" s="127"/>
      <c r="AZ2430" s="127"/>
      <c r="BA2430" s="127"/>
      <c r="BB2430" s="127"/>
      <c r="BC2430" s="127"/>
      <c r="BD2430" s="127"/>
      <c r="BE2430" s="128" t="s">
        <v>50</v>
      </c>
      <c r="BF2430" s="134"/>
      <c r="BG2430" s="128"/>
      <c r="BH2430" s="152" t="s">
        <v>128</v>
      </c>
      <c r="BI2430" s="152"/>
      <c r="BJ2430" s="104"/>
    </row>
    <row r="2431" spans="2:62" s="96" customFormat="1" ht="36.75" hidden="1" customHeight="1">
      <c r="B2431" s="122"/>
      <c r="C2431" s="143"/>
      <c r="D2431" s="122"/>
      <c r="E2431" s="122"/>
      <c r="F2431" s="132">
        <v>20</v>
      </c>
      <c r="G2431" s="238" t="s">
        <v>175</v>
      </c>
      <c r="H2431" s="126">
        <v>0</v>
      </c>
      <c r="I2431" s="126">
        <v>0</v>
      </c>
      <c r="J2431" s="127">
        <f t="shared" si="5461"/>
        <v>0</v>
      </c>
      <c r="K2431" s="126">
        <v>0</v>
      </c>
      <c r="L2431" s="126">
        <v>0</v>
      </c>
      <c r="M2431" s="127">
        <f t="shared" si="5462"/>
        <v>0</v>
      </c>
      <c r="N2431" s="127">
        <f t="shared" si="5463"/>
        <v>0</v>
      </c>
      <c r="O2431" s="127"/>
      <c r="P2431" s="127"/>
      <c r="Q2431" s="127"/>
      <c r="R2431" s="127"/>
      <c r="S2431" s="127"/>
      <c r="T2431" s="127"/>
      <c r="U2431" s="127"/>
      <c r="V2431" s="127"/>
      <c r="W2431" s="127"/>
      <c r="X2431" s="127"/>
      <c r="Y2431" s="127"/>
      <c r="Z2431" s="127"/>
      <c r="AA2431" s="127"/>
      <c r="AB2431" s="127"/>
      <c r="AC2431" s="127"/>
      <c r="AD2431" s="127"/>
      <c r="AE2431" s="127"/>
      <c r="AF2431" s="127"/>
      <c r="AG2431" s="127"/>
      <c r="AH2431" s="127"/>
      <c r="AI2431" s="127"/>
      <c r="AJ2431" s="127"/>
      <c r="AK2431" s="127"/>
      <c r="AL2431" s="127"/>
      <c r="AM2431" s="127"/>
      <c r="AN2431" s="127"/>
      <c r="AO2431" s="127"/>
      <c r="AP2431" s="127"/>
      <c r="AQ2431" s="127"/>
      <c r="AR2431" s="127"/>
      <c r="AS2431" s="127"/>
      <c r="AT2431" s="127"/>
      <c r="AU2431" s="127"/>
      <c r="AV2431" s="127"/>
      <c r="AW2431" s="127"/>
      <c r="AX2431" s="127"/>
      <c r="AY2431" s="127"/>
      <c r="AZ2431" s="127"/>
      <c r="BA2431" s="127"/>
      <c r="BB2431" s="127"/>
      <c r="BC2431" s="127"/>
      <c r="BD2431" s="127"/>
      <c r="BE2431" s="128" t="s">
        <v>50</v>
      </c>
      <c r="BF2431" s="134"/>
      <c r="BG2431" s="128"/>
      <c r="BH2431" s="152" t="s">
        <v>128</v>
      </c>
      <c r="BI2431" s="152"/>
      <c r="BJ2431" s="104"/>
    </row>
    <row r="2432" spans="2:62" s="96" customFormat="1" ht="36.75" hidden="1" customHeight="1">
      <c r="B2432" s="122"/>
      <c r="C2432" s="143"/>
      <c r="D2432" s="122"/>
      <c r="E2432" s="122"/>
      <c r="F2432" s="132">
        <v>21</v>
      </c>
      <c r="G2432" s="238" t="s">
        <v>1074</v>
      </c>
      <c r="H2432" s="126">
        <v>0</v>
      </c>
      <c r="I2432" s="126">
        <v>0</v>
      </c>
      <c r="J2432" s="127">
        <f t="shared" si="5461"/>
        <v>0</v>
      </c>
      <c r="K2432" s="126">
        <v>0</v>
      </c>
      <c r="L2432" s="126">
        <v>0</v>
      </c>
      <c r="M2432" s="127">
        <f t="shared" si="5462"/>
        <v>0</v>
      </c>
      <c r="N2432" s="127">
        <f t="shared" si="5463"/>
        <v>0</v>
      </c>
      <c r="O2432" s="127"/>
      <c r="P2432" s="127"/>
      <c r="Q2432" s="127"/>
      <c r="R2432" s="127"/>
      <c r="S2432" s="127"/>
      <c r="T2432" s="127"/>
      <c r="U2432" s="127"/>
      <c r="V2432" s="127"/>
      <c r="W2432" s="127"/>
      <c r="X2432" s="127"/>
      <c r="Y2432" s="127"/>
      <c r="Z2432" s="127"/>
      <c r="AA2432" s="127"/>
      <c r="AB2432" s="127"/>
      <c r="AC2432" s="127"/>
      <c r="AD2432" s="127"/>
      <c r="AE2432" s="127"/>
      <c r="AF2432" s="127"/>
      <c r="AG2432" s="127"/>
      <c r="AH2432" s="127"/>
      <c r="AI2432" s="127"/>
      <c r="AJ2432" s="127"/>
      <c r="AK2432" s="127"/>
      <c r="AL2432" s="127"/>
      <c r="AM2432" s="127"/>
      <c r="AN2432" s="127"/>
      <c r="AO2432" s="127"/>
      <c r="AP2432" s="127"/>
      <c r="AQ2432" s="127"/>
      <c r="AR2432" s="127"/>
      <c r="AS2432" s="127"/>
      <c r="AT2432" s="127"/>
      <c r="AU2432" s="127"/>
      <c r="AV2432" s="127"/>
      <c r="AW2432" s="127"/>
      <c r="AX2432" s="127"/>
      <c r="AY2432" s="127"/>
      <c r="AZ2432" s="127"/>
      <c r="BA2432" s="127"/>
      <c r="BB2432" s="127"/>
      <c r="BC2432" s="127"/>
      <c r="BD2432" s="127"/>
      <c r="BE2432" s="128" t="s">
        <v>50</v>
      </c>
      <c r="BF2432" s="134"/>
      <c r="BG2432" s="128"/>
      <c r="BH2432" s="152" t="s">
        <v>128</v>
      </c>
      <c r="BI2432" s="152"/>
      <c r="BJ2432" s="104"/>
    </row>
    <row r="2433" spans="2:62" s="96" customFormat="1" ht="36.75" hidden="1" customHeight="1">
      <c r="B2433" s="122"/>
      <c r="C2433" s="143"/>
      <c r="D2433" s="122"/>
      <c r="E2433" s="122"/>
      <c r="F2433" s="132">
        <v>22</v>
      </c>
      <c r="G2433" s="238" t="s">
        <v>1175</v>
      </c>
      <c r="H2433" s="126">
        <v>0</v>
      </c>
      <c r="I2433" s="126">
        <v>0</v>
      </c>
      <c r="J2433" s="127">
        <f t="shared" si="5461"/>
        <v>0</v>
      </c>
      <c r="K2433" s="126">
        <v>0</v>
      </c>
      <c r="L2433" s="126">
        <v>0</v>
      </c>
      <c r="M2433" s="127">
        <f t="shared" si="5462"/>
        <v>0</v>
      </c>
      <c r="N2433" s="127">
        <f t="shared" si="5463"/>
        <v>0</v>
      </c>
      <c r="O2433" s="127"/>
      <c r="P2433" s="127"/>
      <c r="Q2433" s="127"/>
      <c r="R2433" s="127"/>
      <c r="S2433" s="127"/>
      <c r="T2433" s="127"/>
      <c r="U2433" s="127"/>
      <c r="V2433" s="127"/>
      <c r="W2433" s="127"/>
      <c r="X2433" s="127"/>
      <c r="Y2433" s="127"/>
      <c r="Z2433" s="127"/>
      <c r="AA2433" s="127"/>
      <c r="AB2433" s="127"/>
      <c r="AC2433" s="127"/>
      <c r="AD2433" s="127"/>
      <c r="AE2433" s="127"/>
      <c r="AF2433" s="127"/>
      <c r="AG2433" s="127"/>
      <c r="AH2433" s="127"/>
      <c r="AI2433" s="127"/>
      <c r="AJ2433" s="127"/>
      <c r="AK2433" s="127"/>
      <c r="AL2433" s="127"/>
      <c r="AM2433" s="127"/>
      <c r="AN2433" s="127"/>
      <c r="AO2433" s="127"/>
      <c r="AP2433" s="127"/>
      <c r="AQ2433" s="127"/>
      <c r="AR2433" s="127"/>
      <c r="AS2433" s="127"/>
      <c r="AT2433" s="127"/>
      <c r="AU2433" s="127"/>
      <c r="AV2433" s="127"/>
      <c r="AW2433" s="127"/>
      <c r="AX2433" s="127"/>
      <c r="AY2433" s="127"/>
      <c r="AZ2433" s="127"/>
      <c r="BA2433" s="127"/>
      <c r="BB2433" s="127"/>
      <c r="BC2433" s="127"/>
      <c r="BD2433" s="127"/>
      <c r="BE2433" s="128" t="s">
        <v>50</v>
      </c>
      <c r="BF2433" s="134"/>
      <c r="BG2433" s="128"/>
      <c r="BH2433" s="152" t="s">
        <v>128</v>
      </c>
      <c r="BI2433" s="152"/>
      <c r="BJ2433" s="104"/>
    </row>
    <row r="2434" spans="2:62" s="96" customFormat="1" ht="36.75" hidden="1" customHeight="1">
      <c r="B2434" s="122"/>
      <c r="C2434" s="143"/>
      <c r="D2434" s="122"/>
      <c r="E2434" s="122"/>
      <c r="F2434" s="132">
        <v>23</v>
      </c>
      <c r="G2434" s="238" t="s">
        <v>176</v>
      </c>
      <c r="H2434" s="126">
        <v>0</v>
      </c>
      <c r="I2434" s="126">
        <v>0</v>
      </c>
      <c r="J2434" s="127">
        <f t="shared" si="5461"/>
        <v>0</v>
      </c>
      <c r="K2434" s="126">
        <v>0</v>
      </c>
      <c r="L2434" s="126">
        <v>0</v>
      </c>
      <c r="M2434" s="127">
        <f t="shared" si="5462"/>
        <v>0</v>
      </c>
      <c r="N2434" s="127">
        <f t="shared" si="5463"/>
        <v>0</v>
      </c>
      <c r="O2434" s="127"/>
      <c r="P2434" s="127"/>
      <c r="Q2434" s="127"/>
      <c r="R2434" s="127"/>
      <c r="S2434" s="127"/>
      <c r="T2434" s="127"/>
      <c r="U2434" s="127"/>
      <c r="V2434" s="127"/>
      <c r="W2434" s="127"/>
      <c r="X2434" s="127"/>
      <c r="Y2434" s="127"/>
      <c r="Z2434" s="127"/>
      <c r="AA2434" s="127"/>
      <c r="AB2434" s="127"/>
      <c r="AC2434" s="127"/>
      <c r="AD2434" s="127"/>
      <c r="AE2434" s="127"/>
      <c r="AF2434" s="127"/>
      <c r="AG2434" s="127"/>
      <c r="AH2434" s="127"/>
      <c r="AI2434" s="127"/>
      <c r="AJ2434" s="127"/>
      <c r="AK2434" s="127"/>
      <c r="AL2434" s="127"/>
      <c r="AM2434" s="127"/>
      <c r="AN2434" s="127"/>
      <c r="AO2434" s="127"/>
      <c r="AP2434" s="127"/>
      <c r="AQ2434" s="127"/>
      <c r="AR2434" s="127"/>
      <c r="AS2434" s="127"/>
      <c r="AT2434" s="127"/>
      <c r="AU2434" s="127"/>
      <c r="AV2434" s="127"/>
      <c r="AW2434" s="127"/>
      <c r="AX2434" s="127"/>
      <c r="AY2434" s="127"/>
      <c r="AZ2434" s="127"/>
      <c r="BA2434" s="127"/>
      <c r="BB2434" s="127"/>
      <c r="BC2434" s="127"/>
      <c r="BD2434" s="127"/>
      <c r="BE2434" s="128" t="s">
        <v>50</v>
      </c>
      <c r="BF2434" s="134"/>
      <c r="BG2434" s="128"/>
      <c r="BH2434" s="152" t="s">
        <v>128</v>
      </c>
      <c r="BI2434" s="152"/>
      <c r="BJ2434" s="104"/>
    </row>
    <row r="2435" spans="2:62" s="96" customFormat="1" ht="36.75" hidden="1" customHeight="1">
      <c r="B2435" s="122"/>
      <c r="C2435" s="143"/>
      <c r="D2435" s="122"/>
      <c r="E2435" s="122"/>
      <c r="F2435" s="132">
        <v>24</v>
      </c>
      <c r="G2435" s="238" t="s">
        <v>611</v>
      </c>
      <c r="H2435" s="126">
        <v>0</v>
      </c>
      <c r="I2435" s="126">
        <v>0</v>
      </c>
      <c r="J2435" s="127">
        <f t="shared" si="5461"/>
        <v>0</v>
      </c>
      <c r="K2435" s="126">
        <v>0</v>
      </c>
      <c r="L2435" s="126">
        <v>0</v>
      </c>
      <c r="M2435" s="127">
        <f t="shared" si="5462"/>
        <v>0</v>
      </c>
      <c r="N2435" s="127">
        <f t="shared" si="5463"/>
        <v>0</v>
      </c>
      <c r="O2435" s="127"/>
      <c r="P2435" s="127"/>
      <c r="Q2435" s="127"/>
      <c r="R2435" s="127"/>
      <c r="S2435" s="127"/>
      <c r="T2435" s="127"/>
      <c r="U2435" s="127"/>
      <c r="V2435" s="127"/>
      <c r="W2435" s="127"/>
      <c r="X2435" s="127"/>
      <c r="Y2435" s="127"/>
      <c r="Z2435" s="127"/>
      <c r="AA2435" s="127"/>
      <c r="AB2435" s="127"/>
      <c r="AC2435" s="127"/>
      <c r="AD2435" s="127"/>
      <c r="AE2435" s="127"/>
      <c r="AF2435" s="127"/>
      <c r="AG2435" s="127"/>
      <c r="AH2435" s="127"/>
      <c r="AI2435" s="127"/>
      <c r="AJ2435" s="127"/>
      <c r="AK2435" s="127"/>
      <c r="AL2435" s="127"/>
      <c r="AM2435" s="127"/>
      <c r="AN2435" s="127"/>
      <c r="AO2435" s="127"/>
      <c r="AP2435" s="127"/>
      <c r="AQ2435" s="127"/>
      <c r="AR2435" s="127"/>
      <c r="AS2435" s="127"/>
      <c r="AT2435" s="127"/>
      <c r="AU2435" s="127"/>
      <c r="AV2435" s="127"/>
      <c r="AW2435" s="127"/>
      <c r="AX2435" s="127"/>
      <c r="AY2435" s="127"/>
      <c r="AZ2435" s="127"/>
      <c r="BA2435" s="127"/>
      <c r="BB2435" s="127"/>
      <c r="BC2435" s="127"/>
      <c r="BD2435" s="127"/>
      <c r="BE2435" s="128" t="s">
        <v>50</v>
      </c>
      <c r="BF2435" s="134"/>
      <c r="BG2435" s="128"/>
      <c r="BH2435" s="152" t="s">
        <v>128</v>
      </c>
      <c r="BI2435" s="152"/>
      <c r="BJ2435" s="104"/>
    </row>
    <row r="2436" spans="2:62" s="96" customFormat="1" ht="36.75" hidden="1" customHeight="1">
      <c r="B2436" s="122"/>
      <c r="C2436" s="143"/>
      <c r="D2436" s="122"/>
      <c r="E2436" s="122"/>
      <c r="F2436" s="132">
        <v>25</v>
      </c>
      <c r="G2436" s="238" t="s">
        <v>719</v>
      </c>
      <c r="H2436" s="126">
        <v>0</v>
      </c>
      <c r="I2436" s="126">
        <v>0</v>
      </c>
      <c r="J2436" s="127">
        <f t="shared" si="5461"/>
        <v>0</v>
      </c>
      <c r="K2436" s="126">
        <v>0</v>
      </c>
      <c r="L2436" s="126">
        <v>0</v>
      </c>
      <c r="M2436" s="127">
        <f t="shared" si="5462"/>
        <v>0</v>
      </c>
      <c r="N2436" s="127">
        <f t="shared" si="5463"/>
        <v>0</v>
      </c>
      <c r="O2436" s="127"/>
      <c r="P2436" s="127"/>
      <c r="Q2436" s="127"/>
      <c r="R2436" s="127"/>
      <c r="S2436" s="127"/>
      <c r="T2436" s="127"/>
      <c r="U2436" s="127"/>
      <c r="V2436" s="127"/>
      <c r="W2436" s="127"/>
      <c r="X2436" s="127"/>
      <c r="Y2436" s="127"/>
      <c r="Z2436" s="127"/>
      <c r="AA2436" s="127"/>
      <c r="AB2436" s="127"/>
      <c r="AC2436" s="127"/>
      <c r="AD2436" s="127"/>
      <c r="AE2436" s="127"/>
      <c r="AF2436" s="127"/>
      <c r="AG2436" s="127"/>
      <c r="AH2436" s="127"/>
      <c r="AI2436" s="127"/>
      <c r="AJ2436" s="127"/>
      <c r="AK2436" s="127"/>
      <c r="AL2436" s="127"/>
      <c r="AM2436" s="127"/>
      <c r="AN2436" s="127"/>
      <c r="AO2436" s="127"/>
      <c r="AP2436" s="127"/>
      <c r="AQ2436" s="127"/>
      <c r="AR2436" s="127"/>
      <c r="AS2436" s="127"/>
      <c r="AT2436" s="127"/>
      <c r="AU2436" s="127"/>
      <c r="AV2436" s="127"/>
      <c r="AW2436" s="127"/>
      <c r="AX2436" s="127"/>
      <c r="AY2436" s="127"/>
      <c r="AZ2436" s="127"/>
      <c r="BA2436" s="127"/>
      <c r="BB2436" s="127"/>
      <c r="BC2436" s="127"/>
      <c r="BD2436" s="127"/>
      <c r="BE2436" s="128" t="s">
        <v>50</v>
      </c>
      <c r="BF2436" s="134">
        <v>0</v>
      </c>
      <c r="BG2436" s="128"/>
      <c r="BH2436" s="152" t="s">
        <v>128</v>
      </c>
      <c r="BI2436" s="152"/>
      <c r="BJ2436" s="104"/>
    </row>
    <row r="2437" spans="2:62" s="96" customFormat="1" ht="36.75" hidden="1" customHeight="1">
      <c r="B2437" s="122"/>
      <c r="C2437" s="143"/>
      <c r="D2437" s="122"/>
      <c r="E2437" s="122"/>
      <c r="F2437" s="132">
        <v>26</v>
      </c>
      <c r="G2437" s="238" t="s">
        <v>67</v>
      </c>
      <c r="H2437" s="126">
        <v>0</v>
      </c>
      <c r="I2437" s="126">
        <v>0</v>
      </c>
      <c r="J2437" s="127">
        <f t="shared" si="5461"/>
        <v>0</v>
      </c>
      <c r="K2437" s="126">
        <v>0</v>
      </c>
      <c r="L2437" s="126">
        <v>0</v>
      </c>
      <c r="M2437" s="127">
        <f t="shared" si="5462"/>
        <v>0</v>
      </c>
      <c r="N2437" s="127">
        <f t="shared" si="5463"/>
        <v>0</v>
      </c>
      <c r="O2437" s="127"/>
      <c r="P2437" s="127"/>
      <c r="Q2437" s="127"/>
      <c r="R2437" s="127"/>
      <c r="S2437" s="127"/>
      <c r="T2437" s="127"/>
      <c r="U2437" s="127"/>
      <c r="V2437" s="127"/>
      <c r="W2437" s="127"/>
      <c r="X2437" s="127"/>
      <c r="Y2437" s="127"/>
      <c r="Z2437" s="127"/>
      <c r="AA2437" s="127"/>
      <c r="AB2437" s="127"/>
      <c r="AC2437" s="127"/>
      <c r="AD2437" s="127"/>
      <c r="AE2437" s="127"/>
      <c r="AF2437" s="127"/>
      <c r="AG2437" s="127"/>
      <c r="AH2437" s="127"/>
      <c r="AI2437" s="127"/>
      <c r="AJ2437" s="127"/>
      <c r="AK2437" s="127"/>
      <c r="AL2437" s="127"/>
      <c r="AM2437" s="127"/>
      <c r="AN2437" s="127"/>
      <c r="AO2437" s="127"/>
      <c r="AP2437" s="127"/>
      <c r="AQ2437" s="127"/>
      <c r="AR2437" s="127"/>
      <c r="AS2437" s="127"/>
      <c r="AT2437" s="127"/>
      <c r="AU2437" s="127"/>
      <c r="AV2437" s="127"/>
      <c r="AW2437" s="127"/>
      <c r="AX2437" s="127"/>
      <c r="AY2437" s="127"/>
      <c r="AZ2437" s="127"/>
      <c r="BA2437" s="127"/>
      <c r="BB2437" s="127"/>
      <c r="BC2437" s="127"/>
      <c r="BD2437" s="127"/>
      <c r="BE2437" s="128" t="s">
        <v>50</v>
      </c>
      <c r="BF2437" s="134">
        <v>0</v>
      </c>
      <c r="BG2437" s="128"/>
      <c r="BH2437" s="152" t="s">
        <v>128</v>
      </c>
      <c r="BI2437" s="152"/>
      <c r="BJ2437" s="104"/>
    </row>
    <row r="2438" spans="2:62" s="96" customFormat="1" ht="36.75" hidden="1" customHeight="1">
      <c r="B2438" s="122"/>
      <c r="C2438" s="143"/>
      <c r="D2438" s="122"/>
      <c r="E2438" s="122"/>
      <c r="F2438" s="132">
        <v>27</v>
      </c>
      <c r="G2438" s="238" t="s">
        <v>233</v>
      </c>
      <c r="H2438" s="126">
        <v>0</v>
      </c>
      <c r="I2438" s="126">
        <v>0</v>
      </c>
      <c r="J2438" s="127">
        <f t="shared" si="5461"/>
        <v>0</v>
      </c>
      <c r="K2438" s="126">
        <v>0</v>
      </c>
      <c r="L2438" s="126">
        <v>0</v>
      </c>
      <c r="M2438" s="127">
        <f t="shared" si="5462"/>
        <v>0</v>
      </c>
      <c r="N2438" s="127">
        <f t="shared" si="5463"/>
        <v>0</v>
      </c>
      <c r="O2438" s="127"/>
      <c r="P2438" s="127"/>
      <c r="Q2438" s="127"/>
      <c r="R2438" s="127"/>
      <c r="S2438" s="127"/>
      <c r="T2438" s="127"/>
      <c r="U2438" s="127"/>
      <c r="V2438" s="127"/>
      <c r="W2438" s="127"/>
      <c r="X2438" s="127"/>
      <c r="Y2438" s="127"/>
      <c r="Z2438" s="127"/>
      <c r="AA2438" s="127"/>
      <c r="AB2438" s="127"/>
      <c r="AC2438" s="127"/>
      <c r="AD2438" s="127"/>
      <c r="AE2438" s="127"/>
      <c r="AF2438" s="127"/>
      <c r="AG2438" s="127"/>
      <c r="AH2438" s="127"/>
      <c r="AI2438" s="127"/>
      <c r="AJ2438" s="127"/>
      <c r="AK2438" s="127"/>
      <c r="AL2438" s="127"/>
      <c r="AM2438" s="127"/>
      <c r="AN2438" s="127"/>
      <c r="AO2438" s="127"/>
      <c r="AP2438" s="127"/>
      <c r="AQ2438" s="127"/>
      <c r="AR2438" s="127"/>
      <c r="AS2438" s="127"/>
      <c r="AT2438" s="127"/>
      <c r="AU2438" s="127"/>
      <c r="AV2438" s="127"/>
      <c r="AW2438" s="127"/>
      <c r="AX2438" s="127"/>
      <c r="AY2438" s="127"/>
      <c r="AZ2438" s="127"/>
      <c r="BA2438" s="127"/>
      <c r="BB2438" s="127"/>
      <c r="BC2438" s="127"/>
      <c r="BD2438" s="127"/>
      <c r="BE2438" s="128" t="s">
        <v>50</v>
      </c>
      <c r="BF2438" s="134"/>
      <c r="BG2438" s="128"/>
      <c r="BH2438" s="152" t="s">
        <v>128</v>
      </c>
      <c r="BI2438" s="152"/>
      <c r="BJ2438" s="104"/>
    </row>
    <row r="2439" spans="2:62" s="121" customFormat="1" hidden="1">
      <c r="B2439" s="114">
        <v>2014</v>
      </c>
      <c r="C2439" s="115">
        <v>8317</v>
      </c>
      <c r="D2439" s="114">
        <v>17</v>
      </c>
      <c r="E2439" s="114">
        <v>512</v>
      </c>
      <c r="F2439" s="114"/>
      <c r="G2439" s="116" t="s">
        <v>180</v>
      </c>
      <c r="H2439" s="242">
        <f>SUM(H2440:H2445)</f>
        <v>0</v>
      </c>
      <c r="I2439" s="242">
        <f t="shared" ref="I2439:N2439" si="5464">SUM(I2440:I2445)</f>
        <v>0</v>
      </c>
      <c r="J2439" s="242">
        <f t="shared" si="5464"/>
        <v>0</v>
      </c>
      <c r="K2439" s="242">
        <f t="shared" si="5464"/>
        <v>0</v>
      </c>
      <c r="L2439" s="242">
        <f t="shared" si="5464"/>
        <v>0</v>
      </c>
      <c r="M2439" s="242">
        <f t="shared" si="5464"/>
        <v>0</v>
      </c>
      <c r="N2439" s="242">
        <f t="shared" si="5464"/>
        <v>0</v>
      </c>
      <c r="O2439" s="242"/>
      <c r="P2439" s="242"/>
      <c r="Q2439" s="242"/>
      <c r="R2439" s="242"/>
      <c r="S2439" s="242"/>
      <c r="T2439" s="242"/>
      <c r="U2439" s="242"/>
      <c r="V2439" s="242"/>
      <c r="W2439" s="242"/>
      <c r="X2439" s="242"/>
      <c r="Y2439" s="242"/>
      <c r="Z2439" s="242"/>
      <c r="AA2439" s="242"/>
      <c r="AB2439" s="242"/>
      <c r="AC2439" s="242"/>
      <c r="AD2439" s="242"/>
      <c r="AE2439" s="242"/>
      <c r="AF2439" s="242"/>
      <c r="AG2439" s="242"/>
      <c r="AH2439" s="242"/>
      <c r="AI2439" s="242"/>
      <c r="AJ2439" s="242"/>
      <c r="AK2439" s="242"/>
      <c r="AL2439" s="242"/>
      <c r="AM2439" s="242"/>
      <c r="AN2439" s="242"/>
      <c r="AO2439" s="242"/>
      <c r="AP2439" s="242"/>
      <c r="AQ2439" s="242"/>
      <c r="AR2439" s="242"/>
      <c r="AS2439" s="242"/>
      <c r="AT2439" s="242"/>
      <c r="AU2439" s="242"/>
      <c r="AV2439" s="242"/>
      <c r="AW2439" s="242"/>
      <c r="AX2439" s="242"/>
      <c r="AY2439" s="242"/>
      <c r="AZ2439" s="242"/>
      <c r="BA2439" s="242"/>
      <c r="BB2439" s="242"/>
      <c r="BC2439" s="242"/>
      <c r="BD2439" s="242"/>
      <c r="BE2439" s="118"/>
      <c r="BF2439" s="119"/>
      <c r="BG2439" s="118"/>
      <c r="BH2439" s="140"/>
      <c r="BI2439" s="140"/>
      <c r="BJ2439" s="104"/>
    </row>
    <row r="2440" spans="2:62" s="96" customFormat="1" ht="36.75" hidden="1" customHeight="1">
      <c r="B2440" s="122"/>
      <c r="C2440" s="143"/>
      <c r="D2440" s="122"/>
      <c r="E2440" s="122"/>
      <c r="F2440" s="132">
        <v>1</v>
      </c>
      <c r="G2440" s="238" t="s">
        <v>384</v>
      </c>
      <c r="H2440" s="126">
        <v>0</v>
      </c>
      <c r="I2440" s="126">
        <v>0</v>
      </c>
      <c r="J2440" s="127">
        <f t="shared" ref="J2440:J2445" si="5465">H2440+I2440</f>
        <v>0</v>
      </c>
      <c r="K2440" s="126">
        <v>0</v>
      </c>
      <c r="L2440" s="126">
        <v>0</v>
      </c>
      <c r="M2440" s="127">
        <f t="shared" ref="M2440:M2445" si="5466">K2440+L2440</f>
        <v>0</v>
      </c>
      <c r="N2440" s="127">
        <f t="shared" ref="N2440:N2445" si="5467">J2440+M2440</f>
        <v>0</v>
      </c>
      <c r="O2440" s="127"/>
      <c r="P2440" s="127"/>
      <c r="Q2440" s="127"/>
      <c r="R2440" s="127"/>
      <c r="S2440" s="127"/>
      <c r="T2440" s="127"/>
      <c r="U2440" s="127"/>
      <c r="V2440" s="127"/>
      <c r="W2440" s="127"/>
      <c r="X2440" s="127"/>
      <c r="Y2440" s="127"/>
      <c r="Z2440" s="127"/>
      <c r="AA2440" s="127"/>
      <c r="AB2440" s="127"/>
      <c r="AC2440" s="127"/>
      <c r="AD2440" s="127"/>
      <c r="AE2440" s="127"/>
      <c r="AF2440" s="127"/>
      <c r="AG2440" s="127"/>
      <c r="AH2440" s="127"/>
      <c r="AI2440" s="127"/>
      <c r="AJ2440" s="127"/>
      <c r="AK2440" s="127"/>
      <c r="AL2440" s="127"/>
      <c r="AM2440" s="127"/>
      <c r="AN2440" s="127"/>
      <c r="AO2440" s="127"/>
      <c r="AP2440" s="127"/>
      <c r="AQ2440" s="127"/>
      <c r="AR2440" s="127"/>
      <c r="AS2440" s="127"/>
      <c r="AT2440" s="127"/>
      <c r="AU2440" s="127"/>
      <c r="AV2440" s="127"/>
      <c r="AW2440" s="127"/>
      <c r="AX2440" s="127"/>
      <c r="AY2440" s="127"/>
      <c r="AZ2440" s="127"/>
      <c r="BA2440" s="127"/>
      <c r="BB2440" s="127"/>
      <c r="BC2440" s="127"/>
      <c r="BD2440" s="127"/>
      <c r="BE2440" s="128" t="s">
        <v>50</v>
      </c>
      <c r="BF2440" s="134"/>
      <c r="BG2440" s="128"/>
      <c r="BH2440" s="152" t="s">
        <v>128</v>
      </c>
      <c r="BI2440" s="152"/>
      <c r="BJ2440" s="104"/>
    </row>
    <row r="2441" spans="2:62" s="96" customFormat="1" ht="36.75" hidden="1" customHeight="1">
      <c r="B2441" s="122"/>
      <c r="C2441" s="143"/>
      <c r="D2441" s="122"/>
      <c r="E2441" s="122"/>
      <c r="F2441" s="132">
        <v>2</v>
      </c>
      <c r="G2441" s="238" t="s">
        <v>556</v>
      </c>
      <c r="H2441" s="126">
        <v>0</v>
      </c>
      <c r="I2441" s="126">
        <v>0</v>
      </c>
      <c r="J2441" s="127">
        <f t="shared" si="5465"/>
        <v>0</v>
      </c>
      <c r="K2441" s="126">
        <v>0</v>
      </c>
      <c r="L2441" s="126">
        <v>0</v>
      </c>
      <c r="M2441" s="127">
        <f t="shared" si="5466"/>
        <v>0</v>
      </c>
      <c r="N2441" s="127">
        <f t="shared" si="5467"/>
        <v>0</v>
      </c>
      <c r="O2441" s="127"/>
      <c r="P2441" s="127"/>
      <c r="Q2441" s="127"/>
      <c r="R2441" s="127"/>
      <c r="S2441" s="127"/>
      <c r="T2441" s="127"/>
      <c r="U2441" s="127"/>
      <c r="V2441" s="127"/>
      <c r="W2441" s="127"/>
      <c r="X2441" s="127"/>
      <c r="Y2441" s="127"/>
      <c r="Z2441" s="127"/>
      <c r="AA2441" s="127"/>
      <c r="AB2441" s="127"/>
      <c r="AC2441" s="127"/>
      <c r="AD2441" s="127"/>
      <c r="AE2441" s="127"/>
      <c r="AF2441" s="127"/>
      <c r="AG2441" s="127"/>
      <c r="AH2441" s="127"/>
      <c r="AI2441" s="127"/>
      <c r="AJ2441" s="127"/>
      <c r="AK2441" s="127"/>
      <c r="AL2441" s="127"/>
      <c r="AM2441" s="127"/>
      <c r="AN2441" s="127"/>
      <c r="AO2441" s="127"/>
      <c r="AP2441" s="127"/>
      <c r="AQ2441" s="127"/>
      <c r="AR2441" s="127"/>
      <c r="AS2441" s="127"/>
      <c r="AT2441" s="127"/>
      <c r="AU2441" s="127"/>
      <c r="AV2441" s="127"/>
      <c r="AW2441" s="127"/>
      <c r="AX2441" s="127"/>
      <c r="AY2441" s="127"/>
      <c r="AZ2441" s="127"/>
      <c r="BA2441" s="127"/>
      <c r="BB2441" s="127"/>
      <c r="BC2441" s="127"/>
      <c r="BD2441" s="127"/>
      <c r="BE2441" s="128" t="s">
        <v>50</v>
      </c>
      <c r="BF2441" s="134"/>
      <c r="BG2441" s="128"/>
      <c r="BH2441" s="152" t="s">
        <v>128</v>
      </c>
      <c r="BI2441" s="152"/>
      <c r="BJ2441" s="104"/>
    </row>
    <row r="2442" spans="2:62" s="96" customFormat="1" ht="36.75" hidden="1" customHeight="1">
      <c r="B2442" s="122"/>
      <c r="C2442" s="143"/>
      <c r="D2442" s="122"/>
      <c r="E2442" s="122"/>
      <c r="F2442" s="132">
        <v>3</v>
      </c>
      <c r="G2442" s="238" t="s">
        <v>212</v>
      </c>
      <c r="H2442" s="126">
        <v>0</v>
      </c>
      <c r="I2442" s="126">
        <v>0</v>
      </c>
      <c r="J2442" s="127">
        <f t="shared" si="5465"/>
        <v>0</v>
      </c>
      <c r="K2442" s="126">
        <v>0</v>
      </c>
      <c r="L2442" s="126">
        <v>0</v>
      </c>
      <c r="M2442" s="127">
        <f t="shared" si="5466"/>
        <v>0</v>
      </c>
      <c r="N2442" s="127">
        <f t="shared" si="5467"/>
        <v>0</v>
      </c>
      <c r="O2442" s="127"/>
      <c r="P2442" s="127"/>
      <c r="Q2442" s="127"/>
      <c r="R2442" s="127"/>
      <c r="S2442" s="127"/>
      <c r="T2442" s="127"/>
      <c r="U2442" s="127"/>
      <c r="V2442" s="127"/>
      <c r="W2442" s="127"/>
      <c r="X2442" s="127"/>
      <c r="Y2442" s="127"/>
      <c r="Z2442" s="127"/>
      <c r="AA2442" s="127"/>
      <c r="AB2442" s="127"/>
      <c r="AC2442" s="127"/>
      <c r="AD2442" s="127"/>
      <c r="AE2442" s="127"/>
      <c r="AF2442" s="127"/>
      <c r="AG2442" s="127"/>
      <c r="AH2442" s="127"/>
      <c r="AI2442" s="127"/>
      <c r="AJ2442" s="127"/>
      <c r="AK2442" s="127"/>
      <c r="AL2442" s="127"/>
      <c r="AM2442" s="127"/>
      <c r="AN2442" s="127"/>
      <c r="AO2442" s="127"/>
      <c r="AP2442" s="127"/>
      <c r="AQ2442" s="127"/>
      <c r="AR2442" s="127"/>
      <c r="AS2442" s="127"/>
      <c r="AT2442" s="127"/>
      <c r="AU2442" s="127"/>
      <c r="AV2442" s="127"/>
      <c r="AW2442" s="127"/>
      <c r="AX2442" s="127"/>
      <c r="AY2442" s="127"/>
      <c r="AZ2442" s="127"/>
      <c r="BA2442" s="127"/>
      <c r="BB2442" s="127"/>
      <c r="BC2442" s="127"/>
      <c r="BD2442" s="127"/>
      <c r="BE2442" s="128" t="s">
        <v>50</v>
      </c>
      <c r="BF2442" s="134"/>
      <c r="BG2442" s="128"/>
      <c r="BH2442" s="152" t="s">
        <v>128</v>
      </c>
      <c r="BI2442" s="152"/>
      <c r="BJ2442" s="104"/>
    </row>
    <row r="2443" spans="2:62" s="96" customFormat="1" ht="36.75" hidden="1" customHeight="1">
      <c r="B2443" s="122"/>
      <c r="C2443" s="143"/>
      <c r="D2443" s="122"/>
      <c r="E2443" s="122"/>
      <c r="F2443" s="132">
        <v>4</v>
      </c>
      <c r="G2443" s="238" t="s">
        <v>615</v>
      </c>
      <c r="H2443" s="126">
        <v>0</v>
      </c>
      <c r="I2443" s="126">
        <v>0</v>
      </c>
      <c r="J2443" s="127">
        <f t="shared" si="5465"/>
        <v>0</v>
      </c>
      <c r="K2443" s="126">
        <v>0</v>
      </c>
      <c r="L2443" s="126">
        <v>0</v>
      </c>
      <c r="M2443" s="127">
        <f t="shared" si="5466"/>
        <v>0</v>
      </c>
      <c r="N2443" s="127">
        <f t="shared" si="5467"/>
        <v>0</v>
      </c>
      <c r="O2443" s="127"/>
      <c r="P2443" s="127"/>
      <c r="Q2443" s="127"/>
      <c r="R2443" s="127"/>
      <c r="S2443" s="127"/>
      <c r="T2443" s="127"/>
      <c r="U2443" s="127"/>
      <c r="V2443" s="127"/>
      <c r="W2443" s="127"/>
      <c r="X2443" s="127"/>
      <c r="Y2443" s="127"/>
      <c r="Z2443" s="127"/>
      <c r="AA2443" s="127"/>
      <c r="AB2443" s="127"/>
      <c r="AC2443" s="127"/>
      <c r="AD2443" s="127"/>
      <c r="AE2443" s="127"/>
      <c r="AF2443" s="127"/>
      <c r="AG2443" s="127"/>
      <c r="AH2443" s="127"/>
      <c r="AI2443" s="127"/>
      <c r="AJ2443" s="127"/>
      <c r="AK2443" s="127"/>
      <c r="AL2443" s="127"/>
      <c r="AM2443" s="127"/>
      <c r="AN2443" s="127"/>
      <c r="AO2443" s="127"/>
      <c r="AP2443" s="127"/>
      <c r="AQ2443" s="127"/>
      <c r="AR2443" s="127"/>
      <c r="AS2443" s="127"/>
      <c r="AT2443" s="127"/>
      <c r="AU2443" s="127"/>
      <c r="AV2443" s="127"/>
      <c r="AW2443" s="127"/>
      <c r="AX2443" s="127"/>
      <c r="AY2443" s="127"/>
      <c r="AZ2443" s="127"/>
      <c r="BA2443" s="127"/>
      <c r="BB2443" s="127"/>
      <c r="BC2443" s="127"/>
      <c r="BD2443" s="127"/>
      <c r="BE2443" s="128" t="s">
        <v>50</v>
      </c>
      <c r="BF2443" s="134"/>
      <c r="BG2443" s="128"/>
      <c r="BH2443" s="152" t="s">
        <v>128</v>
      </c>
      <c r="BI2443" s="152"/>
      <c r="BJ2443" s="104"/>
    </row>
    <row r="2444" spans="2:62" s="96" customFormat="1" ht="36.75" hidden="1" customHeight="1">
      <c r="B2444" s="122"/>
      <c r="C2444" s="143"/>
      <c r="D2444" s="122"/>
      <c r="E2444" s="122"/>
      <c r="F2444" s="132">
        <v>5</v>
      </c>
      <c r="G2444" s="223" t="s">
        <v>554</v>
      </c>
      <c r="H2444" s="126">
        <v>0</v>
      </c>
      <c r="I2444" s="126">
        <v>0</v>
      </c>
      <c r="J2444" s="127">
        <f t="shared" si="5465"/>
        <v>0</v>
      </c>
      <c r="K2444" s="126">
        <v>0</v>
      </c>
      <c r="L2444" s="126">
        <v>0</v>
      </c>
      <c r="M2444" s="127">
        <f t="shared" si="5466"/>
        <v>0</v>
      </c>
      <c r="N2444" s="127">
        <f t="shared" si="5467"/>
        <v>0</v>
      </c>
      <c r="O2444" s="127"/>
      <c r="P2444" s="127"/>
      <c r="Q2444" s="127"/>
      <c r="R2444" s="127"/>
      <c r="S2444" s="127"/>
      <c r="T2444" s="127"/>
      <c r="U2444" s="127"/>
      <c r="V2444" s="127"/>
      <c r="W2444" s="127"/>
      <c r="X2444" s="127"/>
      <c r="Y2444" s="127"/>
      <c r="Z2444" s="127"/>
      <c r="AA2444" s="127"/>
      <c r="AB2444" s="127"/>
      <c r="AC2444" s="127"/>
      <c r="AD2444" s="127"/>
      <c r="AE2444" s="127"/>
      <c r="AF2444" s="127"/>
      <c r="AG2444" s="127"/>
      <c r="AH2444" s="127"/>
      <c r="AI2444" s="127"/>
      <c r="AJ2444" s="127"/>
      <c r="AK2444" s="127"/>
      <c r="AL2444" s="127"/>
      <c r="AM2444" s="127"/>
      <c r="AN2444" s="127"/>
      <c r="AO2444" s="127"/>
      <c r="AP2444" s="127"/>
      <c r="AQ2444" s="127"/>
      <c r="AR2444" s="127"/>
      <c r="AS2444" s="127"/>
      <c r="AT2444" s="127"/>
      <c r="AU2444" s="127"/>
      <c r="AV2444" s="127"/>
      <c r="AW2444" s="127"/>
      <c r="AX2444" s="127"/>
      <c r="AY2444" s="127"/>
      <c r="AZ2444" s="127"/>
      <c r="BA2444" s="127"/>
      <c r="BB2444" s="127"/>
      <c r="BC2444" s="127"/>
      <c r="BD2444" s="127"/>
      <c r="BE2444" s="128" t="s">
        <v>50</v>
      </c>
      <c r="BF2444" s="134"/>
      <c r="BG2444" s="128"/>
      <c r="BH2444" s="152" t="s">
        <v>128</v>
      </c>
      <c r="BI2444" s="152"/>
      <c r="BJ2444" s="104"/>
    </row>
    <row r="2445" spans="2:62" s="96" customFormat="1" ht="36.75" hidden="1" customHeight="1">
      <c r="B2445" s="122"/>
      <c r="C2445" s="143"/>
      <c r="D2445" s="122"/>
      <c r="E2445" s="122"/>
      <c r="F2445" s="132">
        <v>6</v>
      </c>
      <c r="G2445" s="238" t="s">
        <v>785</v>
      </c>
      <c r="H2445" s="126">
        <v>0</v>
      </c>
      <c r="I2445" s="126">
        <v>0</v>
      </c>
      <c r="J2445" s="127">
        <f t="shared" si="5465"/>
        <v>0</v>
      </c>
      <c r="K2445" s="126">
        <v>0</v>
      </c>
      <c r="L2445" s="126">
        <v>0</v>
      </c>
      <c r="M2445" s="127">
        <f t="shared" si="5466"/>
        <v>0</v>
      </c>
      <c r="N2445" s="127">
        <f t="shared" si="5467"/>
        <v>0</v>
      </c>
      <c r="O2445" s="127"/>
      <c r="P2445" s="127"/>
      <c r="Q2445" s="127"/>
      <c r="R2445" s="127"/>
      <c r="S2445" s="127"/>
      <c r="T2445" s="127"/>
      <c r="U2445" s="127"/>
      <c r="V2445" s="127"/>
      <c r="W2445" s="127"/>
      <c r="X2445" s="127"/>
      <c r="Y2445" s="127"/>
      <c r="Z2445" s="127"/>
      <c r="AA2445" s="127"/>
      <c r="AB2445" s="127"/>
      <c r="AC2445" s="127"/>
      <c r="AD2445" s="127"/>
      <c r="AE2445" s="127"/>
      <c r="AF2445" s="127"/>
      <c r="AG2445" s="127"/>
      <c r="AH2445" s="127"/>
      <c r="AI2445" s="127"/>
      <c r="AJ2445" s="127"/>
      <c r="AK2445" s="127"/>
      <c r="AL2445" s="127"/>
      <c r="AM2445" s="127"/>
      <c r="AN2445" s="127"/>
      <c r="AO2445" s="127"/>
      <c r="AP2445" s="127"/>
      <c r="AQ2445" s="127"/>
      <c r="AR2445" s="127"/>
      <c r="AS2445" s="127"/>
      <c r="AT2445" s="127"/>
      <c r="AU2445" s="127"/>
      <c r="AV2445" s="127"/>
      <c r="AW2445" s="127"/>
      <c r="AX2445" s="127"/>
      <c r="AY2445" s="127"/>
      <c r="AZ2445" s="127"/>
      <c r="BA2445" s="127"/>
      <c r="BB2445" s="127"/>
      <c r="BC2445" s="127"/>
      <c r="BD2445" s="127"/>
      <c r="BE2445" s="128" t="s">
        <v>50</v>
      </c>
      <c r="BF2445" s="134">
        <v>0</v>
      </c>
      <c r="BG2445" s="128"/>
      <c r="BH2445" s="152" t="s">
        <v>128</v>
      </c>
      <c r="BI2445" s="152"/>
      <c r="BJ2445" s="104"/>
    </row>
    <row r="2446" spans="2:62" s="121" customFormat="1" ht="40.5" hidden="1">
      <c r="B2446" s="114">
        <v>2014</v>
      </c>
      <c r="C2446" s="115">
        <v>8317</v>
      </c>
      <c r="D2446" s="114">
        <v>17</v>
      </c>
      <c r="E2446" s="114">
        <v>515</v>
      </c>
      <c r="F2446" s="114"/>
      <c r="G2446" s="116" t="s">
        <v>68</v>
      </c>
      <c r="H2446" s="242">
        <f t="shared" ref="H2446:N2446" si="5468">SUM(H2447:H2458)</f>
        <v>0</v>
      </c>
      <c r="I2446" s="242">
        <f t="shared" si="5468"/>
        <v>0</v>
      </c>
      <c r="J2446" s="242">
        <f t="shared" si="5468"/>
        <v>0</v>
      </c>
      <c r="K2446" s="242">
        <f t="shared" si="5468"/>
        <v>0</v>
      </c>
      <c r="L2446" s="242">
        <f t="shared" si="5468"/>
        <v>0</v>
      </c>
      <c r="M2446" s="242">
        <f t="shared" si="5468"/>
        <v>0</v>
      </c>
      <c r="N2446" s="242">
        <f t="shared" si="5468"/>
        <v>0</v>
      </c>
      <c r="O2446" s="242"/>
      <c r="P2446" s="242"/>
      <c r="Q2446" s="242"/>
      <c r="R2446" s="242"/>
      <c r="S2446" s="242"/>
      <c r="T2446" s="242"/>
      <c r="U2446" s="242"/>
      <c r="V2446" s="242"/>
      <c r="W2446" s="242"/>
      <c r="X2446" s="242"/>
      <c r="Y2446" s="242"/>
      <c r="Z2446" s="242"/>
      <c r="AA2446" s="242"/>
      <c r="AB2446" s="242"/>
      <c r="AC2446" s="242"/>
      <c r="AD2446" s="242"/>
      <c r="AE2446" s="242"/>
      <c r="AF2446" s="242"/>
      <c r="AG2446" s="242"/>
      <c r="AH2446" s="242"/>
      <c r="AI2446" s="242"/>
      <c r="AJ2446" s="242"/>
      <c r="AK2446" s="242"/>
      <c r="AL2446" s="242"/>
      <c r="AM2446" s="242"/>
      <c r="AN2446" s="242"/>
      <c r="AO2446" s="242"/>
      <c r="AP2446" s="242"/>
      <c r="AQ2446" s="242"/>
      <c r="AR2446" s="242"/>
      <c r="AS2446" s="242"/>
      <c r="AT2446" s="242"/>
      <c r="AU2446" s="242"/>
      <c r="AV2446" s="242"/>
      <c r="AW2446" s="242"/>
      <c r="AX2446" s="242"/>
      <c r="AY2446" s="242"/>
      <c r="AZ2446" s="242"/>
      <c r="BA2446" s="242"/>
      <c r="BB2446" s="242"/>
      <c r="BC2446" s="242"/>
      <c r="BD2446" s="242"/>
      <c r="BE2446" s="118"/>
      <c r="BF2446" s="119"/>
      <c r="BG2446" s="118"/>
      <c r="BH2446" s="140"/>
      <c r="BI2446" s="140"/>
      <c r="BJ2446" s="104"/>
    </row>
    <row r="2447" spans="2:62" s="96" customFormat="1" ht="36.75" hidden="1" customHeight="1">
      <c r="B2447" s="122"/>
      <c r="C2447" s="143"/>
      <c r="D2447" s="122"/>
      <c r="E2447" s="122"/>
      <c r="F2447" s="132">
        <v>1</v>
      </c>
      <c r="G2447" s="223" t="s">
        <v>496</v>
      </c>
      <c r="H2447" s="126">
        <v>0</v>
      </c>
      <c r="I2447" s="126">
        <v>0</v>
      </c>
      <c r="J2447" s="127">
        <f t="shared" ref="J2447:J2458" si="5469">H2447+I2447</f>
        <v>0</v>
      </c>
      <c r="K2447" s="126">
        <v>0</v>
      </c>
      <c r="L2447" s="126">
        <v>0</v>
      </c>
      <c r="M2447" s="127">
        <f t="shared" ref="M2447:M2458" si="5470">K2447+L2447</f>
        <v>0</v>
      </c>
      <c r="N2447" s="127">
        <f t="shared" ref="N2447:N2458" si="5471">J2447+M2447</f>
        <v>0</v>
      </c>
      <c r="O2447" s="127"/>
      <c r="P2447" s="127"/>
      <c r="Q2447" s="127"/>
      <c r="R2447" s="127"/>
      <c r="S2447" s="127"/>
      <c r="T2447" s="127"/>
      <c r="U2447" s="127"/>
      <c r="V2447" s="127"/>
      <c r="W2447" s="127"/>
      <c r="X2447" s="127"/>
      <c r="Y2447" s="127"/>
      <c r="Z2447" s="127"/>
      <c r="AA2447" s="127"/>
      <c r="AB2447" s="127"/>
      <c r="AC2447" s="127"/>
      <c r="AD2447" s="127"/>
      <c r="AE2447" s="127"/>
      <c r="AF2447" s="127"/>
      <c r="AG2447" s="127"/>
      <c r="AH2447" s="127"/>
      <c r="AI2447" s="127"/>
      <c r="AJ2447" s="127"/>
      <c r="AK2447" s="127"/>
      <c r="AL2447" s="127"/>
      <c r="AM2447" s="127"/>
      <c r="AN2447" s="127"/>
      <c r="AO2447" s="127"/>
      <c r="AP2447" s="127"/>
      <c r="AQ2447" s="127"/>
      <c r="AR2447" s="127"/>
      <c r="AS2447" s="127"/>
      <c r="AT2447" s="127"/>
      <c r="AU2447" s="127"/>
      <c r="AV2447" s="127"/>
      <c r="AW2447" s="127"/>
      <c r="AX2447" s="127"/>
      <c r="AY2447" s="127"/>
      <c r="AZ2447" s="127"/>
      <c r="BA2447" s="127"/>
      <c r="BB2447" s="127"/>
      <c r="BC2447" s="127"/>
      <c r="BD2447" s="127"/>
      <c r="BE2447" s="128" t="s">
        <v>50</v>
      </c>
      <c r="BF2447" s="134">
        <v>0</v>
      </c>
      <c r="BG2447" s="128"/>
      <c r="BH2447" s="152" t="s">
        <v>128</v>
      </c>
      <c r="BI2447" s="152"/>
      <c r="BJ2447" s="104"/>
    </row>
    <row r="2448" spans="2:62" s="96" customFormat="1" ht="36.75" hidden="1" customHeight="1">
      <c r="B2448" s="122"/>
      <c r="C2448" s="143"/>
      <c r="D2448" s="122"/>
      <c r="E2448" s="122"/>
      <c r="F2448" s="132">
        <v>2</v>
      </c>
      <c r="G2448" s="223" t="s">
        <v>72</v>
      </c>
      <c r="H2448" s="126">
        <v>0</v>
      </c>
      <c r="I2448" s="126">
        <v>0</v>
      </c>
      <c r="J2448" s="127">
        <f t="shared" si="5469"/>
        <v>0</v>
      </c>
      <c r="K2448" s="126">
        <v>0</v>
      </c>
      <c r="L2448" s="126">
        <v>0</v>
      </c>
      <c r="M2448" s="127">
        <f t="shared" si="5470"/>
        <v>0</v>
      </c>
      <c r="N2448" s="127">
        <f t="shared" si="5471"/>
        <v>0</v>
      </c>
      <c r="O2448" s="127"/>
      <c r="P2448" s="127"/>
      <c r="Q2448" s="127"/>
      <c r="R2448" s="127"/>
      <c r="S2448" s="127"/>
      <c r="T2448" s="127"/>
      <c r="U2448" s="127"/>
      <c r="V2448" s="127"/>
      <c r="W2448" s="127"/>
      <c r="X2448" s="127"/>
      <c r="Y2448" s="127"/>
      <c r="Z2448" s="127"/>
      <c r="AA2448" s="127"/>
      <c r="AB2448" s="127"/>
      <c r="AC2448" s="127"/>
      <c r="AD2448" s="127"/>
      <c r="AE2448" s="127"/>
      <c r="AF2448" s="127"/>
      <c r="AG2448" s="127"/>
      <c r="AH2448" s="127"/>
      <c r="AI2448" s="127"/>
      <c r="AJ2448" s="127"/>
      <c r="AK2448" s="127"/>
      <c r="AL2448" s="127"/>
      <c r="AM2448" s="127"/>
      <c r="AN2448" s="127"/>
      <c r="AO2448" s="127"/>
      <c r="AP2448" s="127"/>
      <c r="AQ2448" s="127"/>
      <c r="AR2448" s="127"/>
      <c r="AS2448" s="127"/>
      <c r="AT2448" s="127"/>
      <c r="AU2448" s="127"/>
      <c r="AV2448" s="127"/>
      <c r="AW2448" s="127"/>
      <c r="AX2448" s="127"/>
      <c r="AY2448" s="127"/>
      <c r="AZ2448" s="127"/>
      <c r="BA2448" s="127"/>
      <c r="BB2448" s="127"/>
      <c r="BC2448" s="127"/>
      <c r="BD2448" s="127"/>
      <c r="BE2448" s="128" t="s">
        <v>50</v>
      </c>
      <c r="BF2448" s="134">
        <v>0</v>
      </c>
      <c r="BG2448" s="128"/>
      <c r="BH2448" s="152" t="s">
        <v>128</v>
      </c>
      <c r="BI2448" s="152"/>
      <c r="BJ2448" s="104"/>
    </row>
    <row r="2449" spans="2:62" s="96" customFormat="1" ht="36.75" hidden="1" customHeight="1">
      <c r="B2449" s="122"/>
      <c r="C2449" s="143"/>
      <c r="D2449" s="122"/>
      <c r="E2449" s="122"/>
      <c r="F2449" s="132">
        <v>3</v>
      </c>
      <c r="G2449" s="223" t="s">
        <v>1027</v>
      </c>
      <c r="H2449" s="126">
        <v>0</v>
      </c>
      <c r="I2449" s="126">
        <v>0</v>
      </c>
      <c r="J2449" s="127">
        <f t="shared" si="5469"/>
        <v>0</v>
      </c>
      <c r="K2449" s="126">
        <v>0</v>
      </c>
      <c r="L2449" s="126">
        <v>0</v>
      </c>
      <c r="M2449" s="127">
        <f t="shared" si="5470"/>
        <v>0</v>
      </c>
      <c r="N2449" s="127">
        <f t="shared" si="5471"/>
        <v>0</v>
      </c>
      <c r="O2449" s="127"/>
      <c r="P2449" s="127"/>
      <c r="Q2449" s="127"/>
      <c r="R2449" s="127"/>
      <c r="S2449" s="127"/>
      <c r="T2449" s="127"/>
      <c r="U2449" s="127"/>
      <c r="V2449" s="127"/>
      <c r="W2449" s="127"/>
      <c r="X2449" s="127"/>
      <c r="Y2449" s="127"/>
      <c r="Z2449" s="127"/>
      <c r="AA2449" s="127"/>
      <c r="AB2449" s="127"/>
      <c r="AC2449" s="127"/>
      <c r="AD2449" s="127"/>
      <c r="AE2449" s="127"/>
      <c r="AF2449" s="127"/>
      <c r="AG2449" s="127"/>
      <c r="AH2449" s="127"/>
      <c r="AI2449" s="127"/>
      <c r="AJ2449" s="127"/>
      <c r="AK2449" s="127"/>
      <c r="AL2449" s="127"/>
      <c r="AM2449" s="127"/>
      <c r="AN2449" s="127"/>
      <c r="AO2449" s="127"/>
      <c r="AP2449" s="127"/>
      <c r="AQ2449" s="127"/>
      <c r="AR2449" s="127"/>
      <c r="AS2449" s="127"/>
      <c r="AT2449" s="127"/>
      <c r="AU2449" s="127"/>
      <c r="AV2449" s="127"/>
      <c r="AW2449" s="127"/>
      <c r="AX2449" s="127"/>
      <c r="AY2449" s="127"/>
      <c r="AZ2449" s="127"/>
      <c r="BA2449" s="127"/>
      <c r="BB2449" s="127"/>
      <c r="BC2449" s="127"/>
      <c r="BD2449" s="127"/>
      <c r="BE2449" s="128" t="s">
        <v>50</v>
      </c>
      <c r="BF2449" s="134"/>
      <c r="BG2449" s="128"/>
      <c r="BH2449" s="152" t="s">
        <v>128</v>
      </c>
      <c r="BI2449" s="152"/>
      <c r="BJ2449" s="104"/>
    </row>
    <row r="2450" spans="2:62" s="96" customFormat="1" ht="36.75" hidden="1" customHeight="1">
      <c r="B2450" s="122"/>
      <c r="C2450" s="143"/>
      <c r="D2450" s="122"/>
      <c r="E2450" s="122"/>
      <c r="F2450" s="132">
        <v>4</v>
      </c>
      <c r="G2450" s="223" t="s">
        <v>978</v>
      </c>
      <c r="H2450" s="126">
        <v>0</v>
      </c>
      <c r="I2450" s="126">
        <v>0</v>
      </c>
      <c r="J2450" s="127">
        <f t="shared" si="5469"/>
        <v>0</v>
      </c>
      <c r="K2450" s="126">
        <v>0</v>
      </c>
      <c r="L2450" s="126">
        <v>0</v>
      </c>
      <c r="M2450" s="127">
        <f t="shared" si="5470"/>
        <v>0</v>
      </c>
      <c r="N2450" s="127">
        <f t="shared" si="5471"/>
        <v>0</v>
      </c>
      <c r="O2450" s="127"/>
      <c r="P2450" s="127"/>
      <c r="Q2450" s="127"/>
      <c r="R2450" s="127"/>
      <c r="S2450" s="127"/>
      <c r="T2450" s="127"/>
      <c r="U2450" s="127"/>
      <c r="V2450" s="127"/>
      <c r="W2450" s="127"/>
      <c r="X2450" s="127"/>
      <c r="Y2450" s="127"/>
      <c r="Z2450" s="127"/>
      <c r="AA2450" s="127"/>
      <c r="AB2450" s="127"/>
      <c r="AC2450" s="127"/>
      <c r="AD2450" s="127"/>
      <c r="AE2450" s="127"/>
      <c r="AF2450" s="127"/>
      <c r="AG2450" s="127"/>
      <c r="AH2450" s="127"/>
      <c r="AI2450" s="127"/>
      <c r="AJ2450" s="127"/>
      <c r="AK2450" s="127"/>
      <c r="AL2450" s="127"/>
      <c r="AM2450" s="127"/>
      <c r="AN2450" s="127"/>
      <c r="AO2450" s="127"/>
      <c r="AP2450" s="127"/>
      <c r="AQ2450" s="127"/>
      <c r="AR2450" s="127"/>
      <c r="AS2450" s="127"/>
      <c r="AT2450" s="127"/>
      <c r="AU2450" s="127"/>
      <c r="AV2450" s="127"/>
      <c r="AW2450" s="127"/>
      <c r="AX2450" s="127"/>
      <c r="AY2450" s="127"/>
      <c r="AZ2450" s="127"/>
      <c r="BA2450" s="127"/>
      <c r="BB2450" s="127"/>
      <c r="BC2450" s="127"/>
      <c r="BD2450" s="127"/>
      <c r="BE2450" s="128" t="s">
        <v>50</v>
      </c>
      <c r="BF2450" s="134"/>
      <c r="BG2450" s="128"/>
      <c r="BH2450" s="152" t="s">
        <v>128</v>
      </c>
      <c r="BI2450" s="152"/>
      <c r="BJ2450" s="104"/>
    </row>
    <row r="2451" spans="2:62" s="96" customFormat="1" ht="36.75" hidden="1" customHeight="1">
      <c r="B2451" s="122"/>
      <c r="C2451" s="143"/>
      <c r="D2451" s="122"/>
      <c r="E2451" s="122"/>
      <c r="F2451" s="132">
        <v>5</v>
      </c>
      <c r="G2451" s="318" t="s">
        <v>1176</v>
      </c>
      <c r="H2451" s="126">
        <v>0</v>
      </c>
      <c r="I2451" s="126">
        <v>0</v>
      </c>
      <c r="J2451" s="127">
        <f t="shared" si="5469"/>
        <v>0</v>
      </c>
      <c r="K2451" s="126">
        <v>0</v>
      </c>
      <c r="L2451" s="126">
        <v>0</v>
      </c>
      <c r="M2451" s="127">
        <f t="shared" si="5470"/>
        <v>0</v>
      </c>
      <c r="N2451" s="127">
        <f t="shared" si="5471"/>
        <v>0</v>
      </c>
      <c r="O2451" s="127"/>
      <c r="P2451" s="127"/>
      <c r="Q2451" s="127"/>
      <c r="R2451" s="127"/>
      <c r="S2451" s="127"/>
      <c r="T2451" s="127"/>
      <c r="U2451" s="127"/>
      <c r="V2451" s="127"/>
      <c r="W2451" s="127"/>
      <c r="X2451" s="127"/>
      <c r="Y2451" s="127"/>
      <c r="Z2451" s="127"/>
      <c r="AA2451" s="127"/>
      <c r="AB2451" s="127"/>
      <c r="AC2451" s="127"/>
      <c r="AD2451" s="127"/>
      <c r="AE2451" s="127"/>
      <c r="AF2451" s="127"/>
      <c r="AG2451" s="127"/>
      <c r="AH2451" s="127"/>
      <c r="AI2451" s="127"/>
      <c r="AJ2451" s="127"/>
      <c r="AK2451" s="127"/>
      <c r="AL2451" s="127"/>
      <c r="AM2451" s="127"/>
      <c r="AN2451" s="127"/>
      <c r="AO2451" s="127"/>
      <c r="AP2451" s="127"/>
      <c r="AQ2451" s="127"/>
      <c r="AR2451" s="127"/>
      <c r="AS2451" s="127"/>
      <c r="AT2451" s="127"/>
      <c r="AU2451" s="127"/>
      <c r="AV2451" s="127"/>
      <c r="AW2451" s="127"/>
      <c r="AX2451" s="127"/>
      <c r="AY2451" s="127"/>
      <c r="AZ2451" s="127"/>
      <c r="BA2451" s="127"/>
      <c r="BB2451" s="127"/>
      <c r="BC2451" s="127"/>
      <c r="BD2451" s="127"/>
      <c r="BE2451" s="128" t="s">
        <v>50</v>
      </c>
      <c r="BF2451" s="134"/>
      <c r="BG2451" s="128"/>
      <c r="BH2451" s="152" t="s">
        <v>128</v>
      </c>
      <c r="BI2451" s="152"/>
      <c r="BJ2451" s="104"/>
    </row>
    <row r="2452" spans="2:62" s="96" customFormat="1" ht="36.75" hidden="1" customHeight="1">
      <c r="B2452" s="122"/>
      <c r="C2452" s="143"/>
      <c r="D2452" s="122"/>
      <c r="E2452" s="122"/>
      <c r="F2452" s="132">
        <v>6</v>
      </c>
      <c r="G2452" s="223" t="s">
        <v>74</v>
      </c>
      <c r="H2452" s="126">
        <v>0</v>
      </c>
      <c r="I2452" s="126">
        <v>0</v>
      </c>
      <c r="J2452" s="127">
        <f t="shared" si="5469"/>
        <v>0</v>
      </c>
      <c r="K2452" s="126">
        <v>0</v>
      </c>
      <c r="L2452" s="126">
        <v>0</v>
      </c>
      <c r="M2452" s="127">
        <f t="shared" si="5470"/>
        <v>0</v>
      </c>
      <c r="N2452" s="127">
        <f t="shared" si="5471"/>
        <v>0</v>
      </c>
      <c r="O2452" s="127"/>
      <c r="P2452" s="127"/>
      <c r="Q2452" s="127"/>
      <c r="R2452" s="127"/>
      <c r="S2452" s="127"/>
      <c r="T2452" s="127"/>
      <c r="U2452" s="127"/>
      <c r="V2452" s="127"/>
      <c r="W2452" s="127"/>
      <c r="X2452" s="127"/>
      <c r="Y2452" s="127"/>
      <c r="Z2452" s="127"/>
      <c r="AA2452" s="127"/>
      <c r="AB2452" s="127"/>
      <c r="AC2452" s="127"/>
      <c r="AD2452" s="127"/>
      <c r="AE2452" s="127"/>
      <c r="AF2452" s="127"/>
      <c r="AG2452" s="127"/>
      <c r="AH2452" s="127"/>
      <c r="AI2452" s="127"/>
      <c r="AJ2452" s="127"/>
      <c r="AK2452" s="127"/>
      <c r="AL2452" s="127"/>
      <c r="AM2452" s="127"/>
      <c r="AN2452" s="127"/>
      <c r="AO2452" s="127"/>
      <c r="AP2452" s="127"/>
      <c r="AQ2452" s="127"/>
      <c r="AR2452" s="127"/>
      <c r="AS2452" s="127"/>
      <c r="AT2452" s="127"/>
      <c r="AU2452" s="127"/>
      <c r="AV2452" s="127"/>
      <c r="AW2452" s="127"/>
      <c r="AX2452" s="127"/>
      <c r="AY2452" s="127"/>
      <c r="AZ2452" s="127"/>
      <c r="BA2452" s="127"/>
      <c r="BB2452" s="127"/>
      <c r="BC2452" s="127"/>
      <c r="BD2452" s="127"/>
      <c r="BE2452" s="128" t="s">
        <v>50</v>
      </c>
      <c r="BF2452" s="134">
        <v>0</v>
      </c>
      <c r="BG2452" s="128"/>
      <c r="BH2452" s="152" t="s">
        <v>128</v>
      </c>
      <c r="BI2452" s="152"/>
      <c r="BJ2452" s="104"/>
    </row>
    <row r="2453" spans="2:62" s="96" customFormat="1" ht="36.75" hidden="1" customHeight="1">
      <c r="B2453" s="122"/>
      <c r="C2453" s="143"/>
      <c r="D2453" s="122"/>
      <c r="E2453" s="122"/>
      <c r="F2453" s="132">
        <v>7</v>
      </c>
      <c r="G2453" s="223" t="s">
        <v>1029</v>
      </c>
      <c r="H2453" s="126">
        <v>0</v>
      </c>
      <c r="I2453" s="126">
        <v>0</v>
      </c>
      <c r="J2453" s="127">
        <f t="shared" si="5469"/>
        <v>0</v>
      </c>
      <c r="K2453" s="126">
        <v>0</v>
      </c>
      <c r="L2453" s="126">
        <v>0</v>
      </c>
      <c r="M2453" s="127">
        <f t="shared" si="5470"/>
        <v>0</v>
      </c>
      <c r="N2453" s="127">
        <f t="shared" si="5471"/>
        <v>0</v>
      </c>
      <c r="O2453" s="127"/>
      <c r="P2453" s="127"/>
      <c r="Q2453" s="127"/>
      <c r="R2453" s="127"/>
      <c r="S2453" s="127"/>
      <c r="T2453" s="127"/>
      <c r="U2453" s="127"/>
      <c r="V2453" s="127"/>
      <c r="W2453" s="127"/>
      <c r="X2453" s="127"/>
      <c r="Y2453" s="127"/>
      <c r="Z2453" s="127"/>
      <c r="AA2453" s="127"/>
      <c r="AB2453" s="127"/>
      <c r="AC2453" s="127"/>
      <c r="AD2453" s="127"/>
      <c r="AE2453" s="127"/>
      <c r="AF2453" s="127"/>
      <c r="AG2453" s="127"/>
      <c r="AH2453" s="127"/>
      <c r="AI2453" s="127"/>
      <c r="AJ2453" s="127"/>
      <c r="AK2453" s="127"/>
      <c r="AL2453" s="127"/>
      <c r="AM2453" s="127"/>
      <c r="AN2453" s="127"/>
      <c r="AO2453" s="127"/>
      <c r="AP2453" s="127"/>
      <c r="AQ2453" s="127"/>
      <c r="AR2453" s="127"/>
      <c r="AS2453" s="127"/>
      <c r="AT2453" s="127"/>
      <c r="AU2453" s="127"/>
      <c r="AV2453" s="127"/>
      <c r="AW2453" s="127"/>
      <c r="AX2453" s="127"/>
      <c r="AY2453" s="127"/>
      <c r="AZ2453" s="127"/>
      <c r="BA2453" s="127"/>
      <c r="BB2453" s="127"/>
      <c r="BC2453" s="127"/>
      <c r="BD2453" s="127"/>
      <c r="BE2453" s="128" t="s">
        <v>50</v>
      </c>
      <c r="BF2453" s="134"/>
      <c r="BG2453" s="128"/>
      <c r="BH2453" s="152" t="s">
        <v>128</v>
      </c>
      <c r="BI2453" s="152"/>
      <c r="BJ2453" s="104"/>
    </row>
    <row r="2454" spans="2:62" s="96" customFormat="1" ht="36.75" hidden="1" customHeight="1">
      <c r="B2454" s="122"/>
      <c r="C2454" s="143"/>
      <c r="D2454" s="122"/>
      <c r="E2454" s="122"/>
      <c r="F2454" s="132">
        <v>8</v>
      </c>
      <c r="G2454" s="318" t="s">
        <v>190</v>
      </c>
      <c r="H2454" s="126">
        <v>0</v>
      </c>
      <c r="I2454" s="126">
        <v>0</v>
      </c>
      <c r="J2454" s="127">
        <f t="shared" si="5469"/>
        <v>0</v>
      </c>
      <c r="K2454" s="126">
        <v>0</v>
      </c>
      <c r="L2454" s="126">
        <v>0</v>
      </c>
      <c r="M2454" s="127">
        <f t="shared" si="5470"/>
        <v>0</v>
      </c>
      <c r="N2454" s="127">
        <f t="shared" si="5471"/>
        <v>0</v>
      </c>
      <c r="O2454" s="127"/>
      <c r="P2454" s="127"/>
      <c r="Q2454" s="127"/>
      <c r="R2454" s="127"/>
      <c r="S2454" s="127"/>
      <c r="T2454" s="127"/>
      <c r="U2454" s="127"/>
      <c r="V2454" s="127"/>
      <c r="W2454" s="127"/>
      <c r="X2454" s="127"/>
      <c r="Y2454" s="127"/>
      <c r="Z2454" s="127"/>
      <c r="AA2454" s="127"/>
      <c r="AB2454" s="127"/>
      <c r="AC2454" s="127"/>
      <c r="AD2454" s="127"/>
      <c r="AE2454" s="127"/>
      <c r="AF2454" s="127"/>
      <c r="AG2454" s="127"/>
      <c r="AH2454" s="127"/>
      <c r="AI2454" s="127"/>
      <c r="AJ2454" s="127"/>
      <c r="AK2454" s="127"/>
      <c r="AL2454" s="127"/>
      <c r="AM2454" s="127"/>
      <c r="AN2454" s="127"/>
      <c r="AO2454" s="127"/>
      <c r="AP2454" s="127"/>
      <c r="AQ2454" s="127"/>
      <c r="AR2454" s="127"/>
      <c r="AS2454" s="127"/>
      <c r="AT2454" s="127"/>
      <c r="AU2454" s="127"/>
      <c r="AV2454" s="127"/>
      <c r="AW2454" s="127"/>
      <c r="AX2454" s="127"/>
      <c r="AY2454" s="127"/>
      <c r="AZ2454" s="127"/>
      <c r="BA2454" s="127"/>
      <c r="BB2454" s="127"/>
      <c r="BC2454" s="127"/>
      <c r="BD2454" s="127"/>
      <c r="BE2454" s="128" t="s">
        <v>50</v>
      </c>
      <c r="BF2454" s="134">
        <v>0</v>
      </c>
      <c r="BG2454" s="128"/>
      <c r="BH2454" s="152" t="s">
        <v>128</v>
      </c>
      <c r="BI2454" s="152"/>
      <c r="BJ2454" s="104"/>
    </row>
    <row r="2455" spans="2:62" s="96" customFormat="1" ht="36.75" hidden="1" customHeight="1">
      <c r="B2455" s="122"/>
      <c r="C2455" s="143"/>
      <c r="D2455" s="122"/>
      <c r="E2455" s="122"/>
      <c r="F2455" s="132">
        <v>9</v>
      </c>
      <c r="G2455" s="318" t="s">
        <v>1084</v>
      </c>
      <c r="H2455" s="126">
        <v>0</v>
      </c>
      <c r="I2455" s="126">
        <v>0</v>
      </c>
      <c r="J2455" s="127">
        <f t="shared" si="5469"/>
        <v>0</v>
      </c>
      <c r="K2455" s="126">
        <v>0</v>
      </c>
      <c r="L2455" s="126">
        <v>0</v>
      </c>
      <c r="M2455" s="127">
        <f t="shared" si="5470"/>
        <v>0</v>
      </c>
      <c r="N2455" s="127">
        <f t="shared" si="5471"/>
        <v>0</v>
      </c>
      <c r="O2455" s="127"/>
      <c r="P2455" s="127"/>
      <c r="Q2455" s="127"/>
      <c r="R2455" s="127"/>
      <c r="S2455" s="127"/>
      <c r="T2455" s="127"/>
      <c r="U2455" s="127"/>
      <c r="V2455" s="127"/>
      <c r="W2455" s="127"/>
      <c r="X2455" s="127"/>
      <c r="Y2455" s="127"/>
      <c r="Z2455" s="127"/>
      <c r="AA2455" s="127"/>
      <c r="AB2455" s="127"/>
      <c r="AC2455" s="127"/>
      <c r="AD2455" s="127"/>
      <c r="AE2455" s="127"/>
      <c r="AF2455" s="127"/>
      <c r="AG2455" s="127"/>
      <c r="AH2455" s="127"/>
      <c r="AI2455" s="127"/>
      <c r="AJ2455" s="127"/>
      <c r="AK2455" s="127"/>
      <c r="AL2455" s="127"/>
      <c r="AM2455" s="127"/>
      <c r="AN2455" s="127"/>
      <c r="AO2455" s="127"/>
      <c r="AP2455" s="127"/>
      <c r="AQ2455" s="127"/>
      <c r="AR2455" s="127"/>
      <c r="AS2455" s="127"/>
      <c r="AT2455" s="127"/>
      <c r="AU2455" s="127"/>
      <c r="AV2455" s="127"/>
      <c r="AW2455" s="127"/>
      <c r="AX2455" s="127"/>
      <c r="AY2455" s="127"/>
      <c r="AZ2455" s="127"/>
      <c r="BA2455" s="127"/>
      <c r="BB2455" s="127"/>
      <c r="BC2455" s="127"/>
      <c r="BD2455" s="127"/>
      <c r="BE2455" s="128" t="s">
        <v>50</v>
      </c>
      <c r="BF2455" s="134">
        <v>0</v>
      </c>
      <c r="BG2455" s="128"/>
      <c r="BH2455" s="152" t="s">
        <v>128</v>
      </c>
      <c r="BI2455" s="152"/>
      <c r="BJ2455" s="104"/>
    </row>
    <row r="2456" spans="2:62" s="96" customFormat="1" ht="36.75" hidden="1" customHeight="1">
      <c r="B2456" s="122"/>
      <c r="C2456" s="143"/>
      <c r="D2456" s="122"/>
      <c r="E2456" s="122"/>
      <c r="F2456" s="132">
        <v>10</v>
      </c>
      <c r="G2456" s="318" t="s">
        <v>791</v>
      </c>
      <c r="H2456" s="126">
        <v>0</v>
      </c>
      <c r="I2456" s="126">
        <v>0</v>
      </c>
      <c r="J2456" s="127">
        <f t="shared" si="5469"/>
        <v>0</v>
      </c>
      <c r="K2456" s="126">
        <v>0</v>
      </c>
      <c r="L2456" s="126">
        <v>0</v>
      </c>
      <c r="M2456" s="127">
        <f t="shared" si="5470"/>
        <v>0</v>
      </c>
      <c r="N2456" s="127">
        <f t="shared" si="5471"/>
        <v>0</v>
      </c>
      <c r="O2456" s="127"/>
      <c r="P2456" s="127"/>
      <c r="Q2456" s="127"/>
      <c r="R2456" s="127"/>
      <c r="S2456" s="127"/>
      <c r="T2456" s="127"/>
      <c r="U2456" s="127"/>
      <c r="V2456" s="127"/>
      <c r="W2456" s="127"/>
      <c r="X2456" s="127"/>
      <c r="Y2456" s="127"/>
      <c r="Z2456" s="127"/>
      <c r="AA2456" s="127"/>
      <c r="AB2456" s="127"/>
      <c r="AC2456" s="127"/>
      <c r="AD2456" s="127"/>
      <c r="AE2456" s="127"/>
      <c r="AF2456" s="127"/>
      <c r="AG2456" s="127"/>
      <c r="AH2456" s="127"/>
      <c r="AI2456" s="127"/>
      <c r="AJ2456" s="127"/>
      <c r="AK2456" s="127"/>
      <c r="AL2456" s="127"/>
      <c r="AM2456" s="127"/>
      <c r="AN2456" s="127"/>
      <c r="AO2456" s="127"/>
      <c r="AP2456" s="127"/>
      <c r="AQ2456" s="127"/>
      <c r="AR2456" s="127"/>
      <c r="AS2456" s="127"/>
      <c r="AT2456" s="127"/>
      <c r="AU2456" s="127"/>
      <c r="AV2456" s="127"/>
      <c r="AW2456" s="127"/>
      <c r="AX2456" s="127"/>
      <c r="AY2456" s="127"/>
      <c r="AZ2456" s="127"/>
      <c r="BA2456" s="127"/>
      <c r="BB2456" s="127"/>
      <c r="BC2456" s="127"/>
      <c r="BD2456" s="127"/>
      <c r="BE2456" s="128" t="s">
        <v>50</v>
      </c>
      <c r="BF2456" s="134">
        <v>0</v>
      </c>
      <c r="BG2456" s="128"/>
      <c r="BH2456" s="152" t="s">
        <v>128</v>
      </c>
      <c r="BI2456" s="152"/>
      <c r="BJ2456" s="104"/>
    </row>
    <row r="2457" spans="2:62" s="96" customFormat="1" ht="36.75" hidden="1" customHeight="1">
      <c r="B2457" s="122"/>
      <c r="C2457" s="143"/>
      <c r="D2457" s="122"/>
      <c r="E2457" s="122"/>
      <c r="F2457" s="132">
        <v>11</v>
      </c>
      <c r="G2457" s="318" t="s">
        <v>77</v>
      </c>
      <c r="H2457" s="126">
        <v>0</v>
      </c>
      <c r="I2457" s="126">
        <v>0</v>
      </c>
      <c r="J2457" s="127">
        <f t="shared" si="5469"/>
        <v>0</v>
      </c>
      <c r="K2457" s="126">
        <v>0</v>
      </c>
      <c r="L2457" s="126">
        <v>0</v>
      </c>
      <c r="M2457" s="127">
        <f t="shared" si="5470"/>
        <v>0</v>
      </c>
      <c r="N2457" s="127">
        <f t="shared" si="5471"/>
        <v>0</v>
      </c>
      <c r="O2457" s="127"/>
      <c r="P2457" s="127"/>
      <c r="Q2457" s="127"/>
      <c r="R2457" s="127"/>
      <c r="S2457" s="127"/>
      <c r="T2457" s="127"/>
      <c r="U2457" s="127"/>
      <c r="V2457" s="127"/>
      <c r="W2457" s="127"/>
      <c r="X2457" s="127"/>
      <c r="Y2457" s="127"/>
      <c r="Z2457" s="127"/>
      <c r="AA2457" s="127"/>
      <c r="AB2457" s="127"/>
      <c r="AC2457" s="127"/>
      <c r="AD2457" s="127"/>
      <c r="AE2457" s="127"/>
      <c r="AF2457" s="127"/>
      <c r="AG2457" s="127"/>
      <c r="AH2457" s="127"/>
      <c r="AI2457" s="127"/>
      <c r="AJ2457" s="127"/>
      <c r="AK2457" s="127"/>
      <c r="AL2457" s="127"/>
      <c r="AM2457" s="127"/>
      <c r="AN2457" s="127"/>
      <c r="AO2457" s="127"/>
      <c r="AP2457" s="127"/>
      <c r="AQ2457" s="127"/>
      <c r="AR2457" s="127"/>
      <c r="AS2457" s="127"/>
      <c r="AT2457" s="127"/>
      <c r="AU2457" s="127"/>
      <c r="AV2457" s="127"/>
      <c r="AW2457" s="127"/>
      <c r="AX2457" s="127"/>
      <c r="AY2457" s="127"/>
      <c r="AZ2457" s="127"/>
      <c r="BA2457" s="127"/>
      <c r="BB2457" s="127"/>
      <c r="BC2457" s="127"/>
      <c r="BD2457" s="127"/>
      <c r="BE2457" s="128" t="s">
        <v>50</v>
      </c>
      <c r="BF2457" s="134">
        <v>0</v>
      </c>
      <c r="BG2457" s="128"/>
      <c r="BH2457" s="152" t="s">
        <v>128</v>
      </c>
      <c r="BI2457" s="152"/>
      <c r="BJ2457" s="104"/>
    </row>
    <row r="2458" spans="2:62" s="96" customFormat="1" ht="36.75" hidden="1" customHeight="1">
      <c r="B2458" s="122"/>
      <c r="C2458" s="143"/>
      <c r="D2458" s="122"/>
      <c r="E2458" s="122"/>
      <c r="F2458" s="132">
        <v>12</v>
      </c>
      <c r="G2458" s="318" t="s">
        <v>78</v>
      </c>
      <c r="H2458" s="126">
        <v>0</v>
      </c>
      <c r="I2458" s="126">
        <v>0</v>
      </c>
      <c r="J2458" s="127">
        <f t="shared" si="5469"/>
        <v>0</v>
      </c>
      <c r="K2458" s="126">
        <v>0</v>
      </c>
      <c r="L2458" s="126">
        <v>0</v>
      </c>
      <c r="M2458" s="127">
        <f t="shared" si="5470"/>
        <v>0</v>
      </c>
      <c r="N2458" s="127">
        <f t="shared" si="5471"/>
        <v>0</v>
      </c>
      <c r="O2458" s="127"/>
      <c r="P2458" s="127"/>
      <c r="Q2458" s="127"/>
      <c r="R2458" s="127"/>
      <c r="S2458" s="127"/>
      <c r="T2458" s="127"/>
      <c r="U2458" s="127"/>
      <c r="V2458" s="127"/>
      <c r="W2458" s="127"/>
      <c r="X2458" s="127"/>
      <c r="Y2458" s="127"/>
      <c r="Z2458" s="127"/>
      <c r="AA2458" s="127"/>
      <c r="AB2458" s="127"/>
      <c r="AC2458" s="127"/>
      <c r="AD2458" s="127"/>
      <c r="AE2458" s="127"/>
      <c r="AF2458" s="127"/>
      <c r="AG2458" s="127"/>
      <c r="AH2458" s="127"/>
      <c r="AI2458" s="127"/>
      <c r="AJ2458" s="127"/>
      <c r="AK2458" s="127"/>
      <c r="AL2458" s="127"/>
      <c r="AM2458" s="127"/>
      <c r="AN2458" s="127"/>
      <c r="AO2458" s="127"/>
      <c r="AP2458" s="127"/>
      <c r="AQ2458" s="127"/>
      <c r="AR2458" s="127"/>
      <c r="AS2458" s="127"/>
      <c r="AT2458" s="127"/>
      <c r="AU2458" s="127"/>
      <c r="AV2458" s="127"/>
      <c r="AW2458" s="127"/>
      <c r="AX2458" s="127"/>
      <c r="AY2458" s="127"/>
      <c r="AZ2458" s="127"/>
      <c r="BA2458" s="127"/>
      <c r="BB2458" s="127"/>
      <c r="BC2458" s="127"/>
      <c r="BD2458" s="127"/>
      <c r="BE2458" s="128" t="s">
        <v>50</v>
      </c>
      <c r="BF2458" s="134"/>
      <c r="BG2458" s="128"/>
      <c r="BH2458" s="152" t="s">
        <v>128</v>
      </c>
      <c r="BI2458" s="152"/>
      <c r="BJ2458" s="104"/>
    </row>
    <row r="2459" spans="2:62" s="121" customFormat="1" hidden="1">
      <c r="B2459" s="114">
        <v>2014</v>
      </c>
      <c r="C2459" s="115">
        <v>8317</v>
      </c>
      <c r="D2459" s="114">
        <v>17</v>
      </c>
      <c r="E2459" s="114">
        <v>519</v>
      </c>
      <c r="F2459" s="114"/>
      <c r="G2459" s="116" t="s">
        <v>79</v>
      </c>
      <c r="H2459" s="242">
        <f t="shared" ref="H2459:N2459" si="5472">SUM(H2460:H2468)</f>
        <v>0</v>
      </c>
      <c r="I2459" s="242">
        <f t="shared" si="5472"/>
        <v>0</v>
      </c>
      <c r="J2459" s="242">
        <f t="shared" si="5472"/>
        <v>0</v>
      </c>
      <c r="K2459" s="242">
        <f t="shared" si="5472"/>
        <v>0</v>
      </c>
      <c r="L2459" s="242">
        <f t="shared" si="5472"/>
        <v>0</v>
      </c>
      <c r="M2459" s="242">
        <f t="shared" si="5472"/>
        <v>0</v>
      </c>
      <c r="N2459" s="242">
        <f t="shared" si="5472"/>
        <v>0</v>
      </c>
      <c r="O2459" s="242"/>
      <c r="P2459" s="242"/>
      <c r="Q2459" s="242"/>
      <c r="R2459" s="242"/>
      <c r="S2459" s="242"/>
      <c r="T2459" s="242"/>
      <c r="U2459" s="242"/>
      <c r="V2459" s="242"/>
      <c r="W2459" s="242"/>
      <c r="X2459" s="242"/>
      <c r="Y2459" s="242"/>
      <c r="Z2459" s="242"/>
      <c r="AA2459" s="242"/>
      <c r="AB2459" s="242"/>
      <c r="AC2459" s="242"/>
      <c r="AD2459" s="242"/>
      <c r="AE2459" s="242"/>
      <c r="AF2459" s="242"/>
      <c r="AG2459" s="242"/>
      <c r="AH2459" s="242"/>
      <c r="AI2459" s="242"/>
      <c r="AJ2459" s="242"/>
      <c r="AK2459" s="242"/>
      <c r="AL2459" s="242"/>
      <c r="AM2459" s="242"/>
      <c r="AN2459" s="242"/>
      <c r="AO2459" s="242"/>
      <c r="AP2459" s="242"/>
      <c r="AQ2459" s="242"/>
      <c r="AR2459" s="242"/>
      <c r="AS2459" s="242"/>
      <c r="AT2459" s="242"/>
      <c r="AU2459" s="242"/>
      <c r="AV2459" s="242"/>
      <c r="AW2459" s="242"/>
      <c r="AX2459" s="242"/>
      <c r="AY2459" s="242"/>
      <c r="AZ2459" s="242"/>
      <c r="BA2459" s="242"/>
      <c r="BB2459" s="242"/>
      <c r="BC2459" s="242"/>
      <c r="BD2459" s="242"/>
      <c r="BE2459" s="118"/>
      <c r="BF2459" s="119"/>
      <c r="BG2459" s="118"/>
      <c r="BH2459" s="140"/>
      <c r="BI2459" s="140"/>
      <c r="BJ2459" s="104"/>
    </row>
    <row r="2460" spans="2:62" s="96" customFormat="1" ht="36.75" hidden="1" customHeight="1">
      <c r="B2460" s="122"/>
      <c r="C2460" s="143"/>
      <c r="D2460" s="122"/>
      <c r="E2460" s="122"/>
      <c r="F2460" s="132">
        <v>1</v>
      </c>
      <c r="G2460" s="238" t="s">
        <v>93</v>
      </c>
      <c r="H2460" s="126">
        <v>0</v>
      </c>
      <c r="I2460" s="126">
        <v>0</v>
      </c>
      <c r="J2460" s="127">
        <f t="shared" ref="J2460:J2468" si="5473">H2460+I2460</f>
        <v>0</v>
      </c>
      <c r="K2460" s="126">
        <v>0</v>
      </c>
      <c r="L2460" s="126">
        <v>0</v>
      </c>
      <c r="M2460" s="127">
        <f t="shared" ref="M2460:M2468" si="5474">K2460+L2460</f>
        <v>0</v>
      </c>
      <c r="N2460" s="127">
        <f t="shared" ref="N2460:N2468" si="5475">J2460+M2460</f>
        <v>0</v>
      </c>
      <c r="O2460" s="127"/>
      <c r="P2460" s="127"/>
      <c r="Q2460" s="127"/>
      <c r="R2460" s="127"/>
      <c r="S2460" s="127"/>
      <c r="T2460" s="127"/>
      <c r="U2460" s="127"/>
      <c r="V2460" s="127"/>
      <c r="W2460" s="127"/>
      <c r="X2460" s="127"/>
      <c r="Y2460" s="127"/>
      <c r="Z2460" s="127"/>
      <c r="AA2460" s="127"/>
      <c r="AB2460" s="127"/>
      <c r="AC2460" s="127"/>
      <c r="AD2460" s="127"/>
      <c r="AE2460" s="127"/>
      <c r="AF2460" s="127"/>
      <c r="AG2460" s="127"/>
      <c r="AH2460" s="127"/>
      <c r="AI2460" s="127"/>
      <c r="AJ2460" s="127"/>
      <c r="AK2460" s="127"/>
      <c r="AL2460" s="127"/>
      <c r="AM2460" s="127"/>
      <c r="AN2460" s="127"/>
      <c r="AO2460" s="127"/>
      <c r="AP2460" s="127"/>
      <c r="AQ2460" s="127"/>
      <c r="AR2460" s="127"/>
      <c r="AS2460" s="127"/>
      <c r="AT2460" s="127"/>
      <c r="AU2460" s="127"/>
      <c r="AV2460" s="127"/>
      <c r="AW2460" s="127"/>
      <c r="AX2460" s="127"/>
      <c r="AY2460" s="127"/>
      <c r="AZ2460" s="127"/>
      <c r="BA2460" s="127"/>
      <c r="BB2460" s="127"/>
      <c r="BC2460" s="127"/>
      <c r="BD2460" s="127"/>
      <c r="BE2460" s="128" t="s">
        <v>50</v>
      </c>
      <c r="BF2460" s="134">
        <v>0</v>
      </c>
      <c r="BG2460" s="128"/>
      <c r="BH2460" s="152" t="s">
        <v>128</v>
      </c>
      <c r="BI2460" s="152"/>
      <c r="BJ2460" s="104"/>
    </row>
    <row r="2461" spans="2:62" s="96" customFormat="1" ht="36.75" hidden="1" customHeight="1">
      <c r="B2461" s="122"/>
      <c r="C2461" s="143"/>
      <c r="D2461" s="122"/>
      <c r="E2461" s="122"/>
      <c r="F2461" s="132">
        <v>2</v>
      </c>
      <c r="G2461" s="163" t="s">
        <v>1177</v>
      </c>
      <c r="H2461" s="126">
        <v>0</v>
      </c>
      <c r="I2461" s="126">
        <v>0</v>
      </c>
      <c r="J2461" s="127">
        <f t="shared" si="5473"/>
        <v>0</v>
      </c>
      <c r="K2461" s="126">
        <v>0</v>
      </c>
      <c r="L2461" s="126">
        <v>0</v>
      </c>
      <c r="M2461" s="127">
        <f t="shared" si="5474"/>
        <v>0</v>
      </c>
      <c r="N2461" s="127">
        <f t="shared" si="5475"/>
        <v>0</v>
      </c>
      <c r="O2461" s="127"/>
      <c r="P2461" s="127"/>
      <c r="Q2461" s="127"/>
      <c r="R2461" s="127"/>
      <c r="S2461" s="127"/>
      <c r="T2461" s="127"/>
      <c r="U2461" s="127"/>
      <c r="V2461" s="127"/>
      <c r="W2461" s="127"/>
      <c r="X2461" s="127"/>
      <c r="Y2461" s="127"/>
      <c r="Z2461" s="127"/>
      <c r="AA2461" s="127"/>
      <c r="AB2461" s="127"/>
      <c r="AC2461" s="127"/>
      <c r="AD2461" s="127"/>
      <c r="AE2461" s="127"/>
      <c r="AF2461" s="127"/>
      <c r="AG2461" s="127"/>
      <c r="AH2461" s="127"/>
      <c r="AI2461" s="127"/>
      <c r="AJ2461" s="127"/>
      <c r="AK2461" s="127"/>
      <c r="AL2461" s="127"/>
      <c r="AM2461" s="127"/>
      <c r="AN2461" s="127"/>
      <c r="AO2461" s="127"/>
      <c r="AP2461" s="127"/>
      <c r="AQ2461" s="127"/>
      <c r="AR2461" s="127"/>
      <c r="AS2461" s="127"/>
      <c r="AT2461" s="127"/>
      <c r="AU2461" s="127"/>
      <c r="AV2461" s="127"/>
      <c r="AW2461" s="127"/>
      <c r="AX2461" s="127"/>
      <c r="AY2461" s="127"/>
      <c r="AZ2461" s="127"/>
      <c r="BA2461" s="127"/>
      <c r="BB2461" s="127"/>
      <c r="BC2461" s="127"/>
      <c r="BD2461" s="127"/>
      <c r="BE2461" s="128" t="s">
        <v>50</v>
      </c>
      <c r="BF2461" s="134"/>
      <c r="BG2461" s="128"/>
      <c r="BH2461" s="152" t="s">
        <v>128</v>
      </c>
      <c r="BI2461" s="152"/>
      <c r="BJ2461" s="104"/>
    </row>
    <row r="2462" spans="2:62" s="96" customFormat="1" ht="36.75" hidden="1" customHeight="1">
      <c r="B2462" s="122"/>
      <c r="C2462" s="143"/>
      <c r="D2462" s="122"/>
      <c r="E2462" s="122"/>
      <c r="F2462" s="132">
        <v>3</v>
      </c>
      <c r="G2462" s="238" t="s">
        <v>80</v>
      </c>
      <c r="H2462" s="126">
        <v>0</v>
      </c>
      <c r="I2462" s="126">
        <v>0</v>
      </c>
      <c r="J2462" s="127">
        <f t="shared" si="5473"/>
        <v>0</v>
      </c>
      <c r="K2462" s="126">
        <v>0</v>
      </c>
      <c r="L2462" s="126">
        <v>0</v>
      </c>
      <c r="M2462" s="127">
        <f t="shared" si="5474"/>
        <v>0</v>
      </c>
      <c r="N2462" s="127">
        <f t="shared" si="5475"/>
        <v>0</v>
      </c>
      <c r="O2462" s="127"/>
      <c r="P2462" s="127"/>
      <c r="Q2462" s="127"/>
      <c r="R2462" s="127"/>
      <c r="S2462" s="127"/>
      <c r="T2462" s="127"/>
      <c r="U2462" s="127"/>
      <c r="V2462" s="127"/>
      <c r="W2462" s="127"/>
      <c r="X2462" s="127"/>
      <c r="Y2462" s="127"/>
      <c r="Z2462" s="127"/>
      <c r="AA2462" s="127"/>
      <c r="AB2462" s="127"/>
      <c r="AC2462" s="127"/>
      <c r="AD2462" s="127"/>
      <c r="AE2462" s="127"/>
      <c r="AF2462" s="127"/>
      <c r="AG2462" s="127"/>
      <c r="AH2462" s="127"/>
      <c r="AI2462" s="127"/>
      <c r="AJ2462" s="127"/>
      <c r="AK2462" s="127"/>
      <c r="AL2462" s="127"/>
      <c r="AM2462" s="127"/>
      <c r="AN2462" s="127"/>
      <c r="AO2462" s="127"/>
      <c r="AP2462" s="127"/>
      <c r="AQ2462" s="127"/>
      <c r="AR2462" s="127"/>
      <c r="AS2462" s="127"/>
      <c r="AT2462" s="127"/>
      <c r="AU2462" s="127"/>
      <c r="AV2462" s="127"/>
      <c r="AW2462" s="127"/>
      <c r="AX2462" s="127"/>
      <c r="AY2462" s="127"/>
      <c r="AZ2462" s="127"/>
      <c r="BA2462" s="127"/>
      <c r="BB2462" s="127"/>
      <c r="BC2462" s="127"/>
      <c r="BD2462" s="127"/>
      <c r="BE2462" s="128" t="s">
        <v>50</v>
      </c>
      <c r="BF2462" s="134">
        <v>0</v>
      </c>
      <c r="BG2462" s="128"/>
      <c r="BH2462" s="152" t="s">
        <v>128</v>
      </c>
      <c r="BI2462" s="152"/>
      <c r="BJ2462" s="104"/>
    </row>
    <row r="2463" spans="2:62" s="96" customFormat="1" ht="36.75" hidden="1" customHeight="1">
      <c r="B2463" s="122"/>
      <c r="C2463" s="143"/>
      <c r="D2463" s="122"/>
      <c r="E2463" s="122"/>
      <c r="F2463" s="132">
        <v>4</v>
      </c>
      <c r="G2463" s="238" t="s">
        <v>1178</v>
      </c>
      <c r="H2463" s="126">
        <v>0</v>
      </c>
      <c r="I2463" s="126">
        <v>0</v>
      </c>
      <c r="J2463" s="127">
        <f t="shared" si="5473"/>
        <v>0</v>
      </c>
      <c r="K2463" s="126">
        <v>0</v>
      </c>
      <c r="L2463" s="126">
        <v>0</v>
      </c>
      <c r="M2463" s="127">
        <f t="shared" si="5474"/>
        <v>0</v>
      </c>
      <c r="N2463" s="127">
        <f t="shared" si="5475"/>
        <v>0</v>
      </c>
      <c r="O2463" s="127"/>
      <c r="P2463" s="127"/>
      <c r="Q2463" s="127"/>
      <c r="R2463" s="127"/>
      <c r="S2463" s="127"/>
      <c r="T2463" s="127"/>
      <c r="U2463" s="127"/>
      <c r="V2463" s="127"/>
      <c r="W2463" s="127"/>
      <c r="X2463" s="127"/>
      <c r="Y2463" s="127"/>
      <c r="Z2463" s="127"/>
      <c r="AA2463" s="127"/>
      <c r="AB2463" s="127"/>
      <c r="AC2463" s="127"/>
      <c r="AD2463" s="127"/>
      <c r="AE2463" s="127"/>
      <c r="AF2463" s="127"/>
      <c r="AG2463" s="127"/>
      <c r="AH2463" s="127"/>
      <c r="AI2463" s="127"/>
      <c r="AJ2463" s="127"/>
      <c r="AK2463" s="127"/>
      <c r="AL2463" s="127"/>
      <c r="AM2463" s="127"/>
      <c r="AN2463" s="127"/>
      <c r="AO2463" s="127"/>
      <c r="AP2463" s="127"/>
      <c r="AQ2463" s="127"/>
      <c r="AR2463" s="127"/>
      <c r="AS2463" s="127"/>
      <c r="AT2463" s="127"/>
      <c r="AU2463" s="127"/>
      <c r="AV2463" s="127"/>
      <c r="AW2463" s="127"/>
      <c r="AX2463" s="127"/>
      <c r="AY2463" s="127"/>
      <c r="AZ2463" s="127"/>
      <c r="BA2463" s="127"/>
      <c r="BB2463" s="127"/>
      <c r="BC2463" s="127"/>
      <c r="BD2463" s="127"/>
      <c r="BE2463" s="128" t="s">
        <v>50</v>
      </c>
      <c r="BF2463" s="134"/>
      <c r="BG2463" s="128"/>
      <c r="BH2463" s="152" t="s">
        <v>128</v>
      </c>
      <c r="BI2463" s="152"/>
      <c r="BJ2463" s="104"/>
    </row>
    <row r="2464" spans="2:62" s="96" customFormat="1" ht="36.75" hidden="1" customHeight="1">
      <c r="B2464" s="122"/>
      <c r="C2464" s="143"/>
      <c r="D2464" s="122"/>
      <c r="E2464" s="122"/>
      <c r="F2464" s="132">
        <v>5</v>
      </c>
      <c r="G2464" s="238" t="s">
        <v>502</v>
      </c>
      <c r="H2464" s="126">
        <v>0</v>
      </c>
      <c r="I2464" s="126">
        <v>0</v>
      </c>
      <c r="J2464" s="127">
        <f t="shared" si="5473"/>
        <v>0</v>
      </c>
      <c r="K2464" s="126">
        <v>0</v>
      </c>
      <c r="L2464" s="126">
        <v>0</v>
      </c>
      <c r="M2464" s="127">
        <f t="shared" si="5474"/>
        <v>0</v>
      </c>
      <c r="N2464" s="127">
        <f t="shared" si="5475"/>
        <v>0</v>
      </c>
      <c r="O2464" s="127"/>
      <c r="P2464" s="127"/>
      <c r="Q2464" s="127"/>
      <c r="R2464" s="127"/>
      <c r="S2464" s="127"/>
      <c r="T2464" s="127"/>
      <c r="U2464" s="127"/>
      <c r="V2464" s="127"/>
      <c r="W2464" s="127"/>
      <c r="X2464" s="127"/>
      <c r="Y2464" s="127"/>
      <c r="Z2464" s="127"/>
      <c r="AA2464" s="127"/>
      <c r="AB2464" s="127"/>
      <c r="AC2464" s="127"/>
      <c r="AD2464" s="127"/>
      <c r="AE2464" s="127"/>
      <c r="AF2464" s="127"/>
      <c r="AG2464" s="127"/>
      <c r="AH2464" s="127"/>
      <c r="AI2464" s="127"/>
      <c r="AJ2464" s="127"/>
      <c r="AK2464" s="127"/>
      <c r="AL2464" s="127"/>
      <c r="AM2464" s="127"/>
      <c r="AN2464" s="127"/>
      <c r="AO2464" s="127"/>
      <c r="AP2464" s="127"/>
      <c r="AQ2464" s="127"/>
      <c r="AR2464" s="127"/>
      <c r="AS2464" s="127"/>
      <c r="AT2464" s="127"/>
      <c r="AU2464" s="127"/>
      <c r="AV2464" s="127"/>
      <c r="AW2464" s="127"/>
      <c r="AX2464" s="127"/>
      <c r="AY2464" s="127"/>
      <c r="AZ2464" s="127"/>
      <c r="BA2464" s="127"/>
      <c r="BB2464" s="127"/>
      <c r="BC2464" s="127"/>
      <c r="BD2464" s="127"/>
      <c r="BE2464" s="128" t="s">
        <v>50</v>
      </c>
      <c r="BF2464" s="134"/>
      <c r="BG2464" s="128"/>
      <c r="BH2464" s="152" t="s">
        <v>128</v>
      </c>
      <c r="BI2464" s="152"/>
      <c r="BJ2464" s="104"/>
    </row>
    <row r="2465" spans="2:62" s="104" customFormat="1" ht="36.75" hidden="1" customHeight="1">
      <c r="B2465" s="49"/>
      <c r="C2465" s="123"/>
      <c r="D2465" s="49"/>
      <c r="E2465" s="49"/>
      <c r="F2465" s="124">
        <v>6</v>
      </c>
      <c r="G2465" s="238" t="s">
        <v>1179</v>
      </c>
      <c r="H2465" s="126">
        <v>0</v>
      </c>
      <c r="I2465" s="126">
        <v>0</v>
      </c>
      <c r="J2465" s="127">
        <f t="shared" si="5473"/>
        <v>0</v>
      </c>
      <c r="K2465" s="126">
        <v>0</v>
      </c>
      <c r="L2465" s="126">
        <v>0</v>
      </c>
      <c r="M2465" s="127">
        <f t="shared" si="5474"/>
        <v>0</v>
      </c>
      <c r="N2465" s="127">
        <f t="shared" si="5475"/>
        <v>0</v>
      </c>
      <c r="O2465" s="127"/>
      <c r="P2465" s="127"/>
      <c r="Q2465" s="127"/>
      <c r="R2465" s="127"/>
      <c r="S2465" s="127"/>
      <c r="T2465" s="127"/>
      <c r="U2465" s="127"/>
      <c r="V2465" s="127"/>
      <c r="W2465" s="127"/>
      <c r="X2465" s="127"/>
      <c r="Y2465" s="127"/>
      <c r="Z2465" s="127"/>
      <c r="AA2465" s="127"/>
      <c r="AB2465" s="127"/>
      <c r="AC2465" s="127"/>
      <c r="AD2465" s="127"/>
      <c r="AE2465" s="127"/>
      <c r="AF2465" s="127"/>
      <c r="AG2465" s="127"/>
      <c r="AH2465" s="127"/>
      <c r="AI2465" s="127"/>
      <c r="AJ2465" s="127"/>
      <c r="AK2465" s="127"/>
      <c r="AL2465" s="127"/>
      <c r="AM2465" s="127"/>
      <c r="AN2465" s="127"/>
      <c r="AO2465" s="127"/>
      <c r="AP2465" s="127"/>
      <c r="AQ2465" s="127"/>
      <c r="AR2465" s="127"/>
      <c r="AS2465" s="127"/>
      <c r="AT2465" s="127"/>
      <c r="AU2465" s="127"/>
      <c r="AV2465" s="127"/>
      <c r="AW2465" s="127"/>
      <c r="AX2465" s="127"/>
      <c r="AY2465" s="127"/>
      <c r="AZ2465" s="127"/>
      <c r="BA2465" s="127"/>
      <c r="BB2465" s="127"/>
      <c r="BC2465" s="127"/>
      <c r="BD2465" s="127"/>
      <c r="BE2465" s="138" t="s">
        <v>50</v>
      </c>
      <c r="BF2465" s="129"/>
      <c r="BG2465" s="138"/>
      <c r="BH2465" s="195" t="s">
        <v>128</v>
      </c>
      <c r="BI2465" s="195"/>
    </row>
    <row r="2466" spans="2:62" s="96" customFormat="1" ht="36.75" hidden="1" customHeight="1">
      <c r="B2466" s="122"/>
      <c r="C2466" s="143"/>
      <c r="D2466" s="122"/>
      <c r="E2466" s="122"/>
      <c r="F2466" s="132">
        <v>7</v>
      </c>
      <c r="G2466" s="238" t="s">
        <v>407</v>
      </c>
      <c r="H2466" s="126">
        <v>0</v>
      </c>
      <c r="I2466" s="126">
        <v>0</v>
      </c>
      <c r="J2466" s="127">
        <f t="shared" si="5473"/>
        <v>0</v>
      </c>
      <c r="K2466" s="126">
        <v>0</v>
      </c>
      <c r="L2466" s="126">
        <v>0</v>
      </c>
      <c r="M2466" s="127">
        <f t="shared" si="5474"/>
        <v>0</v>
      </c>
      <c r="N2466" s="127">
        <f t="shared" si="5475"/>
        <v>0</v>
      </c>
      <c r="O2466" s="127"/>
      <c r="P2466" s="127"/>
      <c r="Q2466" s="127"/>
      <c r="R2466" s="127"/>
      <c r="S2466" s="127"/>
      <c r="T2466" s="127"/>
      <c r="U2466" s="127"/>
      <c r="V2466" s="127"/>
      <c r="W2466" s="127"/>
      <c r="X2466" s="127"/>
      <c r="Y2466" s="127"/>
      <c r="Z2466" s="127"/>
      <c r="AA2466" s="127"/>
      <c r="AB2466" s="127"/>
      <c r="AC2466" s="127"/>
      <c r="AD2466" s="127"/>
      <c r="AE2466" s="127"/>
      <c r="AF2466" s="127"/>
      <c r="AG2466" s="127"/>
      <c r="AH2466" s="127"/>
      <c r="AI2466" s="127"/>
      <c r="AJ2466" s="127"/>
      <c r="AK2466" s="127"/>
      <c r="AL2466" s="127"/>
      <c r="AM2466" s="127"/>
      <c r="AN2466" s="127"/>
      <c r="AO2466" s="127"/>
      <c r="AP2466" s="127"/>
      <c r="AQ2466" s="127"/>
      <c r="AR2466" s="127"/>
      <c r="AS2466" s="127"/>
      <c r="AT2466" s="127"/>
      <c r="AU2466" s="127"/>
      <c r="AV2466" s="127"/>
      <c r="AW2466" s="127"/>
      <c r="AX2466" s="127"/>
      <c r="AY2466" s="127"/>
      <c r="AZ2466" s="127"/>
      <c r="BA2466" s="127"/>
      <c r="BB2466" s="127"/>
      <c r="BC2466" s="127"/>
      <c r="BD2466" s="127"/>
      <c r="BE2466" s="128" t="s">
        <v>50</v>
      </c>
      <c r="BF2466" s="134"/>
      <c r="BG2466" s="128"/>
      <c r="BH2466" s="152" t="s">
        <v>128</v>
      </c>
      <c r="BI2466" s="152"/>
      <c r="BJ2466" s="104"/>
    </row>
    <row r="2467" spans="2:62" s="96" customFormat="1" ht="36.75" hidden="1" customHeight="1">
      <c r="B2467" s="122"/>
      <c r="C2467" s="143"/>
      <c r="D2467" s="122"/>
      <c r="E2467" s="122"/>
      <c r="F2467" s="132">
        <v>8</v>
      </c>
      <c r="G2467" s="238" t="s">
        <v>503</v>
      </c>
      <c r="H2467" s="126">
        <v>0</v>
      </c>
      <c r="I2467" s="126">
        <v>0</v>
      </c>
      <c r="J2467" s="127">
        <f t="shared" si="5473"/>
        <v>0</v>
      </c>
      <c r="K2467" s="126">
        <v>0</v>
      </c>
      <c r="L2467" s="126">
        <v>0</v>
      </c>
      <c r="M2467" s="127">
        <f t="shared" si="5474"/>
        <v>0</v>
      </c>
      <c r="N2467" s="127">
        <f t="shared" si="5475"/>
        <v>0</v>
      </c>
      <c r="O2467" s="127"/>
      <c r="P2467" s="127"/>
      <c r="Q2467" s="127"/>
      <c r="R2467" s="127"/>
      <c r="S2467" s="127"/>
      <c r="T2467" s="127"/>
      <c r="U2467" s="127"/>
      <c r="V2467" s="127"/>
      <c r="W2467" s="127"/>
      <c r="X2467" s="127"/>
      <c r="Y2467" s="127"/>
      <c r="Z2467" s="127"/>
      <c r="AA2467" s="127"/>
      <c r="AB2467" s="127"/>
      <c r="AC2467" s="127"/>
      <c r="AD2467" s="127"/>
      <c r="AE2467" s="127"/>
      <c r="AF2467" s="127"/>
      <c r="AG2467" s="127"/>
      <c r="AH2467" s="127"/>
      <c r="AI2467" s="127"/>
      <c r="AJ2467" s="127"/>
      <c r="AK2467" s="127"/>
      <c r="AL2467" s="127"/>
      <c r="AM2467" s="127"/>
      <c r="AN2467" s="127"/>
      <c r="AO2467" s="127"/>
      <c r="AP2467" s="127"/>
      <c r="AQ2467" s="127"/>
      <c r="AR2467" s="127"/>
      <c r="AS2467" s="127"/>
      <c r="AT2467" s="127"/>
      <c r="AU2467" s="127"/>
      <c r="AV2467" s="127"/>
      <c r="AW2467" s="127"/>
      <c r="AX2467" s="127"/>
      <c r="AY2467" s="127"/>
      <c r="AZ2467" s="127"/>
      <c r="BA2467" s="127"/>
      <c r="BB2467" s="127"/>
      <c r="BC2467" s="127"/>
      <c r="BD2467" s="127"/>
      <c r="BE2467" s="128" t="s">
        <v>50</v>
      </c>
      <c r="BF2467" s="134"/>
      <c r="BG2467" s="128"/>
      <c r="BH2467" s="152" t="s">
        <v>128</v>
      </c>
      <c r="BI2467" s="152"/>
      <c r="BJ2467" s="104"/>
    </row>
    <row r="2468" spans="2:62" s="96" customFormat="1" ht="36.75" hidden="1" customHeight="1">
      <c r="B2468" s="122"/>
      <c r="C2468" s="143"/>
      <c r="D2468" s="122"/>
      <c r="E2468" s="122"/>
      <c r="F2468" s="132">
        <v>9</v>
      </c>
      <c r="G2468" s="238" t="s">
        <v>803</v>
      </c>
      <c r="H2468" s="126">
        <v>0</v>
      </c>
      <c r="I2468" s="126">
        <v>0</v>
      </c>
      <c r="J2468" s="127">
        <f t="shared" si="5473"/>
        <v>0</v>
      </c>
      <c r="K2468" s="126">
        <v>0</v>
      </c>
      <c r="L2468" s="126">
        <v>0</v>
      </c>
      <c r="M2468" s="127">
        <f t="shared" si="5474"/>
        <v>0</v>
      </c>
      <c r="N2468" s="127">
        <f t="shared" si="5475"/>
        <v>0</v>
      </c>
      <c r="O2468" s="127"/>
      <c r="P2468" s="127"/>
      <c r="Q2468" s="127"/>
      <c r="R2468" s="127"/>
      <c r="S2468" s="127"/>
      <c r="T2468" s="127"/>
      <c r="U2468" s="127"/>
      <c r="V2468" s="127"/>
      <c r="W2468" s="127"/>
      <c r="X2468" s="127"/>
      <c r="Y2468" s="127"/>
      <c r="Z2468" s="127"/>
      <c r="AA2468" s="127"/>
      <c r="AB2468" s="127"/>
      <c r="AC2468" s="127"/>
      <c r="AD2468" s="127"/>
      <c r="AE2468" s="127"/>
      <c r="AF2468" s="127"/>
      <c r="AG2468" s="127"/>
      <c r="AH2468" s="127"/>
      <c r="AI2468" s="127"/>
      <c r="AJ2468" s="127"/>
      <c r="AK2468" s="127"/>
      <c r="AL2468" s="127"/>
      <c r="AM2468" s="127"/>
      <c r="AN2468" s="127"/>
      <c r="AO2468" s="127"/>
      <c r="AP2468" s="127"/>
      <c r="AQ2468" s="127"/>
      <c r="AR2468" s="127"/>
      <c r="AS2468" s="127"/>
      <c r="AT2468" s="127"/>
      <c r="AU2468" s="127"/>
      <c r="AV2468" s="127"/>
      <c r="AW2468" s="127"/>
      <c r="AX2468" s="127"/>
      <c r="AY2468" s="127"/>
      <c r="AZ2468" s="127"/>
      <c r="BA2468" s="127"/>
      <c r="BB2468" s="127"/>
      <c r="BC2468" s="127"/>
      <c r="BD2468" s="127"/>
      <c r="BE2468" s="128" t="s">
        <v>50</v>
      </c>
      <c r="BF2468" s="134">
        <v>0</v>
      </c>
      <c r="BG2468" s="128"/>
      <c r="BH2468" s="152" t="s">
        <v>128</v>
      </c>
      <c r="BI2468" s="152"/>
      <c r="BJ2468" s="104"/>
    </row>
    <row r="2469" spans="2:62" s="113" customFormat="1" hidden="1">
      <c r="B2469" s="106">
        <v>2014</v>
      </c>
      <c r="C2469" s="146">
        <v>8317</v>
      </c>
      <c r="D2469" s="106">
        <v>17</v>
      </c>
      <c r="E2469" s="106"/>
      <c r="F2469" s="106"/>
      <c r="G2469" s="108" t="s">
        <v>200</v>
      </c>
      <c r="H2469" s="109">
        <f>H2470+H2477</f>
        <v>0</v>
      </c>
      <c r="I2469" s="109">
        <f t="shared" ref="I2469:N2469" si="5476">I2470+I2477</f>
        <v>0</v>
      </c>
      <c r="J2469" s="109">
        <f t="shared" si="5476"/>
        <v>0</v>
      </c>
      <c r="K2469" s="109">
        <f t="shared" si="5476"/>
        <v>0</v>
      </c>
      <c r="L2469" s="109">
        <f t="shared" si="5476"/>
        <v>0</v>
      </c>
      <c r="M2469" s="109">
        <f t="shared" si="5476"/>
        <v>0</v>
      </c>
      <c r="N2469" s="109">
        <f t="shared" si="5476"/>
        <v>0</v>
      </c>
      <c r="O2469" s="109"/>
      <c r="P2469" s="109"/>
      <c r="Q2469" s="109"/>
      <c r="R2469" s="109"/>
      <c r="S2469" s="109"/>
      <c r="T2469" s="109"/>
      <c r="U2469" s="109"/>
      <c r="V2469" s="109"/>
      <c r="W2469" s="109"/>
      <c r="X2469" s="109"/>
      <c r="Y2469" s="109"/>
      <c r="Z2469" s="109"/>
      <c r="AA2469" s="109"/>
      <c r="AB2469" s="109"/>
      <c r="AC2469" s="109"/>
      <c r="AD2469" s="109"/>
      <c r="AE2469" s="109"/>
      <c r="AF2469" s="109"/>
      <c r="AG2469" s="109"/>
      <c r="AH2469" s="109"/>
      <c r="AI2469" s="109"/>
      <c r="AJ2469" s="109"/>
      <c r="AK2469" s="109"/>
      <c r="AL2469" s="109"/>
      <c r="AM2469" s="109"/>
      <c r="AN2469" s="109"/>
      <c r="AO2469" s="109"/>
      <c r="AP2469" s="109"/>
      <c r="AQ2469" s="109"/>
      <c r="AR2469" s="109"/>
      <c r="AS2469" s="109"/>
      <c r="AT2469" s="109"/>
      <c r="AU2469" s="109"/>
      <c r="AV2469" s="109"/>
      <c r="AW2469" s="109"/>
      <c r="AX2469" s="109"/>
      <c r="AY2469" s="109"/>
      <c r="AZ2469" s="109"/>
      <c r="BA2469" s="109"/>
      <c r="BB2469" s="109"/>
      <c r="BC2469" s="109"/>
      <c r="BD2469" s="109"/>
      <c r="BE2469" s="110"/>
      <c r="BF2469" s="111"/>
      <c r="BG2469" s="110"/>
      <c r="BH2469" s="142"/>
      <c r="BI2469" s="142"/>
      <c r="BJ2469" s="104"/>
    </row>
    <row r="2470" spans="2:62" s="121" customFormat="1" ht="36.75" hidden="1" customHeight="1">
      <c r="B2470" s="114">
        <v>2014</v>
      </c>
      <c r="C2470" s="115">
        <v>8317</v>
      </c>
      <c r="D2470" s="114">
        <v>17</v>
      </c>
      <c r="E2470" s="114">
        <v>521</v>
      </c>
      <c r="F2470" s="114"/>
      <c r="G2470" s="116" t="s">
        <v>83</v>
      </c>
      <c r="H2470" s="242">
        <f>SUM(H2471:H2476)</f>
        <v>0</v>
      </c>
      <c r="I2470" s="242">
        <f t="shared" ref="I2470:N2470" si="5477">SUM(I2471:I2476)</f>
        <v>0</v>
      </c>
      <c r="J2470" s="242">
        <f t="shared" si="5477"/>
        <v>0</v>
      </c>
      <c r="K2470" s="242">
        <f t="shared" si="5477"/>
        <v>0</v>
      </c>
      <c r="L2470" s="242">
        <f t="shared" si="5477"/>
        <v>0</v>
      </c>
      <c r="M2470" s="242">
        <f t="shared" si="5477"/>
        <v>0</v>
      </c>
      <c r="N2470" s="242">
        <f t="shared" si="5477"/>
        <v>0</v>
      </c>
      <c r="O2470" s="242"/>
      <c r="P2470" s="242"/>
      <c r="Q2470" s="242"/>
      <c r="R2470" s="242"/>
      <c r="S2470" s="242"/>
      <c r="T2470" s="242"/>
      <c r="U2470" s="242"/>
      <c r="V2470" s="242"/>
      <c r="W2470" s="242"/>
      <c r="X2470" s="242"/>
      <c r="Y2470" s="242"/>
      <c r="Z2470" s="242"/>
      <c r="AA2470" s="242"/>
      <c r="AB2470" s="242"/>
      <c r="AC2470" s="242"/>
      <c r="AD2470" s="242"/>
      <c r="AE2470" s="242"/>
      <c r="AF2470" s="242"/>
      <c r="AG2470" s="242"/>
      <c r="AH2470" s="242"/>
      <c r="AI2470" s="242"/>
      <c r="AJ2470" s="242"/>
      <c r="AK2470" s="242"/>
      <c r="AL2470" s="242"/>
      <c r="AM2470" s="242"/>
      <c r="AN2470" s="242"/>
      <c r="AO2470" s="242"/>
      <c r="AP2470" s="242"/>
      <c r="AQ2470" s="242"/>
      <c r="AR2470" s="242"/>
      <c r="AS2470" s="242"/>
      <c r="AT2470" s="242"/>
      <c r="AU2470" s="242"/>
      <c r="AV2470" s="242"/>
      <c r="AW2470" s="242"/>
      <c r="AX2470" s="242"/>
      <c r="AY2470" s="242"/>
      <c r="AZ2470" s="242"/>
      <c r="BA2470" s="242"/>
      <c r="BB2470" s="242"/>
      <c r="BC2470" s="242"/>
      <c r="BD2470" s="242"/>
      <c r="BE2470" s="118"/>
      <c r="BF2470" s="119"/>
      <c r="BG2470" s="118"/>
      <c r="BH2470" s="140"/>
      <c r="BI2470" s="140"/>
      <c r="BJ2470" s="104"/>
    </row>
    <row r="2471" spans="2:62" s="96" customFormat="1" ht="36.75" hidden="1" customHeight="1">
      <c r="B2471" s="122"/>
      <c r="C2471" s="143"/>
      <c r="D2471" s="122"/>
      <c r="E2471" s="122"/>
      <c r="F2471" s="132">
        <v>1</v>
      </c>
      <c r="G2471" s="238" t="s">
        <v>1180</v>
      </c>
      <c r="H2471" s="126">
        <v>0</v>
      </c>
      <c r="I2471" s="126">
        <v>0</v>
      </c>
      <c r="J2471" s="127">
        <f t="shared" ref="J2471:J2476" si="5478">H2471+I2471</f>
        <v>0</v>
      </c>
      <c r="K2471" s="126">
        <v>0</v>
      </c>
      <c r="L2471" s="126">
        <v>0</v>
      </c>
      <c r="M2471" s="127">
        <f t="shared" ref="M2471:M2476" si="5479">K2471+L2471</f>
        <v>0</v>
      </c>
      <c r="N2471" s="127">
        <f t="shared" ref="N2471:N2476" si="5480">J2471+M2471</f>
        <v>0</v>
      </c>
      <c r="O2471" s="127"/>
      <c r="P2471" s="127"/>
      <c r="Q2471" s="127"/>
      <c r="R2471" s="127"/>
      <c r="S2471" s="127"/>
      <c r="T2471" s="127"/>
      <c r="U2471" s="127"/>
      <c r="V2471" s="127"/>
      <c r="W2471" s="127"/>
      <c r="X2471" s="127"/>
      <c r="Y2471" s="127"/>
      <c r="Z2471" s="127"/>
      <c r="AA2471" s="127"/>
      <c r="AB2471" s="127"/>
      <c r="AC2471" s="127"/>
      <c r="AD2471" s="127"/>
      <c r="AE2471" s="127"/>
      <c r="AF2471" s="127"/>
      <c r="AG2471" s="127"/>
      <c r="AH2471" s="127"/>
      <c r="AI2471" s="127"/>
      <c r="AJ2471" s="127"/>
      <c r="AK2471" s="127"/>
      <c r="AL2471" s="127"/>
      <c r="AM2471" s="127"/>
      <c r="AN2471" s="127"/>
      <c r="AO2471" s="127"/>
      <c r="AP2471" s="127"/>
      <c r="AQ2471" s="127"/>
      <c r="AR2471" s="127"/>
      <c r="AS2471" s="127"/>
      <c r="AT2471" s="127"/>
      <c r="AU2471" s="127"/>
      <c r="AV2471" s="127"/>
      <c r="AW2471" s="127"/>
      <c r="AX2471" s="127"/>
      <c r="AY2471" s="127"/>
      <c r="AZ2471" s="127"/>
      <c r="BA2471" s="127"/>
      <c r="BB2471" s="127"/>
      <c r="BC2471" s="127"/>
      <c r="BD2471" s="127"/>
      <c r="BE2471" s="144" t="s">
        <v>70</v>
      </c>
      <c r="BF2471" s="134"/>
      <c r="BG2471" s="128"/>
      <c r="BH2471" s="152" t="s">
        <v>128</v>
      </c>
      <c r="BI2471" s="152"/>
      <c r="BJ2471" s="104"/>
    </row>
    <row r="2472" spans="2:62" s="96" customFormat="1" ht="36.75" hidden="1" customHeight="1">
      <c r="B2472" s="122"/>
      <c r="C2472" s="143"/>
      <c r="D2472" s="122"/>
      <c r="E2472" s="122"/>
      <c r="F2472" s="132">
        <v>2</v>
      </c>
      <c r="G2472" s="238" t="s">
        <v>415</v>
      </c>
      <c r="H2472" s="126">
        <v>0</v>
      </c>
      <c r="I2472" s="126">
        <v>0</v>
      </c>
      <c r="J2472" s="127">
        <f t="shared" si="5478"/>
        <v>0</v>
      </c>
      <c r="K2472" s="126">
        <v>0</v>
      </c>
      <c r="L2472" s="126">
        <v>0</v>
      </c>
      <c r="M2472" s="127">
        <f t="shared" si="5479"/>
        <v>0</v>
      </c>
      <c r="N2472" s="127">
        <f t="shared" si="5480"/>
        <v>0</v>
      </c>
      <c r="O2472" s="127"/>
      <c r="P2472" s="127"/>
      <c r="Q2472" s="127"/>
      <c r="R2472" s="127"/>
      <c r="S2472" s="127"/>
      <c r="T2472" s="127"/>
      <c r="U2472" s="127"/>
      <c r="V2472" s="127"/>
      <c r="W2472" s="127"/>
      <c r="X2472" s="127"/>
      <c r="Y2472" s="127"/>
      <c r="Z2472" s="127"/>
      <c r="AA2472" s="127"/>
      <c r="AB2472" s="127"/>
      <c r="AC2472" s="127"/>
      <c r="AD2472" s="127"/>
      <c r="AE2472" s="127"/>
      <c r="AF2472" s="127"/>
      <c r="AG2472" s="127"/>
      <c r="AH2472" s="127"/>
      <c r="AI2472" s="127"/>
      <c r="AJ2472" s="127"/>
      <c r="AK2472" s="127"/>
      <c r="AL2472" s="127"/>
      <c r="AM2472" s="127"/>
      <c r="AN2472" s="127"/>
      <c r="AO2472" s="127"/>
      <c r="AP2472" s="127"/>
      <c r="AQ2472" s="127"/>
      <c r="AR2472" s="127"/>
      <c r="AS2472" s="127"/>
      <c r="AT2472" s="127"/>
      <c r="AU2472" s="127"/>
      <c r="AV2472" s="127"/>
      <c r="AW2472" s="127"/>
      <c r="AX2472" s="127"/>
      <c r="AY2472" s="127"/>
      <c r="AZ2472" s="127"/>
      <c r="BA2472" s="127"/>
      <c r="BB2472" s="127"/>
      <c r="BC2472" s="127"/>
      <c r="BD2472" s="127"/>
      <c r="BE2472" s="144" t="s">
        <v>70</v>
      </c>
      <c r="BF2472" s="134">
        <v>0</v>
      </c>
      <c r="BG2472" s="128"/>
      <c r="BH2472" s="152" t="s">
        <v>128</v>
      </c>
      <c r="BI2472" s="152"/>
      <c r="BJ2472" s="104"/>
    </row>
    <row r="2473" spans="2:62" s="96" customFormat="1" ht="36.75" hidden="1" customHeight="1">
      <c r="B2473" s="122"/>
      <c r="C2473" s="143"/>
      <c r="D2473" s="122"/>
      <c r="E2473" s="122"/>
      <c r="F2473" s="132">
        <v>3</v>
      </c>
      <c r="G2473" s="238" t="s">
        <v>203</v>
      </c>
      <c r="H2473" s="126">
        <v>0</v>
      </c>
      <c r="I2473" s="126">
        <v>0</v>
      </c>
      <c r="J2473" s="127">
        <f t="shared" si="5478"/>
        <v>0</v>
      </c>
      <c r="K2473" s="126">
        <v>0</v>
      </c>
      <c r="L2473" s="126">
        <v>0</v>
      </c>
      <c r="M2473" s="127">
        <f t="shared" si="5479"/>
        <v>0</v>
      </c>
      <c r="N2473" s="127">
        <f t="shared" si="5480"/>
        <v>0</v>
      </c>
      <c r="O2473" s="127"/>
      <c r="P2473" s="127"/>
      <c r="Q2473" s="127"/>
      <c r="R2473" s="127"/>
      <c r="S2473" s="127"/>
      <c r="T2473" s="127"/>
      <c r="U2473" s="127"/>
      <c r="V2473" s="127"/>
      <c r="W2473" s="127"/>
      <c r="X2473" s="127"/>
      <c r="Y2473" s="127"/>
      <c r="Z2473" s="127"/>
      <c r="AA2473" s="127"/>
      <c r="AB2473" s="127"/>
      <c r="AC2473" s="127"/>
      <c r="AD2473" s="127"/>
      <c r="AE2473" s="127"/>
      <c r="AF2473" s="127"/>
      <c r="AG2473" s="127"/>
      <c r="AH2473" s="127"/>
      <c r="AI2473" s="127"/>
      <c r="AJ2473" s="127"/>
      <c r="AK2473" s="127"/>
      <c r="AL2473" s="127"/>
      <c r="AM2473" s="127"/>
      <c r="AN2473" s="127"/>
      <c r="AO2473" s="127"/>
      <c r="AP2473" s="127"/>
      <c r="AQ2473" s="127"/>
      <c r="AR2473" s="127"/>
      <c r="AS2473" s="127"/>
      <c r="AT2473" s="127"/>
      <c r="AU2473" s="127"/>
      <c r="AV2473" s="127"/>
      <c r="AW2473" s="127"/>
      <c r="AX2473" s="127"/>
      <c r="AY2473" s="127"/>
      <c r="AZ2473" s="127"/>
      <c r="BA2473" s="127"/>
      <c r="BB2473" s="127"/>
      <c r="BC2473" s="127"/>
      <c r="BD2473" s="127"/>
      <c r="BE2473" s="144" t="s">
        <v>70</v>
      </c>
      <c r="BF2473" s="134"/>
      <c r="BG2473" s="128"/>
      <c r="BH2473" s="152" t="s">
        <v>128</v>
      </c>
      <c r="BI2473" s="152"/>
      <c r="BJ2473" s="104"/>
    </row>
    <row r="2474" spans="2:62" s="96" customFormat="1" ht="36.75" hidden="1" customHeight="1">
      <c r="B2474" s="122"/>
      <c r="C2474" s="143"/>
      <c r="D2474" s="122"/>
      <c r="E2474" s="122"/>
      <c r="F2474" s="124">
        <v>4</v>
      </c>
      <c r="G2474" s="238" t="s">
        <v>1181</v>
      </c>
      <c r="H2474" s="126">
        <v>0</v>
      </c>
      <c r="I2474" s="126">
        <v>0</v>
      </c>
      <c r="J2474" s="127">
        <f t="shared" si="5478"/>
        <v>0</v>
      </c>
      <c r="K2474" s="126">
        <v>0</v>
      </c>
      <c r="L2474" s="126">
        <v>0</v>
      </c>
      <c r="M2474" s="127">
        <f t="shared" si="5479"/>
        <v>0</v>
      </c>
      <c r="N2474" s="127">
        <f t="shared" si="5480"/>
        <v>0</v>
      </c>
      <c r="O2474" s="127"/>
      <c r="P2474" s="127"/>
      <c r="Q2474" s="127"/>
      <c r="R2474" s="127"/>
      <c r="S2474" s="127"/>
      <c r="T2474" s="127"/>
      <c r="U2474" s="127"/>
      <c r="V2474" s="127"/>
      <c r="W2474" s="127"/>
      <c r="X2474" s="127"/>
      <c r="Y2474" s="127"/>
      <c r="Z2474" s="127"/>
      <c r="AA2474" s="127"/>
      <c r="AB2474" s="127"/>
      <c r="AC2474" s="127"/>
      <c r="AD2474" s="127"/>
      <c r="AE2474" s="127"/>
      <c r="AF2474" s="127"/>
      <c r="AG2474" s="127"/>
      <c r="AH2474" s="127"/>
      <c r="AI2474" s="127"/>
      <c r="AJ2474" s="127"/>
      <c r="AK2474" s="127"/>
      <c r="AL2474" s="127"/>
      <c r="AM2474" s="127"/>
      <c r="AN2474" s="127"/>
      <c r="AO2474" s="127"/>
      <c r="AP2474" s="127"/>
      <c r="AQ2474" s="127"/>
      <c r="AR2474" s="127"/>
      <c r="AS2474" s="127"/>
      <c r="AT2474" s="127"/>
      <c r="AU2474" s="127"/>
      <c r="AV2474" s="127"/>
      <c r="AW2474" s="127"/>
      <c r="AX2474" s="127"/>
      <c r="AY2474" s="127"/>
      <c r="AZ2474" s="127"/>
      <c r="BA2474" s="127"/>
      <c r="BB2474" s="127"/>
      <c r="BC2474" s="127"/>
      <c r="BD2474" s="127"/>
      <c r="BE2474" s="144" t="s">
        <v>70</v>
      </c>
      <c r="BF2474" s="134"/>
      <c r="BG2474" s="128"/>
      <c r="BH2474" s="152" t="s">
        <v>128</v>
      </c>
      <c r="BI2474" s="152"/>
      <c r="BJ2474" s="104"/>
    </row>
    <row r="2475" spans="2:62" s="96" customFormat="1" ht="36.75" hidden="1" customHeight="1">
      <c r="B2475" s="122"/>
      <c r="C2475" s="143"/>
      <c r="D2475" s="122"/>
      <c r="E2475" s="122"/>
      <c r="F2475" s="124">
        <v>5</v>
      </c>
      <c r="G2475" s="238" t="s">
        <v>1182</v>
      </c>
      <c r="H2475" s="126">
        <v>0</v>
      </c>
      <c r="I2475" s="126">
        <v>0</v>
      </c>
      <c r="J2475" s="127">
        <f t="shared" si="5478"/>
        <v>0</v>
      </c>
      <c r="K2475" s="126">
        <v>0</v>
      </c>
      <c r="L2475" s="126">
        <v>0</v>
      </c>
      <c r="M2475" s="127">
        <f t="shared" si="5479"/>
        <v>0</v>
      </c>
      <c r="N2475" s="127">
        <f t="shared" si="5480"/>
        <v>0</v>
      </c>
      <c r="O2475" s="127"/>
      <c r="P2475" s="127"/>
      <c r="Q2475" s="127"/>
      <c r="R2475" s="127"/>
      <c r="S2475" s="127"/>
      <c r="T2475" s="127"/>
      <c r="U2475" s="127"/>
      <c r="V2475" s="127"/>
      <c r="W2475" s="127"/>
      <c r="X2475" s="127"/>
      <c r="Y2475" s="127"/>
      <c r="Z2475" s="127"/>
      <c r="AA2475" s="127"/>
      <c r="AB2475" s="127"/>
      <c r="AC2475" s="127"/>
      <c r="AD2475" s="127"/>
      <c r="AE2475" s="127"/>
      <c r="AF2475" s="127"/>
      <c r="AG2475" s="127"/>
      <c r="AH2475" s="127"/>
      <c r="AI2475" s="127"/>
      <c r="AJ2475" s="127"/>
      <c r="AK2475" s="127"/>
      <c r="AL2475" s="127"/>
      <c r="AM2475" s="127"/>
      <c r="AN2475" s="127"/>
      <c r="AO2475" s="127"/>
      <c r="AP2475" s="127"/>
      <c r="AQ2475" s="127"/>
      <c r="AR2475" s="127"/>
      <c r="AS2475" s="127"/>
      <c r="AT2475" s="127"/>
      <c r="AU2475" s="127"/>
      <c r="AV2475" s="127"/>
      <c r="AW2475" s="127"/>
      <c r="AX2475" s="127"/>
      <c r="AY2475" s="127"/>
      <c r="AZ2475" s="127"/>
      <c r="BA2475" s="127"/>
      <c r="BB2475" s="127"/>
      <c r="BC2475" s="127"/>
      <c r="BD2475" s="127"/>
      <c r="BE2475" s="144" t="s">
        <v>70</v>
      </c>
      <c r="BF2475" s="134"/>
      <c r="BG2475" s="128"/>
      <c r="BH2475" s="152" t="s">
        <v>128</v>
      </c>
      <c r="BI2475" s="152"/>
      <c r="BJ2475" s="104"/>
    </row>
    <row r="2476" spans="2:62" s="96" customFormat="1" ht="36.75" hidden="1" customHeight="1">
      <c r="B2476" s="122"/>
      <c r="C2476" s="143"/>
      <c r="D2476" s="122"/>
      <c r="E2476" s="122"/>
      <c r="F2476" s="124">
        <v>6</v>
      </c>
      <c r="G2476" s="238" t="s">
        <v>635</v>
      </c>
      <c r="H2476" s="126">
        <v>0</v>
      </c>
      <c r="I2476" s="126">
        <v>0</v>
      </c>
      <c r="J2476" s="127">
        <f t="shared" si="5478"/>
        <v>0</v>
      </c>
      <c r="K2476" s="126">
        <v>0</v>
      </c>
      <c r="L2476" s="126">
        <v>0</v>
      </c>
      <c r="M2476" s="127">
        <f t="shared" si="5479"/>
        <v>0</v>
      </c>
      <c r="N2476" s="127">
        <f t="shared" si="5480"/>
        <v>0</v>
      </c>
      <c r="O2476" s="127"/>
      <c r="P2476" s="127"/>
      <c r="Q2476" s="127"/>
      <c r="R2476" s="127"/>
      <c r="S2476" s="127"/>
      <c r="T2476" s="127"/>
      <c r="U2476" s="127"/>
      <c r="V2476" s="127"/>
      <c r="W2476" s="127"/>
      <c r="X2476" s="127"/>
      <c r="Y2476" s="127"/>
      <c r="Z2476" s="127"/>
      <c r="AA2476" s="127"/>
      <c r="AB2476" s="127"/>
      <c r="AC2476" s="127"/>
      <c r="AD2476" s="127"/>
      <c r="AE2476" s="127"/>
      <c r="AF2476" s="127"/>
      <c r="AG2476" s="127"/>
      <c r="AH2476" s="127"/>
      <c r="AI2476" s="127"/>
      <c r="AJ2476" s="127"/>
      <c r="AK2476" s="127"/>
      <c r="AL2476" s="127"/>
      <c r="AM2476" s="127"/>
      <c r="AN2476" s="127"/>
      <c r="AO2476" s="127"/>
      <c r="AP2476" s="127"/>
      <c r="AQ2476" s="127"/>
      <c r="AR2476" s="127"/>
      <c r="AS2476" s="127"/>
      <c r="AT2476" s="127"/>
      <c r="AU2476" s="127"/>
      <c r="AV2476" s="127"/>
      <c r="AW2476" s="127"/>
      <c r="AX2476" s="127"/>
      <c r="AY2476" s="127"/>
      <c r="AZ2476" s="127"/>
      <c r="BA2476" s="127"/>
      <c r="BB2476" s="127"/>
      <c r="BC2476" s="127"/>
      <c r="BD2476" s="127"/>
      <c r="BE2476" s="144" t="s">
        <v>70</v>
      </c>
      <c r="BF2476" s="134"/>
      <c r="BG2476" s="128"/>
      <c r="BH2476" s="152" t="s">
        <v>128</v>
      </c>
      <c r="BI2476" s="152"/>
      <c r="BJ2476" s="104"/>
    </row>
    <row r="2477" spans="2:62" s="121" customFormat="1" ht="36.75" hidden="1" customHeight="1">
      <c r="B2477" s="114">
        <v>2014</v>
      </c>
      <c r="C2477" s="115">
        <v>8317</v>
      </c>
      <c r="D2477" s="114">
        <v>17</v>
      </c>
      <c r="E2477" s="114">
        <v>523</v>
      </c>
      <c r="F2477" s="114"/>
      <c r="G2477" s="116" t="s">
        <v>85</v>
      </c>
      <c r="H2477" s="242">
        <f t="shared" ref="H2477:N2477" si="5481">SUM(H2478:H2487)</f>
        <v>0</v>
      </c>
      <c r="I2477" s="242">
        <f t="shared" si="5481"/>
        <v>0</v>
      </c>
      <c r="J2477" s="242">
        <f t="shared" si="5481"/>
        <v>0</v>
      </c>
      <c r="K2477" s="242">
        <f t="shared" si="5481"/>
        <v>0</v>
      </c>
      <c r="L2477" s="242">
        <f t="shared" si="5481"/>
        <v>0</v>
      </c>
      <c r="M2477" s="242">
        <f t="shared" si="5481"/>
        <v>0</v>
      </c>
      <c r="N2477" s="242">
        <f t="shared" si="5481"/>
        <v>0</v>
      </c>
      <c r="O2477" s="242"/>
      <c r="P2477" s="242"/>
      <c r="Q2477" s="242"/>
      <c r="R2477" s="242"/>
      <c r="S2477" s="242"/>
      <c r="T2477" s="242"/>
      <c r="U2477" s="242"/>
      <c r="V2477" s="242"/>
      <c r="W2477" s="242"/>
      <c r="X2477" s="242"/>
      <c r="Y2477" s="242"/>
      <c r="Z2477" s="242"/>
      <c r="AA2477" s="242"/>
      <c r="AB2477" s="242"/>
      <c r="AC2477" s="242"/>
      <c r="AD2477" s="242"/>
      <c r="AE2477" s="242"/>
      <c r="AF2477" s="242"/>
      <c r="AG2477" s="242"/>
      <c r="AH2477" s="242"/>
      <c r="AI2477" s="242"/>
      <c r="AJ2477" s="242"/>
      <c r="AK2477" s="242"/>
      <c r="AL2477" s="242"/>
      <c r="AM2477" s="242"/>
      <c r="AN2477" s="242"/>
      <c r="AO2477" s="242"/>
      <c r="AP2477" s="242"/>
      <c r="AQ2477" s="242"/>
      <c r="AR2477" s="242"/>
      <c r="AS2477" s="242"/>
      <c r="AT2477" s="242"/>
      <c r="AU2477" s="242"/>
      <c r="AV2477" s="242"/>
      <c r="AW2477" s="242"/>
      <c r="AX2477" s="242"/>
      <c r="AY2477" s="242"/>
      <c r="AZ2477" s="242"/>
      <c r="BA2477" s="242"/>
      <c r="BB2477" s="242"/>
      <c r="BC2477" s="242"/>
      <c r="BD2477" s="242"/>
      <c r="BE2477" s="118"/>
      <c r="BF2477" s="119"/>
      <c r="BG2477" s="118"/>
      <c r="BH2477" s="140"/>
      <c r="BI2477" s="140"/>
      <c r="BJ2477" s="104"/>
    </row>
    <row r="2478" spans="2:62" s="96" customFormat="1" ht="36.75" hidden="1" customHeight="1">
      <c r="B2478" s="122"/>
      <c r="C2478" s="143"/>
      <c r="D2478" s="122"/>
      <c r="E2478" s="122"/>
      <c r="F2478" s="132">
        <v>1</v>
      </c>
      <c r="G2478" s="238" t="s">
        <v>86</v>
      </c>
      <c r="H2478" s="126">
        <v>0</v>
      </c>
      <c r="I2478" s="126">
        <v>0</v>
      </c>
      <c r="J2478" s="127">
        <f t="shared" ref="J2478:J2487" si="5482">H2478+I2478</f>
        <v>0</v>
      </c>
      <c r="K2478" s="126">
        <v>0</v>
      </c>
      <c r="L2478" s="126">
        <v>0</v>
      </c>
      <c r="M2478" s="127">
        <f t="shared" ref="M2478:M2487" si="5483">K2478+L2478</f>
        <v>0</v>
      </c>
      <c r="N2478" s="127">
        <f t="shared" ref="N2478:N2487" si="5484">J2478+M2478</f>
        <v>0</v>
      </c>
      <c r="O2478" s="127"/>
      <c r="P2478" s="127"/>
      <c r="Q2478" s="127"/>
      <c r="R2478" s="127"/>
      <c r="S2478" s="127"/>
      <c r="T2478" s="127"/>
      <c r="U2478" s="127"/>
      <c r="V2478" s="127"/>
      <c r="W2478" s="127"/>
      <c r="X2478" s="127"/>
      <c r="Y2478" s="127"/>
      <c r="Z2478" s="127"/>
      <c r="AA2478" s="127"/>
      <c r="AB2478" s="127"/>
      <c r="AC2478" s="127"/>
      <c r="AD2478" s="127"/>
      <c r="AE2478" s="127"/>
      <c r="AF2478" s="127"/>
      <c r="AG2478" s="127"/>
      <c r="AH2478" s="127"/>
      <c r="AI2478" s="127"/>
      <c r="AJ2478" s="127"/>
      <c r="AK2478" s="127"/>
      <c r="AL2478" s="127"/>
      <c r="AM2478" s="127"/>
      <c r="AN2478" s="127"/>
      <c r="AO2478" s="127"/>
      <c r="AP2478" s="127"/>
      <c r="AQ2478" s="127"/>
      <c r="AR2478" s="127"/>
      <c r="AS2478" s="127"/>
      <c r="AT2478" s="127"/>
      <c r="AU2478" s="127"/>
      <c r="AV2478" s="127"/>
      <c r="AW2478" s="127"/>
      <c r="AX2478" s="127"/>
      <c r="AY2478" s="127"/>
      <c r="AZ2478" s="127"/>
      <c r="BA2478" s="127"/>
      <c r="BB2478" s="127"/>
      <c r="BC2478" s="127"/>
      <c r="BD2478" s="127"/>
      <c r="BE2478" s="128" t="s">
        <v>50</v>
      </c>
      <c r="BF2478" s="134">
        <v>0</v>
      </c>
      <c r="BG2478" s="128"/>
      <c r="BH2478" s="152" t="s">
        <v>128</v>
      </c>
      <c r="BI2478" s="152"/>
      <c r="BJ2478" s="104"/>
    </row>
    <row r="2479" spans="2:62" s="96" customFormat="1" ht="36.75" hidden="1" customHeight="1">
      <c r="B2479" s="122"/>
      <c r="C2479" s="143"/>
      <c r="D2479" s="122"/>
      <c r="E2479" s="122"/>
      <c r="F2479" s="132">
        <v>2</v>
      </c>
      <c r="G2479" s="238" t="s">
        <v>1183</v>
      </c>
      <c r="H2479" s="126">
        <v>0</v>
      </c>
      <c r="I2479" s="126">
        <v>0</v>
      </c>
      <c r="J2479" s="127">
        <f t="shared" si="5482"/>
        <v>0</v>
      </c>
      <c r="K2479" s="126">
        <v>0</v>
      </c>
      <c r="L2479" s="126">
        <v>0</v>
      </c>
      <c r="M2479" s="127">
        <f t="shared" si="5483"/>
        <v>0</v>
      </c>
      <c r="N2479" s="127">
        <f t="shared" si="5484"/>
        <v>0</v>
      </c>
      <c r="O2479" s="127"/>
      <c r="P2479" s="127"/>
      <c r="Q2479" s="127"/>
      <c r="R2479" s="127"/>
      <c r="S2479" s="127"/>
      <c r="T2479" s="127"/>
      <c r="U2479" s="127"/>
      <c r="V2479" s="127"/>
      <c r="W2479" s="127"/>
      <c r="X2479" s="127"/>
      <c r="Y2479" s="127"/>
      <c r="Z2479" s="127"/>
      <c r="AA2479" s="127"/>
      <c r="AB2479" s="127"/>
      <c r="AC2479" s="127"/>
      <c r="AD2479" s="127"/>
      <c r="AE2479" s="127"/>
      <c r="AF2479" s="127"/>
      <c r="AG2479" s="127"/>
      <c r="AH2479" s="127"/>
      <c r="AI2479" s="127"/>
      <c r="AJ2479" s="127"/>
      <c r="AK2479" s="127"/>
      <c r="AL2479" s="127"/>
      <c r="AM2479" s="127"/>
      <c r="AN2479" s="127"/>
      <c r="AO2479" s="127"/>
      <c r="AP2479" s="127"/>
      <c r="AQ2479" s="127"/>
      <c r="AR2479" s="127"/>
      <c r="AS2479" s="127"/>
      <c r="AT2479" s="127"/>
      <c r="AU2479" s="127"/>
      <c r="AV2479" s="127"/>
      <c r="AW2479" s="127"/>
      <c r="AX2479" s="127"/>
      <c r="AY2479" s="127"/>
      <c r="AZ2479" s="127"/>
      <c r="BA2479" s="127"/>
      <c r="BB2479" s="127"/>
      <c r="BC2479" s="127"/>
      <c r="BD2479" s="127"/>
      <c r="BE2479" s="128" t="s">
        <v>50</v>
      </c>
      <c r="BF2479" s="129"/>
      <c r="BG2479" s="138"/>
      <c r="BH2479" s="152" t="s">
        <v>128</v>
      </c>
      <c r="BI2479" s="152"/>
      <c r="BJ2479" s="104"/>
    </row>
    <row r="2480" spans="2:62" s="96" customFormat="1" ht="36.75" hidden="1" customHeight="1">
      <c r="B2480" s="122"/>
      <c r="C2480" s="143"/>
      <c r="D2480" s="122"/>
      <c r="E2480" s="122"/>
      <c r="F2480" s="132">
        <v>3</v>
      </c>
      <c r="G2480" s="238" t="s">
        <v>1184</v>
      </c>
      <c r="H2480" s="126">
        <v>0</v>
      </c>
      <c r="I2480" s="126">
        <v>0</v>
      </c>
      <c r="J2480" s="127">
        <f t="shared" si="5482"/>
        <v>0</v>
      </c>
      <c r="K2480" s="126">
        <v>0</v>
      </c>
      <c r="L2480" s="126">
        <v>0</v>
      </c>
      <c r="M2480" s="127">
        <f t="shared" si="5483"/>
        <v>0</v>
      </c>
      <c r="N2480" s="127">
        <f t="shared" si="5484"/>
        <v>0</v>
      </c>
      <c r="O2480" s="127"/>
      <c r="P2480" s="127"/>
      <c r="Q2480" s="127"/>
      <c r="R2480" s="127"/>
      <c r="S2480" s="127"/>
      <c r="T2480" s="127"/>
      <c r="U2480" s="127"/>
      <c r="V2480" s="127"/>
      <c r="W2480" s="127"/>
      <c r="X2480" s="127"/>
      <c r="Y2480" s="127"/>
      <c r="Z2480" s="127"/>
      <c r="AA2480" s="127"/>
      <c r="AB2480" s="127"/>
      <c r="AC2480" s="127"/>
      <c r="AD2480" s="127"/>
      <c r="AE2480" s="127"/>
      <c r="AF2480" s="127"/>
      <c r="AG2480" s="127"/>
      <c r="AH2480" s="127"/>
      <c r="AI2480" s="127"/>
      <c r="AJ2480" s="127"/>
      <c r="AK2480" s="127"/>
      <c r="AL2480" s="127"/>
      <c r="AM2480" s="127"/>
      <c r="AN2480" s="127"/>
      <c r="AO2480" s="127"/>
      <c r="AP2480" s="127"/>
      <c r="AQ2480" s="127"/>
      <c r="AR2480" s="127"/>
      <c r="AS2480" s="127"/>
      <c r="AT2480" s="127"/>
      <c r="AU2480" s="127"/>
      <c r="AV2480" s="127"/>
      <c r="AW2480" s="127"/>
      <c r="AX2480" s="127"/>
      <c r="AY2480" s="127"/>
      <c r="AZ2480" s="127"/>
      <c r="BA2480" s="127"/>
      <c r="BB2480" s="127"/>
      <c r="BC2480" s="127"/>
      <c r="BD2480" s="127"/>
      <c r="BE2480" s="128" t="s">
        <v>50</v>
      </c>
      <c r="BF2480" s="129"/>
      <c r="BG2480" s="138"/>
      <c r="BH2480" s="152" t="s">
        <v>128</v>
      </c>
      <c r="BI2480" s="152"/>
      <c r="BJ2480" s="104"/>
    </row>
    <row r="2481" spans="2:62" s="96" customFormat="1" ht="36.75" hidden="1" customHeight="1">
      <c r="B2481" s="122"/>
      <c r="C2481" s="143"/>
      <c r="D2481" s="122"/>
      <c r="E2481" s="122"/>
      <c r="F2481" s="132">
        <v>4</v>
      </c>
      <c r="G2481" s="238" t="s">
        <v>1185</v>
      </c>
      <c r="H2481" s="126">
        <v>0</v>
      </c>
      <c r="I2481" s="126">
        <v>0</v>
      </c>
      <c r="J2481" s="127">
        <f t="shared" si="5482"/>
        <v>0</v>
      </c>
      <c r="K2481" s="126">
        <v>0</v>
      </c>
      <c r="L2481" s="126">
        <v>0</v>
      </c>
      <c r="M2481" s="127">
        <f t="shared" si="5483"/>
        <v>0</v>
      </c>
      <c r="N2481" s="127">
        <f t="shared" si="5484"/>
        <v>0</v>
      </c>
      <c r="O2481" s="127"/>
      <c r="P2481" s="127"/>
      <c r="Q2481" s="127"/>
      <c r="R2481" s="127"/>
      <c r="S2481" s="127"/>
      <c r="T2481" s="127"/>
      <c r="U2481" s="127"/>
      <c r="V2481" s="127"/>
      <c r="W2481" s="127"/>
      <c r="X2481" s="127"/>
      <c r="Y2481" s="127"/>
      <c r="Z2481" s="127"/>
      <c r="AA2481" s="127"/>
      <c r="AB2481" s="127"/>
      <c r="AC2481" s="127"/>
      <c r="AD2481" s="127"/>
      <c r="AE2481" s="127"/>
      <c r="AF2481" s="127"/>
      <c r="AG2481" s="127"/>
      <c r="AH2481" s="127"/>
      <c r="AI2481" s="127"/>
      <c r="AJ2481" s="127"/>
      <c r="AK2481" s="127"/>
      <c r="AL2481" s="127"/>
      <c r="AM2481" s="127"/>
      <c r="AN2481" s="127"/>
      <c r="AO2481" s="127"/>
      <c r="AP2481" s="127"/>
      <c r="AQ2481" s="127"/>
      <c r="AR2481" s="127"/>
      <c r="AS2481" s="127"/>
      <c r="AT2481" s="127"/>
      <c r="AU2481" s="127"/>
      <c r="AV2481" s="127"/>
      <c r="AW2481" s="127"/>
      <c r="AX2481" s="127"/>
      <c r="AY2481" s="127"/>
      <c r="AZ2481" s="127"/>
      <c r="BA2481" s="127"/>
      <c r="BB2481" s="127"/>
      <c r="BC2481" s="127"/>
      <c r="BD2481" s="127"/>
      <c r="BE2481" s="128" t="s">
        <v>50</v>
      </c>
      <c r="BF2481" s="129"/>
      <c r="BG2481" s="138"/>
      <c r="BH2481" s="152" t="s">
        <v>128</v>
      </c>
      <c r="BI2481" s="152"/>
      <c r="BJ2481" s="104"/>
    </row>
    <row r="2482" spans="2:62" s="96" customFormat="1" ht="36.75" hidden="1" customHeight="1">
      <c r="B2482" s="122"/>
      <c r="C2482" s="143"/>
      <c r="D2482" s="122"/>
      <c r="E2482" s="122"/>
      <c r="F2482" s="132">
        <v>5</v>
      </c>
      <c r="G2482" s="238" t="s">
        <v>1186</v>
      </c>
      <c r="H2482" s="126">
        <v>0</v>
      </c>
      <c r="I2482" s="126">
        <v>0</v>
      </c>
      <c r="J2482" s="127">
        <f t="shared" si="5482"/>
        <v>0</v>
      </c>
      <c r="K2482" s="126">
        <v>0</v>
      </c>
      <c r="L2482" s="126">
        <v>0</v>
      </c>
      <c r="M2482" s="127">
        <f t="shared" si="5483"/>
        <v>0</v>
      </c>
      <c r="N2482" s="127">
        <f t="shared" si="5484"/>
        <v>0</v>
      </c>
      <c r="O2482" s="127"/>
      <c r="P2482" s="127"/>
      <c r="Q2482" s="127"/>
      <c r="R2482" s="127"/>
      <c r="S2482" s="127"/>
      <c r="T2482" s="127"/>
      <c r="U2482" s="127"/>
      <c r="V2482" s="127"/>
      <c r="W2482" s="127"/>
      <c r="X2482" s="127"/>
      <c r="Y2482" s="127"/>
      <c r="Z2482" s="127"/>
      <c r="AA2482" s="127"/>
      <c r="AB2482" s="127"/>
      <c r="AC2482" s="127"/>
      <c r="AD2482" s="127"/>
      <c r="AE2482" s="127"/>
      <c r="AF2482" s="127"/>
      <c r="AG2482" s="127"/>
      <c r="AH2482" s="127"/>
      <c r="AI2482" s="127"/>
      <c r="AJ2482" s="127"/>
      <c r="AK2482" s="127"/>
      <c r="AL2482" s="127"/>
      <c r="AM2482" s="127"/>
      <c r="AN2482" s="127"/>
      <c r="AO2482" s="127"/>
      <c r="AP2482" s="127"/>
      <c r="AQ2482" s="127"/>
      <c r="AR2482" s="127"/>
      <c r="AS2482" s="127"/>
      <c r="AT2482" s="127"/>
      <c r="AU2482" s="127"/>
      <c r="AV2482" s="127"/>
      <c r="AW2482" s="127"/>
      <c r="AX2482" s="127"/>
      <c r="AY2482" s="127"/>
      <c r="AZ2482" s="127"/>
      <c r="BA2482" s="127"/>
      <c r="BB2482" s="127"/>
      <c r="BC2482" s="127"/>
      <c r="BD2482" s="127"/>
      <c r="BE2482" s="128" t="s">
        <v>50</v>
      </c>
      <c r="BF2482" s="129"/>
      <c r="BG2482" s="138"/>
      <c r="BH2482" s="152" t="s">
        <v>128</v>
      </c>
      <c r="BI2482" s="152"/>
      <c r="BJ2482" s="104"/>
    </row>
    <row r="2483" spans="2:62" s="96" customFormat="1" ht="36.75" hidden="1" customHeight="1">
      <c r="B2483" s="122"/>
      <c r="C2483" s="143"/>
      <c r="D2483" s="122"/>
      <c r="E2483" s="122"/>
      <c r="F2483" s="132">
        <v>6</v>
      </c>
      <c r="G2483" s="238" t="s">
        <v>205</v>
      </c>
      <c r="H2483" s="126">
        <v>0</v>
      </c>
      <c r="I2483" s="126">
        <v>0</v>
      </c>
      <c r="J2483" s="127">
        <f t="shared" si="5482"/>
        <v>0</v>
      </c>
      <c r="K2483" s="126">
        <v>0</v>
      </c>
      <c r="L2483" s="126">
        <v>0</v>
      </c>
      <c r="M2483" s="127">
        <f t="shared" si="5483"/>
        <v>0</v>
      </c>
      <c r="N2483" s="127">
        <f t="shared" si="5484"/>
        <v>0</v>
      </c>
      <c r="O2483" s="127"/>
      <c r="P2483" s="127"/>
      <c r="Q2483" s="127"/>
      <c r="R2483" s="127"/>
      <c r="S2483" s="127"/>
      <c r="T2483" s="127"/>
      <c r="U2483" s="127"/>
      <c r="V2483" s="127"/>
      <c r="W2483" s="127"/>
      <c r="X2483" s="127"/>
      <c r="Y2483" s="127"/>
      <c r="Z2483" s="127"/>
      <c r="AA2483" s="127"/>
      <c r="AB2483" s="127"/>
      <c r="AC2483" s="127"/>
      <c r="AD2483" s="127"/>
      <c r="AE2483" s="127"/>
      <c r="AF2483" s="127"/>
      <c r="AG2483" s="127"/>
      <c r="AH2483" s="127"/>
      <c r="AI2483" s="127"/>
      <c r="AJ2483" s="127"/>
      <c r="AK2483" s="127"/>
      <c r="AL2483" s="127"/>
      <c r="AM2483" s="127"/>
      <c r="AN2483" s="127"/>
      <c r="AO2483" s="127"/>
      <c r="AP2483" s="127"/>
      <c r="AQ2483" s="127"/>
      <c r="AR2483" s="127"/>
      <c r="AS2483" s="127"/>
      <c r="AT2483" s="127"/>
      <c r="AU2483" s="127"/>
      <c r="AV2483" s="127"/>
      <c r="AW2483" s="127"/>
      <c r="AX2483" s="127"/>
      <c r="AY2483" s="127"/>
      <c r="AZ2483" s="127"/>
      <c r="BA2483" s="127"/>
      <c r="BB2483" s="127"/>
      <c r="BC2483" s="127"/>
      <c r="BD2483" s="127"/>
      <c r="BE2483" s="128" t="s">
        <v>50</v>
      </c>
      <c r="BF2483" s="129"/>
      <c r="BG2483" s="138"/>
      <c r="BH2483" s="152" t="s">
        <v>128</v>
      </c>
      <c r="BI2483" s="152"/>
      <c r="BJ2483" s="104"/>
    </row>
    <row r="2484" spans="2:62" s="96" customFormat="1" ht="36.75" hidden="1" customHeight="1">
      <c r="B2484" s="122"/>
      <c r="C2484" s="143"/>
      <c r="D2484" s="122"/>
      <c r="E2484" s="122"/>
      <c r="F2484" s="132">
        <v>7</v>
      </c>
      <c r="G2484" s="238" t="s">
        <v>1187</v>
      </c>
      <c r="H2484" s="126">
        <v>0</v>
      </c>
      <c r="I2484" s="126">
        <v>0</v>
      </c>
      <c r="J2484" s="127">
        <f t="shared" si="5482"/>
        <v>0</v>
      </c>
      <c r="K2484" s="126">
        <v>0</v>
      </c>
      <c r="L2484" s="126">
        <v>0</v>
      </c>
      <c r="M2484" s="127">
        <f t="shared" si="5483"/>
        <v>0</v>
      </c>
      <c r="N2484" s="127">
        <f t="shared" si="5484"/>
        <v>0</v>
      </c>
      <c r="O2484" s="127"/>
      <c r="P2484" s="127"/>
      <c r="Q2484" s="127"/>
      <c r="R2484" s="127"/>
      <c r="S2484" s="127"/>
      <c r="T2484" s="127"/>
      <c r="U2484" s="127"/>
      <c r="V2484" s="127"/>
      <c r="W2484" s="127"/>
      <c r="X2484" s="127"/>
      <c r="Y2484" s="127"/>
      <c r="Z2484" s="127"/>
      <c r="AA2484" s="127"/>
      <c r="AB2484" s="127"/>
      <c r="AC2484" s="127"/>
      <c r="AD2484" s="127"/>
      <c r="AE2484" s="127"/>
      <c r="AF2484" s="127"/>
      <c r="AG2484" s="127"/>
      <c r="AH2484" s="127"/>
      <c r="AI2484" s="127"/>
      <c r="AJ2484" s="127"/>
      <c r="AK2484" s="127"/>
      <c r="AL2484" s="127"/>
      <c r="AM2484" s="127"/>
      <c r="AN2484" s="127"/>
      <c r="AO2484" s="127"/>
      <c r="AP2484" s="127"/>
      <c r="AQ2484" s="127"/>
      <c r="AR2484" s="127"/>
      <c r="AS2484" s="127"/>
      <c r="AT2484" s="127"/>
      <c r="AU2484" s="127"/>
      <c r="AV2484" s="127"/>
      <c r="AW2484" s="127"/>
      <c r="AX2484" s="127"/>
      <c r="AY2484" s="127"/>
      <c r="AZ2484" s="127"/>
      <c r="BA2484" s="127"/>
      <c r="BB2484" s="127"/>
      <c r="BC2484" s="127"/>
      <c r="BD2484" s="127"/>
      <c r="BE2484" s="128" t="s">
        <v>50</v>
      </c>
      <c r="BF2484" s="129"/>
      <c r="BG2484" s="138"/>
      <c r="BH2484" s="152" t="s">
        <v>128</v>
      </c>
      <c r="BI2484" s="152"/>
      <c r="BJ2484" s="104"/>
    </row>
    <row r="2485" spans="2:62" s="96" customFormat="1" ht="36.75" hidden="1" customHeight="1">
      <c r="B2485" s="122"/>
      <c r="C2485" s="143"/>
      <c r="D2485" s="122"/>
      <c r="E2485" s="122"/>
      <c r="F2485" s="132">
        <v>8</v>
      </c>
      <c r="G2485" s="238" t="s">
        <v>1188</v>
      </c>
      <c r="H2485" s="126">
        <v>0</v>
      </c>
      <c r="I2485" s="126">
        <v>0</v>
      </c>
      <c r="J2485" s="127">
        <f t="shared" si="5482"/>
        <v>0</v>
      </c>
      <c r="K2485" s="126">
        <v>0</v>
      </c>
      <c r="L2485" s="126">
        <v>0</v>
      </c>
      <c r="M2485" s="127">
        <f t="shared" si="5483"/>
        <v>0</v>
      </c>
      <c r="N2485" s="127">
        <f t="shared" si="5484"/>
        <v>0</v>
      </c>
      <c r="O2485" s="127"/>
      <c r="P2485" s="127"/>
      <c r="Q2485" s="127"/>
      <c r="R2485" s="127"/>
      <c r="S2485" s="127"/>
      <c r="T2485" s="127"/>
      <c r="U2485" s="127"/>
      <c r="V2485" s="127"/>
      <c r="W2485" s="127"/>
      <c r="X2485" s="127"/>
      <c r="Y2485" s="127"/>
      <c r="Z2485" s="127"/>
      <c r="AA2485" s="127"/>
      <c r="AB2485" s="127"/>
      <c r="AC2485" s="127"/>
      <c r="AD2485" s="127"/>
      <c r="AE2485" s="127"/>
      <c r="AF2485" s="127"/>
      <c r="AG2485" s="127"/>
      <c r="AH2485" s="127"/>
      <c r="AI2485" s="127"/>
      <c r="AJ2485" s="127"/>
      <c r="AK2485" s="127"/>
      <c r="AL2485" s="127"/>
      <c r="AM2485" s="127"/>
      <c r="AN2485" s="127"/>
      <c r="AO2485" s="127"/>
      <c r="AP2485" s="127"/>
      <c r="AQ2485" s="127"/>
      <c r="AR2485" s="127"/>
      <c r="AS2485" s="127"/>
      <c r="AT2485" s="127"/>
      <c r="AU2485" s="127"/>
      <c r="AV2485" s="127"/>
      <c r="AW2485" s="127"/>
      <c r="AX2485" s="127"/>
      <c r="AY2485" s="127"/>
      <c r="AZ2485" s="127"/>
      <c r="BA2485" s="127"/>
      <c r="BB2485" s="127"/>
      <c r="BC2485" s="127"/>
      <c r="BD2485" s="127"/>
      <c r="BE2485" s="128" t="s">
        <v>50</v>
      </c>
      <c r="BF2485" s="129"/>
      <c r="BG2485" s="138"/>
      <c r="BH2485" s="152" t="s">
        <v>128</v>
      </c>
      <c r="BI2485" s="152"/>
      <c r="BJ2485" s="104"/>
    </row>
    <row r="2486" spans="2:62" s="96" customFormat="1" ht="36.75" hidden="1" customHeight="1">
      <c r="B2486" s="122"/>
      <c r="C2486" s="143"/>
      <c r="D2486" s="122"/>
      <c r="E2486" s="122"/>
      <c r="F2486" s="132">
        <v>9</v>
      </c>
      <c r="G2486" s="238" t="s">
        <v>206</v>
      </c>
      <c r="H2486" s="126">
        <v>0</v>
      </c>
      <c r="I2486" s="126">
        <v>0</v>
      </c>
      <c r="J2486" s="127">
        <f t="shared" si="5482"/>
        <v>0</v>
      </c>
      <c r="K2486" s="126">
        <v>0</v>
      </c>
      <c r="L2486" s="126">
        <v>0</v>
      </c>
      <c r="M2486" s="127">
        <f t="shared" si="5483"/>
        <v>0</v>
      </c>
      <c r="N2486" s="127">
        <f t="shared" si="5484"/>
        <v>0</v>
      </c>
      <c r="O2486" s="127"/>
      <c r="P2486" s="127"/>
      <c r="Q2486" s="127"/>
      <c r="R2486" s="127"/>
      <c r="S2486" s="127"/>
      <c r="T2486" s="127"/>
      <c r="U2486" s="127"/>
      <c r="V2486" s="127"/>
      <c r="W2486" s="127"/>
      <c r="X2486" s="127"/>
      <c r="Y2486" s="127"/>
      <c r="Z2486" s="127"/>
      <c r="AA2486" s="127"/>
      <c r="AB2486" s="127"/>
      <c r="AC2486" s="127"/>
      <c r="AD2486" s="127"/>
      <c r="AE2486" s="127"/>
      <c r="AF2486" s="127"/>
      <c r="AG2486" s="127"/>
      <c r="AH2486" s="127"/>
      <c r="AI2486" s="127"/>
      <c r="AJ2486" s="127"/>
      <c r="AK2486" s="127"/>
      <c r="AL2486" s="127"/>
      <c r="AM2486" s="127"/>
      <c r="AN2486" s="127"/>
      <c r="AO2486" s="127"/>
      <c r="AP2486" s="127"/>
      <c r="AQ2486" s="127"/>
      <c r="AR2486" s="127"/>
      <c r="AS2486" s="127"/>
      <c r="AT2486" s="127"/>
      <c r="AU2486" s="127"/>
      <c r="AV2486" s="127"/>
      <c r="AW2486" s="127"/>
      <c r="AX2486" s="127"/>
      <c r="AY2486" s="127"/>
      <c r="AZ2486" s="127"/>
      <c r="BA2486" s="127"/>
      <c r="BB2486" s="127"/>
      <c r="BC2486" s="127"/>
      <c r="BD2486" s="127"/>
      <c r="BE2486" s="128" t="s">
        <v>50</v>
      </c>
      <c r="BF2486" s="129"/>
      <c r="BG2486" s="138"/>
      <c r="BH2486" s="152" t="s">
        <v>128</v>
      </c>
      <c r="BI2486" s="152"/>
      <c r="BJ2486" s="104"/>
    </row>
    <row r="2487" spans="2:62" s="96" customFormat="1" ht="36.75" hidden="1" customHeight="1">
      <c r="B2487" s="122"/>
      <c r="C2487" s="143"/>
      <c r="D2487" s="122"/>
      <c r="E2487" s="122"/>
      <c r="F2487" s="132">
        <v>10</v>
      </c>
      <c r="G2487" s="238" t="s">
        <v>87</v>
      </c>
      <c r="H2487" s="126">
        <v>0</v>
      </c>
      <c r="I2487" s="126">
        <v>0</v>
      </c>
      <c r="J2487" s="127">
        <f t="shared" si="5482"/>
        <v>0</v>
      </c>
      <c r="K2487" s="126">
        <v>0</v>
      </c>
      <c r="L2487" s="126">
        <v>0</v>
      </c>
      <c r="M2487" s="127">
        <f t="shared" si="5483"/>
        <v>0</v>
      </c>
      <c r="N2487" s="127">
        <f t="shared" si="5484"/>
        <v>0</v>
      </c>
      <c r="O2487" s="127"/>
      <c r="P2487" s="127"/>
      <c r="Q2487" s="127"/>
      <c r="R2487" s="127"/>
      <c r="S2487" s="127"/>
      <c r="T2487" s="127"/>
      <c r="U2487" s="127"/>
      <c r="V2487" s="127"/>
      <c r="W2487" s="127"/>
      <c r="X2487" s="127"/>
      <c r="Y2487" s="127"/>
      <c r="Z2487" s="127"/>
      <c r="AA2487" s="127"/>
      <c r="AB2487" s="127"/>
      <c r="AC2487" s="127"/>
      <c r="AD2487" s="127"/>
      <c r="AE2487" s="127"/>
      <c r="AF2487" s="127"/>
      <c r="AG2487" s="127"/>
      <c r="AH2487" s="127"/>
      <c r="AI2487" s="127"/>
      <c r="AJ2487" s="127"/>
      <c r="AK2487" s="127"/>
      <c r="AL2487" s="127"/>
      <c r="AM2487" s="127"/>
      <c r="AN2487" s="127"/>
      <c r="AO2487" s="127"/>
      <c r="AP2487" s="127"/>
      <c r="AQ2487" s="127"/>
      <c r="AR2487" s="127"/>
      <c r="AS2487" s="127"/>
      <c r="AT2487" s="127"/>
      <c r="AU2487" s="127"/>
      <c r="AV2487" s="127"/>
      <c r="AW2487" s="127"/>
      <c r="AX2487" s="127"/>
      <c r="AY2487" s="127"/>
      <c r="AZ2487" s="127"/>
      <c r="BA2487" s="127"/>
      <c r="BB2487" s="127"/>
      <c r="BC2487" s="127"/>
      <c r="BD2487" s="127"/>
      <c r="BE2487" s="128" t="s">
        <v>50</v>
      </c>
      <c r="BF2487" s="129"/>
      <c r="BG2487" s="138"/>
      <c r="BH2487" s="152" t="s">
        <v>128</v>
      </c>
      <c r="BI2487" s="152"/>
      <c r="BJ2487" s="104"/>
    </row>
    <row r="2488" spans="2:62" s="113" customFormat="1" ht="36.75" hidden="1" customHeight="1">
      <c r="B2488" s="106">
        <v>2014</v>
      </c>
      <c r="C2488" s="146">
        <v>8317</v>
      </c>
      <c r="D2488" s="106">
        <v>17</v>
      </c>
      <c r="E2488" s="106"/>
      <c r="F2488" s="106"/>
      <c r="G2488" s="108" t="s">
        <v>263</v>
      </c>
      <c r="H2488" s="109">
        <f>H2489</f>
        <v>0</v>
      </c>
      <c r="I2488" s="109">
        <f t="shared" ref="I2488:N2488" si="5485">I2489</f>
        <v>0</v>
      </c>
      <c r="J2488" s="109">
        <f t="shared" si="5485"/>
        <v>0</v>
      </c>
      <c r="K2488" s="109">
        <f t="shared" si="5485"/>
        <v>0</v>
      </c>
      <c r="L2488" s="109">
        <f t="shared" si="5485"/>
        <v>0</v>
      </c>
      <c r="M2488" s="109">
        <f t="shared" si="5485"/>
        <v>0</v>
      </c>
      <c r="N2488" s="109">
        <f t="shared" si="5485"/>
        <v>0</v>
      </c>
      <c r="O2488" s="109"/>
      <c r="P2488" s="109"/>
      <c r="Q2488" s="109"/>
      <c r="R2488" s="109"/>
      <c r="S2488" s="109"/>
      <c r="T2488" s="109"/>
      <c r="U2488" s="109"/>
      <c r="V2488" s="109"/>
      <c r="W2488" s="109"/>
      <c r="X2488" s="109"/>
      <c r="Y2488" s="109"/>
      <c r="Z2488" s="109"/>
      <c r="AA2488" s="109"/>
      <c r="AB2488" s="109"/>
      <c r="AC2488" s="109"/>
      <c r="AD2488" s="109"/>
      <c r="AE2488" s="109"/>
      <c r="AF2488" s="109"/>
      <c r="AG2488" s="109"/>
      <c r="AH2488" s="109"/>
      <c r="AI2488" s="109"/>
      <c r="AJ2488" s="109"/>
      <c r="AK2488" s="109"/>
      <c r="AL2488" s="109"/>
      <c r="AM2488" s="109"/>
      <c r="AN2488" s="109"/>
      <c r="AO2488" s="109"/>
      <c r="AP2488" s="109"/>
      <c r="AQ2488" s="109"/>
      <c r="AR2488" s="109"/>
      <c r="AS2488" s="109"/>
      <c r="AT2488" s="109"/>
      <c r="AU2488" s="109"/>
      <c r="AV2488" s="109"/>
      <c r="AW2488" s="109"/>
      <c r="AX2488" s="109"/>
      <c r="AY2488" s="109"/>
      <c r="AZ2488" s="109"/>
      <c r="BA2488" s="109"/>
      <c r="BB2488" s="109"/>
      <c r="BC2488" s="109"/>
      <c r="BD2488" s="109"/>
      <c r="BE2488" s="110"/>
      <c r="BF2488" s="111"/>
      <c r="BG2488" s="110"/>
      <c r="BH2488" s="142"/>
      <c r="BI2488" s="142"/>
      <c r="BJ2488" s="104"/>
    </row>
    <row r="2489" spans="2:62" s="121" customFormat="1" ht="36.75" hidden="1" customHeight="1">
      <c r="B2489" s="114">
        <v>2014</v>
      </c>
      <c r="C2489" s="115">
        <v>8317</v>
      </c>
      <c r="D2489" s="114">
        <v>17</v>
      </c>
      <c r="E2489" s="114">
        <v>541</v>
      </c>
      <c r="F2489" s="114"/>
      <c r="G2489" s="116" t="s">
        <v>89</v>
      </c>
      <c r="H2489" s="242">
        <f>SUM(H2490:H2493)</f>
        <v>0</v>
      </c>
      <c r="I2489" s="242">
        <f t="shared" ref="I2489:N2489" si="5486">SUM(I2490:I2493)</f>
        <v>0</v>
      </c>
      <c r="J2489" s="242">
        <f t="shared" si="5486"/>
        <v>0</v>
      </c>
      <c r="K2489" s="242">
        <f t="shared" si="5486"/>
        <v>0</v>
      </c>
      <c r="L2489" s="242">
        <f t="shared" si="5486"/>
        <v>0</v>
      </c>
      <c r="M2489" s="242">
        <f t="shared" si="5486"/>
        <v>0</v>
      </c>
      <c r="N2489" s="242">
        <f t="shared" si="5486"/>
        <v>0</v>
      </c>
      <c r="O2489" s="242"/>
      <c r="P2489" s="242"/>
      <c r="Q2489" s="242"/>
      <c r="R2489" s="242"/>
      <c r="S2489" s="242"/>
      <c r="T2489" s="242"/>
      <c r="U2489" s="242"/>
      <c r="V2489" s="242"/>
      <c r="W2489" s="242"/>
      <c r="X2489" s="242"/>
      <c r="Y2489" s="242"/>
      <c r="Z2489" s="242"/>
      <c r="AA2489" s="242"/>
      <c r="AB2489" s="242"/>
      <c r="AC2489" s="242"/>
      <c r="AD2489" s="242"/>
      <c r="AE2489" s="242"/>
      <c r="AF2489" s="242"/>
      <c r="AG2489" s="242"/>
      <c r="AH2489" s="242"/>
      <c r="AI2489" s="242"/>
      <c r="AJ2489" s="242"/>
      <c r="AK2489" s="242"/>
      <c r="AL2489" s="242"/>
      <c r="AM2489" s="242"/>
      <c r="AN2489" s="242"/>
      <c r="AO2489" s="242"/>
      <c r="AP2489" s="242"/>
      <c r="AQ2489" s="242"/>
      <c r="AR2489" s="242"/>
      <c r="AS2489" s="242"/>
      <c r="AT2489" s="242"/>
      <c r="AU2489" s="242"/>
      <c r="AV2489" s="242"/>
      <c r="AW2489" s="242"/>
      <c r="AX2489" s="242"/>
      <c r="AY2489" s="242"/>
      <c r="AZ2489" s="242"/>
      <c r="BA2489" s="242"/>
      <c r="BB2489" s="242"/>
      <c r="BC2489" s="242"/>
      <c r="BD2489" s="242"/>
      <c r="BE2489" s="118"/>
      <c r="BF2489" s="119"/>
      <c r="BG2489" s="118"/>
      <c r="BH2489" s="140"/>
      <c r="BI2489" s="140"/>
      <c r="BJ2489" s="104"/>
    </row>
    <row r="2490" spans="2:62" s="96" customFormat="1" ht="36.75" hidden="1" customHeight="1">
      <c r="B2490" s="122"/>
      <c r="C2490" s="143"/>
      <c r="D2490" s="122"/>
      <c r="E2490" s="122"/>
      <c r="F2490" s="132">
        <v>1</v>
      </c>
      <c r="G2490" s="133" t="s">
        <v>1189</v>
      </c>
      <c r="H2490" s="126">
        <v>0</v>
      </c>
      <c r="I2490" s="126">
        <v>0</v>
      </c>
      <c r="J2490" s="127">
        <f>H2490+I2490</f>
        <v>0</v>
      </c>
      <c r="K2490" s="126">
        <v>0</v>
      </c>
      <c r="L2490" s="126">
        <v>0</v>
      </c>
      <c r="M2490" s="127">
        <f>K2490+L2490</f>
        <v>0</v>
      </c>
      <c r="N2490" s="127">
        <f>J2490+M2490</f>
        <v>0</v>
      </c>
      <c r="O2490" s="127"/>
      <c r="P2490" s="127"/>
      <c r="Q2490" s="127"/>
      <c r="R2490" s="127"/>
      <c r="S2490" s="127"/>
      <c r="T2490" s="127"/>
      <c r="U2490" s="127"/>
      <c r="V2490" s="127"/>
      <c r="W2490" s="127"/>
      <c r="X2490" s="127"/>
      <c r="Y2490" s="127"/>
      <c r="Z2490" s="127"/>
      <c r="AA2490" s="127"/>
      <c r="AB2490" s="127"/>
      <c r="AC2490" s="127"/>
      <c r="AD2490" s="127"/>
      <c r="AE2490" s="127"/>
      <c r="AF2490" s="127"/>
      <c r="AG2490" s="127"/>
      <c r="AH2490" s="127"/>
      <c r="AI2490" s="127"/>
      <c r="AJ2490" s="127"/>
      <c r="AK2490" s="127"/>
      <c r="AL2490" s="127"/>
      <c r="AM2490" s="127"/>
      <c r="AN2490" s="127"/>
      <c r="AO2490" s="127"/>
      <c r="AP2490" s="127"/>
      <c r="AQ2490" s="127"/>
      <c r="AR2490" s="127"/>
      <c r="AS2490" s="127"/>
      <c r="AT2490" s="127"/>
      <c r="AU2490" s="127"/>
      <c r="AV2490" s="127"/>
      <c r="AW2490" s="127"/>
      <c r="AX2490" s="127"/>
      <c r="AY2490" s="127"/>
      <c r="AZ2490" s="127"/>
      <c r="BA2490" s="127"/>
      <c r="BB2490" s="127"/>
      <c r="BC2490" s="127"/>
      <c r="BD2490" s="127"/>
      <c r="BE2490" s="128" t="s">
        <v>50</v>
      </c>
      <c r="BF2490" s="129"/>
      <c r="BG2490" s="138"/>
      <c r="BH2490" s="152" t="s">
        <v>128</v>
      </c>
      <c r="BI2490" s="152"/>
      <c r="BJ2490" s="104"/>
    </row>
    <row r="2491" spans="2:62" s="96" customFormat="1" ht="36.75" hidden="1" customHeight="1">
      <c r="B2491" s="122"/>
      <c r="C2491" s="143"/>
      <c r="D2491" s="122"/>
      <c r="E2491" s="122"/>
      <c r="F2491" s="132">
        <v>2</v>
      </c>
      <c r="G2491" s="133" t="s">
        <v>885</v>
      </c>
      <c r="H2491" s="126">
        <v>0</v>
      </c>
      <c r="I2491" s="126">
        <v>0</v>
      </c>
      <c r="J2491" s="127">
        <f>H2491+I2491</f>
        <v>0</v>
      </c>
      <c r="K2491" s="126">
        <v>0</v>
      </c>
      <c r="L2491" s="126">
        <v>0</v>
      </c>
      <c r="M2491" s="127">
        <f>K2491+L2491</f>
        <v>0</v>
      </c>
      <c r="N2491" s="127">
        <f>J2491+M2491</f>
        <v>0</v>
      </c>
      <c r="O2491" s="127"/>
      <c r="P2491" s="127"/>
      <c r="Q2491" s="127"/>
      <c r="R2491" s="127"/>
      <c r="S2491" s="127"/>
      <c r="T2491" s="127"/>
      <c r="U2491" s="127"/>
      <c r="V2491" s="127"/>
      <c r="W2491" s="127"/>
      <c r="X2491" s="127"/>
      <c r="Y2491" s="127"/>
      <c r="Z2491" s="127"/>
      <c r="AA2491" s="127"/>
      <c r="AB2491" s="127"/>
      <c r="AC2491" s="127"/>
      <c r="AD2491" s="127"/>
      <c r="AE2491" s="127"/>
      <c r="AF2491" s="127"/>
      <c r="AG2491" s="127"/>
      <c r="AH2491" s="127"/>
      <c r="AI2491" s="127"/>
      <c r="AJ2491" s="127"/>
      <c r="AK2491" s="127"/>
      <c r="AL2491" s="127"/>
      <c r="AM2491" s="127"/>
      <c r="AN2491" s="127"/>
      <c r="AO2491" s="127"/>
      <c r="AP2491" s="127"/>
      <c r="AQ2491" s="127"/>
      <c r="AR2491" s="127"/>
      <c r="AS2491" s="127"/>
      <c r="AT2491" s="127"/>
      <c r="AU2491" s="127"/>
      <c r="AV2491" s="127"/>
      <c r="AW2491" s="127"/>
      <c r="AX2491" s="127"/>
      <c r="AY2491" s="127"/>
      <c r="AZ2491" s="127"/>
      <c r="BA2491" s="127"/>
      <c r="BB2491" s="127"/>
      <c r="BC2491" s="127"/>
      <c r="BD2491" s="127"/>
      <c r="BE2491" s="128" t="s">
        <v>50</v>
      </c>
      <c r="BF2491" s="129"/>
      <c r="BG2491" s="138"/>
      <c r="BH2491" s="152" t="s">
        <v>128</v>
      </c>
      <c r="BI2491" s="152"/>
      <c r="BJ2491" s="104"/>
    </row>
    <row r="2492" spans="2:62" s="96" customFormat="1" ht="36.75" hidden="1" customHeight="1">
      <c r="B2492" s="122"/>
      <c r="C2492" s="143"/>
      <c r="D2492" s="122"/>
      <c r="E2492" s="122"/>
      <c r="F2492" s="132">
        <v>3</v>
      </c>
      <c r="G2492" s="238" t="s">
        <v>447</v>
      </c>
      <c r="H2492" s="126">
        <v>0</v>
      </c>
      <c r="I2492" s="126">
        <v>0</v>
      </c>
      <c r="J2492" s="127">
        <f>H2492+I2492</f>
        <v>0</v>
      </c>
      <c r="K2492" s="126">
        <v>0</v>
      </c>
      <c r="L2492" s="126">
        <v>0</v>
      </c>
      <c r="M2492" s="127">
        <f>K2492+L2492</f>
        <v>0</v>
      </c>
      <c r="N2492" s="127">
        <f>J2492+M2492</f>
        <v>0</v>
      </c>
      <c r="O2492" s="127"/>
      <c r="P2492" s="127"/>
      <c r="Q2492" s="127"/>
      <c r="R2492" s="127"/>
      <c r="S2492" s="127"/>
      <c r="T2492" s="127"/>
      <c r="U2492" s="127"/>
      <c r="V2492" s="127"/>
      <c r="W2492" s="127"/>
      <c r="X2492" s="127"/>
      <c r="Y2492" s="127"/>
      <c r="Z2492" s="127"/>
      <c r="AA2492" s="127"/>
      <c r="AB2492" s="127"/>
      <c r="AC2492" s="127"/>
      <c r="AD2492" s="127"/>
      <c r="AE2492" s="127"/>
      <c r="AF2492" s="127"/>
      <c r="AG2492" s="127"/>
      <c r="AH2492" s="127"/>
      <c r="AI2492" s="127"/>
      <c r="AJ2492" s="127"/>
      <c r="AK2492" s="127"/>
      <c r="AL2492" s="127"/>
      <c r="AM2492" s="127"/>
      <c r="AN2492" s="127"/>
      <c r="AO2492" s="127"/>
      <c r="AP2492" s="127"/>
      <c r="AQ2492" s="127"/>
      <c r="AR2492" s="127"/>
      <c r="AS2492" s="127"/>
      <c r="AT2492" s="127"/>
      <c r="AU2492" s="127"/>
      <c r="AV2492" s="127"/>
      <c r="AW2492" s="127"/>
      <c r="AX2492" s="127"/>
      <c r="AY2492" s="127"/>
      <c r="AZ2492" s="127"/>
      <c r="BA2492" s="127"/>
      <c r="BB2492" s="127"/>
      <c r="BC2492" s="127"/>
      <c r="BD2492" s="127"/>
      <c r="BE2492" s="128" t="s">
        <v>50</v>
      </c>
      <c r="BF2492" s="129"/>
      <c r="BG2492" s="138"/>
      <c r="BH2492" s="152" t="s">
        <v>128</v>
      </c>
      <c r="BI2492" s="152"/>
      <c r="BJ2492" s="104"/>
    </row>
    <row r="2493" spans="2:62" s="96" customFormat="1" ht="36.75" hidden="1" customHeight="1">
      <c r="B2493" s="122"/>
      <c r="C2493" s="143"/>
      <c r="D2493" s="122"/>
      <c r="E2493" s="122"/>
      <c r="F2493" s="132">
        <v>4</v>
      </c>
      <c r="G2493" s="238" t="s">
        <v>445</v>
      </c>
      <c r="H2493" s="126">
        <v>0</v>
      </c>
      <c r="I2493" s="126">
        <v>0</v>
      </c>
      <c r="J2493" s="127">
        <f>H2493+I2493</f>
        <v>0</v>
      </c>
      <c r="K2493" s="126">
        <v>0</v>
      </c>
      <c r="L2493" s="126">
        <v>0</v>
      </c>
      <c r="M2493" s="127">
        <f>K2493+L2493</f>
        <v>0</v>
      </c>
      <c r="N2493" s="127">
        <f>J2493+M2493</f>
        <v>0</v>
      </c>
      <c r="O2493" s="127"/>
      <c r="P2493" s="127"/>
      <c r="Q2493" s="127"/>
      <c r="R2493" s="127"/>
      <c r="S2493" s="127"/>
      <c r="T2493" s="127"/>
      <c r="U2493" s="127"/>
      <c r="V2493" s="127"/>
      <c r="W2493" s="127"/>
      <c r="X2493" s="127"/>
      <c r="Y2493" s="127"/>
      <c r="Z2493" s="127"/>
      <c r="AA2493" s="127"/>
      <c r="AB2493" s="127"/>
      <c r="AC2493" s="127"/>
      <c r="AD2493" s="127"/>
      <c r="AE2493" s="127"/>
      <c r="AF2493" s="127"/>
      <c r="AG2493" s="127"/>
      <c r="AH2493" s="127"/>
      <c r="AI2493" s="127"/>
      <c r="AJ2493" s="127"/>
      <c r="AK2493" s="127"/>
      <c r="AL2493" s="127"/>
      <c r="AM2493" s="127"/>
      <c r="AN2493" s="127"/>
      <c r="AO2493" s="127"/>
      <c r="AP2493" s="127"/>
      <c r="AQ2493" s="127"/>
      <c r="AR2493" s="127"/>
      <c r="AS2493" s="127"/>
      <c r="AT2493" s="127"/>
      <c r="AU2493" s="127"/>
      <c r="AV2493" s="127"/>
      <c r="AW2493" s="127"/>
      <c r="AX2493" s="127"/>
      <c r="AY2493" s="127"/>
      <c r="AZ2493" s="127"/>
      <c r="BA2493" s="127"/>
      <c r="BB2493" s="127"/>
      <c r="BC2493" s="127"/>
      <c r="BD2493" s="127"/>
      <c r="BE2493" s="138" t="s">
        <v>50</v>
      </c>
      <c r="BF2493" s="129">
        <v>0</v>
      </c>
      <c r="BG2493" s="138"/>
      <c r="BH2493" s="152" t="s">
        <v>128</v>
      </c>
      <c r="BI2493" s="152"/>
      <c r="BJ2493" s="104"/>
    </row>
    <row r="2494" spans="2:62" s="113" customFormat="1" ht="36.75" hidden="1" customHeight="1">
      <c r="B2494" s="106">
        <v>2014</v>
      </c>
      <c r="C2494" s="146">
        <v>8317</v>
      </c>
      <c r="D2494" s="106">
        <v>17</v>
      </c>
      <c r="E2494" s="106"/>
      <c r="F2494" s="106"/>
      <c r="G2494" s="108" t="s">
        <v>448</v>
      </c>
      <c r="H2494" s="109">
        <f>H2495</f>
        <v>0</v>
      </c>
      <c r="I2494" s="109">
        <f t="shared" ref="I2494:N2494" si="5487">I2495</f>
        <v>0</v>
      </c>
      <c r="J2494" s="109">
        <f t="shared" si="5487"/>
        <v>0</v>
      </c>
      <c r="K2494" s="109">
        <f t="shared" si="5487"/>
        <v>0</v>
      </c>
      <c r="L2494" s="109">
        <f t="shared" si="5487"/>
        <v>0</v>
      </c>
      <c r="M2494" s="109">
        <f t="shared" si="5487"/>
        <v>0</v>
      </c>
      <c r="N2494" s="109">
        <f t="shared" si="5487"/>
        <v>0</v>
      </c>
      <c r="O2494" s="109"/>
      <c r="P2494" s="109"/>
      <c r="Q2494" s="109"/>
      <c r="R2494" s="109"/>
      <c r="S2494" s="109"/>
      <c r="T2494" s="109"/>
      <c r="U2494" s="109"/>
      <c r="V2494" s="109"/>
      <c r="W2494" s="109"/>
      <c r="X2494" s="109"/>
      <c r="Y2494" s="109"/>
      <c r="Z2494" s="109"/>
      <c r="AA2494" s="109"/>
      <c r="AB2494" s="109"/>
      <c r="AC2494" s="109"/>
      <c r="AD2494" s="109"/>
      <c r="AE2494" s="109"/>
      <c r="AF2494" s="109"/>
      <c r="AG2494" s="109"/>
      <c r="AH2494" s="109"/>
      <c r="AI2494" s="109"/>
      <c r="AJ2494" s="109"/>
      <c r="AK2494" s="109"/>
      <c r="AL2494" s="109"/>
      <c r="AM2494" s="109"/>
      <c r="AN2494" s="109"/>
      <c r="AO2494" s="109"/>
      <c r="AP2494" s="109"/>
      <c r="AQ2494" s="109"/>
      <c r="AR2494" s="109"/>
      <c r="AS2494" s="109"/>
      <c r="AT2494" s="109"/>
      <c r="AU2494" s="109"/>
      <c r="AV2494" s="109"/>
      <c r="AW2494" s="109"/>
      <c r="AX2494" s="109"/>
      <c r="AY2494" s="109"/>
      <c r="AZ2494" s="109"/>
      <c r="BA2494" s="109"/>
      <c r="BB2494" s="109"/>
      <c r="BC2494" s="109"/>
      <c r="BD2494" s="109"/>
      <c r="BE2494" s="110"/>
      <c r="BF2494" s="111"/>
      <c r="BG2494" s="110"/>
      <c r="BH2494" s="142"/>
      <c r="BI2494" s="142"/>
      <c r="BJ2494" s="104"/>
    </row>
    <row r="2495" spans="2:62" s="121" customFormat="1" ht="36.75" hidden="1" customHeight="1">
      <c r="B2495" s="114">
        <v>2014</v>
      </c>
      <c r="C2495" s="155">
        <v>8317</v>
      </c>
      <c r="D2495" s="114">
        <v>17</v>
      </c>
      <c r="E2495" s="114">
        <v>551</v>
      </c>
      <c r="F2495" s="114"/>
      <c r="G2495" s="116" t="s">
        <v>449</v>
      </c>
      <c r="H2495" s="242">
        <f>SUM(H2496:H2507)</f>
        <v>0</v>
      </c>
      <c r="I2495" s="242">
        <f t="shared" ref="I2495:N2495" si="5488">SUM(I2496:I2507)</f>
        <v>0</v>
      </c>
      <c r="J2495" s="242">
        <f t="shared" si="5488"/>
        <v>0</v>
      </c>
      <c r="K2495" s="242">
        <f t="shared" si="5488"/>
        <v>0</v>
      </c>
      <c r="L2495" s="242">
        <f t="shared" si="5488"/>
        <v>0</v>
      </c>
      <c r="M2495" s="242">
        <f t="shared" si="5488"/>
        <v>0</v>
      </c>
      <c r="N2495" s="242">
        <f t="shared" si="5488"/>
        <v>0</v>
      </c>
      <c r="O2495" s="242"/>
      <c r="P2495" s="242"/>
      <c r="Q2495" s="242"/>
      <c r="R2495" s="242"/>
      <c r="S2495" s="242"/>
      <c r="T2495" s="242"/>
      <c r="U2495" s="242"/>
      <c r="V2495" s="242"/>
      <c r="W2495" s="242"/>
      <c r="X2495" s="242"/>
      <c r="Y2495" s="242"/>
      <c r="Z2495" s="242"/>
      <c r="AA2495" s="242"/>
      <c r="AB2495" s="242"/>
      <c r="AC2495" s="242"/>
      <c r="AD2495" s="242"/>
      <c r="AE2495" s="242"/>
      <c r="AF2495" s="242"/>
      <c r="AG2495" s="242"/>
      <c r="AH2495" s="242"/>
      <c r="AI2495" s="242"/>
      <c r="AJ2495" s="242"/>
      <c r="AK2495" s="242"/>
      <c r="AL2495" s="242"/>
      <c r="AM2495" s="242"/>
      <c r="AN2495" s="242"/>
      <c r="AO2495" s="242"/>
      <c r="AP2495" s="242"/>
      <c r="AQ2495" s="242"/>
      <c r="AR2495" s="242"/>
      <c r="AS2495" s="242"/>
      <c r="AT2495" s="242"/>
      <c r="AU2495" s="242"/>
      <c r="AV2495" s="242"/>
      <c r="AW2495" s="242"/>
      <c r="AX2495" s="242"/>
      <c r="AY2495" s="242"/>
      <c r="AZ2495" s="242"/>
      <c r="BA2495" s="242"/>
      <c r="BB2495" s="242"/>
      <c r="BC2495" s="242"/>
      <c r="BD2495" s="242"/>
      <c r="BE2495" s="118"/>
      <c r="BF2495" s="119"/>
      <c r="BG2495" s="118"/>
      <c r="BH2495" s="140"/>
      <c r="BI2495" s="140"/>
      <c r="BJ2495" s="104"/>
    </row>
    <row r="2496" spans="2:62" s="104" customFormat="1" ht="36.75" hidden="1" customHeight="1">
      <c r="B2496" s="49"/>
      <c r="C2496" s="165"/>
      <c r="D2496" s="49"/>
      <c r="E2496" s="49"/>
      <c r="F2496" s="132">
        <v>1</v>
      </c>
      <c r="G2496" s="238" t="s">
        <v>450</v>
      </c>
      <c r="H2496" s="126">
        <v>0</v>
      </c>
      <c r="I2496" s="126">
        <v>0</v>
      </c>
      <c r="J2496" s="127">
        <f t="shared" ref="J2496:J2507" si="5489">H2496+I2496</f>
        <v>0</v>
      </c>
      <c r="K2496" s="126">
        <v>0</v>
      </c>
      <c r="L2496" s="126">
        <v>0</v>
      </c>
      <c r="M2496" s="127">
        <f t="shared" ref="M2496:M2507" si="5490">K2496+L2496</f>
        <v>0</v>
      </c>
      <c r="N2496" s="127">
        <f t="shared" ref="N2496:N2507" si="5491">J2496+M2496</f>
        <v>0</v>
      </c>
      <c r="O2496" s="127"/>
      <c r="P2496" s="127"/>
      <c r="Q2496" s="127"/>
      <c r="R2496" s="127"/>
      <c r="S2496" s="127"/>
      <c r="T2496" s="127"/>
      <c r="U2496" s="127"/>
      <c r="V2496" s="127"/>
      <c r="W2496" s="127"/>
      <c r="X2496" s="127"/>
      <c r="Y2496" s="127"/>
      <c r="Z2496" s="127"/>
      <c r="AA2496" s="127"/>
      <c r="AB2496" s="127"/>
      <c r="AC2496" s="127"/>
      <c r="AD2496" s="127"/>
      <c r="AE2496" s="127"/>
      <c r="AF2496" s="127"/>
      <c r="AG2496" s="127"/>
      <c r="AH2496" s="127"/>
      <c r="AI2496" s="127"/>
      <c r="AJ2496" s="127"/>
      <c r="AK2496" s="127"/>
      <c r="AL2496" s="127"/>
      <c r="AM2496" s="127"/>
      <c r="AN2496" s="127"/>
      <c r="AO2496" s="127"/>
      <c r="AP2496" s="127"/>
      <c r="AQ2496" s="127"/>
      <c r="AR2496" s="127"/>
      <c r="AS2496" s="127"/>
      <c r="AT2496" s="127"/>
      <c r="AU2496" s="127"/>
      <c r="AV2496" s="127"/>
      <c r="AW2496" s="127"/>
      <c r="AX2496" s="127"/>
      <c r="AY2496" s="127"/>
      <c r="AZ2496" s="127"/>
      <c r="BA2496" s="127"/>
      <c r="BB2496" s="127"/>
      <c r="BC2496" s="127"/>
      <c r="BD2496" s="127"/>
      <c r="BE2496" s="128" t="s">
        <v>50</v>
      </c>
      <c r="BF2496" s="129"/>
      <c r="BG2496" s="138"/>
      <c r="BH2496" s="152" t="s">
        <v>128</v>
      </c>
      <c r="BI2496" s="152"/>
    </row>
    <row r="2497" spans="2:62" s="104" customFormat="1" ht="36.75" hidden="1" customHeight="1">
      <c r="B2497" s="49"/>
      <c r="C2497" s="165"/>
      <c r="D2497" s="49"/>
      <c r="E2497" s="49"/>
      <c r="F2497" s="132">
        <v>2</v>
      </c>
      <c r="G2497" s="238" t="s">
        <v>1190</v>
      </c>
      <c r="H2497" s="126">
        <v>0</v>
      </c>
      <c r="I2497" s="126">
        <v>0</v>
      </c>
      <c r="J2497" s="127">
        <f t="shared" si="5489"/>
        <v>0</v>
      </c>
      <c r="K2497" s="126">
        <v>0</v>
      </c>
      <c r="L2497" s="126">
        <v>0</v>
      </c>
      <c r="M2497" s="127">
        <f t="shared" si="5490"/>
        <v>0</v>
      </c>
      <c r="N2497" s="127">
        <f t="shared" si="5491"/>
        <v>0</v>
      </c>
      <c r="O2497" s="127"/>
      <c r="P2497" s="127"/>
      <c r="Q2497" s="127"/>
      <c r="R2497" s="127"/>
      <c r="S2497" s="127"/>
      <c r="T2497" s="127"/>
      <c r="U2497" s="127"/>
      <c r="V2497" s="127"/>
      <c r="W2497" s="127"/>
      <c r="X2497" s="127"/>
      <c r="Y2497" s="127"/>
      <c r="Z2497" s="127"/>
      <c r="AA2497" s="127"/>
      <c r="AB2497" s="127"/>
      <c r="AC2497" s="127"/>
      <c r="AD2497" s="127"/>
      <c r="AE2497" s="127"/>
      <c r="AF2497" s="127"/>
      <c r="AG2497" s="127"/>
      <c r="AH2497" s="127"/>
      <c r="AI2497" s="127"/>
      <c r="AJ2497" s="127"/>
      <c r="AK2497" s="127"/>
      <c r="AL2497" s="127"/>
      <c r="AM2497" s="127"/>
      <c r="AN2497" s="127"/>
      <c r="AO2497" s="127"/>
      <c r="AP2497" s="127"/>
      <c r="AQ2497" s="127"/>
      <c r="AR2497" s="127"/>
      <c r="AS2497" s="127"/>
      <c r="AT2497" s="127"/>
      <c r="AU2497" s="127"/>
      <c r="AV2497" s="127"/>
      <c r="AW2497" s="127"/>
      <c r="AX2497" s="127"/>
      <c r="AY2497" s="127"/>
      <c r="AZ2497" s="127"/>
      <c r="BA2497" s="127"/>
      <c r="BB2497" s="127"/>
      <c r="BC2497" s="127"/>
      <c r="BD2497" s="127"/>
      <c r="BE2497" s="128" t="s">
        <v>50</v>
      </c>
      <c r="BF2497" s="129">
        <v>0</v>
      </c>
      <c r="BG2497" s="138"/>
      <c r="BH2497" s="152" t="s">
        <v>128</v>
      </c>
      <c r="BI2497" s="152"/>
    </row>
    <row r="2498" spans="2:62" s="104" customFormat="1" ht="36.75" hidden="1" customHeight="1">
      <c r="B2498" s="49"/>
      <c r="C2498" s="165"/>
      <c r="D2498" s="49"/>
      <c r="E2498" s="49"/>
      <c r="F2498" s="132">
        <v>3</v>
      </c>
      <c r="G2498" s="238" t="s">
        <v>1191</v>
      </c>
      <c r="H2498" s="126">
        <v>0</v>
      </c>
      <c r="I2498" s="126">
        <v>0</v>
      </c>
      <c r="J2498" s="127">
        <f t="shared" si="5489"/>
        <v>0</v>
      </c>
      <c r="K2498" s="126">
        <v>0</v>
      </c>
      <c r="L2498" s="126">
        <v>0</v>
      </c>
      <c r="M2498" s="127">
        <f t="shared" si="5490"/>
        <v>0</v>
      </c>
      <c r="N2498" s="127">
        <f t="shared" si="5491"/>
        <v>0</v>
      </c>
      <c r="O2498" s="127"/>
      <c r="P2498" s="127"/>
      <c r="Q2498" s="127"/>
      <c r="R2498" s="127"/>
      <c r="S2498" s="127"/>
      <c r="T2498" s="127"/>
      <c r="U2498" s="127"/>
      <c r="V2498" s="127"/>
      <c r="W2498" s="127"/>
      <c r="X2498" s="127"/>
      <c r="Y2498" s="127"/>
      <c r="Z2498" s="127"/>
      <c r="AA2498" s="127"/>
      <c r="AB2498" s="127"/>
      <c r="AC2498" s="127"/>
      <c r="AD2498" s="127"/>
      <c r="AE2498" s="127"/>
      <c r="AF2498" s="127"/>
      <c r="AG2498" s="127"/>
      <c r="AH2498" s="127"/>
      <c r="AI2498" s="127"/>
      <c r="AJ2498" s="127"/>
      <c r="AK2498" s="127"/>
      <c r="AL2498" s="127"/>
      <c r="AM2498" s="127"/>
      <c r="AN2498" s="127"/>
      <c r="AO2498" s="127"/>
      <c r="AP2498" s="127"/>
      <c r="AQ2498" s="127"/>
      <c r="AR2498" s="127"/>
      <c r="AS2498" s="127"/>
      <c r="AT2498" s="127"/>
      <c r="AU2498" s="127"/>
      <c r="AV2498" s="127"/>
      <c r="AW2498" s="127"/>
      <c r="AX2498" s="127"/>
      <c r="AY2498" s="127"/>
      <c r="AZ2498" s="127"/>
      <c r="BA2498" s="127"/>
      <c r="BB2498" s="127"/>
      <c r="BC2498" s="127"/>
      <c r="BD2498" s="127"/>
      <c r="BE2498" s="128" t="s">
        <v>50</v>
      </c>
      <c r="BF2498" s="129">
        <v>0</v>
      </c>
      <c r="BG2498" s="138"/>
      <c r="BH2498" s="152" t="s">
        <v>128</v>
      </c>
      <c r="BI2498" s="152"/>
    </row>
    <row r="2499" spans="2:62" s="104" customFormat="1" ht="36.75" hidden="1" customHeight="1">
      <c r="B2499" s="49"/>
      <c r="C2499" s="165"/>
      <c r="D2499" s="49"/>
      <c r="E2499" s="49"/>
      <c r="F2499" s="132">
        <v>4</v>
      </c>
      <c r="G2499" s="238" t="s">
        <v>1192</v>
      </c>
      <c r="H2499" s="126">
        <v>0</v>
      </c>
      <c r="I2499" s="126">
        <v>0</v>
      </c>
      <c r="J2499" s="127">
        <f t="shared" si="5489"/>
        <v>0</v>
      </c>
      <c r="K2499" s="126">
        <v>0</v>
      </c>
      <c r="L2499" s="126">
        <v>0</v>
      </c>
      <c r="M2499" s="127">
        <f t="shared" si="5490"/>
        <v>0</v>
      </c>
      <c r="N2499" s="127">
        <f t="shared" si="5491"/>
        <v>0</v>
      </c>
      <c r="O2499" s="127"/>
      <c r="P2499" s="127"/>
      <c r="Q2499" s="127"/>
      <c r="R2499" s="127"/>
      <c r="S2499" s="127"/>
      <c r="T2499" s="127"/>
      <c r="U2499" s="127"/>
      <c r="V2499" s="127"/>
      <c r="W2499" s="127"/>
      <c r="X2499" s="127"/>
      <c r="Y2499" s="127"/>
      <c r="Z2499" s="127"/>
      <c r="AA2499" s="127"/>
      <c r="AB2499" s="127"/>
      <c r="AC2499" s="127"/>
      <c r="AD2499" s="127"/>
      <c r="AE2499" s="127"/>
      <c r="AF2499" s="127"/>
      <c r="AG2499" s="127"/>
      <c r="AH2499" s="127"/>
      <c r="AI2499" s="127"/>
      <c r="AJ2499" s="127"/>
      <c r="AK2499" s="127"/>
      <c r="AL2499" s="127"/>
      <c r="AM2499" s="127"/>
      <c r="AN2499" s="127"/>
      <c r="AO2499" s="127"/>
      <c r="AP2499" s="127"/>
      <c r="AQ2499" s="127"/>
      <c r="AR2499" s="127"/>
      <c r="AS2499" s="127"/>
      <c r="AT2499" s="127"/>
      <c r="AU2499" s="127"/>
      <c r="AV2499" s="127"/>
      <c r="AW2499" s="127"/>
      <c r="AX2499" s="127"/>
      <c r="AY2499" s="127"/>
      <c r="AZ2499" s="127"/>
      <c r="BA2499" s="127"/>
      <c r="BB2499" s="127"/>
      <c r="BC2499" s="127"/>
      <c r="BD2499" s="127"/>
      <c r="BE2499" s="128" t="s">
        <v>50</v>
      </c>
      <c r="BF2499" s="129"/>
      <c r="BG2499" s="138"/>
      <c r="BH2499" s="152" t="s">
        <v>128</v>
      </c>
      <c r="BI2499" s="152"/>
    </row>
    <row r="2500" spans="2:62" s="104" customFormat="1" ht="36.75" hidden="1" customHeight="1">
      <c r="B2500" s="49"/>
      <c r="C2500" s="165"/>
      <c r="D2500" s="49"/>
      <c r="E2500" s="49"/>
      <c r="F2500" s="132">
        <v>5</v>
      </c>
      <c r="G2500" s="238" t="s">
        <v>1193</v>
      </c>
      <c r="H2500" s="126">
        <v>0</v>
      </c>
      <c r="I2500" s="126">
        <v>0</v>
      </c>
      <c r="J2500" s="127">
        <f t="shared" si="5489"/>
        <v>0</v>
      </c>
      <c r="K2500" s="126">
        <v>0</v>
      </c>
      <c r="L2500" s="126">
        <v>0</v>
      </c>
      <c r="M2500" s="127">
        <f t="shared" si="5490"/>
        <v>0</v>
      </c>
      <c r="N2500" s="127">
        <f t="shared" si="5491"/>
        <v>0</v>
      </c>
      <c r="O2500" s="127"/>
      <c r="P2500" s="127"/>
      <c r="Q2500" s="127"/>
      <c r="R2500" s="127"/>
      <c r="S2500" s="127"/>
      <c r="T2500" s="127"/>
      <c r="U2500" s="127"/>
      <c r="V2500" s="127"/>
      <c r="W2500" s="127"/>
      <c r="X2500" s="127"/>
      <c r="Y2500" s="127"/>
      <c r="Z2500" s="127"/>
      <c r="AA2500" s="127"/>
      <c r="AB2500" s="127"/>
      <c r="AC2500" s="127"/>
      <c r="AD2500" s="127"/>
      <c r="AE2500" s="127"/>
      <c r="AF2500" s="127"/>
      <c r="AG2500" s="127"/>
      <c r="AH2500" s="127"/>
      <c r="AI2500" s="127"/>
      <c r="AJ2500" s="127"/>
      <c r="AK2500" s="127"/>
      <c r="AL2500" s="127"/>
      <c r="AM2500" s="127"/>
      <c r="AN2500" s="127"/>
      <c r="AO2500" s="127"/>
      <c r="AP2500" s="127"/>
      <c r="AQ2500" s="127"/>
      <c r="AR2500" s="127"/>
      <c r="AS2500" s="127"/>
      <c r="AT2500" s="127"/>
      <c r="AU2500" s="127"/>
      <c r="AV2500" s="127"/>
      <c r="AW2500" s="127"/>
      <c r="AX2500" s="127"/>
      <c r="AY2500" s="127"/>
      <c r="AZ2500" s="127"/>
      <c r="BA2500" s="127"/>
      <c r="BB2500" s="127"/>
      <c r="BC2500" s="127"/>
      <c r="BD2500" s="127"/>
      <c r="BE2500" s="128" t="s">
        <v>50</v>
      </c>
      <c r="BF2500" s="129"/>
      <c r="BG2500" s="138"/>
      <c r="BH2500" s="152" t="s">
        <v>128</v>
      </c>
      <c r="BI2500" s="152"/>
    </row>
    <row r="2501" spans="2:62" s="104" customFormat="1" ht="36.75" hidden="1" customHeight="1">
      <c r="B2501" s="49"/>
      <c r="C2501" s="165"/>
      <c r="D2501" s="49"/>
      <c r="E2501" s="49"/>
      <c r="F2501" s="132">
        <v>6</v>
      </c>
      <c r="G2501" s="238" t="s">
        <v>1194</v>
      </c>
      <c r="H2501" s="126">
        <v>0</v>
      </c>
      <c r="I2501" s="126">
        <v>0</v>
      </c>
      <c r="J2501" s="127">
        <f t="shared" si="5489"/>
        <v>0</v>
      </c>
      <c r="K2501" s="126">
        <v>0</v>
      </c>
      <c r="L2501" s="126">
        <v>0</v>
      </c>
      <c r="M2501" s="127">
        <f t="shared" si="5490"/>
        <v>0</v>
      </c>
      <c r="N2501" s="127">
        <f t="shared" si="5491"/>
        <v>0</v>
      </c>
      <c r="O2501" s="127"/>
      <c r="P2501" s="127"/>
      <c r="Q2501" s="127"/>
      <c r="R2501" s="127"/>
      <c r="S2501" s="127"/>
      <c r="T2501" s="127"/>
      <c r="U2501" s="127"/>
      <c r="V2501" s="127"/>
      <c r="W2501" s="127"/>
      <c r="X2501" s="127"/>
      <c r="Y2501" s="127"/>
      <c r="Z2501" s="127"/>
      <c r="AA2501" s="127"/>
      <c r="AB2501" s="127"/>
      <c r="AC2501" s="127"/>
      <c r="AD2501" s="127"/>
      <c r="AE2501" s="127"/>
      <c r="AF2501" s="127"/>
      <c r="AG2501" s="127"/>
      <c r="AH2501" s="127"/>
      <c r="AI2501" s="127"/>
      <c r="AJ2501" s="127"/>
      <c r="AK2501" s="127"/>
      <c r="AL2501" s="127"/>
      <c r="AM2501" s="127"/>
      <c r="AN2501" s="127"/>
      <c r="AO2501" s="127"/>
      <c r="AP2501" s="127"/>
      <c r="AQ2501" s="127"/>
      <c r="AR2501" s="127"/>
      <c r="AS2501" s="127"/>
      <c r="AT2501" s="127"/>
      <c r="AU2501" s="127"/>
      <c r="AV2501" s="127"/>
      <c r="AW2501" s="127"/>
      <c r="AX2501" s="127"/>
      <c r="AY2501" s="127"/>
      <c r="AZ2501" s="127"/>
      <c r="BA2501" s="127"/>
      <c r="BB2501" s="127"/>
      <c r="BC2501" s="127"/>
      <c r="BD2501" s="127"/>
      <c r="BE2501" s="128" t="s">
        <v>50</v>
      </c>
      <c r="BF2501" s="129"/>
      <c r="BG2501" s="138"/>
      <c r="BH2501" s="152" t="s">
        <v>128</v>
      </c>
      <c r="BI2501" s="152"/>
    </row>
    <row r="2502" spans="2:62" s="104" customFormat="1" ht="36.75" hidden="1" customHeight="1">
      <c r="B2502" s="49"/>
      <c r="C2502" s="165"/>
      <c r="D2502" s="49"/>
      <c r="E2502" s="49"/>
      <c r="F2502" s="132">
        <v>7</v>
      </c>
      <c r="G2502" s="238" t="s">
        <v>452</v>
      </c>
      <c r="H2502" s="126">
        <v>0</v>
      </c>
      <c r="I2502" s="126">
        <v>0</v>
      </c>
      <c r="J2502" s="127">
        <f t="shared" si="5489"/>
        <v>0</v>
      </c>
      <c r="K2502" s="126">
        <v>0</v>
      </c>
      <c r="L2502" s="126">
        <v>0</v>
      </c>
      <c r="M2502" s="127">
        <f t="shared" si="5490"/>
        <v>0</v>
      </c>
      <c r="N2502" s="127">
        <f t="shared" si="5491"/>
        <v>0</v>
      </c>
      <c r="O2502" s="127"/>
      <c r="P2502" s="127"/>
      <c r="Q2502" s="127"/>
      <c r="R2502" s="127"/>
      <c r="S2502" s="127"/>
      <c r="T2502" s="127"/>
      <c r="U2502" s="127"/>
      <c r="V2502" s="127"/>
      <c r="W2502" s="127"/>
      <c r="X2502" s="127"/>
      <c r="Y2502" s="127"/>
      <c r="Z2502" s="127"/>
      <c r="AA2502" s="127"/>
      <c r="AB2502" s="127"/>
      <c r="AC2502" s="127"/>
      <c r="AD2502" s="127"/>
      <c r="AE2502" s="127"/>
      <c r="AF2502" s="127"/>
      <c r="AG2502" s="127"/>
      <c r="AH2502" s="127"/>
      <c r="AI2502" s="127"/>
      <c r="AJ2502" s="127"/>
      <c r="AK2502" s="127"/>
      <c r="AL2502" s="127"/>
      <c r="AM2502" s="127"/>
      <c r="AN2502" s="127"/>
      <c r="AO2502" s="127"/>
      <c r="AP2502" s="127"/>
      <c r="AQ2502" s="127"/>
      <c r="AR2502" s="127"/>
      <c r="AS2502" s="127"/>
      <c r="AT2502" s="127"/>
      <c r="AU2502" s="127"/>
      <c r="AV2502" s="127"/>
      <c r="AW2502" s="127"/>
      <c r="AX2502" s="127"/>
      <c r="AY2502" s="127"/>
      <c r="AZ2502" s="127"/>
      <c r="BA2502" s="127"/>
      <c r="BB2502" s="127"/>
      <c r="BC2502" s="127"/>
      <c r="BD2502" s="127"/>
      <c r="BE2502" s="128" t="s">
        <v>50</v>
      </c>
      <c r="BF2502" s="129"/>
      <c r="BG2502" s="138"/>
      <c r="BH2502" s="152" t="s">
        <v>128</v>
      </c>
      <c r="BI2502" s="152"/>
    </row>
    <row r="2503" spans="2:62" s="104" customFormat="1" ht="36.75" hidden="1" customHeight="1">
      <c r="B2503" s="49"/>
      <c r="C2503" s="165"/>
      <c r="D2503" s="49"/>
      <c r="E2503" s="49"/>
      <c r="F2503" s="132">
        <v>8</v>
      </c>
      <c r="G2503" s="238" t="s">
        <v>453</v>
      </c>
      <c r="H2503" s="126">
        <v>0</v>
      </c>
      <c r="I2503" s="126">
        <v>0</v>
      </c>
      <c r="J2503" s="127">
        <f t="shared" si="5489"/>
        <v>0</v>
      </c>
      <c r="K2503" s="126">
        <v>0</v>
      </c>
      <c r="L2503" s="126">
        <v>0</v>
      </c>
      <c r="M2503" s="127">
        <f t="shared" si="5490"/>
        <v>0</v>
      </c>
      <c r="N2503" s="127">
        <f t="shared" si="5491"/>
        <v>0</v>
      </c>
      <c r="O2503" s="127"/>
      <c r="P2503" s="127"/>
      <c r="Q2503" s="127"/>
      <c r="R2503" s="127"/>
      <c r="S2503" s="127"/>
      <c r="T2503" s="127"/>
      <c r="U2503" s="127"/>
      <c r="V2503" s="127"/>
      <c r="W2503" s="127"/>
      <c r="X2503" s="127"/>
      <c r="Y2503" s="127"/>
      <c r="Z2503" s="127"/>
      <c r="AA2503" s="127"/>
      <c r="AB2503" s="127"/>
      <c r="AC2503" s="127"/>
      <c r="AD2503" s="127"/>
      <c r="AE2503" s="127"/>
      <c r="AF2503" s="127"/>
      <c r="AG2503" s="127"/>
      <c r="AH2503" s="127"/>
      <c r="AI2503" s="127"/>
      <c r="AJ2503" s="127"/>
      <c r="AK2503" s="127"/>
      <c r="AL2503" s="127"/>
      <c r="AM2503" s="127"/>
      <c r="AN2503" s="127"/>
      <c r="AO2503" s="127"/>
      <c r="AP2503" s="127"/>
      <c r="AQ2503" s="127"/>
      <c r="AR2503" s="127"/>
      <c r="AS2503" s="127"/>
      <c r="AT2503" s="127"/>
      <c r="AU2503" s="127"/>
      <c r="AV2503" s="127"/>
      <c r="AW2503" s="127"/>
      <c r="AX2503" s="127"/>
      <c r="AY2503" s="127"/>
      <c r="AZ2503" s="127"/>
      <c r="BA2503" s="127"/>
      <c r="BB2503" s="127"/>
      <c r="BC2503" s="127"/>
      <c r="BD2503" s="127"/>
      <c r="BE2503" s="128" t="s">
        <v>50</v>
      </c>
      <c r="BF2503" s="129"/>
      <c r="BG2503" s="138"/>
      <c r="BH2503" s="152" t="s">
        <v>128</v>
      </c>
      <c r="BI2503" s="152"/>
    </row>
    <row r="2504" spans="2:62" s="104" customFormat="1" ht="36.75" hidden="1" customHeight="1">
      <c r="B2504" s="49"/>
      <c r="C2504" s="165"/>
      <c r="D2504" s="49"/>
      <c r="E2504" s="49"/>
      <c r="F2504" s="132">
        <v>9</v>
      </c>
      <c r="G2504" s="238" t="s">
        <v>1195</v>
      </c>
      <c r="H2504" s="126">
        <v>0</v>
      </c>
      <c r="I2504" s="126">
        <v>0</v>
      </c>
      <c r="J2504" s="127">
        <f t="shared" si="5489"/>
        <v>0</v>
      </c>
      <c r="K2504" s="126">
        <v>0</v>
      </c>
      <c r="L2504" s="126">
        <v>0</v>
      </c>
      <c r="M2504" s="127">
        <f t="shared" si="5490"/>
        <v>0</v>
      </c>
      <c r="N2504" s="127">
        <f t="shared" si="5491"/>
        <v>0</v>
      </c>
      <c r="O2504" s="127"/>
      <c r="P2504" s="127"/>
      <c r="Q2504" s="127"/>
      <c r="R2504" s="127"/>
      <c r="S2504" s="127"/>
      <c r="T2504" s="127"/>
      <c r="U2504" s="127"/>
      <c r="V2504" s="127"/>
      <c r="W2504" s="127"/>
      <c r="X2504" s="127"/>
      <c r="Y2504" s="127"/>
      <c r="Z2504" s="127"/>
      <c r="AA2504" s="127"/>
      <c r="AB2504" s="127"/>
      <c r="AC2504" s="127"/>
      <c r="AD2504" s="127"/>
      <c r="AE2504" s="127"/>
      <c r="AF2504" s="127"/>
      <c r="AG2504" s="127"/>
      <c r="AH2504" s="127"/>
      <c r="AI2504" s="127"/>
      <c r="AJ2504" s="127"/>
      <c r="AK2504" s="127"/>
      <c r="AL2504" s="127"/>
      <c r="AM2504" s="127"/>
      <c r="AN2504" s="127"/>
      <c r="AO2504" s="127"/>
      <c r="AP2504" s="127"/>
      <c r="AQ2504" s="127"/>
      <c r="AR2504" s="127"/>
      <c r="AS2504" s="127"/>
      <c r="AT2504" s="127"/>
      <c r="AU2504" s="127"/>
      <c r="AV2504" s="127"/>
      <c r="AW2504" s="127"/>
      <c r="AX2504" s="127"/>
      <c r="AY2504" s="127"/>
      <c r="AZ2504" s="127"/>
      <c r="BA2504" s="127"/>
      <c r="BB2504" s="127"/>
      <c r="BC2504" s="127"/>
      <c r="BD2504" s="127"/>
      <c r="BE2504" s="128" t="s">
        <v>50</v>
      </c>
      <c r="BF2504" s="129"/>
      <c r="BG2504" s="138"/>
      <c r="BH2504" s="152" t="s">
        <v>128</v>
      </c>
      <c r="BI2504" s="152"/>
    </row>
    <row r="2505" spans="2:62" s="104" customFormat="1" ht="36.75" hidden="1" customHeight="1">
      <c r="B2505" s="49"/>
      <c r="C2505" s="165"/>
      <c r="D2505" s="49"/>
      <c r="E2505" s="49"/>
      <c r="F2505" s="132">
        <v>10</v>
      </c>
      <c r="G2505" s="238" t="s">
        <v>1196</v>
      </c>
      <c r="H2505" s="126">
        <v>0</v>
      </c>
      <c r="I2505" s="126">
        <v>0</v>
      </c>
      <c r="J2505" s="127">
        <f t="shared" si="5489"/>
        <v>0</v>
      </c>
      <c r="K2505" s="126">
        <v>0</v>
      </c>
      <c r="L2505" s="126">
        <v>0</v>
      </c>
      <c r="M2505" s="127">
        <f t="shared" si="5490"/>
        <v>0</v>
      </c>
      <c r="N2505" s="127">
        <f t="shared" si="5491"/>
        <v>0</v>
      </c>
      <c r="O2505" s="127"/>
      <c r="P2505" s="127"/>
      <c r="Q2505" s="127"/>
      <c r="R2505" s="127"/>
      <c r="S2505" s="127"/>
      <c r="T2505" s="127"/>
      <c r="U2505" s="127"/>
      <c r="V2505" s="127"/>
      <c r="W2505" s="127"/>
      <c r="X2505" s="127"/>
      <c r="Y2505" s="127"/>
      <c r="Z2505" s="127"/>
      <c r="AA2505" s="127"/>
      <c r="AB2505" s="127"/>
      <c r="AC2505" s="127"/>
      <c r="AD2505" s="127"/>
      <c r="AE2505" s="127"/>
      <c r="AF2505" s="127"/>
      <c r="AG2505" s="127"/>
      <c r="AH2505" s="127"/>
      <c r="AI2505" s="127"/>
      <c r="AJ2505" s="127"/>
      <c r="AK2505" s="127"/>
      <c r="AL2505" s="127"/>
      <c r="AM2505" s="127"/>
      <c r="AN2505" s="127"/>
      <c r="AO2505" s="127"/>
      <c r="AP2505" s="127"/>
      <c r="AQ2505" s="127"/>
      <c r="AR2505" s="127"/>
      <c r="AS2505" s="127"/>
      <c r="AT2505" s="127"/>
      <c r="AU2505" s="127"/>
      <c r="AV2505" s="127"/>
      <c r="AW2505" s="127"/>
      <c r="AX2505" s="127"/>
      <c r="AY2505" s="127"/>
      <c r="AZ2505" s="127"/>
      <c r="BA2505" s="127"/>
      <c r="BB2505" s="127"/>
      <c r="BC2505" s="127"/>
      <c r="BD2505" s="127"/>
      <c r="BE2505" s="128" t="s">
        <v>50</v>
      </c>
      <c r="BF2505" s="129"/>
      <c r="BG2505" s="138"/>
      <c r="BH2505" s="152" t="s">
        <v>128</v>
      </c>
      <c r="BI2505" s="152"/>
    </row>
    <row r="2506" spans="2:62" s="104" customFormat="1" ht="36.75" hidden="1" customHeight="1">
      <c r="B2506" s="49"/>
      <c r="C2506" s="165"/>
      <c r="D2506" s="49"/>
      <c r="E2506" s="49"/>
      <c r="F2506" s="132">
        <v>11</v>
      </c>
      <c r="G2506" s="238" t="s">
        <v>1197</v>
      </c>
      <c r="H2506" s="126">
        <v>0</v>
      </c>
      <c r="I2506" s="126">
        <v>0</v>
      </c>
      <c r="J2506" s="127">
        <f t="shared" si="5489"/>
        <v>0</v>
      </c>
      <c r="K2506" s="126">
        <v>0</v>
      </c>
      <c r="L2506" s="126">
        <v>0</v>
      </c>
      <c r="M2506" s="127">
        <f t="shared" si="5490"/>
        <v>0</v>
      </c>
      <c r="N2506" s="127">
        <f t="shared" si="5491"/>
        <v>0</v>
      </c>
      <c r="O2506" s="127"/>
      <c r="P2506" s="127"/>
      <c r="Q2506" s="127"/>
      <c r="R2506" s="127"/>
      <c r="S2506" s="127"/>
      <c r="T2506" s="127"/>
      <c r="U2506" s="127"/>
      <c r="V2506" s="127"/>
      <c r="W2506" s="127"/>
      <c r="X2506" s="127"/>
      <c r="Y2506" s="127"/>
      <c r="Z2506" s="127"/>
      <c r="AA2506" s="127"/>
      <c r="AB2506" s="127"/>
      <c r="AC2506" s="127"/>
      <c r="AD2506" s="127"/>
      <c r="AE2506" s="127"/>
      <c r="AF2506" s="127"/>
      <c r="AG2506" s="127"/>
      <c r="AH2506" s="127"/>
      <c r="AI2506" s="127"/>
      <c r="AJ2506" s="127"/>
      <c r="AK2506" s="127"/>
      <c r="AL2506" s="127"/>
      <c r="AM2506" s="127"/>
      <c r="AN2506" s="127"/>
      <c r="AO2506" s="127"/>
      <c r="AP2506" s="127"/>
      <c r="AQ2506" s="127"/>
      <c r="AR2506" s="127"/>
      <c r="AS2506" s="127"/>
      <c r="AT2506" s="127"/>
      <c r="AU2506" s="127"/>
      <c r="AV2506" s="127"/>
      <c r="AW2506" s="127"/>
      <c r="AX2506" s="127"/>
      <c r="AY2506" s="127"/>
      <c r="AZ2506" s="127"/>
      <c r="BA2506" s="127"/>
      <c r="BB2506" s="127"/>
      <c r="BC2506" s="127"/>
      <c r="BD2506" s="127"/>
      <c r="BE2506" s="128" t="s">
        <v>50</v>
      </c>
      <c r="BF2506" s="129"/>
      <c r="BG2506" s="138"/>
      <c r="BH2506" s="152" t="s">
        <v>128</v>
      </c>
      <c r="BI2506" s="152"/>
    </row>
    <row r="2507" spans="2:62" s="104" customFormat="1" ht="36.75" hidden="1" customHeight="1">
      <c r="B2507" s="49"/>
      <c r="C2507" s="165"/>
      <c r="D2507" s="49"/>
      <c r="E2507" s="49"/>
      <c r="F2507" s="132">
        <v>12</v>
      </c>
      <c r="G2507" s="238" t="s">
        <v>512</v>
      </c>
      <c r="H2507" s="126">
        <v>0</v>
      </c>
      <c r="I2507" s="126">
        <v>0</v>
      </c>
      <c r="J2507" s="127">
        <f t="shared" si="5489"/>
        <v>0</v>
      </c>
      <c r="K2507" s="126">
        <v>0</v>
      </c>
      <c r="L2507" s="126">
        <v>0</v>
      </c>
      <c r="M2507" s="127">
        <f t="shared" si="5490"/>
        <v>0</v>
      </c>
      <c r="N2507" s="127">
        <f t="shared" si="5491"/>
        <v>0</v>
      </c>
      <c r="O2507" s="127"/>
      <c r="P2507" s="127"/>
      <c r="Q2507" s="127"/>
      <c r="R2507" s="127"/>
      <c r="S2507" s="127"/>
      <c r="T2507" s="127"/>
      <c r="U2507" s="127"/>
      <c r="V2507" s="127"/>
      <c r="W2507" s="127"/>
      <c r="X2507" s="127"/>
      <c r="Y2507" s="127"/>
      <c r="Z2507" s="127"/>
      <c r="AA2507" s="127"/>
      <c r="AB2507" s="127"/>
      <c r="AC2507" s="127"/>
      <c r="AD2507" s="127"/>
      <c r="AE2507" s="127"/>
      <c r="AF2507" s="127"/>
      <c r="AG2507" s="127"/>
      <c r="AH2507" s="127"/>
      <c r="AI2507" s="127"/>
      <c r="AJ2507" s="127"/>
      <c r="AK2507" s="127"/>
      <c r="AL2507" s="127"/>
      <c r="AM2507" s="127"/>
      <c r="AN2507" s="127"/>
      <c r="AO2507" s="127"/>
      <c r="AP2507" s="127"/>
      <c r="AQ2507" s="127"/>
      <c r="AR2507" s="127"/>
      <c r="AS2507" s="127"/>
      <c r="AT2507" s="127"/>
      <c r="AU2507" s="127"/>
      <c r="AV2507" s="127"/>
      <c r="AW2507" s="127"/>
      <c r="AX2507" s="127"/>
      <c r="AY2507" s="127"/>
      <c r="AZ2507" s="127"/>
      <c r="BA2507" s="127"/>
      <c r="BB2507" s="127"/>
      <c r="BC2507" s="127"/>
      <c r="BD2507" s="127"/>
      <c r="BE2507" s="128" t="s">
        <v>50</v>
      </c>
      <c r="BF2507" s="129"/>
      <c r="BG2507" s="138"/>
      <c r="BH2507" s="152" t="s">
        <v>128</v>
      </c>
      <c r="BI2507" s="152"/>
    </row>
    <row r="2508" spans="2:62" s="113" customFormat="1" hidden="1">
      <c r="B2508" s="106">
        <v>2014</v>
      </c>
      <c r="C2508" s="146">
        <v>8317</v>
      </c>
      <c r="D2508" s="106">
        <v>17</v>
      </c>
      <c r="E2508" s="106"/>
      <c r="F2508" s="106"/>
      <c r="G2508" s="108" t="s">
        <v>91</v>
      </c>
      <c r="H2508" s="109">
        <f>H2509</f>
        <v>0</v>
      </c>
      <c r="I2508" s="109">
        <f t="shared" ref="I2508:N2508" si="5492">I2509</f>
        <v>0</v>
      </c>
      <c r="J2508" s="109">
        <f t="shared" si="5492"/>
        <v>0</v>
      </c>
      <c r="K2508" s="109">
        <f t="shared" si="5492"/>
        <v>0</v>
      </c>
      <c r="L2508" s="109">
        <f t="shared" si="5492"/>
        <v>0</v>
      </c>
      <c r="M2508" s="109">
        <f t="shared" si="5492"/>
        <v>0</v>
      </c>
      <c r="N2508" s="109">
        <f t="shared" si="5492"/>
        <v>0</v>
      </c>
      <c r="O2508" s="109"/>
      <c r="P2508" s="109"/>
      <c r="Q2508" s="109"/>
      <c r="R2508" s="109"/>
      <c r="S2508" s="109"/>
      <c r="T2508" s="109"/>
      <c r="U2508" s="109"/>
      <c r="V2508" s="109"/>
      <c r="W2508" s="109"/>
      <c r="X2508" s="109"/>
      <c r="Y2508" s="109"/>
      <c r="Z2508" s="109"/>
      <c r="AA2508" s="109"/>
      <c r="AB2508" s="109"/>
      <c r="AC2508" s="109"/>
      <c r="AD2508" s="109"/>
      <c r="AE2508" s="109"/>
      <c r="AF2508" s="109"/>
      <c r="AG2508" s="109"/>
      <c r="AH2508" s="109"/>
      <c r="AI2508" s="109"/>
      <c r="AJ2508" s="109"/>
      <c r="AK2508" s="109"/>
      <c r="AL2508" s="109"/>
      <c r="AM2508" s="109"/>
      <c r="AN2508" s="109"/>
      <c r="AO2508" s="109"/>
      <c r="AP2508" s="109"/>
      <c r="AQ2508" s="109"/>
      <c r="AR2508" s="109"/>
      <c r="AS2508" s="109"/>
      <c r="AT2508" s="109"/>
      <c r="AU2508" s="109"/>
      <c r="AV2508" s="109"/>
      <c r="AW2508" s="109"/>
      <c r="AX2508" s="109"/>
      <c r="AY2508" s="109"/>
      <c r="AZ2508" s="109"/>
      <c r="BA2508" s="109"/>
      <c r="BB2508" s="109"/>
      <c r="BC2508" s="109"/>
      <c r="BD2508" s="109"/>
      <c r="BE2508" s="110"/>
      <c r="BF2508" s="111"/>
      <c r="BG2508" s="110"/>
      <c r="BH2508" s="142"/>
      <c r="BI2508" s="142"/>
      <c r="BJ2508" s="104"/>
    </row>
    <row r="2509" spans="2:62" s="121" customFormat="1" ht="36.75" hidden="1" customHeight="1">
      <c r="B2509" s="114">
        <v>2014</v>
      </c>
      <c r="C2509" s="155">
        <v>8317</v>
      </c>
      <c r="D2509" s="114">
        <v>17</v>
      </c>
      <c r="E2509" s="114">
        <v>562</v>
      </c>
      <c r="F2509" s="114"/>
      <c r="G2509" s="116" t="s">
        <v>264</v>
      </c>
      <c r="H2509" s="242">
        <f>SUM(H2510:H2513)</f>
        <v>0</v>
      </c>
      <c r="I2509" s="242">
        <f t="shared" ref="I2509:N2509" si="5493">SUM(I2510:I2513)</f>
        <v>0</v>
      </c>
      <c r="J2509" s="242">
        <f t="shared" si="5493"/>
        <v>0</v>
      </c>
      <c r="K2509" s="242">
        <f t="shared" si="5493"/>
        <v>0</v>
      </c>
      <c r="L2509" s="242">
        <f t="shared" si="5493"/>
        <v>0</v>
      </c>
      <c r="M2509" s="242">
        <f t="shared" si="5493"/>
        <v>0</v>
      </c>
      <c r="N2509" s="242">
        <f t="shared" si="5493"/>
        <v>0</v>
      </c>
      <c r="O2509" s="242"/>
      <c r="P2509" s="242"/>
      <c r="Q2509" s="242"/>
      <c r="R2509" s="242"/>
      <c r="S2509" s="242"/>
      <c r="T2509" s="242"/>
      <c r="U2509" s="242"/>
      <c r="V2509" s="242"/>
      <c r="W2509" s="242"/>
      <c r="X2509" s="242"/>
      <c r="Y2509" s="242"/>
      <c r="Z2509" s="242"/>
      <c r="AA2509" s="242"/>
      <c r="AB2509" s="242"/>
      <c r="AC2509" s="242"/>
      <c r="AD2509" s="242"/>
      <c r="AE2509" s="242"/>
      <c r="AF2509" s="242"/>
      <c r="AG2509" s="242"/>
      <c r="AH2509" s="242"/>
      <c r="AI2509" s="242"/>
      <c r="AJ2509" s="242"/>
      <c r="AK2509" s="242"/>
      <c r="AL2509" s="242"/>
      <c r="AM2509" s="242"/>
      <c r="AN2509" s="242"/>
      <c r="AO2509" s="242"/>
      <c r="AP2509" s="242"/>
      <c r="AQ2509" s="242"/>
      <c r="AR2509" s="242"/>
      <c r="AS2509" s="242"/>
      <c r="AT2509" s="242"/>
      <c r="AU2509" s="242"/>
      <c r="AV2509" s="242"/>
      <c r="AW2509" s="242"/>
      <c r="AX2509" s="242"/>
      <c r="AY2509" s="242"/>
      <c r="AZ2509" s="242"/>
      <c r="BA2509" s="242"/>
      <c r="BB2509" s="242"/>
      <c r="BC2509" s="242"/>
      <c r="BD2509" s="242"/>
      <c r="BE2509" s="118"/>
      <c r="BF2509" s="119"/>
      <c r="BG2509" s="118"/>
      <c r="BH2509" s="140"/>
      <c r="BI2509" s="140"/>
      <c r="BJ2509" s="104"/>
    </row>
    <row r="2510" spans="2:62" s="104" customFormat="1" ht="36.75" hidden="1" customHeight="1">
      <c r="B2510" s="49"/>
      <c r="C2510" s="165"/>
      <c r="D2510" s="49"/>
      <c r="E2510" s="122"/>
      <c r="F2510" s="132">
        <v>1</v>
      </c>
      <c r="G2510" s="133" t="s">
        <v>460</v>
      </c>
      <c r="H2510" s="126">
        <v>0</v>
      </c>
      <c r="I2510" s="126">
        <v>0</v>
      </c>
      <c r="J2510" s="127">
        <f>H2510+I2510</f>
        <v>0</v>
      </c>
      <c r="K2510" s="126">
        <v>0</v>
      </c>
      <c r="L2510" s="126">
        <v>0</v>
      </c>
      <c r="M2510" s="127">
        <f>K2510+L2510</f>
        <v>0</v>
      </c>
      <c r="N2510" s="127">
        <f>J2510+M2510</f>
        <v>0</v>
      </c>
      <c r="O2510" s="127"/>
      <c r="P2510" s="127"/>
      <c r="Q2510" s="127"/>
      <c r="R2510" s="127"/>
      <c r="S2510" s="127"/>
      <c r="T2510" s="127"/>
      <c r="U2510" s="127"/>
      <c r="V2510" s="127"/>
      <c r="W2510" s="127"/>
      <c r="X2510" s="127"/>
      <c r="Y2510" s="127"/>
      <c r="Z2510" s="127"/>
      <c r="AA2510" s="127"/>
      <c r="AB2510" s="127"/>
      <c r="AC2510" s="127"/>
      <c r="AD2510" s="127"/>
      <c r="AE2510" s="127"/>
      <c r="AF2510" s="127"/>
      <c r="AG2510" s="127"/>
      <c r="AH2510" s="127"/>
      <c r="AI2510" s="127"/>
      <c r="AJ2510" s="127"/>
      <c r="AK2510" s="127"/>
      <c r="AL2510" s="127"/>
      <c r="AM2510" s="127"/>
      <c r="AN2510" s="127"/>
      <c r="AO2510" s="127"/>
      <c r="AP2510" s="127"/>
      <c r="AQ2510" s="127"/>
      <c r="AR2510" s="127"/>
      <c r="AS2510" s="127"/>
      <c r="AT2510" s="127"/>
      <c r="AU2510" s="127"/>
      <c r="AV2510" s="127"/>
      <c r="AW2510" s="127"/>
      <c r="AX2510" s="127"/>
      <c r="AY2510" s="127"/>
      <c r="AZ2510" s="127"/>
      <c r="BA2510" s="127"/>
      <c r="BB2510" s="127"/>
      <c r="BC2510" s="127"/>
      <c r="BD2510" s="127"/>
      <c r="BE2510" s="128" t="s">
        <v>50</v>
      </c>
      <c r="BF2510" s="129"/>
      <c r="BG2510" s="138"/>
      <c r="BH2510" s="152" t="s">
        <v>128</v>
      </c>
      <c r="BI2510" s="152"/>
    </row>
    <row r="2511" spans="2:62" s="104" customFormat="1" ht="36.75" hidden="1" customHeight="1">
      <c r="B2511" s="49"/>
      <c r="C2511" s="165"/>
      <c r="D2511" s="49"/>
      <c r="E2511" s="122"/>
      <c r="F2511" s="132">
        <v>2</v>
      </c>
      <c r="G2511" s="133" t="s">
        <v>663</v>
      </c>
      <c r="H2511" s="126">
        <v>0</v>
      </c>
      <c r="I2511" s="126">
        <v>0</v>
      </c>
      <c r="J2511" s="127">
        <f>H2511+I2511</f>
        <v>0</v>
      </c>
      <c r="K2511" s="126">
        <v>0</v>
      </c>
      <c r="L2511" s="126">
        <v>0</v>
      </c>
      <c r="M2511" s="127">
        <f>K2511+L2511</f>
        <v>0</v>
      </c>
      <c r="N2511" s="127">
        <f>J2511+M2511</f>
        <v>0</v>
      </c>
      <c r="O2511" s="127"/>
      <c r="P2511" s="127"/>
      <c r="Q2511" s="127"/>
      <c r="R2511" s="127"/>
      <c r="S2511" s="127"/>
      <c r="T2511" s="127"/>
      <c r="U2511" s="127"/>
      <c r="V2511" s="127"/>
      <c r="W2511" s="127"/>
      <c r="X2511" s="127"/>
      <c r="Y2511" s="127"/>
      <c r="Z2511" s="127"/>
      <c r="AA2511" s="127"/>
      <c r="AB2511" s="127"/>
      <c r="AC2511" s="127"/>
      <c r="AD2511" s="127"/>
      <c r="AE2511" s="127"/>
      <c r="AF2511" s="127"/>
      <c r="AG2511" s="127"/>
      <c r="AH2511" s="127"/>
      <c r="AI2511" s="127"/>
      <c r="AJ2511" s="127"/>
      <c r="AK2511" s="127"/>
      <c r="AL2511" s="127"/>
      <c r="AM2511" s="127"/>
      <c r="AN2511" s="127"/>
      <c r="AO2511" s="127"/>
      <c r="AP2511" s="127"/>
      <c r="AQ2511" s="127"/>
      <c r="AR2511" s="127"/>
      <c r="AS2511" s="127"/>
      <c r="AT2511" s="127"/>
      <c r="AU2511" s="127"/>
      <c r="AV2511" s="127"/>
      <c r="AW2511" s="127"/>
      <c r="AX2511" s="127"/>
      <c r="AY2511" s="127"/>
      <c r="AZ2511" s="127"/>
      <c r="BA2511" s="127"/>
      <c r="BB2511" s="127"/>
      <c r="BC2511" s="127"/>
      <c r="BD2511" s="127"/>
      <c r="BE2511" s="128" t="s">
        <v>50</v>
      </c>
      <c r="BF2511" s="129"/>
      <c r="BG2511" s="138"/>
      <c r="BH2511" s="152" t="s">
        <v>128</v>
      </c>
      <c r="BI2511" s="152"/>
    </row>
    <row r="2512" spans="2:62" s="104" customFormat="1" ht="36.75" hidden="1" customHeight="1">
      <c r="B2512" s="49"/>
      <c r="C2512" s="165"/>
      <c r="D2512" s="49"/>
      <c r="E2512" s="122"/>
      <c r="F2512" s="132">
        <v>3</v>
      </c>
      <c r="G2512" s="133" t="s">
        <v>1198</v>
      </c>
      <c r="H2512" s="126">
        <v>0</v>
      </c>
      <c r="I2512" s="126">
        <v>0</v>
      </c>
      <c r="J2512" s="127">
        <f>H2512+I2512</f>
        <v>0</v>
      </c>
      <c r="K2512" s="126">
        <v>0</v>
      </c>
      <c r="L2512" s="126">
        <v>0</v>
      </c>
      <c r="M2512" s="127">
        <f>K2512+L2512</f>
        <v>0</v>
      </c>
      <c r="N2512" s="127">
        <f>J2512+M2512</f>
        <v>0</v>
      </c>
      <c r="O2512" s="127"/>
      <c r="P2512" s="127"/>
      <c r="Q2512" s="127"/>
      <c r="R2512" s="127"/>
      <c r="S2512" s="127"/>
      <c r="T2512" s="127"/>
      <c r="U2512" s="127"/>
      <c r="V2512" s="127"/>
      <c r="W2512" s="127"/>
      <c r="X2512" s="127"/>
      <c r="Y2512" s="127"/>
      <c r="Z2512" s="127"/>
      <c r="AA2512" s="127"/>
      <c r="AB2512" s="127"/>
      <c r="AC2512" s="127"/>
      <c r="AD2512" s="127"/>
      <c r="AE2512" s="127"/>
      <c r="AF2512" s="127"/>
      <c r="AG2512" s="127"/>
      <c r="AH2512" s="127"/>
      <c r="AI2512" s="127"/>
      <c r="AJ2512" s="127"/>
      <c r="AK2512" s="127"/>
      <c r="AL2512" s="127"/>
      <c r="AM2512" s="127"/>
      <c r="AN2512" s="127"/>
      <c r="AO2512" s="127"/>
      <c r="AP2512" s="127"/>
      <c r="AQ2512" s="127"/>
      <c r="AR2512" s="127"/>
      <c r="AS2512" s="127"/>
      <c r="AT2512" s="127"/>
      <c r="AU2512" s="127"/>
      <c r="AV2512" s="127"/>
      <c r="AW2512" s="127"/>
      <c r="AX2512" s="127"/>
      <c r="AY2512" s="127"/>
      <c r="AZ2512" s="127"/>
      <c r="BA2512" s="127"/>
      <c r="BB2512" s="127"/>
      <c r="BC2512" s="127"/>
      <c r="BD2512" s="127"/>
      <c r="BE2512" s="128" t="s">
        <v>50</v>
      </c>
      <c r="BF2512" s="129"/>
      <c r="BG2512" s="138"/>
      <c r="BH2512" s="152" t="s">
        <v>128</v>
      </c>
      <c r="BI2512" s="152"/>
    </row>
    <row r="2513" spans="2:62" s="104" customFormat="1" ht="36.75" hidden="1" customHeight="1">
      <c r="B2513" s="49"/>
      <c r="C2513" s="165"/>
      <c r="D2513" s="49"/>
      <c r="E2513" s="122"/>
      <c r="F2513" s="132">
        <v>4</v>
      </c>
      <c r="G2513" s="133" t="s">
        <v>1199</v>
      </c>
      <c r="H2513" s="126">
        <v>0</v>
      </c>
      <c r="I2513" s="126">
        <v>0</v>
      </c>
      <c r="J2513" s="127">
        <f>H2513+I2513</f>
        <v>0</v>
      </c>
      <c r="K2513" s="126">
        <v>0</v>
      </c>
      <c r="L2513" s="126">
        <v>0</v>
      </c>
      <c r="M2513" s="127">
        <f>K2513+L2513</f>
        <v>0</v>
      </c>
      <c r="N2513" s="127">
        <f>J2513+M2513</f>
        <v>0</v>
      </c>
      <c r="O2513" s="127"/>
      <c r="P2513" s="127"/>
      <c r="Q2513" s="127"/>
      <c r="R2513" s="127"/>
      <c r="S2513" s="127"/>
      <c r="T2513" s="127"/>
      <c r="U2513" s="127"/>
      <c r="V2513" s="127"/>
      <c r="W2513" s="127"/>
      <c r="X2513" s="127"/>
      <c r="Y2513" s="127"/>
      <c r="Z2513" s="127"/>
      <c r="AA2513" s="127"/>
      <c r="AB2513" s="127"/>
      <c r="AC2513" s="127"/>
      <c r="AD2513" s="127"/>
      <c r="AE2513" s="127"/>
      <c r="AF2513" s="127"/>
      <c r="AG2513" s="127"/>
      <c r="AH2513" s="127"/>
      <c r="AI2513" s="127"/>
      <c r="AJ2513" s="127"/>
      <c r="AK2513" s="127"/>
      <c r="AL2513" s="127"/>
      <c r="AM2513" s="127"/>
      <c r="AN2513" s="127"/>
      <c r="AO2513" s="127"/>
      <c r="AP2513" s="127"/>
      <c r="AQ2513" s="127"/>
      <c r="AR2513" s="127"/>
      <c r="AS2513" s="127"/>
      <c r="AT2513" s="127"/>
      <c r="AU2513" s="127"/>
      <c r="AV2513" s="127"/>
      <c r="AW2513" s="127"/>
      <c r="AX2513" s="127"/>
      <c r="AY2513" s="127"/>
      <c r="AZ2513" s="127"/>
      <c r="BA2513" s="127"/>
      <c r="BB2513" s="127"/>
      <c r="BC2513" s="127"/>
      <c r="BD2513" s="127"/>
      <c r="BE2513" s="128" t="s">
        <v>50</v>
      </c>
      <c r="BF2513" s="129"/>
      <c r="BG2513" s="138"/>
      <c r="BH2513" s="152" t="s">
        <v>128</v>
      </c>
      <c r="BI2513" s="152"/>
    </row>
    <row r="2514" spans="2:62" s="113" customFormat="1" ht="36.75" hidden="1" customHeight="1">
      <c r="B2514" s="106">
        <v>2014</v>
      </c>
      <c r="C2514" s="146">
        <v>8317</v>
      </c>
      <c r="D2514" s="106">
        <v>17</v>
      </c>
      <c r="E2514" s="106"/>
      <c r="F2514" s="106"/>
      <c r="G2514" s="108" t="s">
        <v>1200</v>
      </c>
      <c r="H2514" s="109">
        <f>H2515+H2517</f>
        <v>0</v>
      </c>
      <c r="I2514" s="109">
        <f t="shared" ref="I2514:N2514" si="5494">I2515+I2517</f>
        <v>0</v>
      </c>
      <c r="J2514" s="109">
        <f t="shared" si="5494"/>
        <v>0</v>
      </c>
      <c r="K2514" s="109">
        <f t="shared" si="5494"/>
        <v>0</v>
      </c>
      <c r="L2514" s="109">
        <f t="shared" si="5494"/>
        <v>0</v>
      </c>
      <c r="M2514" s="109">
        <f t="shared" si="5494"/>
        <v>0</v>
      </c>
      <c r="N2514" s="109">
        <f t="shared" si="5494"/>
        <v>0</v>
      </c>
      <c r="O2514" s="109"/>
      <c r="P2514" s="109"/>
      <c r="Q2514" s="109"/>
      <c r="R2514" s="109"/>
      <c r="S2514" s="109"/>
      <c r="T2514" s="109"/>
      <c r="U2514" s="109"/>
      <c r="V2514" s="109"/>
      <c r="W2514" s="109"/>
      <c r="X2514" s="109"/>
      <c r="Y2514" s="109"/>
      <c r="Z2514" s="109"/>
      <c r="AA2514" s="109"/>
      <c r="AB2514" s="109"/>
      <c r="AC2514" s="109"/>
      <c r="AD2514" s="109"/>
      <c r="AE2514" s="109"/>
      <c r="AF2514" s="109"/>
      <c r="AG2514" s="109"/>
      <c r="AH2514" s="109"/>
      <c r="AI2514" s="109"/>
      <c r="AJ2514" s="109"/>
      <c r="AK2514" s="109"/>
      <c r="AL2514" s="109"/>
      <c r="AM2514" s="109"/>
      <c r="AN2514" s="109"/>
      <c r="AO2514" s="109"/>
      <c r="AP2514" s="109"/>
      <c r="AQ2514" s="109"/>
      <c r="AR2514" s="109"/>
      <c r="AS2514" s="109"/>
      <c r="AT2514" s="109"/>
      <c r="AU2514" s="109"/>
      <c r="AV2514" s="109"/>
      <c r="AW2514" s="109"/>
      <c r="AX2514" s="109"/>
      <c r="AY2514" s="109"/>
      <c r="AZ2514" s="109"/>
      <c r="BA2514" s="109"/>
      <c r="BB2514" s="109"/>
      <c r="BC2514" s="109"/>
      <c r="BD2514" s="109"/>
      <c r="BE2514" s="110"/>
      <c r="BF2514" s="111"/>
      <c r="BG2514" s="110"/>
      <c r="BH2514" s="142"/>
      <c r="BI2514" s="142"/>
      <c r="BJ2514" s="104"/>
    </row>
    <row r="2515" spans="2:62" s="113" customFormat="1" ht="36.75" hidden="1" customHeight="1">
      <c r="B2515" s="114">
        <v>2014</v>
      </c>
      <c r="C2515" s="115">
        <v>8317</v>
      </c>
      <c r="D2515" s="114">
        <v>17</v>
      </c>
      <c r="E2515" s="114">
        <v>576</v>
      </c>
      <c r="F2515" s="114"/>
      <c r="G2515" s="116" t="s">
        <v>1201</v>
      </c>
      <c r="H2515" s="242">
        <f>H2516</f>
        <v>0</v>
      </c>
      <c r="I2515" s="242">
        <f t="shared" ref="I2515:N2515" si="5495">I2516</f>
        <v>0</v>
      </c>
      <c r="J2515" s="242">
        <f t="shared" si="5495"/>
        <v>0</v>
      </c>
      <c r="K2515" s="242">
        <f t="shared" si="5495"/>
        <v>0</v>
      </c>
      <c r="L2515" s="242">
        <f t="shared" si="5495"/>
        <v>0</v>
      </c>
      <c r="M2515" s="242">
        <f t="shared" si="5495"/>
        <v>0</v>
      </c>
      <c r="N2515" s="242">
        <f t="shared" si="5495"/>
        <v>0</v>
      </c>
      <c r="O2515" s="242"/>
      <c r="P2515" s="242"/>
      <c r="Q2515" s="242"/>
      <c r="R2515" s="242"/>
      <c r="S2515" s="242"/>
      <c r="T2515" s="242"/>
      <c r="U2515" s="242"/>
      <c r="V2515" s="242"/>
      <c r="W2515" s="242"/>
      <c r="X2515" s="242"/>
      <c r="Y2515" s="242"/>
      <c r="Z2515" s="242"/>
      <c r="AA2515" s="242"/>
      <c r="AB2515" s="242"/>
      <c r="AC2515" s="242"/>
      <c r="AD2515" s="242"/>
      <c r="AE2515" s="242"/>
      <c r="AF2515" s="242"/>
      <c r="AG2515" s="242"/>
      <c r="AH2515" s="242"/>
      <c r="AI2515" s="242"/>
      <c r="AJ2515" s="242"/>
      <c r="AK2515" s="242"/>
      <c r="AL2515" s="242"/>
      <c r="AM2515" s="242"/>
      <c r="AN2515" s="242"/>
      <c r="AO2515" s="242"/>
      <c r="AP2515" s="242"/>
      <c r="AQ2515" s="242"/>
      <c r="AR2515" s="242"/>
      <c r="AS2515" s="242"/>
      <c r="AT2515" s="242"/>
      <c r="AU2515" s="242"/>
      <c r="AV2515" s="242"/>
      <c r="AW2515" s="242"/>
      <c r="AX2515" s="242"/>
      <c r="AY2515" s="242"/>
      <c r="AZ2515" s="242"/>
      <c r="BA2515" s="242"/>
      <c r="BB2515" s="242"/>
      <c r="BC2515" s="242"/>
      <c r="BD2515" s="242"/>
      <c r="BE2515" s="118"/>
      <c r="BF2515" s="119"/>
      <c r="BG2515" s="118"/>
      <c r="BH2515" s="140"/>
      <c r="BI2515" s="140"/>
      <c r="BJ2515" s="104"/>
    </row>
    <row r="2516" spans="2:62" s="113" customFormat="1" ht="36.75" hidden="1" customHeight="1">
      <c r="B2516" s="122"/>
      <c r="C2516" s="143"/>
      <c r="D2516" s="122"/>
      <c r="E2516" s="122"/>
      <c r="F2516" s="132">
        <v>1</v>
      </c>
      <c r="G2516" s="135" t="s">
        <v>1202</v>
      </c>
      <c r="H2516" s="126">
        <v>0</v>
      </c>
      <c r="I2516" s="126">
        <v>0</v>
      </c>
      <c r="J2516" s="127">
        <f>H2516+I2516</f>
        <v>0</v>
      </c>
      <c r="K2516" s="126">
        <v>0</v>
      </c>
      <c r="L2516" s="126">
        <v>0</v>
      </c>
      <c r="M2516" s="127">
        <f>K2516+L2516</f>
        <v>0</v>
      </c>
      <c r="N2516" s="127">
        <f>J2516+M2516</f>
        <v>0</v>
      </c>
      <c r="O2516" s="127"/>
      <c r="P2516" s="127"/>
      <c r="Q2516" s="127"/>
      <c r="R2516" s="127"/>
      <c r="S2516" s="127"/>
      <c r="T2516" s="127"/>
      <c r="U2516" s="127"/>
      <c r="V2516" s="127"/>
      <c r="W2516" s="127"/>
      <c r="X2516" s="127"/>
      <c r="Y2516" s="127"/>
      <c r="Z2516" s="127"/>
      <c r="AA2516" s="127"/>
      <c r="AB2516" s="127"/>
      <c r="AC2516" s="127"/>
      <c r="AD2516" s="127"/>
      <c r="AE2516" s="127"/>
      <c r="AF2516" s="127"/>
      <c r="AG2516" s="127"/>
      <c r="AH2516" s="127"/>
      <c r="AI2516" s="127"/>
      <c r="AJ2516" s="127"/>
      <c r="AK2516" s="127"/>
      <c r="AL2516" s="127"/>
      <c r="AM2516" s="127"/>
      <c r="AN2516" s="127"/>
      <c r="AO2516" s="127"/>
      <c r="AP2516" s="127"/>
      <c r="AQ2516" s="127"/>
      <c r="AR2516" s="127"/>
      <c r="AS2516" s="127"/>
      <c r="AT2516" s="127"/>
      <c r="AU2516" s="127"/>
      <c r="AV2516" s="127"/>
      <c r="AW2516" s="127"/>
      <c r="AX2516" s="127"/>
      <c r="AY2516" s="127"/>
      <c r="AZ2516" s="127"/>
      <c r="BA2516" s="127"/>
      <c r="BB2516" s="127"/>
      <c r="BC2516" s="127"/>
      <c r="BD2516" s="127"/>
      <c r="BE2516" s="128" t="s">
        <v>50</v>
      </c>
      <c r="BF2516" s="134"/>
      <c r="BG2516" s="128"/>
      <c r="BH2516" s="152" t="s">
        <v>128</v>
      </c>
      <c r="BI2516" s="152"/>
      <c r="BJ2516" s="104"/>
    </row>
    <row r="2517" spans="2:62" s="121" customFormat="1" ht="36.75" hidden="1" customHeight="1">
      <c r="B2517" s="114">
        <v>2014</v>
      </c>
      <c r="C2517" s="115">
        <v>8317</v>
      </c>
      <c r="D2517" s="114">
        <v>17</v>
      </c>
      <c r="E2517" s="114">
        <v>577</v>
      </c>
      <c r="F2517" s="114"/>
      <c r="G2517" s="116" t="s">
        <v>1203</v>
      </c>
      <c r="H2517" s="242">
        <f>H2518</f>
        <v>0</v>
      </c>
      <c r="I2517" s="242">
        <f t="shared" ref="I2517:N2517" si="5496">I2518</f>
        <v>0</v>
      </c>
      <c r="J2517" s="242">
        <f t="shared" si="5496"/>
        <v>0</v>
      </c>
      <c r="K2517" s="242">
        <f t="shared" si="5496"/>
        <v>0</v>
      </c>
      <c r="L2517" s="242">
        <f t="shared" si="5496"/>
        <v>0</v>
      </c>
      <c r="M2517" s="242">
        <f t="shared" si="5496"/>
        <v>0</v>
      </c>
      <c r="N2517" s="242">
        <f t="shared" si="5496"/>
        <v>0</v>
      </c>
      <c r="O2517" s="242"/>
      <c r="P2517" s="242"/>
      <c r="Q2517" s="242"/>
      <c r="R2517" s="242"/>
      <c r="S2517" s="242"/>
      <c r="T2517" s="242"/>
      <c r="U2517" s="242"/>
      <c r="V2517" s="242"/>
      <c r="W2517" s="242"/>
      <c r="X2517" s="242"/>
      <c r="Y2517" s="242"/>
      <c r="Z2517" s="242"/>
      <c r="AA2517" s="242"/>
      <c r="AB2517" s="242"/>
      <c r="AC2517" s="242"/>
      <c r="AD2517" s="242"/>
      <c r="AE2517" s="242"/>
      <c r="AF2517" s="242"/>
      <c r="AG2517" s="242"/>
      <c r="AH2517" s="242"/>
      <c r="AI2517" s="242"/>
      <c r="AJ2517" s="242"/>
      <c r="AK2517" s="242"/>
      <c r="AL2517" s="242"/>
      <c r="AM2517" s="242"/>
      <c r="AN2517" s="242"/>
      <c r="AO2517" s="242"/>
      <c r="AP2517" s="242"/>
      <c r="AQ2517" s="242"/>
      <c r="AR2517" s="242"/>
      <c r="AS2517" s="242"/>
      <c r="AT2517" s="242"/>
      <c r="AU2517" s="242"/>
      <c r="AV2517" s="242"/>
      <c r="AW2517" s="242"/>
      <c r="AX2517" s="242"/>
      <c r="AY2517" s="242"/>
      <c r="AZ2517" s="242"/>
      <c r="BA2517" s="242"/>
      <c r="BB2517" s="242"/>
      <c r="BC2517" s="242"/>
      <c r="BD2517" s="242"/>
      <c r="BE2517" s="118"/>
      <c r="BF2517" s="119"/>
      <c r="BG2517" s="118"/>
      <c r="BH2517" s="140"/>
      <c r="BI2517" s="140"/>
      <c r="BJ2517" s="104"/>
    </row>
    <row r="2518" spans="2:62" s="96" customFormat="1" ht="36.75" hidden="1" customHeight="1">
      <c r="B2518" s="122"/>
      <c r="C2518" s="143"/>
      <c r="D2518" s="122"/>
      <c r="E2518" s="122"/>
      <c r="F2518" s="132">
        <v>1</v>
      </c>
      <c r="G2518" s="133" t="s">
        <v>1204</v>
      </c>
      <c r="H2518" s="126">
        <v>0</v>
      </c>
      <c r="I2518" s="126">
        <v>0</v>
      </c>
      <c r="J2518" s="127">
        <f>H2518+I2518</f>
        <v>0</v>
      </c>
      <c r="K2518" s="126">
        <v>0</v>
      </c>
      <c r="L2518" s="126">
        <v>0</v>
      </c>
      <c r="M2518" s="127">
        <f>K2518+L2518</f>
        <v>0</v>
      </c>
      <c r="N2518" s="127">
        <f>J2518+M2518</f>
        <v>0</v>
      </c>
      <c r="O2518" s="127"/>
      <c r="P2518" s="127"/>
      <c r="Q2518" s="127"/>
      <c r="R2518" s="127"/>
      <c r="S2518" s="127"/>
      <c r="T2518" s="127"/>
      <c r="U2518" s="127"/>
      <c r="V2518" s="127"/>
      <c r="W2518" s="127"/>
      <c r="X2518" s="127"/>
      <c r="Y2518" s="127"/>
      <c r="Z2518" s="127"/>
      <c r="AA2518" s="127"/>
      <c r="AB2518" s="127"/>
      <c r="AC2518" s="127"/>
      <c r="AD2518" s="127"/>
      <c r="AE2518" s="127"/>
      <c r="AF2518" s="127"/>
      <c r="AG2518" s="127"/>
      <c r="AH2518" s="127"/>
      <c r="AI2518" s="127"/>
      <c r="AJ2518" s="127"/>
      <c r="AK2518" s="127"/>
      <c r="AL2518" s="127"/>
      <c r="AM2518" s="127"/>
      <c r="AN2518" s="127"/>
      <c r="AO2518" s="127"/>
      <c r="AP2518" s="127"/>
      <c r="AQ2518" s="127"/>
      <c r="AR2518" s="127"/>
      <c r="AS2518" s="127"/>
      <c r="AT2518" s="127"/>
      <c r="AU2518" s="127"/>
      <c r="AV2518" s="127"/>
      <c r="AW2518" s="127"/>
      <c r="AX2518" s="127"/>
      <c r="AY2518" s="127"/>
      <c r="AZ2518" s="127"/>
      <c r="BA2518" s="127"/>
      <c r="BB2518" s="127"/>
      <c r="BC2518" s="127"/>
      <c r="BD2518" s="127"/>
      <c r="BE2518" s="128" t="s">
        <v>50</v>
      </c>
      <c r="BF2518" s="134"/>
      <c r="BG2518" s="128"/>
      <c r="BH2518" s="152" t="s">
        <v>128</v>
      </c>
      <c r="BI2518" s="152"/>
      <c r="BJ2518" s="104"/>
    </row>
    <row r="2519" spans="2:62" s="113" customFormat="1" ht="36.75" hidden="1" customHeight="1">
      <c r="B2519" s="106">
        <v>2014</v>
      </c>
      <c r="C2519" s="146">
        <v>8317</v>
      </c>
      <c r="D2519" s="106">
        <v>17</v>
      </c>
      <c r="E2519" s="106"/>
      <c r="F2519" s="106"/>
      <c r="G2519" s="108" t="s">
        <v>268</v>
      </c>
      <c r="H2519" s="109">
        <f>H2520+H2522</f>
        <v>0</v>
      </c>
      <c r="I2519" s="109">
        <f t="shared" ref="I2519:N2519" si="5497">I2520+I2522</f>
        <v>0</v>
      </c>
      <c r="J2519" s="109">
        <f t="shared" si="5497"/>
        <v>0</v>
      </c>
      <c r="K2519" s="109">
        <f t="shared" si="5497"/>
        <v>0</v>
      </c>
      <c r="L2519" s="109">
        <f t="shared" si="5497"/>
        <v>0</v>
      </c>
      <c r="M2519" s="109">
        <f t="shared" si="5497"/>
        <v>0</v>
      </c>
      <c r="N2519" s="109">
        <f t="shared" si="5497"/>
        <v>0</v>
      </c>
      <c r="O2519" s="109"/>
      <c r="P2519" s="109"/>
      <c r="Q2519" s="109"/>
      <c r="R2519" s="109"/>
      <c r="S2519" s="109"/>
      <c r="T2519" s="109"/>
      <c r="U2519" s="109"/>
      <c r="V2519" s="109"/>
      <c r="W2519" s="109"/>
      <c r="X2519" s="109"/>
      <c r="Y2519" s="109"/>
      <c r="Z2519" s="109"/>
      <c r="AA2519" s="109"/>
      <c r="AB2519" s="109"/>
      <c r="AC2519" s="109"/>
      <c r="AD2519" s="109"/>
      <c r="AE2519" s="109"/>
      <c r="AF2519" s="109"/>
      <c r="AG2519" s="109"/>
      <c r="AH2519" s="109"/>
      <c r="AI2519" s="109"/>
      <c r="AJ2519" s="109"/>
      <c r="AK2519" s="109"/>
      <c r="AL2519" s="109"/>
      <c r="AM2519" s="109"/>
      <c r="AN2519" s="109"/>
      <c r="AO2519" s="109"/>
      <c r="AP2519" s="109"/>
      <c r="AQ2519" s="109"/>
      <c r="AR2519" s="109"/>
      <c r="AS2519" s="109"/>
      <c r="AT2519" s="109"/>
      <c r="AU2519" s="109"/>
      <c r="AV2519" s="109"/>
      <c r="AW2519" s="109"/>
      <c r="AX2519" s="109"/>
      <c r="AY2519" s="109"/>
      <c r="AZ2519" s="109"/>
      <c r="BA2519" s="109"/>
      <c r="BB2519" s="109"/>
      <c r="BC2519" s="109"/>
      <c r="BD2519" s="109"/>
      <c r="BE2519" s="110"/>
      <c r="BF2519" s="111"/>
      <c r="BG2519" s="110"/>
      <c r="BH2519" s="142"/>
      <c r="BI2519" s="142"/>
      <c r="BJ2519" s="104"/>
    </row>
    <row r="2520" spans="2:62" s="121" customFormat="1" ht="36.75" hidden="1" customHeight="1">
      <c r="B2520" s="114">
        <v>2014</v>
      </c>
      <c r="C2520" s="115">
        <v>8317</v>
      </c>
      <c r="D2520" s="114">
        <v>17</v>
      </c>
      <c r="E2520" s="114">
        <v>591</v>
      </c>
      <c r="F2520" s="114"/>
      <c r="G2520" s="116" t="s">
        <v>98</v>
      </c>
      <c r="H2520" s="242">
        <f>H2521</f>
        <v>0</v>
      </c>
      <c r="I2520" s="242">
        <f t="shared" ref="I2520:N2520" si="5498">I2521</f>
        <v>0</v>
      </c>
      <c r="J2520" s="242">
        <f t="shared" si="5498"/>
        <v>0</v>
      </c>
      <c r="K2520" s="242">
        <f t="shared" si="5498"/>
        <v>0</v>
      </c>
      <c r="L2520" s="242">
        <f t="shared" si="5498"/>
        <v>0</v>
      </c>
      <c r="M2520" s="242">
        <f t="shared" si="5498"/>
        <v>0</v>
      </c>
      <c r="N2520" s="242">
        <f t="shared" si="5498"/>
        <v>0</v>
      </c>
      <c r="O2520" s="242"/>
      <c r="P2520" s="242"/>
      <c r="Q2520" s="242"/>
      <c r="R2520" s="242"/>
      <c r="S2520" s="242"/>
      <c r="T2520" s="242"/>
      <c r="U2520" s="242"/>
      <c r="V2520" s="242"/>
      <c r="W2520" s="242"/>
      <c r="X2520" s="242"/>
      <c r="Y2520" s="242"/>
      <c r="Z2520" s="242"/>
      <c r="AA2520" s="242"/>
      <c r="AB2520" s="242"/>
      <c r="AC2520" s="242"/>
      <c r="AD2520" s="242"/>
      <c r="AE2520" s="242"/>
      <c r="AF2520" s="242"/>
      <c r="AG2520" s="242"/>
      <c r="AH2520" s="242"/>
      <c r="AI2520" s="242"/>
      <c r="AJ2520" s="242"/>
      <c r="AK2520" s="242"/>
      <c r="AL2520" s="242"/>
      <c r="AM2520" s="242"/>
      <c r="AN2520" s="242"/>
      <c r="AO2520" s="242"/>
      <c r="AP2520" s="242"/>
      <c r="AQ2520" s="242"/>
      <c r="AR2520" s="242"/>
      <c r="AS2520" s="242"/>
      <c r="AT2520" s="242"/>
      <c r="AU2520" s="242"/>
      <c r="AV2520" s="242"/>
      <c r="AW2520" s="242"/>
      <c r="AX2520" s="242"/>
      <c r="AY2520" s="242"/>
      <c r="AZ2520" s="242"/>
      <c r="BA2520" s="242"/>
      <c r="BB2520" s="242"/>
      <c r="BC2520" s="242"/>
      <c r="BD2520" s="242"/>
      <c r="BE2520" s="118"/>
      <c r="BF2520" s="119"/>
      <c r="BG2520" s="118"/>
      <c r="BH2520" s="140"/>
      <c r="BI2520" s="140"/>
      <c r="BJ2520" s="104"/>
    </row>
    <row r="2521" spans="2:62" s="96" customFormat="1" ht="36.75" hidden="1" customHeight="1">
      <c r="B2521" s="132"/>
      <c r="C2521" s="198"/>
      <c r="D2521" s="132"/>
      <c r="E2521" s="132"/>
      <c r="F2521" s="132">
        <v>1</v>
      </c>
      <c r="G2521" s="133" t="s">
        <v>98</v>
      </c>
      <c r="H2521" s="126">
        <v>0</v>
      </c>
      <c r="I2521" s="126">
        <v>0</v>
      </c>
      <c r="J2521" s="127">
        <f>H2521+I2521</f>
        <v>0</v>
      </c>
      <c r="K2521" s="126">
        <v>0</v>
      </c>
      <c r="L2521" s="126">
        <v>0</v>
      </c>
      <c r="M2521" s="127">
        <f>K2521+L2521</f>
        <v>0</v>
      </c>
      <c r="N2521" s="127">
        <f>J2521+M2521</f>
        <v>0</v>
      </c>
      <c r="O2521" s="127"/>
      <c r="P2521" s="127"/>
      <c r="Q2521" s="127"/>
      <c r="R2521" s="127"/>
      <c r="S2521" s="127"/>
      <c r="T2521" s="127"/>
      <c r="U2521" s="127"/>
      <c r="V2521" s="127"/>
      <c r="W2521" s="127"/>
      <c r="X2521" s="127"/>
      <c r="Y2521" s="127"/>
      <c r="Z2521" s="127"/>
      <c r="AA2521" s="127"/>
      <c r="AB2521" s="127"/>
      <c r="AC2521" s="127"/>
      <c r="AD2521" s="127"/>
      <c r="AE2521" s="127"/>
      <c r="AF2521" s="127"/>
      <c r="AG2521" s="127"/>
      <c r="AH2521" s="127"/>
      <c r="AI2521" s="127"/>
      <c r="AJ2521" s="127"/>
      <c r="AK2521" s="127"/>
      <c r="AL2521" s="127"/>
      <c r="AM2521" s="127"/>
      <c r="AN2521" s="127"/>
      <c r="AO2521" s="127"/>
      <c r="AP2521" s="127"/>
      <c r="AQ2521" s="127"/>
      <c r="AR2521" s="127"/>
      <c r="AS2521" s="127"/>
      <c r="AT2521" s="127"/>
      <c r="AU2521" s="127"/>
      <c r="AV2521" s="127"/>
      <c r="AW2521" s="127"/>
      <c r="AX2521" s="127"/>
      <c r="AY2521" s="127"/>
      <c r="AZ2521" s="127"/>
      <c r="BA2521" s="127"/>
      <c r="BB2521" s="127"/>
      <c r="BC2521" s="127"/>
      <c r="BD2521" s="127"/>
      <c r="BE2521" s="128" t="s">
        <v>99</v>
      </c>
      <c r="BF2521" s="134"/>
      <c r="BG2521" s="128"/>
      <c r="BH2521" s="152" t="s">
        <v>128</v>
      </c>
      <c r="BI2521" s="152"/>
      <c r="BJ2521" s="104"/>
    </row>
    <row r="2522" spans="2:62" s="121" customFormat="1" hidden="1">
      <c r="B2522" s="114">
        <v>2014</v>
      </c>
      <c r="C2522" s="115">
        <v>8317</v>
      </c>
      <c r="D2522" s="114">
        <v>17</v>
      </c>
      <c r="E2522" s="114">
        <v>597</v>
      </c>
      <c r="F2522" s="114"/>
      <c r="G2522" s="116" t="s">
        <v>269</v>
      </c>
      <c r="H2522" s="242">
        <f>H2523</f>
        <v>0</v>
      </c>
      <c r="I2522" s="242">
        <f t="shared" ref="I2522:N2522" si="5499">I2523</f>
        <v>0</v>
      </c>
      <c r="J2522" s="242">
        <f t="shared" si="5499"/>
        <v>0</v>
      </c>
      <c r="K2522" s="242">
        <f t="shared" si="5499"/>
        <v>0</v>
      </c>
      <c r="L2522" s="242">
        <f t="shared" si="5499"/>
        <v>0</v>
      </c>
      <c r="M2522" s="242">
        <f t="shared" si="5499"/>
        <v>0</v>
      </c>
      <c r="N2522" s="242">
        <f t="shared" si="5499"/>
        <v>0</v>
      </c>
      <c r="O2522" s="242"/>
      <c r="P2522" s="242"/>
      <c r="Q2522" s="242"/>
      <c r="R2522" s="242"/>
      <c r="S2522" s="242"/>
      <c r="T2522" s="242"/>
      <c r="U2522" s="242"/>
      <c r="V2522" s="242"/>
      <c r="W2522" s="242"/>
      <c r="X2522" s="242"/>
      <c r="Y2522" s="242"/>
      <c r="Z2522" s="242"/>
      <c r="AA2522" s="242"/>
      <c r="AB2522" s="242"/>
      <c r="AC2522" s="242"/>
      <c r="AD2522" s="242"/>
      <c r="AE2522" s="242"/>
      <c r="AF2522" s="242"/>
      <c r="AG2522" s="242"/>
      <c r="AH2522" s="242"/>
      <c r="AI2522" s="242"/>
      <c r="AJ2522" s="242"/>
      <c r="AK2522" s="242"/>
      <c r="AL2522" s="242"/>
      <c r="AM2522" s="242"/>
      <c r="AN2522" s="242"/>
      <c r="AO2522" s="242"/>
      <c r="AP2522" s="242"/>
      <c r="AQ2522" s="242"/>
      <c r="AR2522" s="242"/>
      <c r="AS2522" s="242"/>
      <c r="AT2522" s="242"/>
      <c r="AU2522" s="242"/>
      <c r="AV2522" s="242"/>
      <c r="AW2522" s="242"/>
      <c r="AX2522" s="242"/>
      <c r="AY2522" s="242"/>
      <c r="AZ2522" s="242"/>
      <c r="BA2522" s="242"/>
      <c r="BB2522" s="242"/>
      <c r="BC2522" s="242"/>
      <c r="BD2522" s="242"/>
      <c r="BE2522" s="118"/>
      <c r="BF2522" s="119"/>
      <c r="BG2522" s="118"/>
      <c r="BH2522" s="140"/>
      <c r="BI2522" s="140"/>
      <c r="BJ2522" s="104"/>
    </row>
    <row r="2523" spans="2:62" s="96" customFormat="1" ht="36.75" hidden="1" customHeight="1">
      <c r="B2523" s="132"/>
      <c r="C2523" s="198"/>
      <c r="D2523" s="132"/>
      <c r="E2523" s="132"/>
      <c r="F2523" s="132">
        <v>1</v>
      </c>
      <c r="G2523" s="133" t="s">
        <v>581</v>
      </c>
      <c r="H2523" s="126">
        <v>0</v>
      </c>
      <c r="I2523" s="126">
        <v>0</v>
      </c>
      <c r="J2523" s="127">
        <f>H2523+I2523</f>
        <v>0</v>
      </c>
      <c r="K2523" s="126">
        <v>0</v>
      </c>
      <c r="L2523" s="126">
        <v>0</v>
      </c>
      <c r="M2523" s="127">
        <f>K2523+L2523</f>
        <v>0</v>
      </c>
      <c r="N2523" s="127">
        <f>J2523+M2523</f>
        <v>0</v>
      </c>
      <c r="O2523" s="127"/>
      <c r="P2523" s="127"/>
      <c r="Q2523" s="127"/>
      <c r="R2523" s="127"/>
      <c r="S2523" s="127"/>
      <c r="T2523" s="127"/>
      <c r="U2523" s="127"/>
      <c r="V2523" s="127"/>
      <c r="W2523" s="127"/>
      <c r="X2523" s="127"/>
      <c r="Y2523" s="127"/>
      <c r="Z2523" s="127"/>
      <c r="AA2523" s="127"/>
      <c r="AB2523" s="127"/>
      <c r="AC2523" s="127"/>
      <c r="AD2523" s="127"/>
      <c r="AE2523" s="127"/>
      <c r="AF2523" s="127"/>
      <c r="AG2523" s="127"/>
      <c r="AH2523" s="127"/>
      <c r="AI2523" s="127"/>
      <c r="AJ2523" s="127"/>
      <c r="AK2523" s="127"/>
      <c r="AL2523" s="127"/>
      <c r="AM2523" s="127"/>
      <c r="AN2523" s="127"/>
      <c r="AO2523" s="127"/>
      <c r="AP2523" s="127"/>
      <c r="AQ2523" s="127"/>
      <c r="AR2523" s="127"/>
      <c r="AS2523" s="127"/>
      <c r="AT2523" s="127"/>
      <c r="AU2523" s="127"/>
      <c r="AV2523" s="127"/>
      <c r="AW2523" s="127"/>
      <c r="AX2523" s="127"/>
      <c r="AY2523" s="127"/>
      <c r="AZ2523" s="127"/>
      <c r="BA2523" s="127"/>
      <c r="BB2523" s="127"/>
      <c r="BC2523" s="127"/>
      <c r="BD2523" s="127"/>
      <c r="BE2523" s="128" t="s">
        <v>99</v>
      </c>
      <c r="BF2523" s="134"/>
      <c r="BG2523" s="128"/>
      <c r="BH2523" s="152" t="s">
        <v>128</v>
      </c>
      <c r="BI2523" s="152"/>
      <c r="BJ2523" s="104"/>
    </row>
    <row r="2524" spans="2:62" s="96" customFormat="1" ht="63" customHeight="1">
      <c r="B2524" s="97">
        <v>2014</v>
      </c>
      <c r="C2524" s="147">
        <v>8317</v>
      </c>
      <c r="D2524" s="97">
        <v>17</v>
      </c>
      <c r="E2524" s="97"/>
      <c r="F2524" s="97"/>
      <c r="G2524" s="99" t="s">
        <v>46</v>
      </c>
      <c r="H2524" s="100">
        <f>H2525</f>
        <v>5482416.1600000001</v>
      </c>
      <c r="I2524" s="100">
        <f t="shared" ref="I2524:BD2524" si="5500">I2525</f>
        <v>0</v>
      </c>
      <c r="J2524" s="100">
        <f t="shared" si="5500"/>
        <v>5482416.1600000001</v>
      </c>
      <c r="K2524" s="100">
        <f t="shared" si="5500"/>
        <v>0</v>
      </c>
      <c r="L2524" s="100">
        <f t="shared" si="5500"/>
        <v>0</v>
      </c>
      <c r="M2524" s="100">
        <f t="shared" si="5500"/>
        <v>0</v>
      </c>
      <c r="N2524" s="100">
        <f t="shared" si="5500"/>
        <v>5482416.1600000001</v>
      </c>
      <c r="O2524" s="100">
        <f t="shared" si="5500"/>
        <v>0</v>
      </c>
      <c r="P2524" s="100">
        <f t="shared" si="5500"/>
        <v>0</v>
      </c>
      <c r="Q2524" s="100">
        <f t="shared" si="5500"/>
        <v>0</v>
      </c>
      <c r="R2524" s="100">
        <f t="shared" si="5500"/>
        <v>0</v>
      </c>
      <c r="S2524" s="100">
        <f t="shared" si="5500"/>
        <v>0</v>
      </c>
      <c r="T2524" s="100">
        <f t="shared" si="5500"/>
        <v>0</v>
      </c>
      <c r="U2524" s="100">
        <f t="shared" si="5500"/>
        <v>0</v>
      </c>
      <c r="V2524" s="100">
        <f t="shared" si="5500"/>
        <v>5482416.1600000001</v>
      </c>
      <c r="W2524" s="100">
        <f t="shared" si="5500"/>
        <v>0</v>
      </c>
      <c r="X2524" s="100">
        <f t="shared" si="5500"/>
        <v>5482416.1600000001</v>
      </c>
      <c r="Y2524" s="100">
        <f t="shared" si="5500"/>
        <v>0</v>
      </c>
      <c r="Z2524" s="100">
        <f t="shared" si="5500"/>
        <v>0</v>
      </c>
      <c r="AA2524" s="100">
        <f t="shared" si="5500"/>
        <v>0</v>
      </c>
      <c r="AB2524" s="100">
        <f t="shared" si="5500"/>
        <v>5482416.1600000001</v>
      </c>
      <c r="AC2524" s="100">
        <f t="shared" si="5500"/>
        <v>0</v>
      </c>
      <c r="AD2524" s="100">
        <f t="shared" si="5500"/>
        <v>0</v>
      </c>
      <c r="AE2524" s="100">
        <f t="shared" si="5500"/>
        <v>0</v>
      </c>
      <c r="AF2524" s="100">
        <f t="shared" si="5500"/>
        <v>0</v>
      </c>
      <c r="AG2524" s="100">
        <f t="shared" si="5500"/>
        <v>0</v>
      </c>
      <c r="AH2524" s="100">
        <f t="shared" si="5500"/>
        <v>0</v>
      </c>
      <c r="AI2524" s="100">
        <f t="shared" si="5500"/>
        <v>0</v>
      </c>
      <c r="AJ2524" s="100">
        <f t="shared" si="5500"/>
        <v>0</v>
      </c>
      <c r="AK2524" s="100">
        <f t="shared" si="5500"/>
        <v>0</v>
      </c>
      <c r="AL2524" s="100">
        <f t="shared" si="5500"/>
        <v>0</v>
      </c>
      <c r="AM2524" s="100">
        <f t="shared" si="5500"/>
        <v>0</v>
      </c>
      <c r="AN2524" s="100">
        <f t="shared" si="5500"/>
        <v>0</v>
      </c>
      <c r="AO2524" s="100">
        <f t="shared" si="5500"/>
        <v>0</v>
      </c>
      <c r="AP2524" s="100">
        <f t="shared" si="5500"/>
        <v>0</v>
      </c>
      <c r="AQ2524" s="100">
        <f t="shared" si="5500"/>
        <v>0</v>
      </c>
      <c r="AR2524" s="100">
        <f t="shared" si="5500"/>
        <v>0</v>
      </c>
      <c r="AS2524" s="100">
        <f t="shared" si="5500"/>
        <v>0</v>
      </c>
      <c r="AT2524" s="100">
        <f t="shared" si="5500"/>
        <v>0</v>
      </c>
      <c r="AU2524" s="100">
        <f t="shared" si="5500"/>
        <v>0</v>
      </c>
      <c r="AV2524" s="100">
        <f t="shared" si="5500"/>
        <v>0</v>
      </c>
      <c r="AW2524" s="100">
        <f t="shared" si="5500"/>
        <v>0</v>
      </c>
      <c r="AX2524" s="100">
        <f t="shared" si="5500"/>
        <v>5482416.1600000001</v>
      </c>
      <c r="AY2524" s="100">
        <f t="shared" si="5500"/>
        <v>0</v>
      </c>
      <c r="AZ2524" s="100">
        <f t="shared" si="5500"/>
        <v>5482416.1600000001</v>
      </c>
      <c r="BA2524" s="100">
        <f t="shared" si="5500"/>
        <v>0</v>
      </c>
      <c r="BB2524" s="100">
        <f t="shared" si="5500"/>
        <v>0</v>
      </c>
      <c r="BC2524" s="100">
        <f t="shared" si="5500"/>
        <v>0</v>
      </c>
      <c r="BD2524" s="100">
        <f t="shared" si="5500"/>
        <v>5482416.1600000001</v>
      </c>
      <c r="BE2524" s="101"/>
      <c r="BF2524" s="102"/>
      <c r="BG2524" s="101"/>
      <c r="BH2524" s="141"/>
      <c r="BI2524" s="141"/>
      <c r="BJ2524" s="104"/>
    </row>
    <row r="2525" spans="2:62" s="96" customFormat="1">
      <c r="B2525" s="311"/>
      <c r="C2525" s="312"/>
      <c r="D2525" s="311"/>
      <c r="E2525" s="311"/>
      <c r="F2525" s="311"/>
      <c r="G2525" s="313" t="s">
        <v>1205</v>
      </c>
      <c r="H2525" s="314">
        <f>H2526+H2591+H2610+H2617+H2623+H2651+H2656+H2637</f>
        <v>5482416.1600000001</v>
      </c>
      <c r="I2525" s="314">
        <f t="shared" ref="I2525:O2525" si="5501">I2526+I2591+I2610+I2617+I2623+I2651+I2656+I2637</f>
        <v>0</v>
      </c>
      <c r="J2525" s="314">
        <f t="shared" si="5501"/>
        <v>5482416.1600000001</v>
      </c>
      <c r="K2525" s="314">
        <f t="shared" si="5501"/>
        <v>0</v>
      </c>
      <c r="L2525" s="314">
        <f t="shared" si="5501"/>
        <v>0</v>
      </c>
      <c r="M2525" s="314">
        <f t="shared" si="5501"/>
        <v>0</v>
      </c>
      <c r="N2525" s="314">
        <f t="shared" si="5501"/>
        <v>5482416.1600000001</v>
      </c>
      <c r="O2525" s="314">
        <f t="shared" si="5501"/>
        <v>0</v>
      </c>
      <c r="P2525" s="314">
        <f t="shared" ref="P2525:BD2525" si="5502">P2526+P2591+P2610+P2617+P2623+P2651+P2656+P2637</f>
        <v>0</v>
      </c>
      <c r="Q2525" s="314">
        <f t="shared" si="5502"/>
        <v>0</v>
      </c>
      <c r="R2525" s="314">
        <f t="shared" si="5502"/>
        <v>0</v>
      </c>
      <c r="S2525" s="314">
        <f t="shared" si="5502"/>
        <v>0</v>
      </c>
      <c r="T2525" s="314">
        <f t="shared" si="5502"/>
        <v>0</v>
      </c>
      <c r="U2525" s="314">
        <f t="shared" si="5502"/>
        <v>0</v>
      </c>
      <c r="V2525" s="314">
        <f t="shared" si="5502"/>
        <v>5482416.1600000001</v>
      </c>
      <c r="W2525" s="314">
        <f t="shared" si="5502"/>
        <v>0</v>
      </c>
      <c r="X2525" s="314">
        <f t="shared" si="5502"/>
        <v>5482416.1600000001</v>
      </c>
      <c r="Y2525" s="314">
        <f t="shared" si="5502"/>
        <v>0</v>
      </c>
      <c r="Z2525" s="314">
        <f t="shared" si="5502"/>
        <v>0</v>
      </c>
      <c r="AA2525" s="314">
        <f t="shared" si="5502"/>
        <v>0</v>
      </c>
      <c r="AB2525" s="314">
        <f t="shared" si="5502"/>
        <v>5482416.1600000001</v>
      </c>
      <c r="AC2525" s="314">
        <f t="shared" si="5502"/>
        <v>0</v>
      </c>
      <c r="AD2525" s="314">
        <f t="shared" si="5502"/>
        <v>0</v>
      </c>
      <c r="AE2525" s="314">
        <f t="shared" si="5502"/>
        <v>0</v>
      </c>
      <c r="AF2525" s="314">
        <f t="shared" si="5502"/>
        <v>0</v>
      </c>
      <c r="AG2525" s="314">
        <f t="shared" si="5502"/>
        <v>0</v>
      </c>
      <c r="AH2525" s="314">
        <f t="shared" si="5502"/>
        <v>0</v>
      </c>
      <c r="AI2525" s="314">
        <f t="shared" si="5502"/>
        <v>0</v>
      </c>
      <c r="AJ2525" s="314">
        <f t="shared" si="5502"/>
        <v>0</v>
      </c>
      <c r="AK2525" s="314">
        <f t="shared" si="5502"/>
        <v>0</v>
      </c>
      <c r="AL2525" s="314">
        <f t="shared" si="5502"/>
        <v>0</v>
      </c>
      <c r="AM2525" s="314">
        <f t="shared" si="5502"/>
        <v>0</v>
      </c>
      <c r="AN2525" s="314">
        <f t="shared" si="5502"/>
        <v>0</v>
      </c>
      <c r="AO2525" s="314">
        <f t="shared" si="5502"/>
        <v>0</v>
      </c>
      <c r="AP2525" s="314">
        <f t="shared" si="5502"/>
        <v>0</v>
      </c>
      <c r="AQ2525" s="314">
        <f t="shared" si="5502"/>
        <v>0</v>
      </c>
      <c r="AR2525" s="314">
        <f t="shared" si="5502"/>
        <v>0</v>
      </c>
      <c r="AS2525" s="314">
        <f t="shared" si="5502"/>
        <v>0</v>
      </c>
      <c r="AT2525" s="314">
        <f t="shared" si="5502"/>
        <v>0</v>
      </c>
      <c r="AU2525" s="314">
        <f t="shared" si="5502"/>
        <v>0</v>
      </c>
      <c r="AV2525" s="314">
        <f t="shared" si="5502"/>
        <v>0</v>
      </c>
      <c r="AW2525" s="314">
        <f t="shared" si="5502"/>
        <v>0</v>
      </c>
      <c r="AX2525" s="314">
        <f t="shared" si="5502"/>
        <v>5482416.1600000001</v>
      </c>
      <c r="AY2525" s="314">
        <f t="shared" si="5502"/>
        <v>0</v>
      </c>
      <c r="AZ2525" s="314">
        <f t="shared" si="5502"/>
        <v>5482416.1600000001</v>
      </c>
      <c r="BA2525" s="314">
        <f t="shared" si="5502"/>
        <v>0</v>
      </c>
      <c r="BB2525" s="314">
        <f t="shared" si="5502"/>
        <v>0</v>
      </c>
      <c r="BC2525" s="314">
        <f t="shared" si="5502"/>
        <v>0</v>
      </c>
      <c r="BD2525" s="314">
        <f t="shared" si="5502"/>
        <v>5482416.1600000001</v>
      </c>
      <c r="BE2525" s="315"/>
      <c r="BF2525" s="316"/>
      <c r="BG2525" s="315"/>
      <c r="BH2525" s="317"/>
      <c r="BI2525" s="317"/>
      <c r="BJ2525" s="104"/>
    </row>
    <row r="2526" spans="2:62" s="96" customFormat="1" ht="63" customHeight="1">
      <c r="B2526" s="106">
        <v>2014</v>
      </c>
      <c r="C2526" s="146">
        <v>8317</v>
      </c>
      <c r="D2526" s="106">
        <v>17</v>
      </c>
      <c r="E2526" s="106"/>
      <c r="F2526" s="106"/>
      <c r="G2526" s="108" t="s">
        <v>47</v>
      </c>
      <c r="H2526" s="202">
        <f t="shared" ref="H2526:N2526" si="5503">H2527+H2555+H2562+H2579</f>
        <v>2371759.52</v>
      </c>
      <c r="I2526" s="202">
        <f t="shared" si="5503"/>
        <v>0</v>
      </c>
      <c r="J2526" s="202">
        <f t="shared" si="5503"/>
        <v>2371759.52</v>
      </c>
      <c r="K2526" s="202">
        <f t="shared" si="5503"/>
        <v>0</v>
      </c>
      <c r="L2526" s="202">
        <f t="shared" si="5503"/>
        <v>0</v>
      </c>
      <c r="M2526" s="202">
        <f t="shared" si="5503"/>
        <v>0</v>
      </c>
      <c r="N2526" s="202">
        <f t="shared" si="5503"/>
        <v>2371759.52</v>
      </c>
      <c r="O2526" s="202">
        <f t="shared" ref="O2526:BD2526" si="5504">O2527+O2555+O2562+O2579</f>
        <v>0</v>
      </c>
      <c r="P2526" s="202">
        <f t="shared" si="5504"/>
        <v>0</v>
      </c>
      <c r="Q2526" s="202">
        <f t="shared" si="5504"/>
        <v>0</v>
      </c>
      <c r="R2526" s="202">
        <f t="shared" si="5504"/>
        <v>0</v>
      </c>
      <c r="S2526" s="202">
        <f t="shared" si="5504"/>
        <v>0</v>
      </c>
      <c r="T2526" s="202">
        <f t="shared" si="5504"/>
        <v>0</v>
      </c>
      <c r="U2526" s="202">
        <f t="shared" si="5504"/>
        <v>0</v>
      </c>
      <c r="V2526" s="202">
        <f t="shared" si="5504"/>
        <v>2371759.52</v>
      </c>
      <c r="W2526" s="202">
        <f t="shared" si="5504"/>
        <v>0</v>
      </c>
      <c r="X2526" s="202">
        <f t="shared" si="5504"/>
        <v>2371759.52</v>
      </c>
      <c r="Y2526" s="202">
        <f t="shared" si="5504"/>
        <v>0</v>
      </c>
      <c r="Z2526" s="202">
        <f t="shared" si="5504"/>
        <v>0</v>
      </c>
      <c r="AA2526" s="202">
        <f t="shared" si="5504"/>
        <v>0</v>
      </c>
      <c r="AB2526" s="202">
        <f t="shared" si="5504"/>
        <v>2371759.52</v>
      </c>
      <c r="AC2526" s="202">
        <f t="shared" si="5504"/>
        <v>0</v>
      </c>
      <c r="AD2526" s="202">
        <f t="shared" si="5504"/>
        <v>0</v>
      </c>
      <c r="AE2526" s="202">
        <f t="shared" si="5504"/>
        <v>0</v>
      </c>
      <c r="AF2526" s="202">
        <f t="shared" si="5504"/>
        <v>0</v>
      </c>
      <c r="AG2526" s="202">
        <f t="shared" si="5504"/>
        <v>0</v>
      </c>
      <c r="AH2526" s="202">
        <f t="shared" si="5504"/>
        <v>0</v>
      </c>
      <c r="AI2526" s="202">
        <f t="shared" si="5504"/>
        <v>0</v>
      </c>
      <c r="AJ2526" s="202">
        <f t="shared" si="5504"/>
        <v>0</v>
      </c>
      <c r="AK2526" s="202">
        <f t="shared" si="5504"/>
        <v>0</v>
      </c>
      <c r="AL2526" s="202">
        <f t="shared" si="5504"/>
        <v>0</v>
      </c>
      <c r="AM2526" s="202">
        <f t="shared" si="5504"/>
        <v>0</v>
      </c>
      <c r="AN2526" s="202">
        <f t="shared" si="5504"/>
        <v>0</v>
      </c>
      <c r="AO2526" s="202">
        <f t="shared" si="5504"/>
        <v>0</v>
      </c>
      <c r="AP2526" s="202">
        <f t="shared" si="5504"/>
        <v>0</v>
      </c>
      <c r="AQ2526" s="202">
        <f t="shared" si="5504"/>
        <v>0</v>
      </c>
      <c r="AR2526" s="202">
        <f t="shared" si="5504"/>
        <v>0</v>
      </c>
      <c r="AS2526" s="202">
        <f t="shared" si="5504"/>
        <v>0</v>
      </c>
      <c r="AT2526" s="202">
        <f t="shared" si="5504"/>
        <v>0</v>
      </c>
      <c r="AU2526" s="202">
        <f t="shared" si="5504"/>
        <v>0</v>
      </c>
      <c r="AV2526" s="202">
        <f t="shared" si="5504"/>
        <v>0</v>
      </c>
      <c r="AW2526" s="202">
        <f t="shared" si="5504"/>
        <v>0</v>
      </c>
      <c r="AX2526" s="202">
        <f t="shared" si="5504"/>
        <v>2371759.52</v>
      </c>
      <c r="AY2526" s="202">
        <f t="shared" si="5504"/>
        <v>0</v>
      </c>
      <c r="AZ2526" s="202">
        <f t="shared" si="5504"/>
        <v>2371759.52</v>
      </c>
      <c r="BA2526" s="202">
        <f t="shared" si="5504"/>
        <v>0</v>
      </c>
      <c r="BB2526" s="202">
        <f t="shared" si="5504"/>
        <v>0</v>
      </c>
      <c r="BC2526" s="202">
        <f t="shared" si="5504"/>
        <v>0</v>
      </c>
      <c r="BD2526" s="202">
        <f t="shared" si="5504"/>
        <v>2371759.52</v>
      </c>
      <c r="BE2526" s="110"/>
      <c r="BF2526" s="111"/>
      <c r="BG2526" s="110"/>
      <c r="BH2526" s="319"/>
      <c r="BI2526" s="319"/>
      <c r="BJ2526" s="104"/>
    </row>
    <row r="2527" spans="2:62" s="96" customFormat="1" ht="36.75" customHeight="1">
      <c r="B2527" s="114">
        <v>2014</v>
      </c>
      <c r="C2527" s="115">
        <v>8317</v>
      </c>
      <c r="D2527" s="114">
        <v>17</v>
      </c>
      <c r="E2527" s="114">
        <v>511</v>
      </c>
      <c r="F2527" s="114"/>
      <c r="G2527" s="116" t="s">
        <v>48</v>
      </c>
      <c r="H2527" s="242">
        <f>SUM(H2528:H2554)</f>
        <v>436243.07999999996</v>
      </c>
      <c r="I2527" s="242">
        <f t="shared" ref="I2527:O2527" si="5505">SUM(I2528:I2554)</f>
        <v>0</v>
      </c>
      <c r="J2527" s="242">
        <f t="shared" si="5505"/>
        <v>436243.07999999996</v>
      </c>
      <c r="K2527" s="242">
        <f t="shared" si="5505"/>
        <v>0</v>
      </c>
      <c r="L2527" s="242">
        <f t="shared" si="5505"/>
        <v>0</v>
      </c>
      <c r="M2527" s="242">
        <f t="shared" si="5505"/>
        <v>0</v>
      </c>
      <c r="N2527" s="242">
        <f t="shared" si="5505"/>
        <v>436243.07999999996</v>
      </c>
      <c r="O2527" s="242">
        <f t="shared" si="5505"/>
        <v>0</v>
      </c>
      <c r="P2527" s="242">
        <f t="shared" ref="P2527:BD2527" si="5506">SUM(P2528:P2554)</f>
        <v>0</v>
      </c>
      <c r="Q2527" s="242">
        <f t="shared" si="5506"/>
        <v>0</v>
      </c>
      <c r="R2527" s="242">
        <f t="shared" si="5506"/>
        <v>0</v>
      </c>
      <c r="S2527" s="242">
        <f t="shared" si="5506"/>
        <v>0</v>
      </c>
      <c r="T2527" s="242">
        <f t="shared" si="5506"/>
        <v>0</v>
      </c>
      <c r="U2527" s="242">
        <f t="shared" si="5506"/>
        <v>0</v>
      </c>
      <c r="V2527" s="242">
        <f t="shared" si="5506"/>
        <v>436243.07999999996</v>
      </c>
      <c r="W2527" s="242">
        <f t="shared" si="5506"/>
        <v>0</v>
      </c>
      <c r="X2527" s="242">
        <f t="shared" si="5506"/>
        <v>436243.07999999996</v>
      </c>
      <c r="Y2527" s="242">
        <f t="shared" si="5506"/>
        <v>0</v>
      </c>
      <c r="Z2527" s="242">
        <f t="shared" si="5506"/>
        <v>0</v>
      </c>
      <c r="AA2527" s="242">
        <f t="shared" si="5506"/>
        <v>0</v>
      </c>
      <c r="AB2527" s="242">
        <f t="shared" si="5506"/>
        <v>436243.07999999996</v>
      </c>
      <c r="AC2527" s="242">
        <f t="shared" si="5506"/>
        <v>0</v>
      </c>
      <c r="AD2527" s="242">
        <f t="shared" si="5506"/>
        <v>0</v>
      </c>
      <c r="AE2527" s="242">
        <f t="shared" si="5506"/>
        <v>0</v>
      </c>
      <c r="AF2527" s="242">
        <f t="shared" si="5506"/>
        <v>0</v>
      </c>
      <c r="AG2527" s="242">
        <f t="shared" si="5506"/>
        <v>0</v>
      </c>
      <c r="AH2527" s="242">
        <f t="shared" si="5506"/>
        <v>0</v>
      </c>
      <c r="AI2527" s="242">
        <f t="shared" si="5506"/>
        <v>0</v>
      </c>
      <c r="AJ2527" s="242">
        <f t="shared" si="5506"/>
        <v>0</v>
      </c>
      <c r="AK2527" s="242">
        <f t="shared" si="5506"/>
        <v>0</v>
      </c>
      <c r="AL2527" s="242">
        <f t="shared" si="5506"/>
        <v>0</v>
      </c>
      <c r="AM2527" s="242">
        <f t="shared" si="5506"/>
        <v>0</v>
      </c>
      <c r="AN2527" s="242">
        <f t="shared" si="5506"/>
        <v>0</v>
      </c>
      <c r="AO2527" s="242">
        <f t="shared" si="5506"/>
        <v>0</v>
      </c>
      <c r="AP2527" s="242">
        <f t="shared" si="5506"/>
        <v>0</v>
      </c>
      <c r="AQ2527" s="242">
        <f t="shared" si="5506"/>
        <v>0</v>
      </c>
      <c r="AR2527" s="242">
        <f t="shared" si="5506"/>
        <v>0</v>
      </c>
      <c r="AS2527" s="242">
        <f t="shared" si="5506"/>
        <v>0</v>
      </c>
      <c r="AT2527" s="242">
        <f t="shared" si="5506"/>
        <v>0</v>
      </c>
      <c r="AU2527" s="242">
        <f t="shared" si="5506"/>
        <v>0</v>
      </c>
      <c r="AV2527" s="242">
        <f t="shared" si="5506"/>
        <v>0</v>
      </c>
      <c r="AW2527" s="242">
        <f t="shared" si="5506"/>
        <v>0</v>
      </c>
      <c r="AX2527" s="242">
        <f t="shared" si="5506"/>
        <v>436243.07999999996</v>
      </c>
      <c r="AY2527" s="242">
        <f t="shared" si="5506"/>
        <v>0</v>
      </c>
      <c r="AZ2527" s="242">
        <f t="shared" si="5506"/>
        <v>436243.07999999996</v>
      </c>
      <c r="BA2527" s="242">
        <f t="shared" si="5506"/>
        <v>0</v>
      </c>
      <c r="BB2527" s="242">
        <f t="shared" si="5506"/>
        <v>0</v>
      </c>
      <c r="BC2527" s="242">
        <f t="shared" si="5506"/>
        <v>0</v>
      </c>
      <c r="BD2527" s="242">
        <f t="shared" si="5506"/>
        <v>436243.07999999996</v>
      </c>
      <c r="BE2527" s="118"/>
      <c r="BF2527" s="119"/>
      <c r="BG2527" s="118"/>
      <c r="BH2527" s="140"/>
      <c r="BI2527" s="140"/>
      <c r="BJ2527" s="104"/>
    </row>
    <row r="2528" spans="2:62" s="96" customFormat="1" ht="36.75" hidden="1" customHeight="1">
      <c r="B2528" s="122"/>
      <c r="C2528" s="143"/>
      <c r="D2528" s="122"/>
      <c r="E2528" s="122"/>
      <c r="F2528" s="132">
        <v>1</v>
      </c>
      <c r="G2528" s="238" t="s">
        <v>49</v>
      </c>
      <c r="H2528" s="126">
        <v>0</v>
      </c>
      <c r="I2528" s="126">
        <v>0</v>
      </c>
      <c r="J2528" s="127">
        <f t="shared" ref="J2528:J2554" si="5507">H2528+I2528</f>
        <v>0</v>
      </c>
      <c r="K2528" s="126">
        <v>0</v>
      </c>
      <c r="L2528" s="126">
        <v>0</v>
      </c>
      <c r="M2528" s="127">
        <f t="shared" ref="M2528:M2554" si="5508">K2528+L2528</f>
        <v>0</v>
      </c>
      <c r="N2528" s="127">
        <f t="shared" ref="N2528:N2554" si="5509">J2528+M2528</f>
        <v>0</v>
      </c>
      <c r="O2528" s="127"/>
      <c r="P2528" s="127"/>
      <c r="Q2528" s="127"/>
      <c r="R2528" s="127"/>
      <c r="S2528" s="127"/>
      <c r="T2528" s="127"/>
      <c r="U2528" s="127"/>
      <c r="V2528" s="127"/>
      <c r="W2528" s="127"/>
      <c r="X2528" s="127"/>
      <c r="Y2528" s="127"/>
      <c r="Z2528" s="127"/>
      <c r="AA2528" s="127"/>
      <c r="AB2528" s="127"/>
      <c r="AC2528" s="127"/>
      <c r="AD2528" s="127"/>
      <c r="AE2528" s="127"/>
      <c r="AF2528" s="127"/>
      <c r="AG2528" s="127"/>
      <c r="AH2528" s="127"/>
      <c r="AI2528" s="127"/>
      <c r="AJ2528" s="127"/>
      <c r="AK2528" s="127"/>
      <c r="AL2528" s="127"/>
      <c r="AM2528" s="127"/>
      <c r="AN2528" s="127"/>
      <c r="AO2528" s="127"/>
      <c r="AP2528" s="127"/>
      <c r="AQ2528" s="127"/>
      <c r="AR2528" s="127"/>
      <c r="AS2528" s="127"/>
      <c r="AT2528" s="127"/>
      <c r="AU2528" s="127"/>
      <c r="AV2528" s="127"/>
      <c r="AW2528" s="127"/>
      <c r="AX2528" s="127"/>
      <c r="AY2528" s="127"/>
      <c r="AZ2528" s="127"/>
      <c r="BA2528" s="127"/>
      <c r="BB2528" s="127"/>
      <c r="BC2528" s="127"/>
      <c r="BD2528" s="127"/>
      <c r="BE2528" s="128" t="s">
        <v>50</v>
      </c>
      <c r="BF2528" s="134"/>
      <c r="BG2528" s="128"/>
      <c r="BH2528" s="152" t="s">
        <v>128</v>
      </c>
      <c r="BI2528" s="152"/>
      <c r="BJ2528" s="104"/>
    </row>
    <row r="2529" spans="2:62" s="96" customFormat="1" ht="36.75" customHeight="1">
      <c r="B2529" s="122"/>
      <c r="C2529" s="143"/>
      <c r="D2529" s="122"/>
      <c r="E2529" s="122"/>
      <c r="F2529" s="132">
        <v>2</v>
      </c>
      <c r="G2529" s="238" t="s">
        <v>51</v>
      </c>
      <c r="H2529" s="126">
        <v>262564.2</v>
      </c>
      <c r="I2529" s="126">
        <v>0</v>
      </c>
      <c r="J2529" s="127">
        <f t="shared" si="5507"/>
        <v>262564.2</v>
      </c>
      <c r="K2529" s="126">
        <v>0</v>
      </c>
      <c r="L2529" s="126">
        <v>0</v>
      </c>
      <c r="M2529" s="127">
        <f t="shared" si="5508"/>
        <v>0</v>
      </c>
      <c r="N2529" s="127">
        <f t="shared" si="5509"/>
        <v>262564.2</v>
      </c>
      <c r="O2529" s="127">
        <v>0</v>
      </c>
      <c r="P2529" s="127">
        <v>0</v>
      </c>
      <c r="Q2529" s="127">
        <f t="shared" ref="Q2529:Q2553" si="5510">+O2529+P2529</f>
        <v>0</v>
      </c>
      <c r="R2529" s="127">
        <v>0</v>
      </c>
      <c r="S2529" s="127">
        <v>0</v>
      </c>
      <c r="T2529" s="127"/>
      <c r="U2529" s="127"/>
      <c r="V2529" s="127">
        <f>H2529+O2529</f>
        <v>262564.2</v>
      </c>
      <c r="W2529" s="127">
        <f>I2529+P2529</f>
        <v>0</v>
      </c>
      <c r="X2529" s="127">
        <f>V2529+W2529</f>
        <v>262564.2</v>
      </c>
      <c r="Y2529" s="127">
        <f>K2529+R2529</f>
        <v>0</v>
      </c>
      <c r="Z2529" s="127">
        <f>L2529+S2529</f>
        <v>0</v>
      </c>
      <c r="AA2529" s="127">
        <f>Y2529+Z2529</f>
        <v>0</v>
      </c>
      <c r="AB2529" s="127">
        <f>X2529+AA2529</f>
        <v>262564.2</v>
      </c>
      <c r="AC2529" s="127">
        <v>0</v>
      </c>
      <c r="AD2529" s="127">
        <v>0</v>
      </c>
      <c r="AE2529" s="127">
        <f t="shared" ref="AE2529:AE2553" si="5511">+AC2529+AD2529</f>
        <v>0</v>
      </c>
      <c r="AF2529" s="127">
        <v>0</v>
      </c>
      <c r="AG2529" s="127">
        <v>0</v>
      </c>
      <c r="AH2529" s="127">
        <f t="shared" ref="AH2529:AH2553" si="5512">+AF2529+AG2529</f>
        <v>0</v>
      </c>
      <c r="AI2529" s="127">
        <f t="shared" ref="AI2529:AI2553" si="5513">+AE2529+AH2529</f>
        <v>0</v>
      </c>
      <c r="AJ2529" s="127">
        <v>0</v>
      </c>
      <c r="AK2529" s="127">
        <v>0</v>
      </c>
      <c r="AL2529" s="127">
        <f>+AJ2529+AK2529</f>
        <v>0</v>
      </c>
      <c r="AM2529" s="127">
        <v>0</v>
      </c>
      <c r="AN2529" s="127">
        <v>0</v>
      </c>
      <c r="AO2529" s="127">
        <f>+AM2529+AN2529</f>
        <v>0</v>
      </c>
      <c r="AP2529" s="127">
        <f>+AL2529+AO2529</f>
        <v>0</v>
      </c>
      <c r="AQ2529" s="127">
        <v>0</v>
      </c>
      <c r="AR2529" s="127">
        <v>0</v>
      </c>
      <c r="AS2529" s="127">
        <f>+AQ2529+AR2529</f>
        <v>0</v>
      </c>
      <c r="AT2529" s="127">
        <v>0</v>
      </c>
      <c r="AU2529" s="127">
        <v>0</v>
      </c>
      <c r="AV2529" s="127">
        <f>+AT2529+AU2529</f>
        <v>0</v>
      </c>
      <c r="AW2529" s="127">
        <f>+AS2529+AV2529</f>
        <v>0</v>
      </c>
      <c r="AX2529" s="127">
        <f t="shared" ref="AX2529:AX2553" si="5514">V2529-AC2529-AJ2529-AQ2529</f>
        <v>262564.2</v>
      </c>
      <c r="AY2529" s="127">
        <f t="shared" ref="AY2529:AY2553" si="5515">W2529-AD2529-AK2529-AR2529</f>
        <v>0</v>
      </c>
      <c r="AZ2529" s="127">
        <f t="shared" ref="AZ2529:AZ2553" si="5516">AX2529+AY2529</f>
        <v>262564.2</v>
      </c>
      <c r="BA2529" s="127">
        <f t="shared" ref="BA2529:BA2553" si="5517">Y2529-AF2529-AM2529-AT2529</f>
        <v>0</v>
      </c>
      <c r="BB2529" s="127">
        <f t="shared" ref="BB2529:BB2553" si="5518">Z2529-AG2529-AN2529-AU2529</f>
        <v>0</v>
      </c>
      <c r="BC2529" s="127">
        <f t="shared" ref="BC2529:BC2553" si="5519">BA2529+BB2529</f>
        <v>0</v>
      </c>
      <c r="BD2529" s="127">
        <f t="shared" ref="BD2529:BD2553" si="5520">AZ2529+BC2529</f>
        <v>262564.2</v>
      </c>
      <c r="BE2529" s="128" t="s">
        <v>50</v>
      </c>
      <c r="BF2529" s="134">
        <v>75</v>
      </c>
      <c r="BG2529" s="128"/>
      <c r="BH2529" s="152" t="s">
        <v>128</v>
      </c>
      <c r="BI2529" s="320" t="s">
        <v>1133</v>
      </c>
      <c r="BJ2529" s="104"/>
    </row>
    <row r="2530" spans="2:62" s="96" customFormat="1" ht="36.75" hidden="1" customHeight="1">
      <c r="B2530" s="122"/>
      <c r="C2530" s="143"/>
      <c r="D2530" s="122"/>
      <c r="E2530" s="122"/>
      <c r="F2530" s="132">
        <v>3</v>
      </c>
      <c r="G2530" s="238" t="s">
        <v>52</v>
      </c>
      <c r="H2530" s="126">
        <v>0</v>
      </c>
      <c r="I2530" s="126">
        <v>0</v>
      </c>
      <c r="J2530" s="127">
        <f t="shared" si="5507"/>
        <v>0</v>
      </c>
      <c r="K2530" s="126">
        <v>0</v>
      </c>
      <c r="L2530" s="126">
        <v>0</v>
      </c>
      <c r="M2530" s="127">
        <f t="shared" si="5508"/>
        <v>0</v>
      </c>
      <c r="N2530" s="127">
        <f t="shared" si="5509"/>
        <v>0</v>
      </c>
      <c r="O2530" s="127">
        <v>0</v>
      </c>
      <c r="P2530" s="127">
        <v>0</v>
      </c>
      <c r="Q2530" s="127">
        <f t="shared" si="5510"/>
        <v>0</v>
      </c>
      <c r="R2530" s="127">
        <v>0</v>
      </c>
      <c r="S2530" s="127">
        <v>0</v>
      </c>
      <c r="T2530" s="127"/>
      <c r="U2530" s="127"/>
      <c r="V2530" s="127">
        <f>H2530+O2530</f>
        <v>0</v>
      </c>
      <c r="W2530" s="127">
        <f>I2530+P2530</f>
        <v>0</v>
      </c>
      <c r="X2530" s="127">
        <f>V2530+W2530</f>
        <v>0</v>
      </c>
      <c r="Y2530" s="127">
        <f>K2530+R2530</f>
        <v>0</v>
      </c>
      <c r="Z2530" s="127">
        <f>L2530+S2530</f>
        <v>0</v>
      </c>
      <c r="AA2530" s="127">
        <f>Y2530+Z2530</f>
        <v>0</v>
      </c>
      <c r="AB2530" s="127">
        <f>X2530+AA2530</f>
        <v>0</v>
      </c>
      <c r="AC2530" s="127">
        <v>0</v>
      </c>
      <c r="AD2530" s="127">
        <v>0</v>
      </c>
      <c r="AE2530" s="127">
        <f t="shared" si="5511"/>
        <v>0</v>
      </c>
      <c r="AF2530" s="127">
        <v>0</v>
      </c>
      <c r="AG2530" s="127">
        <v>0</v>
      </c>
      <c r="AH2530" s="127">
        <f t="shared" si="5512"/>
        <v>0</v>
      </c>
      <c r="AI2530" s="127">
        <f t="shared" si="5513"/>
        <v>0</v>
      </c>
      <c r="AJ2530" s="127"/>
      <c r="AK2530" s="127"/>
      <c r="AL2530" s="127"/>
      <c r="AM2530" s="127"/>
      <c r="AN2530" s="127"/>
      <c r="AO2530" s="127"/>
      <c r="AP2530" s="127"/>
      <c r="AQ2530" s="127"/>
      <c r="AR2530" s="127"/>
      <c r="AS2530" s="127"/>
      <c r="AT2530" s="127"/>
      <c r="AU2530" s="127"/>
      <c r="AV2530" s="127"/>
      <c r="AW2530" s="127"/>
      <c r="AX2530" s="127">
        <f t="shared" si="5514"/>
        <v>0</v>
      </c>
      <c r="AY2530" s="127">
        <f t="shared" si="5515"/>
        <v>0</v>
      </c>
      <c r="AZ2530" s="127">
        <f t="shared" si="5516"/>
        <v>0</v>
      </c>
      <c r="BA2530" s="127">
        <f t="shared" si="5517"/>
        <v>0</v>
      </c>
      <c r="BB2530" s="127">
        <f t="shared" si="5518"/>
        <v>0</v>
      </c>
      <c r="BC2530" s="127">
        <f t="shared" si="5519"/>
        <v>0</v>
      </c>
      <c r="BD2530" s="127">
        <f t="shared" si="5520"/>
        <v>0</v>
      </c>
      <c r="BE2530" s="128" t="s">
        <v>50</v>
      </c>
      <c r="BF2530" s="134"/>
      <c r="BG2530" s="128"/>
      <c r="BH2530" s="152" t="s">
        <v>128</v>
      </c>
      <c r="BI2530" s="320"/>
      <c r="BJ2530" s="104"/>
    </row>
    <row r="2531" spans="2:62" s="96" customFormat="1" ht="36.75" hidden="1" customHeight="1">
      <c r="B2531" s="122"/>
      <c r="C2531" s="143"/>
      <c r="D2531" s="122"/>
      <c r="E2531" s="122"/>
      <c r="F2531" s="132">
        <v>4</v>
      </c>
      <c r="G2531" s="238" t="s">
        <v>553</v>
      </c>
      <c r="H2531" s="126">
        <v>0</v>
      </c>
      <c r="I2531" s="126">
        <v>0</v>
      </c>
      <c r="J2531" s="127">
        <f t="shared" si="5507"/>
        <v>0</v>
      </c>
      <c r="K2531" s="126">
        <v>0</v>
      </c>
      <c r="L2531" s="126">
        <v>0</v>
      </c>
      <c r="M2531" s="127">
        <f t="shared" si="5508"/>
        <v>0</v>
      </c>
      <c r="N2531" s="127">
        <f t="shared" si="5509"/>
        <v>0</v>
      </c>
      <c r="O2531" s="127">
        <v>0</v>
      </c>
      <c r="P2531" s="127">
        <v>0</v>
      </c>
      <c r="Q2531" s="127">
        <f t="shared" si="5510"/>
        <v>0</v>
      </c>
      <c r="R2531" s="127">
        <v>0</v>
      </c>
      <c r="S2531" s="127">
        <v>0</v>
      </c>
      <c r="T2531" s="127"/>
      <c r="U2531" s="127"/>
      <c r="V2531" s="127">
        <f>H2531+O2531</f>
        <v>0</v>
      </c>
      <c r="W2531" s="127">
        <f>I2531+P2531</f>
        <v>0</v>
      </c>
      <c r="X2531" s="127">
        <f>V2531+W2531</f>
        <v>0</v>
      </c>
      <c r="Y2531" s="127">
        <f>K2531+R2531</f>
        <v>0</v>
      </c>
      <c r="Z2531" s="127">
        <f>L2531+S2531</f>
        <v>0</v>
      </c>
      <c r="AA2531" s="127">
        <f>Y2531+Z2531</f>
        <v>0</v>
      </c>
      <c r="AB2531" s="127">
        <f>X2531+AA2531</f>
        <v>0</v>
      </c>
      <c r="AC2531" s="127">
        <v>0</v>
      </c>
      <c r="AD2531" s="127">
        <v>0</v>
      </c>
      <c r="AE2531" s="127">
        <f t="shared" si="5511"/>
        <v>0</v>
      </c>
      <c r="AF2531" s="127">
        <v>0</v>
      </c>
      <c r="AG2531" s="127">
        <v>0</v>
      </c>
      <c r="AH2531" s="127">
        <f t="shared" si="5512"/>
        <v>0</v>
      </c>
      <c r="AI2531" s="127">
        <f t="shared" si="5513"/>
        <v>0</v>
      </c>
      <c r="AJ2531" s="127"/>
      <c r="AK2531" s="127"/>
      <c r="AL2531" s="127"/>
      <c r="AM2531" s="127"/>
      <c r="AN2531" s="127"/>
      <c r="AO2531" s="127"/>
      <c r="AP2531" s="127"/>
      <c r="AQ2531" s="127"/>
      <c r="AR2531" s="127"/>
      <c r="AS2531" s="127"/>
      <c r="AT2531" s="127"/>
      <c r="AU2531" s="127"/>
      <c r="AV2531" s="127"/>
      <c r="AW2531" s="127"/>
      <c r="AX2531" s="127">
        <f t="shared" si="5514"/>
        <v>0</v>
      </c>
      <c r="AY2531" s="127">
        <f t="shared" si="5515"/>
        <v>0</v>
      </c>
      <c r="AZ2531" s="127">
        <f t="shared" si="5516"/>
        <v>0</v>
      </c>
      <c r="BA2531" s="127">
        <f t="shared" si="5517"/>
        <v>0</v>
      </c>
      <c r="BB2531" s="127">
        <f t="shared" si="5518"/>
        <v>0</v>
      </c>
      <c r="BC2531" s="127">
        <f t="shared" si="5519"/>
        <v>0</v>
      </c>
      <c r="BD2531" s="127">
        <f t="shared" si="5520"/>
        <v>0</v>
      </c>
      <c r="BE2531" s="128" t="s">
        <v>50</v>
      </c>
      <c r="BF2531" s="134"/>
      <c r="BG2531" s="128"/>
      <c r="BH2531" s="152" t="s">
        <v>128</v>
      </c>
      <c r="BI2531" s="320"/>
      <c r="BJ2531" s="104"/>
    </row>
    <row r="2532" spans="2:62" s="96" customFormat="1" ht="36.75" hidden="1" customHeight="1">
      <c r="B2532" s="122"/>
      <c r="C2532" s="143"/>
      <c r="D2532" s="122"/>
      <c r="E2532" s="122"/>
      <c r="F2532" s="132">
        <v>5</v>
      </c>
      <c r="G2532" s="238" t="s">
        <v>1171</v>
      </c>
      <c r="H2532" s="126">
        <v>0</v>
      </c>
      <c r="I2532" s="126">
        <v>0</v>
      </c>
      <c r="J2532" s="127">
        <f t="shared" si="5507"/>
        <v>0</v>
      </c>
      <c r="K2532" s="126">
        <v>0</v>
      </c>
      <c r="L2532" s="126">
        <v>0</v>
      </c>
      <c r="M2532" s="127">
        <f t="shared" si="5508"/>
        <v>0</v>
      </c>
      <c r="N2532" s="127">
        <f t="shared" si="5509"/>
        <v>0</v>
      </c>
      <c r="O2532" s="127">
        <v>0</v>
      </c>
      <c r="P2532" s="127">
        <v>0</v>
      </c>
      <c r="Q2532" s="127">
        <f t="shared" si="5510"/>
        <v>0</v>
      </c>
      <c r="R2532" s="127">
        <v>0</v>
      </c>
      <c r="S2532" s="127">
        <v>0</v>
      </c>
      <c r="T2532" s="127"/>
      <c r="U2532" s="127"/>
      <c r="V2532" s="127">
        <f>H2532+O2532</f>
        <v>0</v>
      </c>
      <c r="W2532" s="127">
        <f>I2532+P2532</f>
        <v>0</v>
      </c>
      <c r="X2532" s="127">
        <f>V2532+W2532</f>
        <v>0</v>
      </c>
      <c r="Y2532" s="127">
        <f>K2532+R2532</f>
        <v>0</v>
      </c>
      <c r="Z2532" s="127">
        <f>L2532+S2532</f>
        <v>0</v>
      </c>
      <c r="AA2532" s="127">
        <f>Y2532+Z2532</f>
        <v>0</v>
      </c>
      <c r="AB2532" s="127">
        <f>X2532+AA2532</f>
        <v>0</v>
      </c>
      <c r="AC2532" s="127">
        <v>0</v>
      </c>
      <c r="AD2532" s="127">
        <v>0</v>
      </c>
      <c r="AE2532" s="127">
        <f t="shared" si="5511"/>
        <v>0</v>
      </c>
      <c r="AF2532" s="127">
        <v>0</v>
      </c>
      <c r="AG2532" s="127">
        <v>0</v>
      </c>
      <c r="AH2532" s="127">
        <f t="shared" si="5512"/>
        <v>0</v>
      </c>
      <c r="AI2532" s="127">
        <f t="shared" si="5513"/>
        <v>0</v>
      </c>
      <c r="AJ2532" s="127"/>
      <c r="AK2532" s="127"/>
      <c r="AL2532" s="127"/>
      <c r="AM2532" s="127"/>
      <c r="AN2532" s="127"/>
      <c r="AO2532" s="127"/>
      <c r="AP2532" s="127"/>
      <c r="AQ2532" s="127"/>
      <c r="AR2532" s="127"/>
      <c r="AS2532" s="127"/>
      <c r="AT2532" s="127"/>
      <c r="AU2532" s="127"/>
      <c r="AV2532" s="127"/>
      <c r="AW2532" s="127"/>
      <c r="AX2532" s="127">
        <f t="shared" si="5514"/>
        <v>0</v>
      </c>
      <c r="AY2532" s="127">
        <f t="shared" si="5515"/>
        <v>0</v>
      </c>
      <c r="AZ2532" s="127">
        <f t="shared" si="5516"/>
        <v>0</v>
      </c>
      <c r="BA2532" s="127">
        <f t="shared" si="5517"/>
        <v>0</v>
      </c>
      <c r="BB2532" s="127">
        <f t="shared" si="5518"/>
        <v>0</v>
      </c>
      <c r="BC2532" s="127">
        <f t="shared" si="5519"/>
        <v>0</v>
      </c>
      <c r="BD2532" s="127">
        <f t="shared" si="5520"/>
        <v>0</v>
      </c>
      <c r="BE2532" s="128" t="s">
        <v>50</v>
      </c>
      <c r="BF2532" s="134"/>
      <c r="BG2532" s="128"/>
      <c r="BH2532" s="152" t="s">
        <v>128</v>
      </c>
      <c r="BI2532" s="320"/>
      <c r="BJ2532" s="104"/>
    </row>
    <row r="2533" spans="2:62" s="96" customFormat="1" ht="36.75" hidden="1" customHeight="1">
      <c r="B2533" s="122"/>
      <c r="C2533" s="143"/>
      <c r="D2533" s="122"/>
      <c r="E2533" s="122"/>
      <c r="F2533" s="132">
        <v>6</v>
      </c>
      <c r="G2533" s="238" t="s">
        <v>1172</v>
      </c>
      <c r="H2533" s="126">
        <v>0</v>
      </c>
      <c r="I2533" s="126">
        <v>0</v>
      </c>
      <c r="J2533" s="127">
        <f t="shared" si="5507"/>
        <v>0</v>
      </c>
      <c r="K2533" s="126">
        <v>0</v>
      </c>
      <c r="L2533" s="126">
        <v>0</v>
      </c>
      <c r="M2533" s="127">
        <f t="shared" si="5508"/>
        <v>0</v>
      </c>
      <c r="N2533" s="127">
        <f t="shared" si="5509"/>
        <v>0</v>
      </c>
      <c r="O2533" s="127">
        <v>0</v>
      </c>
      <c r="P2533" s="127">
        <v>0</v>
      </c>
      <c r="Q2533" s="127">
        <f t="shared" si="5510"/>
        <v>0</v>
      </c>
      <c r="R2533" s="127">
        <v>0</v>
      </c>
      <c r="S2533" s="127">
        <v>0</v>
      </c>
      <c r="T2533" s="127"/>
      <c r="U2533" s="127"/>
      <c r="V2533" s="127">
        <f>H2533+O2533</f>
        <v>0</v>
      </c>
      <c r="W2533" s="127">
        <f>I2533+P2533</f>
        <v>0</v>
      </c>
      <c r="X2533" s="127">
        <f>V2533+W2533</f>
        <v>0</v>
      </c>
      <c r="Y2533" s="127">
        <f>K2533+R2533</f>
        <v>0</v>
      </c>
      <c r="Z2533" s="127">
        <f>L2533+S2533</f>
        <v>0</v>
      </c>
      <c r="AA2533" s="127">
        <f>Y2533+Z2533</f>
        <v>0</v>
      </c>
      <c r="AB2533" s="127">
        <f>X2533+AA2533</f>
        <v>0</v>
      </c>
      <c r="AC2533" s="127">
        <v>0</v>
      </c>
      <c r="AD2533" s="127">
        <v>0</v>
      </c>
      <c r="AE2533" s="127">
        <f t="shared" si="5511"/>
        <v>0</v>
      </c>
      <c r="AF2533" s="127">
        <v>0</v>
      </c>
      <c r="AG2533" s="127">
        <v>0</v>
      </c>
      <c r="AH2533" s="127">
        <f t="shared" si="5512"/>
        <v>0</v>
      </c>
      <c r="AI2533" s="127">
        <f t="shared" si="5513"/>
        <v>0</v>
      </c>
      <c r="AJ2533" s="127"/>
      <c r="AK2533" s="127"/>
      <c r="AL2533" s="127"/>
      <c r="AM2533" s="127"/>
      <c r="AN2533" s="127"/>
      <c r="AO2533" s="127"/>
      <c r="AP2533" s="127"/>
      <c r="AQ2533" s="127"/>
      <c r="AR2533" s="127"/>
      <c r="AS2533" s="127"/>
      <c r="AT2533" s="127"/>
      <c r="AU2533" s="127"/>
      <c r="AV2533" s="127"/>
      <c r="AW2533" s="127"/>
      <c r="AX2533" s="127">
        <f t="shared" si="5514"/>
        <v>0</v>
      </c>
      <c r="AY2533" s="127">
        <f t="shared" si="5515"/>
        <v>0</v>
      </c>
      <c r="AZ2533" s="127">
        <f t="shared" si="5516"/>
        <v>0</v>
      </c>
      <c r="BA2533" s="127">
        <f t="shared" si="5517"/>
        <v>0</v>
      </c>
      <c r="BB2533" s="127">
        <f t="shared" si="5518"/>
        <v>0</v>
      </c>
      <c r="BC2533" s="127">
        <f t="shared" si="5519"/>
        <v>0</v>
      </c>
      <c r="BD2533" s="127">
        <f t="shared" si="5520"/>
        <v>0</v>
      </c>
      <c r="BE2533" s="128" t="s">
        <v>50</v>
      </c>
      <c r="BF2533" s="134"/>
      <c r="BG2533" s="128"/>
      <c r="BH2533" s="152" t="s">
        <v>128</v>
      </c>
      <c r="BI2533" s="320"/>
      <c r="BJ2533" s="104"/>
    </row>
    <row r="2534" spans="2:62" s="96" customFormat="1" ht="36.75" hidden="1" customHeight="1">
      <c r="B2534" s="122"/>
      <c r="C2534" s="143"/>
      <c r="D2534" s="122"/>
      <c r="E2534" s="122"/>
      <c r="F2534" s="132">
        <v>7</v>
      </c>
      <c r="G2534" s="238" t="s">
        <v>1173</v>
      </c>
      <c r="H2534" s="126">
        <v>0</v>
      </c>
      <c r="I2534" s="126">
        <v>0</v>
      </c>
      <c r="J2534" s="127">
        <f t="shared" si="5507"/>
        <v>0</v>
      </c>
      <c r="K2534" s="126">
        <v>0</v>
      </c>
      <c r="L2534" s="126">
        <v>0</v>
      </c>
      <c r="M2534" s="127">
        <f t="shared" si="5508"/>
        <v>0</v>
      </c>
      <c r="N2534" s="127">
        <f t="shared" si="5509"/>
        <v>0</v>
      </c>
      <c r="O2534" s="127">
        <v>0</v>
      </c>
      <c r="P2534" s="127">
        <v>0</v>
      </c>
      <c r="Q2534" s="127">
        <f t="shared" si="5510"/>
        <v>0</v>
      </c>
      <c r="R2534" s="127">
        <v>0</v>
      </c>
      <c r="S2534" s="127">
        <v>0</v>
      </c>
      <c r="T2534" s="127"/>
      <c r="U2534" s="127"/>
      <c r="V2534" s="127">
        <f>H2534+O2534</f>
        <v>0</v>
      </c>
      <c r="W2534" s="127">
        <f>I2534+P2534</f>
        <v>0</v>
      </c>
      <c r="X2534" s="127">
        <f>V2534+W2534</f>
        <v>0</v>
      </c>
      <c r="Y2534" s="127">
        <f>K2534+R2534</f>
        <v>0</v>
      </c>
      <c r="Z2534" s="127">
        <f>L2534+S2534</f>
        <v>0</v>
      </c>
      <c r="AA2534" s="127">
        <f>Y2534+Z2534</f>
        <v>0</v>
      </c>
      <c r="AB2534" s="127">
        <f>X2534+AA2534</f>
        <v>0</v>
      </c>
      <c r="AC2534" s="127">
        <v>0</v>
      </c>
      <c r="AD2534" s="127">
        <v>0</v>
      </c>
      <c r="AE2534" s="127">
        <f t="shared" si="5511"/>
        <v>0</v>
      </c>
      <c r="AF2534" s="127">
        <v>0</v>
      </c>
      <c r="AG2534" s="127">
        <v>0</v>
      </c>
      <c r="AH2534" s="127">
        <f t="shared" si="5512"/>
        <v>0</v>
      </c>
      <c r="AI2534" s="127">
        <f t="shared" si="5513"/>
        <v>0</v>
      </c>
      <c r="AJ2534" s="127"/>
      <c r="AK2534" s="127"/>
      <c r="AL2534" s="127"/>
      <c r="AM2534" s="127"/>
      <c r="AN2534" s="127"/>
      <c r="AO2534" s="127"/>
      <c r="AP2534" s="127"/>
      <c r="AQ2534" s="127"/>
      <c r="AR2534" s="127"/>
      <c r="AS2534" s="127"/>
      <c r="AT2534" s="127"/>
      <c r="AU2534" s="127"/>
      <c r="AV2534" s="127"/>
      <c r="AW2534" s="127"/>
      <c r="AX2534" s="127">
        <f t="shared" si="5514"/>
        <v>0</v>
      </c>
      <c r="AY2534" s="127">
        <f t="shared" si="5515"/>
        <v>0</v>
      </c>
      <c r="AZ2534" s="127">
        <f t="shared" si="5516"/>
        <v>0</v>
      </c>
      <c r="BA2534" s="127">
        <f t="shared" si="5517"/>
        <v>0</v>
      </c>
      <c r="BB2534" s="127">
        <f t="shared" si="5518"/>
        <v>0</v>
      </c>
      <c r="BC2534" s="127">
        <f t="shared" si="5519"/>
        <v>0</v>
      </c>
      <c r="BD2534" s="127">
        <f t="shared" si="5520"/>
        <v>0</v>
      </c>
      <c r="BE2534" s="128" t="s">
        <v>50</v>
      </c>
      <c r="BF2534" s="134"/>
      <c r="BG2534" s="128"/>
      <c r="BH2534" s="152" t="s">
        <v>128</v>
      </c>
      <c r="BI2534" s="320"/>
      <c r="BJ2534" s="104"/>
    </row>
    <row r="2535" spans="2:62" s="96" customFormat="1" ht="36.75" hidden="1" customHeight="1">
      <c r="B2535" s="122"/>
      <c r="C2535" s="143"/>
      <c r="D2535" s="122"/>
      <c r="E2535" s="122"/>
      <c r="F2535" s="132">
        <v>8</v>
      </c>
      <c r="G2535" s="238" t="s">
        <v>168</v>
      </c>
      <c r="H2535" s="126">
        <v>0</v>
      </c>
      <c r="I2535" s="126">
        <v>0</v>
      </c>
      <c r="J2535" s="127">
        <f t="shared" si="5507"/>
        <v>0</v>
      </c>
      <c r="K2535" s="126">
        <v>0</v>
      </c>
      <c r="L2535" s="126">
        <v>0</v>
      </c>
      <c r="M2535" s="127">
        <f t="shared" si="5508"/>
        <v>0</v>
      </c>
      <c r="N2535" s="127">
        <f t="shared" si="5509"/>
        <v>0</v>
      </c>
      <c r="O2535" s="127">
        <v>0</v>
      </c>
      <c r="P2535" s="127">
        <v>0</v>
      </c>
      <c r="Q2535" s="127">
        <f t="shared" si="5510"/>
        <v>0</v>
      </c>
      <c r="R2535" s="127">
        <v>0</v>
      </c>
      <c r="S2535" s="127">
        <v>0</v>
      </c>
      <c r="T2535" s="127"/>
      <c r="U2535" s="127"/>
      <c r="V2535" s="127">
        <f>H2535+O2535</f>
        <v>0</v>
      </c>
      <c r="W2535" s="127">
        <f>I2535+P2535</f>
        <v>0</v>
      </c>
      <c r="X2535" s="127">
        <f>V2535+W2535</f>
        <v>0</v>
      </c>
      <c r="Y2535" s="127">
        <f>K2535+R2535</f>
        <v>0</v>
      </c>
      <c r="Z2535" s="127">
        <f>L2535+S2535</f>
        <v>0</v>
      </c>
      <c r="AA2535" s="127">
        <f>Y2535+Z2535</f>
        <v>0</v>
      </c>
      <c r="AB2535" s="127">
        <f>X2535+AA2535</f>
        <v>0</v>
      </c>
      <c r="AC2535" s="127">
        <v>0</v>
      </c>
      <c r="AD2535" s="127">
        <v>0</v>
      </c>
      <c r="AE2535" s="127">
        <f t="shared" si="5511"/>
        <v>0</v>
      </c>
      <c r="AF2535" s="127">
        <v>0</v>
      </c>
      <c r="AG2535" s="127">
        <v>0</v>
      </c>
      <c r="AH2535" s="127">
        <f t="shared" si="5512"/>
        <v>0</v>
      </c>
      <c r="AI2535" s="127">
        <f t="shared" si="5513"/>
        <v>0</v>
      </c>
      <c r="AJ2535" s="127"/>
      <c r="AK2535" s="127"/>
      <c r="AL2535" s="127"/>
      <c r="AM2535" s="127"/>
      <c r="AN2535" s="127"/>
      <c r="AO2535" s="127"/>
      <c r="AP2535" s="127"/>
      <c r="AQ2535" s="127"/>
      <c r="AR2535" s="127"/>
      <c r="AS2535" s="127"/>
      <c r="AT2535" s="127"/>
      <c r="AU2535" s="127"/>
      <c r="AV2535" s="127"/>
      <c r="AW2535" s="127"/>
      <c r="AX2535" s="127">
        <f t="shared" si="5514"/>
        <v>0</v>
      </c>
      <c r="AY2535" s="127">
        <f t="shared" si="5515"/>
        <v>0</v>
      </c>
      <c r="AZ2535" s="127">
        <f t="shared" si="5516"/>
        <v>0</v>
      </c>
      <c r="BA2535" s="127">
        <f t="shared" si="5517"/>
        <v>0</v>
      </c>
      <c r="BB2535" s="127">
        <f t="shared" si="5518"/>
        <v>0</v>
      </c>
      <c r="BC2535" s="127">
        <f t="shared" si="5519"/>
        <v>0</v>
      </c>
      <c r="BD2535" s="127">
        <f t="shared" si="5520"/>
        <v>0</v>
      </c>
      <c r="BE2535" s="128" t="s">
        <v>50</v>
      </c>
      <c r="BF2535" s="134"/>
      <c r="BG2535" s="128"/>
      <c r="BH2535" s="152" t="s">
        <v>128</v>
      </c>
      <c r="BI2535" s="320"/>
      <c r="BJ2535" s="104"/>
    </row>
    <row r="2536" spans="2:62" s="96" customFormat="1" ht="36.75" customHeight="1">
      <c r="B2536" s="122"/>
      <c r="C2536" s="143"/>
      <c r="D2536" s="122"/>
      <c r="E2536" s="122"/>
      <c r="F2536" s="132">
        <v>9</v>
      </c>
      <c r="G2536" s="238" t="s">
        <v>169</v>
      </c>
      <c r="H2536" s="126">
        <v>32832</v>
      </c>
      <c r="I2536" s="126">
        <v>0</v>
      </c>
      <c r="J2536" s="127">
        <f t="shared" si="5507"/>
        <v>32832</v>
      </c>
      <c r="K2536" s="126">
        <v>0</v>
      </c>
      <c r="L2536" s="126">
        <v>0</v>
      </c>
      <c r="M2536" s="127">
        <f t="shared" si="5508"/>
        <v>0</v>
      </c>
      <c r="N2536" s="127">
        <f t="shared" si="5509"/>
        <v>32832</v>
      </c>
      <c r="O2536" s="127">
        <v>0</v>
      </c>
      <c r="P2536" s="127">
        <v>0</v>
      </c>
      <c r="Q2536" s="127">
        <f t="shared" si="5510"/>
        <v>0</v>
      </c>
      <c r="R2536" s="127">
        <v>0</v>
      </c>
      <c r="S2536" s="127">
        <v>0</v>
      </c>
      <c r="T2536" s="127"/>
      <c r="U2536" s="127"/>
      <c r="V2536" s="127">
        <f>H2536+O2536</f>
        <v>32832</v>
      </c>
      <c r="W2536" s="127">
        <f>I2536+P2536</f>
        <v>0</v>
      </c>
      <c r="X2536" s="127">
        <f>V2536+W2536</f>
        <v>32832</v>
      </c>
      <c r="Y2536" s="127">
        <f>K2536+R2536</f>
        <v>0</v>
      </c>
      <c r="Z2536" s="127">
        <f>L2536+S2536</f>
        <v>0</v>
      </c>
      <c r="AA2536" s="127">
        <f>Y2536+Z2536</f>
        <v>0</v>
      </c>
      <c r="AB2536" s="127">
        <f>X2536+AA2536</f>
        <v>32832</v>
      </c>
      <c r="AC2536" s="127">
        <v>0</v>
      </c>
      <c r="AD2536" s="127">
        <v>0</v>
      </c>
      <c r="AE2536" s="127">
        <f t="shared" si="5511"/>
        <v>0</v>
      </c>
      <c r="AF2536" s="127">
        <v>0</v>
      </c>
      <c r="AG2536" s="127">
        <v>0</v>
      </c>
      <c r="AH2536" s="127">
        <f t="shared" si="5512"/>
        <v>0</v>
      </c>
      <c r="AI2536" s="127">
        <f t="shared" si="5513"/>
        <v>0</v>
      </c>
      <c r="AJ2536" s="127">
        <v>0</v>
      </c>
      <c r="AK2536" s="127">
        <v>0</v>
      </c>
      <c r="AL2536" s="127">
        <f t="shared" ref="AL2536:AL2553" si="5521">+AJ2536+AK2536</f>
        <v>0</v>
      </c>
      <c r="AM2536" s="127">
        <v>0</v>
      </c>
      <c r="AN2536" s="127">
        <v>0</v>
      </c>
      <c r="AO2536" s="127">
        <f t="shared" ref="AO2536:AO2553" si="5522">+AM2536+AN2536</f>
        <v>0</v>
      </c>
      <c r="AP2536" s="127">
        <f t="shared" ref="AP2536:AP2553" si="5523">+AL2536+AO2536</f>
        <v>0</v>
      </c>
      <c r="AQ2536" s="127">
        <v>0</v>
      </c>
      <c r="AR2536" s="127">
        <v>0</v>
      </c>
      <c r="AS2536" s="127">
        <f>+AQ2536+AR2536</f>
        <v>0</v>
      </c>
      <c r="AT2536" s="127">
        <v>0</v>
      </c>
      <c r="AU2536" s="127">
        <v>0</v>
      </c>
      <c r="AV2536" s="127">
        <f>+AT2536+AU2536</f>
        <v>0</v>
      </c>
      <c r="AW2536" s="127">
        <f>+AS2536+AV2536</f>
        <v>0</v>
      </c>
      <c r="AX2536" s="127">
        <f t="shared" si="5514"/>
        <v>32832</v>
      </c>
      <c r="AY2536" s="127">
        <f t="shared" si="5515"/>
        <v>0</v>
      </c>
      <c r="AZ2536" s="127">
        <f t="shared" si="5516"/>
        <v>32832</v>
      </c>
      <c r="BA2536" s="127">
        <f t="shared" si="5517"/>
        <v>0</v>
      </c>
      <c r="BB2536" s="127">
        <f t="shared" si="5518"/>
        <v>0</v>
      </c>
      <c r="BC2536" s="127">
        <f t="shared" si="5519"/>
        <v>0</v>
      </c>
      <c r="BD2536" s="127">
        <f t="shared" si="5520"/>
        <v>32832</v>
      </c>
      <c r="BE2536" s="128" t="s">
        <v>50</v>
      </c>
      <c r="BF2536" s="134">
        <v>8</v>
      </c>
      <c r="BG2536" s="128"/>
      <c r="BH2536" s="152" t="s">
        <v>128</v>
      </c>
      <c r="BI2536" s="320"/>
      <c r="BJ2536" s="104"/>
    </row>
    <row r="2537" spans="2:62" s="96" customFormat="1" ht="36.75" customHeight="1">
      <c r="B2537" s="122"/>
      <c r="C2537" s="143"/>
      <c r="D2537" s="122"/>
      <c r="E2537" s="122"/>
      <c r="F2537" s="132">
        <v>10</v>
      </c>
      <c r="G2537" s="238" t="s">
        <v>55</v>
      </c>
      <c r="H2537" s="126">
        <v>26994.6</v>
      </c>
      <c r="I2537" s="126">
        <v>0</v>
      </c>
      <c r="J2537" s="127">
        <f t="shared" si="5507"/>
        <v>26994.6</v>
      </c>
      <c r="K2537" s="126">
        <v>0</v>
      </c>
      <c r="L2537" s="126">
        <v>0</v>
      </c>
      <c r="M2537" s="127">
        <f t="shared" si="5508"/>
        <v>0</v>
      </c>
      <c r="N2537" s="127">
        <f t="shared" si="5509"/>
        <v>26994.6</v>
      </c>
      <c r="O2537" s="127">
        <v>0</v>
      </c>
      <c r="P2537" s="127">
        <v>0</v>
      </c>
      <c r="Q2537" s="127">
        <f t="shared" si="5510"/>
        <v>0</v>
      </c>
      <c r="R2537" s="127">
        <v>0</v>
      </c>
      <c r="S2537" s="127">
        <v>0</v>
      </c>
      <c r="T2537" s="127"/>
      <c r="U2537" s="127"/>
      <c r="V2537" s="127">
        <f>H2537+O2537</f>
        <v>26994.6</v>
      </c>
      <c r="W2537" s="127">
        <f>I2537+P2537</f>
        <v>0</v>
      </c>
      <c r="X2537" s="127">
        <f>V2537+W2537</f>
        <v>26994.6</v>
      </c>
      <c r="Y2537" s="127">
        <f>K2537+R2537</f>
        <v>0</v>
      </c>
      <c r="Z2537" s="127">
        <f>L2537+S2537</f>
        <v>0</v>
      </c>
      <c r="AA2537" s="127">
        <f>Y2537+Z2537</f>
        <v>0</v>
      </c>
      <c r="AB2537" s="127">
        <f>X2537+AA2537</f>
        <v>26994.6</v>
      </c>
      <c r="AC2537" s="127">
        <v>0</v>
      </c>
      <c r="AD2537" s="127">
        <v>0</v>
      </c>
      <c r="AE2537" s="127">
        <f t="shared" si="5511"/>
        <v>0</v>
      </c>
      <c r="AF2537" s="127">
        <v>0</v>
      </c>
      <c r="AG2537" s="127">
        <v>0</v>
      </c>
      <c r="AH2537" s="127">
        <f t="shared" si="5512"/>
        <v>0</v>
      </c>
      <c r="AI2537" s="127">
        <f t="shared" si="5513"/>
        <v>0</v>
      </c>
      <c r="AJ2537" s="127">
        <v>0</v>
      </c>
      <c r="AK2537" s="127">
        <v>0</v>
      </c>
      <c r="AL2537" s="127">
        <f t="shared" si="5521"/>
        <v>0</v>
      </c>
      <c r="AM2537" s="127">
        <v>0</v>
      </c>
      <c r="AN2537" s="127">
        <v>0</v>
      </c>
      <c r="AO2537" s="127">
        <f t="shared" si="5522"/>
        <v>0</v>
      </c>
      <c r="AP2537" s="127">
        <f t="shared" si="5523"/>
        <v>0</v>
      </c>
      <c r="AQ2537" s="127">
        <v>0</v>
      </c>
      <c r="AR2537" s="127">
        <v>0</v>
      </c>
      <c r="AS2537" s="127">
        <f t="shared" ref="AS2537:AS2553" si="5524">+AQ2537+AR2537</f>
        <v>0</v>
      </c>
      <c r="AT2537" s="127">
        <v>0</v>
      </c>
      <c r="AU2537" s="127">
        <v>0</v>
      </c>
      <c r="AV2537" s="127">
        <f t="shared" ref="AV2537:AV2553" si="5525">+AT2537+AU2537</f>
        <v>0</v>
      </c>
      <c r="AW2537" s="127">
        <f t="shared" ref="AW2537:AW2553" si="5526">+AS2537+AV2537</f>
        <v>0</v>
      </c>
      <c r="AX2537" s="127">
        <f t="shared" si="5514"/>
        <v>26994.6</v>
      </c>
      <c r="AY2537" s="127">
        <f t="shared" si="5515"/>
        <v>0</v>
      </c>
      <c r="AZ2537" s="127">
        <f t="shared" si="5516"/>
        <v>26994.6</v>
      </c>
      <c r="BA2537" s="127">
        <f t="shared" si="5517"/>
        <v>0</v>
      </c>
      <c r="BB2537" s="127">
        <f t="shared" si="5518"/>
        <v>0</v>
      </c>
      <c r="BC2537" s="127">
        <f t="shared" si="5519"/>
        <v>0</v>
      </c>
      <c r="BD2537" s="127">
        <f t="shared" si="5520"/>
        <v>26994.6</v>
      </c>
      <c r="BE2537" s="128" t="s">
        <v>50</v>
      </c>
      <c r="BF2537" s="134">
        <v>5</v>
      </c>
      <c r="BG2537" s="128"/>
      <c r="BH2537" s="152" t="s">
        <v>128</v>
      </c>
      <c r="BI2537" s="320"/>
      <c r="BJ2537" s="104"/>
    </row>
    <row r="2538" spans="2:62" s="96" customFormat="1" ht="36.75" hidden="1" customHeight="1">
      <c r="B2538" s="122"/>
      <c r="C2538" s="143"/>
      <c r="D2538" s="122"/>
      <c r="E2538" s="122"/>
      <c r="F2538" s="132">
        <v>11</v>
      </c>
      <c r="G2538" s="238" t="s">
        <v>56</v>
      </c>
      <c r="H2538" s="126">
        <v>0</v>
      </c>
      <c r="I2538" s="126">
        <v>0</v>
      </c>
      <c r="J2538" s="127">
        <f t="shared" si="5507"/>
        <v>0</v>
      </c>
      <c r="K2538" s="126">
        <v>0</v>
      </c>
      <c r="L2538" s="126">
        <v>0</v>
      </c>
      <c r="M2538" s="127">
        <f t="shared" si="5508"/>
        <v>0</v>
      </c>
      <c r="N2538" s="127">
        <f t="shared" si="5509"/>
        <v>0</v>
      </c>
      <c r="O2538" s="127">
        <v>0</v>
      </c>
      <c r="P2538" s="127">
        <v>0</v>
      </c>
      <c r="Q2538" s="127">
        <f t="shared" si="5510"/>
        <v>0</v>
      </c>
      <c r="R2538" s="127">
        <v>0</v>
      </c>
      <c r="S2538" s="127">
        <v>0</v>
      </c>
      <c r="T2538" s="127"/>
      <c r="U2538" s="127"/>
      <c r="V2538" s="127">
        <f>H2538+O2538</f>
        <v>0</v>
      </c>
      <c r="W2538" s="127">
        <f>I2538+P2538</f>
        <v>0</v>
      </c>
      <c r="X2538" s="127">
        <f>V2538+W2538</f>
        <v>0</v>
      </c>
      <c r="Y2538" s="127">
        <f>K2538+R2538</f>
        <v>0</v>
      </c>
      <c r="Z2538" s="127">
        <f>L2538+S2538</f>
        <v>0</v>
      </c>
      <c r="AA2538" s="127">
        <f>Y2538+Z2538</f>
        <v>0</v>
      </c>
      <c r="AB2538" s="127">
        <f>X2538+AA2538</f>
        <v>0</v>
      </c>
      <c r="AC2538" s="127">
        <v>0</v>
      </c>
      <c r="AD2538" s="127">
        <v>0</v>
      </c>
      <c r="AE2538" s="127">
        <f t="shared" si="5511"/>
        <v>0</v>
      </c>
      <c r="AF2538" s="127">
        <v>0</v>
      </c>
      <c r="AG2538" s="127">
        <v>0</v>
      </c>
      <c r="AH2538" s="127">
        <f t="shared" si="5512"/>
        <v>0</v>
      </c>
      <c r="AI2538" s="127">
        <f t="shared" si="5513"/>
        <v>0</v>
      </c>
      <c r="AJ2538" s="127">
        <v>0</v>
      </c>
      <c r="AK2538" s="127">
        <v>0</v>
      </c>
      <c r="AL2538" s="127">
        <f t="shared" si="5521"/>
        <v>0</v>
      </c>
      <c r="AM2538" s="127">
        <v>0</v>
      </c>
      <c r="AN2538" s="127">
        <v>0</v>
      </c>
      <c r="AO2538" s="127">
        <f t="shared" si="5522"/>
        <v>0</v>
      </c>
      <c r="AP2538" s="127">
        <f t="shared" si="5523"/>
        <v>0</v>
      </c>
      <c r="AQ2538" s="127">
        <v>0</v>
      </c>
      <c r="AR2538" s="127">
        <v>0</v>
      </c>
      <c r="AS2538" s="127">
        <f t="shared" si="5524"/>
        <v>0</v>
      </c>
      <c r="AT2538" s="127">
        <v>0</v>
      </c>
      <c r="AU2538" s="127">
        <v>0</v>
      </c>
      <c r="AV2538" s="127">
        <f t="shared" si="5525"/>
        <v>0</v>
      </c>
      <c r="AW2538" s="127">
        <f t="shared" si="5526"/>
        <v>0</v>
      </c>
      <c r="AX2538" s="127">
        <f t="shared" si="5514"/>
        <v>0</v>
      </c>
      <c r="AY2538" s="127">
        <f t="shared" si="5515"/>
        <v>0</v>
      </c>
      <c r="AZ2538" s="127">
        <f t="shared" si="5516"/>
        <v>0</v>
      </c>
      <c r="BA2538" s="127">
        <f t="shared" si="5517"/>
        <v>0</v>
      </c>
      <c r="BB2538" s="127">
        <f t="shared" si="5518"/>
        <v>0</v>
      </c>
      <c r="BC2538" s="127">
        <f t="shared" si="5519"/>
        <v>0</v>
      </c>
      <c r="BD2538" s="127">
        <f t="shared" si="5520"/>
        <v>0</v>
      </c>
      <c r="BE2538" s="128" t="s">
        <v>50</v>
      </c>
      <c r="BF2538" s="134"/>
      <c r="BG2538" s="128"/>
      <c r="BH2538" s="152" t="s">
        <v>128</v>
      </c>
      <c r="BI2538" s="320"/>
      <c r="BJ2538" s="104"/>
    </row>
    <row r="2539" spans="2:62" s="96" customFormat="1" ht="36.75" customHeight="1">
      <c r="B2539" s="122"/>
      <c r="C2539" s="143"/>
      <c r="D2539" s="122"/>
      <c r="E2539" s="122"/>
      <c r="F2539" s="132">
        <v>12</v>
      </c>
      <c r="G2539" s="238" t="s">
        <v>57</v>
      </c>
      <c r="H2539" s="126">
        <v>17814.599999999999</v>
      </c>
      <c r="I2539" s="126">
        <v>0</v>
      </c>
      <c r="J2539" s="127">
        <f t="shared" si="5507"/>
        <v>17814.599999999999</v>
      </c>
      <c r="K2539" s="126">
        <v>0</v>
      </c>
      <c r="L2539" s="126">
        <v>0</v>
      </c>
      <c r="M2539" s="127">
        <f t="shared" si="5508"/>
        <v>0</v>
      </c>
      <c r="N2539" s="127">
        <f t="shared" si="5509"/>
        <v>17814.599999999999</v>
      </c>
      <c r="O2539" s="127">
        <v>0</v>
      </c>
      <c r="P2539" s="127">
        <v>0</v>
      </c>
      <c r="Q2539" s="127">
        <f t="shared" si="5510"/>
        <v>0</v>
      </c>
      <c r="R2539" s="127">
        <v>0</v>
      </c>
      <c r="S2539" s="127">
        <v>0</v>
      </c>
      <c r="T2539" s="127"/>
      <c r="U2539" s="127"/>
      <c r="V2539" s="127">
        <f>H2539+O2539</f>
        <v>17814.599999999999</v>
      </c>
      <c r="W2539" s="127">
        <f>I2539+P2539</f>
        <v>0</v>
      </c>
      <c r="X2539" s="127">
        <f>V2539+W2539</f>
        <v>17814.599999999999</v>
      </c>
      <c r="Y2539" s="127">
        <f>K2539+R2539</f>
        <v>0</v>
      </c>
      <c r="Z2539" s="127">
        <f>L2539+S2539</f>
        <v>0</v>
      </c>
      <c r="AA2539" s="127">
        <f>Y2539+Z2539</f>
        <v>0</v>
      </c>
      <c r="AB2539" s="127">
        <f>X2539+AA2539</f>
        <v>17814.599999999999</v>
      </c>
      <c r="AC2539" s="127">
        <v>0</v>
      </c>
      <c r="AD2539" s="127">
        <v>0</v>
      </c>
      <c r="AE2539" s="127">
        <f t="shared" si="5511"/>
        <v>0</v>
      </c>
      <c r="AF2539" s="127">
        <v>0</v>
      </c>
      <c r="AG2539" s="127">
        <v>0</v>
      </c>
      <c r="AH2539" s="127">
        <f t="shared" si="5512"/>
        <v>0</v>
      </c>
      <c r="AI2539" s="127">
        <f t="shared" si="5513"/>
        <v>0</v>
      </c>
      <c r="AJ2539" s="127">
        <v>0</v>
      </c>
      <c r="AK2539" s="127">
        <v>0</v>
      </c>
      <c r="AL2539" s="127">
        <f t="shared" si="5521"/>
        <v>0</v>
      </c>
      <c r="AM2539" s="127">
        <v>0</v>
      </c>
      <c r="AN2539" s="127">
        <v>0</v>
      </c>
      <c r="AO2539" s="127">
        <f t="shared" si="5522"/>
        <v>0</v>
      </c>
      <c r="AP2539" s="127">
        <f t="shared" si="5523"/>
        <v>0</v>
      </c>
      <c r="AQ2539" s="127">
        <v>0</v>
      </c>
      <c r="AR2539" s="127">
        <v>0</v>
      </c>
      <c r="AS2539" s="127">
        <f t="shared" si="5524"/>
        <v>0</v>
      </c>
      <c r="AT2539" s="127">
        <v>0</v>
      </c>
      <c r="AU2539" s="127">
        <v>0</v>
      </c>
      <c r="AV2539" s="127">
        <f t="shared" si="5525"/>
        <v>0</v>
      </c>
      <c r="AW2539" s="127">
        <f t="shared" si="5526"/>
        <v>0</v>
      </c>
      <c r="AX2539" s="127">
        <f t="shared" si="5514"/>
        <v>17814.599999999999</v>
      </c>
      <c r="AY2539" s="127">
        <f t="shared" si="5515"/>
        <v>0</v>
      </c>
      <c r="AZ2539" s="127">
        <f t="shared" si="5516"/>
        <v>17814.599999999999</v>
      </c>
      <c r="BA2539" s="127">
        <f t="shared" si="5517"/>
        <v>0</v>
      </c>
      <c r="BB2539" s="127">
        <f t="shared" si="5518"/>
        <v>0</v>
      </c>
      <c r="BC2539" s="127">
        <f t="shared" si="5519"/>
        <v>0</v>
      </c>
      <c r="BD2539" s="127">
        <f t="shared" si="5520"/>
        <v>17814.599999999999</v>
      </c>
      <c r="BE2539" s="128" t="s">
        <v>50</v>
      </c>
      <c r="BF2539" s="134">
        <v>5</v>
      </c>
      <c r="BG2539" s="128"/>
      <c r="BH2539" s="152" t="s">
        <v>128</v>
      </c>
      <c r="BI2539" s="320"/>
      <c r="BJ2539" s="104"/>
    </row>
    <row r="2540" spans="2:62" s="96" customFormat="1" ht="36.75" hidden="1" customHeight="1">
      <c r="B2540" s="122"/>
      <c r="C2540" s="143"/>
      <c r="D2540" s="122"/>
      <c r="E2540" s="122"/>
      <c r="F2540" s="132">
        <v>13</v>
      </c>
      <c r="G2540" s="238" t="s">
        <v>1024</v>
      </c>
      <c r="H2540" s="126">
        <v>0</v>
      </c>
      <c r="I2540" s="126">
        <v>0</v>
      </c>
      <c r="J2540" s="127">
        <f t="shared" si="5507"/>
        <v>0</v>
      </c>
      <c r="K2540" s="126">
        <v>0</v>
      </c>
      <c r="L2540" s="126">
        <v>0</v>
      </c>
      <c r="M2540" s="127">
        <f t="shared" si="5508"/>
        <v>0</v>
      </c>
      <c r="N2540" s="127">
        <f t="shared" si="5509"/>
        <v>0</v>
      </c>
      <c r="O2540" s="127">
        <v>0</v>
      </c>
      <c r="P2540" s="127">
        <v>0</v>
      </c>
      <c r="Q2540" s="127">
        <f t="shared" si="5510"/>
        <v>0</v>
      </c>
      <c r="R2540" s="127">
        <v>0</v>
      </c>
      <c r="S2540" s="127">
        <v>0</v>
      </c>
      <c r="T2540" s="127"/>
      <c r="U2540" s="127"/>
      <c r="V2540" s="127">
        <f>H2540+O2540</f>
        <v>0</v>
      </c>
      <c r="W2540" s="127">
        <f>I2540+P2540</f>
        <v>0</v>
      </c>
      <c r="X2540" s="127">
        <f>V2540+W2540</f>
        <v>0</v>
      </c>
      <c r="Y2540" s="127">
        <f>K2540+R2540</f>
        <v>0</v>
      </c>
      <c r="Z2540" s="127">
        <f>L2540+S2540</f>
        <v>0</v>
      </c>
      <c r="AA2540" s="127">
        <f>Y2540+Z2540</f>
        <v>0</v>
      </c>
      <c r="AB2540" s="127">
        <f>X2540+AA2540</f>
        <v>0</v>
      </c>
      <c r="AC2540" s="127">
        <v>0</v>
      </c>
      <c r="AD2540" s="127">
        <v>0</v>
      </c>
      <c r="AE2540" s="127">
        <f t="shared" si="5511"/>
        <v>0</v>
      </c>
      <c r="AF2540" s="127">
        <v>0</v>
      </c>
      <c r="AG2540" s="127">
        <v>0</v>
      </c>
      <c r="AH2540" s="127">
        <f t="shared" si="5512"/>
        <v>0</v>
      </c>
      <c r="AI2540" s="127">
        <f t="shared" si="5513"/>
        <v>0</v>
      </c>
      <c r="AJ2540" s="127">
        <v>0</v>
      </c>
      <c r="AK2540" s="127">
        <v>0</v>
      </c>
      <c r="AL2540" s="127">
        <f t="shared" si="5521"/>
        <v>0</v>
      </c>
      <c r="AM2540" s="127">
        <v>0</v>
      </c>
      <c r="AN2540" s="127">
        <v>0</v>
      </c>
      <c r="AO2540" s="127">
        <f t="shared" si="5522"/>
        <v>0</v>
      </c>
      <c r="AP2540" s="127">
        <f t="shared" si="5523"/>
        <v>0</v>
      </c>
      <c r="AQ2540" s="127">
        <v>0</v>
      </c>
      <c r="AR2540" s="127">
        <v>0</v>
      </c>
      <c r="AS2540" s="127">
        <f t="shared" si="5524"/>
        <v>0</v>
      </c>
      <c r="AT2540" s="127">
        <v>0</v>
      </c>
      <c r="AU2540" s="127">
        <v>0</v>
      </c>
      <c r="AV2540" s="127">
        <f t="shared" si="5525"/>
        <v>0</v>
      </c>
      <c r="AW2540" s="127">
        <f t="shared" si="5526"/>
        <v>0</v>
      </c>
      <c r="AX2540" s="127">
        <f t="shared" si="5514"/>
        <v>0</v>
      </c>
      <c r="AY2540" s="127">
        <f t="shared" si="5515"/>
        <v>0</v>
      </c>
      <c r="AZ2540" s="127">
        <f t="shared" si="5516"/>
        <v>0</v>
      </c>
      <c r="BA2540" s="127">
        <f t="shared" si="5517"/>
        <v>0</v>
      </c>
      <c r="BB2540" s="127">
        <f t="shared" si="5518"/>
        <v>0</v>
      </c>
      <c r="BC2540" s="127">
        <f t="shared" si="5519"/>
        <v>0</v>
      </c>
      <c r="BD2540" s="127">
        <f t="shared" si="5520"/>
        <v>0</v>
      </c>
      <c r="BE2540" s="128" t="s">
        <v>50</v>
      </c>
      <c r="BF2540" s="134"/>
      <c r="BG2540" s="128"/>
      <c r="BH2540" s="152" t="s">
        <v>128</v>
      </c>
      <c r="BI2540" s="320"/>
      <c r="BJ2540" s="104"/>
    </row>
    <row r="2541" spans="2:62" s="96" customFormat="1" ht="36.75" hidden="1" customHeight="1">
      <c r="B2541" s="122"/>
      <c r="C2541" s="143"/>
      <c r="D2541" s="122"/>
      <c r="E2541" s="122"/>
      <c r="F2541" s="132">
        <v>14</v>
      </c>
      <c r="G2541" s="238" t="s">
        <v>205</v>
      </c>
      <c r="H2541" s="126">
        <v>0</v>
      </c>
      <c r="I2541" s="126">
        <v>0</v>
      </c>
      <c r="J2541" s="127">
        <f t="shared" si="5507"/>
        <v>0</v>
      </c>
      <c r="K2541" s="126">
        <v>0</v>
      </c>
      <c r="L2541" s="126">
        <v>0</v>
      </c>
      <c r="M2541" s="127">
        <f t="shared" si="5508"/>
        <v>0</v>
      </c>
      <c r="N2541" s="127">
        <f t="shared" si="5509"/>
        <v>0</v>
      </c>
      <c r="O2541" s="127">
        <v>0</v>
      </c>
      <c r="P2541" s="127">
        <v>0</v>
      </c>
      <c r="Q2541" s="127">
        <f t="shared" si="5510"/>
        <v>0</v>
      </c>
      <c r="R2541" s="127">
        <v>0</v>
      </c>
      <c r="S2541" s="127">
        <v>0</v>
      </c>
      <c r="T2541" s="127"/>
      <c r="U2541" s="127"/>
      <c r="V2541" s="127">
        <f>H2541+O2541</f>
        <v>0</v>
      </c>
      <c r="W2541" s="127">
        <f>I2541+P2541</f>
        <v>0</v>
      </c>
      <c r="X2541" s="127">
        <f>V2541+W2541</f>
        <v>0</v>
      </c>
      <c r="Y2541" s="127">
        <f>K2541+R2541</f>
        <v>0</v>
      </c>
      <c r="Z2541" s="127">
        <f>L2541+S2541</f>
        <v>0</v>
      </c>
      <c r="AA2541" s="127">
        <f>Y2541+Z2541</f>
        <v>0</v>
      </c>
      <c r="AB2541" s="127">
        <f>X2541+AA2541</f>
        <v>0</v>
      </c>
      <c r="AC2541" s="127">
        <v>0</v>
      </c>
      <c r="AD2541" s="127">
        <v>0</v>
      </c>
      <c r="AE2541" s="127">
        <f t="shared" si="5511"/>
        <v>0</v>
      </c>
      <c r="AF2541" s="127">
        <v>0</v>
      </c>
      <c r="AG2541" s="127">
        <v>0</v>
      </c>
      <c r="AH2541" s="127">
        <f t="shared" si="5512"/>
        <v>0</v>
      </c>
      <c r="AI2541" s="127">
        <f t="shared" si="5513"/>
        <v>0</v>
      </c>
      <c r="AJ2541" s="127">
        <v>0</v>
      </c>
      <c r="AK2541" s="127">
        <v>0</v>
      </c>
      <c r="AL2541" s="127">
        <f t="shared" si="5521"/>
        <v>0</v>
      </c>
      <c r="AM2541" s="127">
        <v>0</v>
      </c>
      <c r="AN2541" s="127">
        <v>0</v>
      </c>
      <c r="AO2541" s="127">
        <f t="shared" si="5522"/>
        <v>0</v>
      </c>
      <c r="AP2541" s="127">
        <f t="shared" si="5523"/>
        <v>0</v>
      </c>
      <c r="AQ2541" s="127">
        <v>0</v>
      </c>
      <c r="AR2541" s="127">
        <v>0</v>
      </c>
      <c r="AS2541" s="127">
        <f t="shared" si="5524"/>
        <v>0</v>
      </c>
      <c r="AT2541" s="127">
        <v>0</v>
      </c>
      <c r="AU2541" s="127">
        <v>0</v>
      </c>
      <c r="AV2541" s="127">
        <f t="shared" si="5525"/>
        <v>0</v>
      </c>
      <c r="AW2541" s="127">
        <f t="shared" si="5526"/>
        <v>0</v>
      </c>
      <c r="AX2541" s="127">
        <f t="shared" si="5514"/>
        <v>0</v>
      </c>
      <c r="AY2541" s="127">
        <f t="shared" si="5515"/>
        <v>0</v>
      </c>
      <c r="AZ2541" s="127">
        <f t="shared" si="5516"/>
        <v>0</v>
      </c>
      <c r="BA2541" s="127">
        <f t="shared" si="5517"/>
        <v>0</v>
      </c>
      <c r="BB2541" s="127">
        <f t="shared" si="5518"/>
        <v>0</v>
      </c>
      <c r="BC2541" s="127">
        <f t="shared" si="5519"/>
        <v>0</v>
      </c>
      <c r="BD2541" s="127">
        <f t="shared" si="5520"/>
        <v>0</v>
      </c>
      <c r="BE2541" s="128" t="s">
        <v>50</v>
      </c>
      <c r="BF2541" s="134"/>
      <c r="BG2541" s="128"/>
      <c r="BH2541" s="152" t="s">
        <v>128</v>
      </c>
      <c r="BI2541" s="320"/>
      <c r="BJ2541" s="104"/>
    </row>
    <row r="2542" spans="2:62" s="104" customFormat="1" ht="36.75" hidden="1" customHeight="1">
      <c r="B2542" s="49"/>
      <c r="C2542" s="123"/>
      <c r="D2542" s="49"/>
      <c r="E2542" s="49"/>
      <c r="F2542" s="124">
        <v>15</v>
      </c>
      <c r="G2542" s="238" t="s">
        <v>171</v>
      </c>
      <c r="H2542" s="126">
        <v>0</v>
      </c>
      <c r="I2542" s="126">
        <v>0</v>
      </c>
      <c r="J2542" s="127">
        <f t="shared" si="5507"/>
        <v>0</v>
      </c>
      <c r="K2542" s="126">
        <v>0</v>
      </c>
      <c r="L2542" s="126">
        <v>0</v>
      </c>
      <c r="M2542" s="127">
        <f t="shared" si="5508"/>
        <v>0</v>
      </c>
      <c r="N2542" s="127">
        <f t="shared" si="5509"/>
        <v>0</v>
      </c>
      <c r="O2542" s="127">
        <v>0</v>
      </c>
      <c r="P2542" s="127">
        <v>0</v>
      </c>
      <c r="Q2542" s="127">
        <f t="shared" si="5510"/>
        <v>0</v>
      </c>
      <c r="R2542" s="127">
        <v>0</v>
      </c>
      <c r="S2542" s="127">
        <v>0</v>
      </c>
      <c r="T2542" s="127"/>
      <c r="U2542" s="127"/>
      <c r="V2542" s="127">
        <f>H2542+O2542</f>
        <v>0</v>
      </c>
      <c r="W2542" s="127">
        <f>I2542+P2542</f>
        <v>0</v>
      </c>
      <c r="X2542" s="127">
        <f>V2542+W2542</f>
        <v>0</v>
      </c>
      <c r="Y2542" s="127">
        <f>K2542+R2542</f>
        <v>0</v>
      </c>
      <c r="Z2542" s="127">
        <f>L2542+S2542</f>
        <v>0</v>
      </c>
      <c r="AA2542" s="127">
        <f>Y2542+Z2542</f>
        <v>0</v>
      </c>
      <c r="AB2542" s="127">
        <f>X2542+AA2542</f>
        <v>0</v>
      </c>
      <c r="AC2542" s="127">
        <v>0</v>
      </c>
      <c r="AD2542" s="127">
        <v>0</v>
      </c>
      <c r="AE2542" s="127">
        <f t="shared" si="5511"/>
        <v>0</v>
      </c>
      <c r="AF2542" s="127">
        <v>0</v>
      </c>
      <c r="AG2542" s="127">
        <v>0</v>
      </c>
      <c r="AH2542" s="127">
        <f t="shared" si="5512"/>
        <v>0</v>
      </c>
      <c r="AI2542" s="127">
        <f t="shared" si="5513"/>
        <v>0</v>
      </c>
      <c r="AJ2542" s="127">
        <v>0</v>
      </c>
      <c r="AK2542" s="127">
        <v>0</v>
      </c>
      <c r="AL2542" s="127">
        <f t="shared" si="5521"/>
        <v>0</v>
      </c>
      <c r="AM2542" s="127">
        <v>0</v>
      </c>
      <c r="AN2542" s="127">
        <v>0</v>
      </c>
      <c r="AO2542" s="127">
        <f t="shared" si="5522"/>
        <v>0</v>
      </c>
      <c r="AP2542" s="127">
        <f t="shared" si="5523"/>
        <v>0</v>
      </c>
      <c r="AQ2542" s="127">
        <v>0</v>
      </c>
      <c r="AR2542" s="127">
        <v>0</v>
      </c>
      <c r="AS2542" s="127">
        <f t="shared" si="5524"/>
        <v>0</v>
      </c>
      <c r="AT2542" s="127">
        <v>0</v>
      </c>
      <c r="AU2542" s="127">
        <v>0</v>
      </c>
      <c r="AV2542" s="127">
        <f t="shared" si="5525"/>
        <v>0</v>
      </c>
      <c r="AW2542" s="127">
        <f t="shared" si="5526"/>
        <v>0</v>
      </c>
      <c r="AX2542" s="127">
        <f t="shared" si="5514"/>
        <v>0</v>
      </c>
      <c r="AY2542" s="127">
        <f t="shared" si="5515"/>
        <v>0</v>
      </c>
      <c r="AZ2542" s="127">
        <f t="shared" si="5516"/>
        <v>0</v>
      </c>
      <c r="BA2542" s="127">
        <f t="shared" si="5517"/>
        <v>0</v>
      </c>
      <c r="BB2542" s="127">
        <f t="shared" si="5518"/>
        <v>0</v>
      </c>
      <c r="BC2542" s="127">
        <f t="shared" si="5519"/>
        <v>0</v>
      </c>
      <c r="BD2542" s="127">
        <f t="shared" si="5520"/>
        <v>0</v>
      </c>
      <c r="BE2542" s="138" t="s">
        <v>50</v>
      </c>
      <c r="BF2542" s="129"/>
      <c r="BG2542" s="138"/>
      <c r="BH2542" s="195" t="s">
        <v>128</v>
      </c>
      <c r="BI2542" s="320"/>
    </row>
    <row r="2543" spans="2:62" s="96" customFormat="1" ht="36.75" hidden="1" customHeight="1">
      <c r="B2543" s="122"/>
      <c r="C2543" s="143"/>
      <c r="D2543" s="122"/>
      <c r="E2543" s="122"/>
      <c r="F2543" s="132">
        <v>16</v>
      </c>
      <c r="G2543" s="238" t="s">
        <v>385</v>
      </c>
      <c r="H2543" s="126">
        <v>0</v>
      </c>
      <c r="I2543" s="126">
        <v>0</v>
      </c>
      <c r="J2543" s="127">
        <f t="shared" si="5507"/>
        <v>0</v>
      </c>
      <c r="K2543" s="126">
        <v>0</v>
      </c>
      <c r="L2543" s="126">
        <v>0</v>
      </c>
      <c r="M2543" s="127">
        <f t="shared" si="5508"/>
        <v>0</v>
      </c>
      <c r="N2543" s="127">
        <f t="shared" si="5509"/>
        <v>0</v>
      </c>
      <c r="O2543" s="127">
        <v>0</v>
      </c>
      <c r="P2543" s="127">
        <v>0</v>
      </c>
      <c r="Q2543" s="127">
        <f t="shared" si="5510"/>
        <v>0</v>
      </c>
      <c r="R2543" s="127">
        <v>0</v>
      </c>
      <c r="S2543" s="127">
        <v>0</v>
      </c>
      <c r="T2543" s="127"/>
      <c r="U2543" s="127"/>
      <c r="V2543" s="127">
        <f>H2543+O2543</f>
        <v>0</v>
      </c>
      <c r="W2543" s="127">
        <f>I2543+P2543</f>
        <v>0</v>
      </c>
      <c r="X2543" s="127">
        <f>V2543+W2543</f>
        <v>0</v>
      </c>
      <c r="Y2543" s="127">
        <f>K2543+R2543</f>
        <v>0</v>
      </c>
      <c r="Z2543" s="127">
        <f>L2543+S2543</f>
        <v>0</v>
      </c>
      <c r="AA2543" s="127">
        <f>Y2543+Z2543</f>
        <v>0</v>
      </c>
      <c r="AB2543" s="127">
        <f>X2543+AA2543</f>
        <v>0</v>
      </c>
      <c r="AC2543" s="127">
        <v>0</v>
      </c>
      <c r="AD2543" s="127">
        <v>0</v>
      </c>
      <c r="AE2543" s="127">
        <f t="shared" si="5511"/>
        <v>0</v>
      </c>
      <c r="AF2543" s="127">
        <v>0</v>
      </c>
      <c r="AG2543" s="127">
        <v>0</v>
      </c>
      <c r="AH2543" s="127">
        <f t="shared" si="5512"/>
        <v>0</v>
      </c>
      <c r="AI2543" s="127">
        <f t="shared" si="5513"/>
        <v>0</v>
      </c>
      <c r="AJ2543" s="127">
        <v>0</v>
      </c>
      <c r="AK2543" s="127">
        <v>0</v>
      </c>
      <c r="AL2543" s="127">
        <f t="shared" si="5521"/>
        <v>0</v>
      </c>
      <c r="AM2543" s="127">
        <v>0</v>
      </c>
      <c r="AN2543" s="127">
        <v>0</v>
      </c>
      <c r="AO2543" s="127">
        <f t="shared" si="5522"/>
        <v>0</v>
      </c>
      <c r="AP2543" s="127">
        <f t="shared" si="5523"/>
        <v>0</v>
      </c>
      <c r="AQ2543" s="127">
        <v>0</v>
      </c>
      <c r="AR2543" s="127">
        <v>0</v>
      </c>
      <c r="AS2543" s="127">
        <f t="shared" si="5524"/>
        <v>0</v>
      </c>
      <c r="AT2543" s="127">
        <v>0</v>
      </c>
      <c r="AU2543" s="127">
        <v>0</v>
      </c>
      <c r="AV2543" s="127">
        <f t="shared" si="5525"/>
        <v>0</v>
      </c>
      <c r="AW2543" s="127">
        <f t="shared" si="5526"/>
        <v>0</v>
      </c>
      <c r="AX2543" s="127">
        <f t="shared" si="5514"/>
        <v>0</v>
      </c>
      <c r="AY2543" s="127">
        <f t="shared" si="5515"/>
        <v>0</v>
      </c>
      <c r="AZ2543" s="127">
        <f t="shared" si="5516"/>
        <v>0</v>
      </c>
      <c r="BA2543" s="127">
        <f t="shared" si="5517"/>
        <v>0</v>
      </c>
      <c r="BB2543" s="127">
        <f t="shared" si="5518"/>
        <v>0</v>
      </c>
      <c r="BC2543" s="127">
        <f t="shared" si="5519"/>
        <v>0</v>
      </c>
      <c r="BD2543" s="127">
        <f t="shared" si="5520"/>
        <v>0</v>
      </c>
      <c r="BE2543" s="128" t="s">
        <v>50</v>
      </c>
      <c r="BF2543" s="134"/>
      <c r="BG2543" s="128"/>
      <c r="BH2543" s="152" t="s">
        <v>128</v>
      </c>
      <c r="BI2543" s="320"/>
      <c r="BJ2543" s="104"/>
    </row>
    <row r="2544" spans="2:62" s="96" customFormat="1" ht="36.75" customHeight="1">
      <c r="B2544" s="122"/>
      <c r="C2544" s="143"/>
      <c r="D2544" s="122"/>
      <c r="E2544" s="122"/>
      <c r="F2544" s="132">
        <v>17</v>
      </c>
      <c r="G2544" s="238" t="s">
        <v>61</v>
      </c>
      <c r="H2544" s="126">
        <v>10720.08</v>
      </c>
      <c r="I2544" s="126">
        <v>0</v>
      </c>
      <c r="J2544" s="127">
        <f t="shared" si="5507"/>
        <v>10720.08</v>
      </c>
      <c r="K2544" s="126">
        <v>0</v>
      </c>
      <c r="L2544" s="126">
        <v>0</v>
      </c>
      <c r="M2544" s="127">
        <f t="shared" si="5508"/>
        <v>0</v>
      </c>
      <c r="N2544" s="127">
        <f t="shared" si="5509"/>
        <v>10720.08</v>
      </c>
      <c r="O2544" s="127">
        <v>0</v>
      </c>
      <c r="P2544" s="127">
        <v>0</v>
      </c>
      <c r="Q2544" s="127">
        <f t="shared" si="5510"/>
        <v>0</v>
      </c>
      <c r="R2544" s="127">
        <v>0</v>
      </c>
      <c r="S2544" s="127">
        <v>0</v>
      </c>
      <c r="T2544" s="127"/>
      <c r="U2544" s="127"/>
      <c r="V2544" s="127">
        <f>H2544+O2544</f>
        <v>10720.08</v>
      </c>
      <c r="W2544" s="127">
        <f>I2544+P2544</f>
        <v>0</v>
      </c>
      <c r="X2544" s="127">
        <f>V2544+W2544</f>
        <v>10720.08</v>
      </c>
      <c r="Y2544" s="127">
        <f>K2544+R2544</f>
        <v>0</v>
      </c>
      <c r="Z2544" s="127">
        <f>L2544+S2544</f>
        <v>0</v>
      </c>
      <c r="AA2544" s="127">
        <f>Y2544+Z2544</f>
        <v>0</v>
      </c>
      <c r="AB2544" s="127">
        <f>X2544+AA2544</f>
        <v>10720.08</v>
      </c>
      <c r="AC2544" s="127">
        <v>0</v>
      </c>
      <c r="AD2544" s="127">
        <v>0</v>
      </c>
      <c r="AE2544" s="127">
        <f t="shared" si="5511"/>
        <v>0</v>
      </c>
      <c r="AF2544" s="127">
        <v>0</v>
      </c>
      <c r="AG2544" s="127">
        <v>0</v>
      </c>
      <c r="AH2544" s="127">
        <f t="shared" si="5512"/>
        <v>0</v>
      </c>
      <c r="AI2544" s="127">
        <f t="shared" si="5513"/>
        <v>0</v>
      </c>
      <c r="AJ2544" s="127">
        <v>0</v>
      </c>
      <c r="AK2544" s="127">
        <v>0</v>
      </c>
      <c r="AL2544" s="127">
        <f t="shared" si="5521"/>
        <v>0</v>
      </c>
      <c r="AM2544" s="127">
        <v>0</v>
      </c>
      <c r="AN2544" s="127">
        <v>0</v>
      </c>
      <c r="AO2544" s="127">
        <f t="shared" si="5522"/>
        <v>0</v>
      </c>
      <c r="AP2544" s="127">
        <f t="shared" si="5523"/>
        <v>0</v>
      </c>
      <c r="AQ2544" s="127">
        <v>0</v>
      </c>
      <c r="AR2544" s="127">
        <v>0</v>
      </c>
      <c r="AS2544" s="127">
        <f t="shared" si="5524"/>
        <v>0</v>
      </c>
      <c r="AT2544" s="127">
        <v>0</v>
      </c>
      <c r="AU2544" s="127">
        <v>0</v>
      </c>
      <c r="AV2544" s="127">
        <f t="shared" si="5525"/>
        <v>0</v>
      </c>
      <c r="AW2544" s="127">
        <f t="shared" si="5526"/>
        <v>0</v>
      </c>
      <c r="AX2544" s="127">
        <f t="shared" si="5514"/>
        <v>10720.08</v>
      </c>
      <c r="AY2544" s="127">
        <f t="shared" si="5515"/>
        <v>0</v>
      </c>
      <c r="AZ2544" s="127">
        <f t="shared" si="5516"/>
        <v>10720.08</v>
      </c>
      <c r="BA2544" s="127">
        <f t="shared" si="5517"/>
        <v>0</v>
      </c>
      <c r="BB2544" s="127">
        <f t="shared" si="5518"/>
        <v>0</v>
      </c>
      <c r="BC2544" s="127">
        <f t="shared" si="5519"/>
        <v>0</v>
      </c>
      <c r="BD2544" s="127">
        <f t="shared" si="5520"/>
        <v>10720.08</v>
      </c>
      <c r="BE2544" s="128" t="s">
        <v>50</v>
      </c>
      <c r="BF2544" s="134">
        <v>2</v>
      </c>
      <c r="BG2544" s="128"/>
      <c r="BH2544" s="152" t="s">
        <v>128</v>
      </c>
      <c r="BI2544" s="320"/>
      <c r="BJ2544" s="104"/>
    </row>
    <row r="2545" spans="2:62" s="96" customFormat="1" ht="36.75" customHeight="1">
      <c r="B2545" s="122"/>
      <c r="C2545" s="143"/>
      <c r="D2545" s="122"/>
      <c r="E2545" s="122"/>
      <c r="F2545" s="132">
        <v>18</v>
      </c>
      <c r="G2545" s="238" t="s">
        <v>702</v>
      </c>
      <c r="H2545" s="126">
        <v>23898.2</v>
      </c>
      <c r="I2545" s="126">
        <v>0</v>
      </c>
      <c r="J2545" s="127">
        <f t="shared" si="5507"/>
        <v>23898.2</v>
      </c>
      <c r="K2545" s="126">
        <v>0</v>
      </c>
      <c r="L2545" s="126">
        <v>0</v>
      </c>
      <c r="M2545" s="127">
        <f t="shared" si="5508"/>
        <v>0</v>
      </c>
      <c r="N2545" s="127">
        <f t="shared" si="5509"/>
        <v>23898.2</v>
      </c>
      <c r="O2545" s="127">
        <v>0</v>
      </c>
      <c r="P2545" s="127">
        <v>0</v>
      </c>
      <c r="Q2545" s="127">
        <f t="shared" si="5510"/>
        <v>0</v>
      </c>
      <c r="R2545" s="127">
        <v>0</v>
      </c>
      <c r="S2545" s="127">
        <v>0</v>
      </c>
      <c r="T2545" s="127"/>
      <c r="U2545" s="127"/>
      <c r="V2545" s="127">
        <f>H2545+O2545</f>
        <v>23898.2</v>
      </c>
      <c r="W2545" s="127">
        <f>I2545+P2545</f>
        <v>0</v>
      </c>
      <c r="X2545" s="127">
        <f>V2545+W2545</f>
        <v>23898.2</v>
      </c>
      <c r="Y2545" s="127">
        <f>K2545+R2545</f>
        <v>0</v>
      </c>
      <c r="Z2545" s="127">
        <f>L2545+S2545</f>
        <v>0</v>
      </c>
      <c r="AA2545" s="127">
        <f>Y2545+Z2545</f>
        <v>0</v>
      </c>
      <c r="AB2545" s="127">
        <f>X2545+AA2545</f>
        <v>23898.2</v>
      </c>
      <c r="AC2545" s="127">
        <v>0</v>
      </c>
      <c r="AD2545" s="127">
        <v>0</v>
      </c>
      <c r="AE2545" s="127">
        <f t="shared" si="5511"/>
        <v>0</v>
      </c>
      <c r="AF2545" s="127">
        <v>0</v>
      </c>
      <c r="AG2545" s="127">
        <v>0</v>
      </c>
      <c r="AH2545" s="127">
        <f t="shared" si="5512"/>
        <v>0</v>
      </c>
      <c r="AI2545" s="127">
        <f t="shared" si="5513"/>
        <v>0</v>
      </c>
      <c r="AJ2545" s="127">
        <v>0</v>
      </c>
      <c r="AK2545" s="127">
        <v>0</v>
      </c>
      <c r="AL2545" s="127">
        <f t="shared" si="5521"/>
        <v>0</v>
      </c>
      <c r="AM2545" s="127">
        <v>0</v>
      </c>
      <c r="AN2545" s="127">
        <v>0</v>
      </c>
      <c r="AO2545" s="127">
        <f t="shared" si="5522"/>
        <v>0</v>
      </c>
      <c r="AP2545" s="127">
        <f t="shared" si="5523"/>
        <v>0</v>
      </c>
      <c r="AQ2545" s="127">
        <v>0</v>
      </c>
      <c r="AR2545" s="127">
        <v>0</v>
      </c>
      <c r="AS2545" s="127">
        <f t="shared" si="5524"/>
        <v>0</v>
      </c>
      <c r="AT2545" s="127">
        <v>0</v>
      </c>
      <c r="AU2545" s="127">
        <v>0</v>
      </c>
      <c r="AV2545" s="127">
        <f t="shared" si="5525"/>
        <v>0</v>
      </c>
      <c r="AW2545" s="127">
        <f t="shared" si="5526"/>
        <v>0</v>
      </c>
      <c r="AX2545" s="127">
        <f t="shared" si="5514"/>
        <v>23898.2</v>
      </c>
      <c r="AY2545" s="127">
        <f t="shared" si="5515"/>
        <v>0</v>
      </c>
      <c r="AZ2545" s="127">
        <f t="shared" si="5516"/>
        <v>23898.2</v>
      </c>
      <c r="BA2545" s="127">
        <f t="shared" si="5517"/>
        <v>0</v>
      </c>
      <c r="BB2545" s="127">
        <f t="shared" si="5518"/>
        <v>0</v>
      </c>
      <c r="BC2545" s="127">
        <f t="shared" si="5519"/>
        <v>0</v>
      </c>
      <c r="BD2545" s="127">
        <f t="shared" si="5520"/>
        <v>23898.2</v>
      </c>
      <c r="BE2545" s="128" t="s">
        <v>50</v>
      </c>
      <c r="BF2545" s="134">
        <v>2</v>
      </c>
      <c r="BG2545" s="128"/>
      <c r="BH2545" s="152" t="s">
        <v>128</v>
      </c>
      <c r="BI2545" s="320"/>
      <c r="BJ2545" s="104"/>
    </row>
    <row r="2546" spans="2:62" s="96" customFormat="1" ht="36.75" hidden="1" customHeight="1">
      <c r="B2546" s="122"/>
      <c r="C2546" s="143"/>
      <c r="D2546" s="122"/>
      <c r="E2546" s="122"/>
      <c r="F2546" s="132">
        <v>19</v>
      </c>
      <c r="G2546" s="238" t="s">
        <v>1174</v>
      </c>
      <c r="H2546" s="126">
        <v>0</v>
      </c>
      <c r="I2546" s="126">
        <v>0</v>
      </c>
      <c r="J2546" s="127">
        <f t="shared" si="5507"/>
        <v>0</v>
      </c>
      <c r="K2546" s="126">
        <v>0</v>
      </c>
      <c r="L2546" s="126">
        <v>0</v>
      </c>
      <c r="M2546" s="127">
        <f t="shared" si="5508"/>
        <v>0</v>
      </c>
      <c r="N2546" s="127">
        <f t="shared" si="5509"/>
        <v>0</v>
      </c>
      <c r="O2546" s="127">
        <v>0</v>
      </c>
      <c r="P2546" s="127">
        <v>0</v>
      </c>
      <c r="Q2546" s="127">
        <f t="shared" si="5510"/>
        <v>0</v>
      </c>
      <c r="R2546" s="127">
        <v>0</v>
      </c>
      <c r="S2546" s="127">
        <v>0</v>
      </c>
      <c r="T2546" s="127"/>
      <c r="U2546" s="127"/>
      <c r="V2546" s="127">
        <f>H2546+O2546</f>
        <v>0</v>
      </c>
      <c r="W2546" s="127">
        <f>I2546+P2546</f>
        <v>0</v>
      </c>
      <c r="X2546" s="127">
        <f>V2546+W2546</f>
        <v>0</v>
      </c>
      <c r="Y2546" s="127">
        <f>K2546+R2546</f>
        <v>0</v>
      </c>
      <c r="Z2546" s="127">
        <f>L2546+S2546</f>
        <v>0</v>
      </c>
      <c r="AA2546" s="127">
        <f>Y2546+Z2546</f>
        <v>0</v>
      </c>
      <c r="AB2546" s="127">
        <f>X2546+AA2546</f>
        <v>0</v>
      </c>
      <c r="AC2546" s="127">
        <v>0</v>
      </c>
      <c r="AD2546" s="127">
        <v>0</v>
      </c>
      <c r="AE2546" s="127">
        <f t="shared" si="5511"/>
        <v>0</v>
      </c>
      <c r="AF2546" s="127">
        <v>0</v>
      </c>
      <c r="AG2546" s="127">
        <v>0</v>
      </c>
      <c r="AH2546" s="127">
        <f t="shared" si="5512"/>
        <v>0</v>
      </c>
      <c r="AI2546" s="127">
        <f t="shared" si="5513"/>
        <v>0</v>
      </c>
      <c r="AJ2546" s="127">
        <v>0</v>
      </c>
      <c r="AK2546" s="127">
        <v>0</v>
      </c>
      <c r="AL2546" s="127">
        <f t="shared" si="5521"/>
        <v>0</v>
      </c>
      <c r="AM2546" s="127">
        <v>0</v>
      </c>
      <c r="AN2546" s="127">
        <v>0</v>
      </c>
      <c r="AO2546" s="127">
        <f t="shared" si="5522"/>
        <v>0</v>
      </c>
      <c r="AP2546" s="127">
        <f t="shared" si="5523"/>
        <v>0</v>
      </c>
      <c r="AQ2546" s="127">
        <v>0</v>
      </c>
      <c r="AR2546" s="127">
        <v>0</v>
      </c>
      <c r="AS2546" s="127">
        <f t="shared" si="5524"/>
        <v>0</v>
      </c>
      <c r="AT2546" s="127">
        <v>0</v>
      </c>
      <c r="AU2546" s="127">
        <v>0</v>
      </c>
      <c r="AV2546" s="127">
        <f t="shared" si="5525"/>
        <v>0</v>
      </c>
      <c r="AW2546" s="127">
        <f t="shared" si="5526"/>
        <v>0</v>
      </c>
      <c r="AX2546" s="127">
        <f t="shared" si="5514"/>
        <v>0</v>
      </c>
      <c r="AY2546" s="127">
        <f t="shared" si="5515"/>
        <v>0</v>
      </c>
      <c r="AZ2546" s="127">
        <f t="shared" si="5516"/>
        <v>0</v>
      </c>
      <c r="BA2546" s="127">
        <f t="shared" si="5517"/>
        <v>0</v>
      </c>
      <c r="BB2546" s="127">
        <f t="shared" si="5518"/>
        <v>0</v>
      </c>
      <c r="BC2546" s="127">
        <f t="shared" si="5519"/>
        <v>0</v>
      </c>
      <c r="BD2546" s="127">
        <f t="shared" si="5520"/>
        <v>0</v>
      </c>
      <c r="BE2546" s="128" t="s">
        <v>50</v>
      </c>
      <c r="BF2546" s="134"/>
      <c r="BG2546" s="128"/>
      <c r="BH2546" s="152" t="s">
        <v>128</v>
      </c>
      <c r="BI2546" s="320"/>
      <c r="BJ2546" s="104"/>
    </row>
    <row r="2547" spans="2:62" s="96" customFormat="1" ht="36.75" hidden="1" customHeight="1">
      <c r="B2547" s="122"/>
      <c r="C2547" s="143"/>
      <c r="D2547" s="122"/>
      <c r="E2547" s="122"/>
      <c r="F2547" s="132">
        <v>20</v>
      </c>
      <c r="G2547" s="238" t="s">
        <v>175</v>
      </c>
      <c r="H2547" s="126">
        <v>0</v>
      </c>
      <c r="I2547" s="126">
        <v>0</v>
      </c>
      <c r="J2547" s="127">
        <f t="shared" si="5507"/>
        <v>0</v>
      </c>
      <c r="K2547" s="126">
        <v>0</v>
      </c>
      <c r="L2547" s="126">
        <v>0</v>
      </c>
      <c r="M2547" s="127">
        <f t="shared" si="5508"/>
        <v>0</v>
      </c>
      <c r="N2547" s="127">
        <f t="shared" si="5509"/>
        <v>0</v>
      </c>
      <c r="O2547" s="127">
        <v>0</v>
      </c>
      <c r="P2547" s="127">
        <v>0</v>
      </c>
      <c r="Q2547" s="127">
        <f t="shared" si="5510"/>
        <v>0</v>
      </c>
      <c r="R2547" s="127">
        <v>0</v>
      </c>
      <c r="S2547" s="127">
        <v>0</v>
      </c>
      <c r="T2547" s="127"/>
      <c r="U2547" s="127"/>
      <c r="V2547" s="127">
        <f>H2547+O2547</f>
        <v>0</v>
      </c>
      <c r="W2547" s="127">
        <f>I2547+P2547</f>
        <v>0</v>
      </c>
      <c r="X2547" s="127">
        <f>V2547+W2547</f>
        <v>0</v>
      </c>
      <c r="Y2547" s="127">
        <f>K2547+R2547</f>
        <v>0</v>
      </c>
      <c r="Z2547" s="127">
        <f>L2547+S2547</f>
        <v>0</v>
      </c>
      <c r="AA2547" s="127">
        <f>Y2547+Z2547</f>
        <v>0</v>
      </c>
      <c r="AB2547" s="127">
        <f>X2547+AA2547</f>
        <v>0</v>
      </c>
      <c r="AC2547" s="127">
        <v>0</v>
      </c>
      <c r="AD2547" s="127">
        <v>0</v>
      </c>
      <c r="AE2547" s="127">
        <f t="shared" si="5511"/>
        <v>0</v>
      </c>
      <c r="AF2547" s="127">
        <v>0</v>
      </c>
      <c r="AG2547" s="127">
        <v>0</v>
      </c>
      <c r="AH2547" s="127">
        <f t="shared" si="5512"/>
        <v>0</v>
      </c>
      <c r="AI2547" s="127">
        <f t="shared" si="5513"/>
        <v>0</v>
      </c>
      <c r="AJ2547" s="127">
        <v>0</v>
      </c>
      <c r="AK2547" s="127">
        <v>0</v>
      </c>
      <c r="AL2547" s="127">
        <f t="shared" si="5521"/>
        <v>0</v>
      </c>
      <c r="AM2547" s="127">
        <v>0</v>
      </c>
      <c r="AN2547" s="127">
        <v>0</v>
      </c>
      <c r="AO2547" s="127">
        <f t="shared" si="5522"/>
        <v>0</v>
      </c>
      <c r="AP2547" s="127">
        <f t="shared" si="5523"/>
        <v>0</v>
      </c>
      <c r="AQ2547" s="127">
        <v>0</v>
      </c>
      <c r="AR2547" s="127">
        <v>0</v>
      </c>
      <c r="AS2547" s="127">
        <f t="shared" si="5524"/>
        <v>0</v>
      </c>
      <c r="AT2547" s="127">
        <v>0</v>
      </c>
      <c r="AU2547" s="127">
        <v>0</v>
      </c>
      <c r="AV2547" s="127">
        <f t="shared" si="5525"/>
        <v>0</v>
      </c>
      <c r="AW2547" s="127">
        <f t="shared" si="5526"/>
        <v>0</v>
      </c>
      <c r="AX2547" s="127">
        <f t="shared" si="5514"/>
        <v>0</v>
      </c>
      <c r="AY2547" s="127">
        <f t="shared" si="5515"/>
        <v>0</v>
      </c>
      <c r="AZ2547" s="127">
        <f t="shared" si="5516"/>
        <v>0</v>
      </c>
      <c r="BA2547" s="127">
        <f t="shared" si="5517"/>
        <v>0</v>
      </c>
      <c r="BB2547" s="127">
        <f t="shared" si="5518"/>
        <v>0</v>
      </c>
      <c r="BC2547" s="127">
        <f t="shared" si="5519"/>
        <v>0</v>
      </c>
      <c r="BD2547" s="127">
        <f t="shared" si="5520"/>
        <v>0</v>
      </c>
      <c r="BE2547" s="128" t="s">
        <v>50</v>
      </c>
      <c r="BF2547" s="134"/>
      <c r="BG2547" s="128"/>
      <c r="BH2547" s="152" t="s">
        <v>128</v>
      </c>
      <c r="BI2547" s="320"/>
      <c r="BJ2547" s="104"/>
    </row>
    <row r="2548" spans="2:62" s="96" customFormat="1" ht="36.75" hidden="1" customHeight="1">
      <c r="B2548" s="122"/>
      <c r="C2548" s="143"/>
      <c r="D2548" s="122"/>
      <c r="E2548" s="122"/>
      <c r="F2548" s="132">
        <v>21</v>
      </c>
      <c r="G2548" s="238" t="s">
        <v>1074</v>
      </c>
      <c r="H2548" s="126">
        <v>0</v>
      </c>
      <c r="I2548" s="126">
        <v>0</v>
      </c>
      <c r="J2548" s="127">
        <f t="shared" si="5507"/>
        <v>0</v>
      </c>
      <c r="K2548" s="126">
        <v>0</v>
      </c>
      <c r="L2548" s="126">
        <v>0</v>
      </c>
      <c r="M2548" s="127">
        <f t="shared" si="5508"/>
        <v>0</v>
      </c>
      <c r="N2548" s="127">
        <f t="shared" si="5509"/>
        <v>0</v>
      </c>
      <c r="O2548" s="127">
        <v>0</v>
      </c>
      <c r="P2548" s="127">
        <v>0</v>
      </c>
      <c r="Q2548" s="127">
        <f t="shared" si="5510"/>
        <v>0</v>
      </c>
      <c r="R2548" s="127">
        <v>0</v>
      </c>
      <c r="S2548" s="127">
        <v>0</v>
      </c>
      <c r="T2548" s="127"/>
      <c r="U2548" s="127"/>
      <c r="V2548" s="127">
        <f>H2548+O2548</f>
        <v>0</v>
      </c>
      <c r="W2548" s="127">
        <f>I2548+P2548</f>
        <v>0</v>
      </c>
      <c r="X2548" s="127">
        <f>V2548+W2548</f>
        <v>0</v>
      </c>
      <c r="Y2548" s="127">
        <f>K2548+R2548</f>
        <v>0</v>
      </c>
      <c r="Z2548" s="127">
        <f>L2548+S2548</f>
        <v>0</v>
      </c>
      <c r="AA2548" s="127">
        <f>Y2548+Z2548</f>
        <v>0</v>
      </c>
      <c r="AB2548" s="127">
        <f>X2548+AA2548</f>
        <v>0</v>
      </c>
      <c r="AC2548" s="127">
        <v>0</v>
      </c>
      <c r="AD2548" s="127">
        <v>0</v>
      </c>
      <c r="AE2548" s="127">
        <f t="shared" si="5511"/>
        <v>0</v>
      </c>
      <c r="AF2548" s="127">
        <v>0</v>
      </c>
      <c r="AG2548" s="127">
        <v>0</v>
      </c>
      <c r="AH2548" s="127">
        <f t="shared" si="5512"/>
        <v>0</v>
      </c>
      <c r="AI2548" s="127">
        <f t="shared" si="5513"/>
        <v>0</v>
      </c>
      <c r="AJ2548" s="127">
        <v>0</v>
      </c>
      <c r="AK2548" s="127">
        <v>0</v>
      </c>
      <c r="AL2548" s="127">
        <f t="shared" si="5521"/>
        <v>0</v>
      </c>
      <c r="AM2548" s="127">
        <v>0</v>
      </c>
      <c r="AN2548" s="127">
        <v>0</v>
      </c>
      <c r="AO2548" s="127">
        <f t="shared" si="5522"/>
        <v>0</v>
      </c>
      <c r="AP2548" s="127">
        <f t="shared" si="5523"/>
        <v>0</v>
      </c>
      <c r="AQ2548" s="127">
        <v>0</v>
      </c>
      <c r="AR2548" s="127">
        <v>0</v>
      </c>
      <c r="AS2548" s="127">
        <f t="shared" si="5524"/>
        <v>0</v>
      </c>
      <c r="AT2548" s="127">
        <v>0</v>
      </c>
      <c r="AU2548" s="127">
        <v>0</v>
      </c>
      <c r="AV2548" s="127">
        <f t="shared" si="5525"/>
        <v>0</v>
      </c>
      <c r="AW2548" s="127">
        <f t="shared" si="5526"/>
        <v>0</v>
      </c>
      <c r="AX2548" s="127">
        <f t="shared" si="5514"/>
        <v>0</v>
      </c>
      <c r="AY2548" s="127">
        <f t="shared" si="5515"/>
        <v>0</v>
      </c>
      <c r="AZ2548" s="127">
        <f t="shared" si="5516"/>
        <v>0</v>
      </c>
      <c r="BA2548" s="127">
        <f t="shared" si="5517"/>
        <v>0</v>
      </c>
      <c r="BB2548" s="127">
        <f t="shared" si="5518"/>
        <v>0</v>
      </c>
      <c r="BC2548" s="127">
        <f t="shared" si="5519"/>
        <v>0</v>
      </c>
      <c r="BD2548" s="127">
        <f t="shared" si="5520"/>
        <v>0</v>
      </c>
      <c r="BE2548" s="128" t="s">
        <v>50</v>
      </c>
      <c r="BF2548" s="134">
        <v>4</v>
      </c>
      <c r="BG2548" s="128"/>
      <c r="BH2548" s="152" t="s">
        <v>128</v>
      </c>
      <c r="BI2548" s="320"/>
      <c r="BJ2548" s="104"/>
    </row>
    <row r="2549" spans="2:62" s="96" customFormat="1" ht="36.75" hidden="1" customHeight="1">
      <c r="B2549" s="122"/>
      <c r="C2549" s="143"/>
      <c r="D2549" s="122"/>
      <c r="E2549" s="122"/>
      <c r="F2549" s="132">
        <v>22</v>
      </c>
      <c r="G2549" s="238" t="s">
        <v>1175</v>
      </c>
      <c r="H2549" s="126">
        <v>0</v>
      </c>
      <c r="I2549" s="126">
        <v>0</v>
      </c>
      <c r="J2549" s="127">
        <f t="shared" si="5507"/>
        <v>0</v>
      </c>
      <c r="K2549" s="126">
        <v>0</v>
      </c>
      <c r="L2549" s="126">
        <v>0</v>
      </c>
      <c r="M2549" s="127">
        <f t="shared" si="5508"/>
        <v>0</v>
      </c>
      <c r="N2549" s="127">
        <f t="shared" si="5509"/>
        <v>0</v>
      </c>
      <c r="O2549" s="127">
        <v>0</v>
      </c>
      <c r="P2549" s="127">
        <v>0</v>
      </c>
      <c r="Q2549" s="127">
        <f t="shared" si="5510"/>
        <v>0</v>
      </c>
      <c r="R2549" s="127">
        <v>0</v>
      </c>
      <c r="S2549" s="127">
        <v>0</v>
      </c>
      <c r="T2549" s="127"/>
      <c r="U2549" s="127"/>
      <c r="V2549" s="127">
        <f>H2549+O2549</f>
        <v>0</v>
      </c>
      <c r="W2549" s="127">
        <f>I2549+P2549</f>
        <v>0</v>
      </c>
      <c r="X2549" s="127">
        <f>V2549+W2549</f>
        <v>0</v>
      </c>
      <c r="Y2549" s="127">
        <f>K2549+R2549</f>
        <v>0</v>
      </c>
      <c r="Z2549" s="127">
        <f>L2549+S2549</f>
        <v>0</v>
      </c>
      <c r="AA2549" s="127">
        <f>Y2549+Z2549</f>
        <v>0</v>
      </c>
      <c r="AB2549" s="127">
        <f>X2549+AA2549</f>
        <v>0</v>
      </c>
      <c r="AC2549" s="127">
        <v>0</v>
      </c>
      <c r="AD2549" s="127">
        <v>0</v>
      </c>
      <c r="AE2549" s="127">
        <f t="shared" si="5511"/>
        <v>0</v>
      </c>
      <c r="AF2549" s="127">
        <v>0</v>
      </c>
      <c r="AG2549" s="127">
        <v>0</v>
      </c>
      <c r="AH2549" s="127">
        <f t="shared" si="5512"/>
        <v>0</v>
      </c>
      <c r="AI2549" s="127">
        <f t="shared" si="5513"/>
        <v>0</v>
      </c>
      <c r="AJ2549" s="127">
        <v>0</v>
      </c>
      <c r="AK2549" s="127">
        <v>0</v>
      </c>
      <c r="AL2549" s="127">
        <f t="shared" si="5521"/>
        <v>0</v>
      </c>
      <c r="AM2549" s="127">
        <v>0</v>
      </c>
      <c r="AN2549" s="127">
        <v>0</v>
      </c>
      <c r="AO2549" s="127">
        <f t="shared" si="5522"/>
        <v>0</v>
      </c>
      <c r="AP2549" s="127">
        <f t="shared" si="5523"/>
        <v>0</v>
      </c>
      <c r="AQ2549" s="127">
        <v>0</v>
      </c>
      <c r="AR2549" s="127">
        <v>0</v>
      </c>
      <c r="AS2549" s="127">
        <f t="shared" si="5524"/>
        <v>0</v>
      </c>
      <c r="AT2549" s="127">
        <v>0</v>
      </c>
      <c r="AU2549" s="127">
        <v>0</v>
      </c>
      <c r="AV2549" s="127">
        <f t="shared" si="5525"/>
        <v>0</v>
      </c>
      <c r="AW2549" s="127">
        <f t="shared" si="5526"/>
        <v>0</v>
      </c>
      <c r="AX2549" s="127">
        <f t="shared" si="5514"/>
        <v>0</v>
      </c>
      <c r="AY2549" s="127">
        <f t="shared" si="5515"/>
        <v>0</v>
      </c>
      <c r="AZ2549" s="127">
        <f t="shared" si="5516"/>
        <v>0</v>
      </c>
      <c r="BA2549" s="127">
        <f t="shared" si="5517"/>
        <v>0</v>
      </c>
      <c r="BB2549" s="127">
        <f t="shared" si="5518"/>
        <v>0</v>
      </c>
      <c r="BC2549" s="127">
        <f t="shared" si="5519"/>
        <v>0</v>
      </c>
      <c r="BD2549" s="127">
        <f t="shared" si="5520"/>
        <v>0</v>
      </c>
      <c r="BE2549" s="128" t="s">
        <v>50</v>
      </c>
      <c r="BF2549" s="134"/>
      <c r="BG2549" s="128"/>
      <c r="BH2549" s="152" t="s">
        <v>128</v>
      </c>
      <c r="BI2549" s="320"/>
      <c r="BJ2549" s="104"/>
    </row>
    <row r="2550" spans="2:62" s="96" customFormat="1" ht="36.75" hidden="1" customHeight="1">
      <c r="B2550" s="122"/>
      <c r="C2550" s="143"/>
      <c r="D2550" s="122"/>
      <c r="E2550" s="122"/>
      <c r="F2550" s="132">
        <v>23</v>
      </c>
      <c r="G2550" s="238" t="s">
        <v>176</v>
      </c>
      <c r="H2550" s="126">
        <v>0</v>
      </c>
      <c r="I2550" s="126">
        <v>0</v>
      </c>
      <c r="J2550" s="127">
        <f t="shared" si="5507"/>
        <v>0</v>
      </c>
      <c r="K2550" s="126">
        <v>0</v>
      </c>
      <c r="L2550" s="126">
        <v>0</v>
      </c>
      <c r="M2550" s="127">
        <f t="shared" si="5508"/>
        <v>0</v>
      </c>
      <c r="N2550" s="127">
        <f t="shared" si="5509"/>
        <v>0</v>
      </c>
      <c r="O2550" s="127">
        <v>0</v>
      </c>
      <c r="P2550" s="127">
        <v>0</v>
      </c>
      <c r="Q2550" s="127">
        <f t="shared" si="5510"/>
        <v>0</v>
      </c>
      <c r="R2550" s="127">
        <v>0</v>
      </c>
      <c r="S2550" s="127">
        <v>0</v>
      </c>
      <c r="T2550" s="127"/>
      <c r="U2550" s="127"/>
      <c r="V2550" s="127">
        <f>H2550+O2550</f>
        <v>0</v>
      </c>
      <c r="W2550" s="127">
        <f>I2550+P2550</f>
        <v>0</v>
      </c>
      <c r="X2550" s="127">
        <f>V2550+W2550</f>
        <v>0</v>
      </c>
      <c r="Y2550" s="127">
        <f>K2550+R2550</f>
        <v>0</v>
      </c>
      <c r="Z2550" s="127">
        <f>L2550+S2550</f>
        <v>0</v>
      </c>
      <c r="AA2550" s="127">
        <f>Y2550+Z2550</f>
        <v>0</v>
      </c>
      <c r="AB2550" s="127">
        <f>X2550+AA2550</f>
        <v>0</v>
      </c>
      <c r="AC2550" s="127">
        <v>0</v>
      </c>
      <c r="AD2550" s="127">
        <v>0</v>
      </c>
      <c r="AE2550" s="127">
        <f t="shared" si="5511"/>
        <v>0</v>
      </c>
      <c r="AF2550" s="127">
        <v>0</v>
      </c>
      <c r="AG2550" s="127">
        <v>0</v>
      </c>
      <c r="AH2550" s="127">
        <f t="shared" si="5512"/>
        <v>0</v>
      </c>
      <c r="AI2550" s="127">
        <f t="shared" si="5513"/>
        <v>0</v>
      </c>
      <c r="AJ2550" s="127">
        <v>0</v>
      </c>
      <c r="AK2550" s="127">
        <v>0</v>
      </c>
      <c r="AL2550" s="127">
        <f t="shared" si="5521"/>
        <v>0</v>
      </c>
      <c r="AM2550" s="127">
        <v>0</v>
      </c>
      <c r="AN2550" s="127">
        <v>0</v>
      </c>
      <c r="AO2550" s="127">
        <f t="shared" si="5522"/>
        <v>0</v>
      </c>
      <c r="AP2550" s="127">
        <f t="shared" si="5523"/>
        <v>0</v>
      </c>
      <c r="AQ2550" s="127">
        <v>0</v>
      </c>
      <c r="AR2550" s="127">
        <v>0</v>
      </c>
      <c r="AS2550" s="127">
        <f t="shared" si="5524"/>
        <v>0</v>
      </c>
      <c r="AT2550" s="127">
        <v>0</v>
      </c>
      <c r="AU2550" s="127">
        <v>0</v>
      </c>
      <c r="AV2550" s="127">
        <f t="shared" si="5525"/>
        <v>0</v>
      </c>
      <c r="AW2550" s="127">
        <f t="shared" si="5526"/>
        <v>0</v>
      </c>
      <c r="AX2550" s="127">
        <f t="shared" si="5514"/>
        <v>0</v>
      </c>
      <c r="AY2550" s="127">
        <f t="shared" si="5515"/>
        <v>0</v>
      </c>
      <c r="AZ2550" s="127">
        <f t="shared" si="5516"/>
        <v>0</v>
      </c>
      <c r="BA2550" s="127">
        <f t="shared" si="5517"/>
        <v>0</v>
      </c>
      <c r="BB2550" s="127">
        <f t="shared" si="5518"/>
        <v>0</v>
      </c>
      <c r="BC2550" s="127">
        <f t="shared" si="5519"/>
        <v>0</v>
      </c>
      <c r="BD2550" s="127">
        <f t="shared" si="5520"/>
        <v>0</v>
      </c>
      <c r="BE2550" s="128" t="s">
        <v>50</v>
      </c>
      <c r="BF2550" s="134"/>
      <c r="BG2550" s="128"/>
      <c r="BH2550" s="152" t="s">
        <v>128</v>
      </c>
      <c r="BI2550" s="320"/>
      <c r="BJ2550" s="104"/>
    </row>
    <row r="2551" spans="2:62" s="96" customFormat="1" ht="36.75" hidden="1" customHeight="1">
      <c r="B2551" s="122"/>
      <c r="C2551" s="143"/>
      <c r="D2551" s="122"/>
      <c r="E2551" s="122"/>
      <c r="F2551" s="132">
        <v>24</v>
      </c>
      <c r="G2551" s="238" t="s">
        <v>611</v>
      </c>
      <c r="H2551" s="126">
        <v>0</v>
      </c>
      <c r="I2551" s="126">
        <v>0</v>
      </c>
      <c r="J2551" s="127">
        <f t="shared" si="5507"/>
        <v>0</v>
      </c>
      <c r="K2551" s="126">
        <v>0</v>
      </c>
      <c r="L2551" s="126">
        <v>0</v>
      </c>
      <c r="M2551" s="127">
        <f t="shared" si="5508"/>
        <v>0</v>
      </c>
      <c r="N2551" s="127">
        <f t="shared" si="5509"/>
        <v>0</v>
      </c>
      <c r="O2551" s="127">
        <v>0</v>
      </c>
      <c r="P2551" s="127">
        <v>0</v>
      </c>
      <c r="Q2551" s="127">
        <f t="shared" si="5510"/>
        <v>0</v>
      </c>
      <c r="R2551" s="127">
        <v>0</v>
      </c>
      <c r="S2551" s="127">
        <v>0</v>
      </c>
      <c r="T2551" s="127"/>
      <c r="U2551" s="127"/>
      <c r="V2551" s="127">
        <f>H2551+O2551</f>
        <v>0</v>
      </c>
      <c r="W2551" s="127">
        <f>I2551+P2551</f>
        <v>0</v>
      </c>
      <c r="X2551" s="127">
        <f>V2551+W2551</f>
        <v>0</v>
      </c>
      <c r="Y2551" s="127">
        <f>K2551+R2551</f>
        <v>0</v>
      </c>
      <c r="Z2551" s="127">
        <f>L2551+S2551</f>
        <v>0</v>
      </c>
      <c r="AA2551" s="127">
        <f>Y2551+Z2551</f>
        <v>0</v>
      </c>
      <c r="AB2551" s="127">
        <f>X2551+AA2551</f>
        <v>0</v>
      </c>
      <c r="AC2551" s="127">
        <v>0</v>
      </c>
      <c r="AD2551" s="127">
        <v>0</v>
      </c>
      <c r="AE2551" s="127">
        <f t="shared" si="5511"/>
        <v>0</v>
      </c>
      <c r="AF2551" s="127">
        <v>0</v>
      </c>
      <c r="AG2551" s="127">
        <v>0</v>
      </c>
      <c r="AH2551" s="127">
        <f t="shared" si="5512"/>
        <v>0</v>
      </c>
      <c r="AI2551" s="127">
        <f t="shared" si="5513"/>
        <v>0</v>
      </c>
      <c r="AJ2551" s="127">
        <v>0</v>
      </c>
      <c r="AK2551" s="127">
        <v>0</v>
      </c>
      <c r="AL2551" s="127">
        <f t="shared" si="5521"/>
        <v>0</v>
      </c>
      <c r="AM2551" s="127">
        <v>0</v>
      </c>
      <c r="AN2551" s="127">
        <v>0</v>
      </c>
      <c r="AO2551" s="127">
        <f t="shared" si="5522"/>
        <v>0</v>
      </c>
      <c r="AP2551" s="127">
        <f t="shared" si="5523"/>
        <v>0</v>
      </c>
      <c r="AQ2551" s="127">
        <v>0</v>
      </c>
      <c r="AR2551" s="127">
        <v>0</v>
      </c>
      <c r="AS2551" s="127">
        <f t="shared" si="5524"/>
        <v>0</v>
      </c>
      <c r="AT2551" s="127">
        <v>0</v>
      </c>
      <c r="AU2551" s="127">
        <v>0</v>
      </c>
      <c r="AV2551" s="127">
        <f t="shared" si="5525"/>
        <v>0</v>
      </c>
      <c r="AW2551" s="127">
        <f t="shared" si="5526"/>
        <v>0</v>
      </c>
      <c r="AX2551" s="127">
        <f t="shared" si="5514"/>
        <v>0</v>
      </c>
      <c r="AY2551" s="127">
        <f t="shared" si="5515"/>
        <v>0</v>
      </c>
      <c r="AZ2551" s="127">
        <f t="shared" si="5516"/>
        <v>0</v>
      </c>
      <c r="BA2551" s="127">
        <f t="shared" si="5517"/>
        <v>0</v>
      </c>
      <c r="BB2551" s="127">
        <f t="shared" si="5518"/>
        <v>0</v>
      </c>
      <c r="BC2551" s="127">
        <f t="shared" si="5519"/>
        <v>0</v>
      </c>
      <c r="BD2551" s="127">
        <f t="shared" si="5520"/>
        <v>0</v>
      </c>
      <c r="BE2551" s="128" t="s">
        <v>50</v>
      </c>
      <c r="BF2551" s="134"/>
      <c r="BG2551" s="128"/>
      <c r="BH2551" s="152" t="s">
        <v>128</v>
      </c>
      <c r="BI2551" s="320"/>
      <c r="BJ2551" s="104"/>
    </row>
    <row r="2552" spans="2:62" s="96" customFormat="1" ht="36.75" customHeight="1">
      <c r="B2552" s="122"/>
      <c r="C2552" s="143"/>
      <c r="D2552" s="122"/>
      <c r="E2552" s="122"/>
      <c r="F2552" s="132">
        <v>25</v>
      </c>
      <c r="G2552" s="238" t="s">
        <v>66</v>
      </c>
      <c r="H2552" s="126">
        <v>53902.6</v>
      </c>
      <c r="I2552" s="126">
        <v>0</v>
      </c>
      <c r="J2552" s="127">
        <f t="shared" si="5507"/>
        <v>53902.6</v>
      </c>
      <c r="K2552" s="126">
        <v>0</v>
      </c>
      <c r="L2552" s="126">
        <v>0</v>
      </c>
      <c r="M2552" s="127">
        <f t="shared" si="5508"/>
        <v>0</v>
      </c>
      <c r="N2552" s="127">
        <f t="shared" si="5509"/>
        <v>53902.6</v>
      </c>
      <c r="O2552" s="127">
        <v>0</v>
      </c>
      <c r="P2552" s="127">
        <v>0</v>
      </c>
      <c r="Q2552" s="127">
        <f t="shared" si="5510"/>
        <v>0</v>
      </c>
      <c r="R2552" s="127">
        <v>0</v>
      </c>
      <c r="S2552" s="127">
        <v>0</v>
      </c>
      <c r="T2552" s="127"/>
      <c r="U2552" s="127"/>
      <c r="V2552" s="127">
        <f>H2552+O2552</f>
        <v>53902.6</v>
      </c>
      <c r="W2552" s="127">
        <f>I2552+P2552</f>
        <v>0</v>
      </c>
      <c r="X2552" s="127">
        <f>V2552+W2552</f>
        <v>53902.6</v>
      </c>
      <c r="Y2552" s="127">
        <f>K2552+R2552</f>
        <v>0</v>
      </c>
      <c r="Z2552" s="127">
        <f>L2552+S2552</f>
        <v>0</v>
      </c>
      <c r="AA2552" s="127">
        <f>Y2552+Z2552</f>
        <v>0</v>
      </c>
      <c r="AB2552" s="127">
        <f>X2552+AA2552</f>
        <v>53902.6</v>
      </c>
      <c r="AC2552" s="127">
        <v>0</v>
      </c>
      <c r="AD2552" s="127">
        <v>0</v>
      </c>
      <c r="AE2552" s="127">
        <f t="shared" si="5511"/>
        <v>0</v>
      </c>
      <c r="AF2552" s="127">
        <v>0</v>
      </c>
      <c r="AG2552" s="127">
        <v>0</v>
      </c>
      <c r="AH2552" s="127">
        <f t="shared" si="5512"/>
        <v>0</v>
      </c>
      <c r="AI2552" s="127">
        <f t="shared" si="5513"/>
        <v>0</v>
      </c>
      <c r="AJ2552" s="127">
        <v>0</v>
      </c>
      <c r="AK2552" s="127">
        <v>0</v>
      </c>
      <c r="AL2552" s="127">
        <f t="shared" si="5521"/>
        <v>0</v>
      </c>
      <c r="AM2552" s="127">
        <v>0</v>
      </c>
      <c r="AN2552" s="127">
        <v>0</v>
      </c>
      <c r="AO2552" s="127">
        <f t="shared" si="5522"/>
        <v>0</v>
      </c>
      <c r="AP2552" s="127">
        <f t="shared" si="5523"/>
        <v>0</v>
      </c>
      <c r="AQ2552" s="127">
        <v>0</v>
      </c>
      <c r="AR2552" s="127">
        <v>0</v>
      </c>
      <c r="AS2552" s="127">
        <f t="shared" si="5524"/>
        <v>0</v>
      </c>
      <c r="AT2552" s="127">
        <v>0</v>
      </c>
      <c r="AU2552" s="127">
        <v>0</v>
      </c>
      <c r="AV2552" s="127">
        <f t="shared" si="5525"/>
        <v>0</v>
      </c>
      <c r="AW2552" s="127">
        <f t="shared" si="5526"/>
        <v>0</v>
      </c>
      <c r="AX2552" s="127">
        <f t="shared" si="5514"/>
        <v>53902.6</v>
      </c>
      <c r="AY2552" s="127">
        <f t="shared" si="5515"/>
        <v>0</v>
      </c>
      <c r="AZ2552" s="127">
        <f t="shared" si="5516"/>
        <v>53902.6</v>
      </c>
      <c r="BA2552" s="127">
        <f t="shared" si="5517"/>
        <v>0</v>
      </c>
      <c r="BB2552" s="127">
        <f t="shared" si="5518"/>
        <v>0</v>
      </c>
      <c r="BC2552" s="127">
        <f t="shared" si="5519"/>
        <v>0</v>
      </c>
      <c r="BD2552" s="127">
        <f t="shared" si="5520"/>
        <v>53902.6</v>
      </c>
      <c r="BE2552" s="128" t="s">
        <v>50</v>
      </c>
      <c r="BF2552" s="134">
        <v>120</v>
      </c>
      <c r="BG2552" s="128"/>
      <c r="BH2552" s="152" t="s">
        <v>128</v>
      </c>
      <c r="BI2552" s="320"/>
      <c r="BJ2552" s="104"/>
    </row>
    <row r="2553" spans="2:62" s="96" customFormat="1" ht="36.75" customHeight="1">
      <c r="B2553" s="122"/>
      <c r="C2553" s="143"/>
      <c r="D2553" s="122"/>
      <c r="E2553" s="122"/>
      <c r="F2553" s="132">
        <v>26</v>
      </c>
      <c r="G2553" s="238" t="s">
        <v>179</v>
      </c>
      <c r="H2553" s="126">
        <v>7516.8</v>
      </c>
      <c r="I2553" s="126">
        <v>0</v>
      </c>
      <c r="J2553" s="127">
        <f t="shared" si="5507"/>
        <v>7516.8</v>
      </c>
      <c r="K2553" s="126">
        <v>0</v>
      </c>
      <c r="L2553" s="126">
        <v>0</v>
      </c>
      <c r="M2553" s="127">
        <f t="shared" si="5508"/>
        <v>0</v>
      </c>
      <c r="N2553" s="127">
        <f t="shared" si="5509"/>
        <v>7516.8</v>
      </c>
      <c r="O2553" s="127">
        <v>0</v>
      </c>
      <c r="P2553" s="127">
        <v>0</v>
      </c>
      <c r="Q2553" s="127">
        <f t="shared" si="5510"/>
        <v>0</v>
      </c>
      <c r="R2553" s="127">
        <v>0</v>
      </c>
      <c r="S2553" s="127">
        <v>0</v>
      </c>
      <c r="T2553" s="127"/>
      <c r="U2553" s="127"/>
      <c r="V2553" s="127">
        <f>H2553+O2553</f>
        <v>7516.8</v>
      </c>
      <c r="W2553" s="127">
        <f>I2553+P2553</f>
        <v>0</v>
      </c>
      <c r="X2553" s="127">
        <f>V2553+W2553</f>
        <v>7516.8</v>
      </c>
      <c r="Y2553" s="127">
        <f>K2553+R2553</f>
        <v>0</v>
      </c>
      <c r="Z2553" s="127">
        <f>L2553+S2553</f>
        <v>0</v>
      </c>
      <c r="AA2553" s="127">
        <f>Y2553+Z2553</f>
        <v>0</v>
      </c>
      <c r="AB2553" s="127">
        <f>X2553+AA2553</f>
        <v>7516.8</v>
      </c>
      <c r="AC2553" s="127">
        <v>0</v>
      </c>
      <c r="AD2553" s="127">
        <v>0</v>
      </c>
      <c r="AE2553" s="127">
        <f t="shared" si="5511"/>
        <v>0</v>
      </c>
      <c r="AF2553" s="127">
        <v>0</v>
      </c>
      <c r="AG2553" s="127">
        <v>0</v>
      </c>
      <c r="AH2553" s="127">
        <f t="shared" si="5512"/>
        <v>0</v>
      </c>
      <c r="AI2553" s="127">
        <f t="shared" si="5513"/>
        <v>0</v>
      </c>
      <c r="AJ2553" s="127">
        <v>0</v>
      </c>
      <c r="AK2553" s="127">
        <v>0</v>
      </c>
      <c r="AL2553" s="127">
        <f t="shared" si="5521"/>
        <v>0</v>
      </c>
      <c r="AM2553" s="127">
        <v>0</v>
      </c>
      <c r="AN2553" s="127">
        <v>0</v>
      </c>
      <c r="AO2553" s="127">
        <f t="shared" si="5522"/>
        <v>0</v>
      </c>
      <c r="AP2553" s="127">
        <f t="shared" si="5523"/>
        <v>0</v>
      </c>
      <c r="AQ2553" s="127">
        <v>0</v>
      </c>
      <c r="AR2553" s="127">
        <v>0</v>
      </c>
      <c r="AS2553" s="127">
        <f t="shared" si="5524"/>
        <v>0</v>
      </c>
      <c r="AT2553" s="127">
        <v>0</v>
      </c>
      <c r="AU2553" s="127">
        <v>0</v>
      </c>
      <c r="AV2553" s="127">
        <f t="shared" si="5525"/>
        <v>0</v>
      </c>
      <c r="AW2553" s="127">
        <f t="shared" si="5526"/>
        <v>0</v>
      </c>
      <c r="AX2553" s="127">
        <f t="shared" si="5514"/>
        <v>7516.8</v>
      </c>
      <c r="AY2553" s="127">
        <f t="shared" si="5515"/>
        <v>0</v>
      </c>
      <c r="AZ2553" s="127">
        <f t="shared" si="5516"/>
        <v>7516.8</v>
      </c>
      <c r="BA2553" s="127">
        <f t="shared" si="5517"/>
        <v>0</v>
      </c>
      <c r="BB2553" s="127">
        <f t="shared" si="5518"/>
        <v>0</v>
      </c>
      <c r="BC2553" s="127">
        <f t="shared" si="5519"/>
        <v>0</v>
      </c>
      <c r="BD2553" s="127">
        <f t="shared" si="5520"/>
        <v>7516.8</v>
      </c>
      <c r="BE2553" s="128" t="s">
        <v>50</v>
      </c>
      <c r="BF2553" s="134">
        <v>5</v>
      </c>
      <c r="BG2553" s="128"/>
      <c r="BH2553" s="152" t="s">
        <v>128</v>
      </c>
      <c r="BI2553" s="320"/>
      <c r="BJ2553" s="104"/>
    </row>
    <row r="2554" spans="2:62" s="96" customFormat="1" ht="36.75" hidden="1" customHeight="1">
      <c r="B2554" s="122"/>
      <c r="C2554" s="143"/>
      <c r="D2554" s="122"/>
      <c r="E2554" s="122"/>
      <c r="F2554" s="132">
        <v>27</v>
      </c>
      <c r="G2554" s="238" t="s">
        <v>233</v>
      </c>
      <c r="H2554" s="126">
        <v>0</v>
      </c>
      <c r="I2554" s="126">
        <v>0</v>
      </c>
      <c r="J2554" s="127">
        <f t="shared" si="5507"/>
        <v>0</v>
      </c>
      <c r="K2554" s="126">
        <v>0</v>
      </c>
      <c r="L2554" s="126">
        <v>0</v>
      </c>
      <c r="M2554" s="127">
        <f t="shared" si="5508"/>
        <v>0</v>
      </c>
      <c r="N2554" s="127">
        <f t="shared" si="5509"/>
        <v>0</v>
      </c>
      <c r="O2554" s="127"/>
      <c r="P2554" s="127"/>
      <c r="Q2554" s="127"/>
      <c r="R2554" s="127"/>
      <c r="S2554" s="127"/>
      <c r="T2554" s="127"/>
      <c r="U2554" s="127"/>
      <c r="V2554" s="127"/>
      <c r="W2554" s="127"/>
      <c r="X2554" s="127"/>
      <c r="Y2554" s="127"/>
      <c r="Z2554" s="127"/>
      <c r="AA2554" s="127"/>
      <c r="AB2554" s="127"/>
      <c r="AC2554" s="127"/>
      <c r="AD2554" s="127"/>
      <c r="AE2554" s="127"/>
      <c r="AF2554" s="127"/>
      <c r="AG2554" s="127"/>
      <c r="AH2554" s="127"/>
      <c r="AI2554" s="127"/>
      <c r="AJ2554" s="127"/>
      <c r="AK2554" s="127"/>
      <c r="AL2554" s="127"/>
      <c r="AM2554" s="127"/>
      <c r="AN2554" s="127"/>
      <c r="AO2554" s="127"/>
      <c r="AP2554" s="127"/>
      <c r="AQ2554" s="127"/>
      <c r="AR2554" s="127"/>
      <c r="AS2554" s="127"/>
      <c r="AT2554" s="127"/>
      <c r="AU2554" s="127"/>
      <c r="AV2554" s="127"/>
      <c r="AW2554" s="127"/>
      <c r="AX2554" s="127"/>
      <c r="AY2554" s="127"/>
      <c r="AZ2554" s="127"/>
      <c r="BA2554" s="127"/>
      <c r="BB2554" s="127"/>
      <c r="BC2554" s="127"/>
      <c r="BD2554" s="127"/>
      <c r="BE2554" s="128" t="s">
        <v>50</v>
      </c>
      <c r="BF2554" s="134"/>
      <c r="BG2554" s="128"/>
      <c r="BH2554" s="152" t="s">
        <v>128</v>
      </c>
      <c r="BI2554" s="152"/>
      <c r="BJ2554" s="104"/>
    </row>
    <row r="2555" spans="2:62" s="96" customFormat="1" hidden="1">
      <c r="B2555" s="114">
        <v>2014</v>
      </c>
      <c r="C2555" s="115">
        <v>8317</v>
      </c>
      <c r="D2555" s="114">
        <v>17</v>
      </c>
      <c r="E2555" s="114">
        <v>512</v>
      </c>
      <c r="F2555" s="114"/>
      <c r="G2555" s="116" t="s">
        <v>180</v>
      </c>
      <c r="H2555" s="242">
        <f>SUM(H2556:H2561)</f>
        <v>0</v>
      </c>
      <c r="I2555" s="242">
        <f t="shared" ref="I2555:N2555" si="5527">SUM(I2556:I2561)</f>
        <v>0</v>
      </c>
      <c r="J2555" s="242">
        <f t="shared" si="5527"/>
        <v>0</v>
      </c>
      <c r="K2555" s="242">
        <f t="shared" si="5527"/>
        <v>0</v>
      </c>
      <c r="L2555" s="242">
        <f t="shared" si="5527"/>
        <v>0</v>
      </c>
      <c r="M2555" s="242">
        <f t="shared" si="5527"/>
        <v>0</v>
      </c>
      <c r="N2555" s="242">
        <f t="shared" si="5527"/>
        <v>0</v>
      </c>
      <c r="O2555" s="242"/>
      <c r="P2555" s="242"/>
      <c r="Q2555" s="242"/>
      <c r="R2555" s="242"/>
      <c r="S2555" s="242"/>
      <c r="T2555" s="242"/>
      <c r="U2555" s="242"/>
      <c r="V2555" s="242"/>
      <c r="W2555" s="242"/>
      <c r="X2555" s="242"/>
      <c r="Y2555" s="242"/>
      <c r="Z2555" s="242"/>
      <c r="AA2555" s="242"/>
      <c r="AB2555" s="242"/>
      <c r="AC2555" s="242"/>
      <c r="AD2555" s="242"/>
      <c r="AE2555" s="242"/>
      <c r="AF2555" s="242"/>
      <c r="AG2555" s="242"/>
      <c r="AH2555" s="242"/>
      <c r="AI2555" s="242"/>
      <c r="AJ2555" s="242"/>
      <c r="AK2555" s="242"/>
      <c r="AL2555" s="242"/>
      <c r="AM2555" s="242"/>
      <c r="AN2555" s="242"/>
      <c r="AO2555" s="242"/>
      <c r="AP2555" s="242"/>
      <c r="AQ2555" s="242"/>
      <c r="AR2555" s="242"/>
      <c r="AS2555" s="242"/>
      <c r="AT2555" s="242"/>
      <c r="AU2555" s="242"/>
      <c r="AV2555" s="242"/>
      <c r="AW2555" s="242"/>
      <c r="AX2555" s="242"/>
      <c r="AY2555" s="242"/>
      <c r="AZ2555" s="242"/>
      <c r="BA2555" s="242"/>
      <c r="BB2555" s="242"/>
      <c r="BC2555" s="242"/>
      <c r="BD2555" s="242"/>
      <c r="BE2555" s="118"/>
      <c r="BF2555" s="119"/>
      <c r="BG2555" s="118"/>
      <c r="BH2555" s="140"/>
      <c r="BI2555" s="140"/>
      <c r="BJ2555" s="104"/>
    </row>
    <row r="2556" spans="2:62" s="96" customFormat="1" ht="36.75" hidden="1" customHeight="1">
      <c r="B2556" s="122"/>
      <c r="C2556" s="143"/>
      <c r="D2556" s="122"/>
      <c r="E2556" s="122"/>
      <c r="F2556" s="132">
        <v>1</v>
      </c>
      <c r="G2556" s="238" t="s">
        <v>384</v>
      </c>
      <c r="H2556" s="126">
        <v>0</v>
      </c>
      <c r="I2556" s="126">
        <v>0</v>
      </c>
      <c r="J2556" s="127">
        <f t="shared" ref="J2556:J2561" si="5528">H2556+I2556</f>
        <v>0</v>
      </c>
      <c r="K2556" s="126">
        <v>0</v>
      </c>
      <c r="L2556" s="126">
        <v>0</v>
      </c>
      <c r="M2556" s="127">
        <f t="shared" ref="M2556:M2561" si="5529">K2556+L2556</f>
        <v>0</v>
      </c>
      <c r="N2556" s="127">
        <f t="shared" ref="N2556:N2561" si="5530">J2556+M2556</f>
        <v>0</v>
      </c>
      <c r="O2556" s="127"/>
      <c r="P2556" s="127"/>
      <c r="Q2556" s="127"/>
      <c r="R2556" s="127"/>
      <c r="S2556" s="127"/>
      <c r="T2556" s="127"/>
      <c r="U2556" s="127"/>
      <c r="V2556" s="127"/>
      <c r="W2556" s="127"/>
      <c r="X2556" s="127"/>
      <c r="Y2556" s="127"/>
      <c r="Z2556" s="127"/>
      <c r="AA2556" s="127"/>
      <c r="AB2556" s="127"/>
      <c r="AC2556" s="127"/>
      <c r="AD2556" s="127"/>
      <c r="AE2556" s="127"/>
      <c r="AF2556" s="127"/>
      <c r="AG2556" s="127"/>
      <c r="AH2556" s="127"/>
      <c r="AI2556" s="127"/>
      <c r="AJ2556" s="127"/>
      <c r="AK2556" s="127"/>
      <c r="AL2556" s="127"/>
      <c r="AM2556" s="127"/>
      <c r="AN2556" s="127"/>
      <c r="AO2556" s="127"/>
      <c r="AP2556" s="127"/>
      <c r="AQ2556" s="127"/>
      <c r="AR2556" s="127"/>
      <c r="AS2556" s="127"/>
      <c r="AT2556" s="127"/>
      <c r="AU2556" s="127"/>
      <c r="AV2556" s="127"/>
      <c r="AW2556" s="127"/>
      <c r="AX2556" s="127"/>
      <c r="AY2556" s="127"/>
      <c r="AZ2556" s="127"/>
      <c r="BA2556" s="127"/>
      <c r="BB2556" s="127"/>
      <c r="BC2556" s="127"/>
      <c r="BD2556" s="127"/>
      <c r="BE2556" s="128" t="s">
        <v>50</v>
      </c>
      <c r="BF2556" s="134"/>
      <c r="BG2556" s="128"/>
      <c r="BH2556" s="152" t="s">
        <v>128</v>
      </c>
      <c r="BI2556" s="152"/>
      <c r="BJ2556" s="104"/>
    </row>
    <row r="2557" spans="2:62" s="96" customFormat="1" ht="36.75" hidden="1" customHeight="1">
      <c r="B2557" s="122"/>
      <c r="C2557" s="143"/>
      <c r="D2557" s="122"/>
      <c r="E2557" s="122"/>
      <c r="F2557" s="132">
        <v>2</v>
      </c>
      <c r="G2557" s="238" t="s">
        <v>556</v>
      </c>
      <c r="H2557" s="126">
        <v>0</v>
      </c>
      <c r="I2557" s="126">
        <v>0</v>
      </c>
      <c r="J2557" s="127">
        <f t="shared" si="5528"/>
        <v>0</v>
      </c>
      <c r="K2557" s="126">
        <v>0</v>
      </c>
      <c r="L2557" s="126">
        <v>0</v>
      </c>
      <c r="M2557" s="127">
        <f t="shared" si="5529"/>
        <v>0</v>
      </c>
      <c r="N2557" s="127">
        <f t="shared" si="5530"/>
        <v>0</v>
      </c>
      <c r="O2557" s="127"/>
      <c r="P2557" s="127"/>
      <c r="Q2557" s="127"/>
      <c r="R2557" s="127"/>
      <c r="S2557" s="127"/>
      <c r="T2557" s="127"/>
      <c r="U2557" s="127"/>
      <c r="V2557" s="127"/>
      <c r="W2557" s="127"/>
      <c r="X2557" s="127"/>
      <c r="Y2557" s="127"/>
      <c r="Z2557" s="127"/>
      <c r="AA2557" s="127"/>
      <c r="AB2557" s="127"/>
      <c r="AC2557" s="127"/>
      <c r="AD2557" s="127"/>
      <c r="AE2557" s="127"/>
      <c r="AF2557" s="127"/>
      <c r="AG2557" s="127"/>
      <c r="AH2557" s="127"/>
      <c r="AI2557" s="127"/>
      <c r="AJ2557" s="127"/>
      <c r="AK2557" s="127"/>
      <c r="AL2557" s="127"/>
      <c r="AM2557" s="127"/>
      <c r="AN2557" s="127"/>
      <c r="AO2557" s="127"/>
      <c r="AP2557" s="127"/>
      <c r="AQ2557" s="127"/>
      <c r="AR2557" s="127"/>
      <c r="AS2557" s="127"/>
      <c r="AT2557" s="127"/>
      <c r="AU2557" s="127"/>
      <c r="AV2557" s="127"/>
      <c r="AW2557" s="127"/>
      <c r="AX2557" s="127"/>
      <c r="AY2557" s="127"/>
      <c r="AZ2557" s="127"/>
      <c r="BA2557" s="127"/>
      <c r="BB2557" s="127"/>
      <c r="BC2557" s="127"/>
      <c r="BD2557" s="127"/>
      <c r="BE2557" s="128" t="s">
        <v>50</v>
      </c>
      <c r="BF2557" s="134"/>
      <c r="BG2557" s="128"/>
      <c r="BH2557" s="152" t="s">
        <v>128</v>
      </c>
      <c r="BI2557" s="152"/>
      <c r="BJ2557" s="104"/>
    </row>
    <row r="2558" spans="2:62" s="96" customFormat="1" ht="36.75" hidden="1" customHeight="1">
      <c r="B2558" s="122"/>
      <c r="C2558" s="143"/>
      <c r="D2558" s="122"/>
      <c r="E2558" s="122"/>
      <c r="F2558" s="132">
        <v>3</v>
      </c>
      <c r="G2558" s="238" t="s">
        <v>212</v>
      </c>
      <c r="H2558" s="126">
        <v>0</v>
      </c>
      <c r="I2558" s="126">
        <v>0</v>
      </c>
      <c r="J2558" s="127">
        <f t="shared" si="5528"/>
        <v>0</v>
      </c>
      <c r="K2558" s="126">
        <v>0</v>
      </c>
      <c r="L2558" s="126">
        <v>0</v>
      </c>
      <c r="M2558" s="127">
        <f t="shared" si="5529"/>
        <v>0</v>
      </c>
      <c r="N2558" s="127">
        <f t="shared" si="5530"/>
        <v>0</v>
      </c>
      <c r="O2558" s="127"/>
      <c r="P2558" s="127"/>
      <c r="Q2558" s="127"/>
      <c r="R2558" s="127"/>
      <c r="S2558" s="127"/>
      <c r="T2558" s="127"/>
      <c r="U2558" s="127"/>
      <c r="V2558" s="127"/>
      <c r="W2558" s="127"/>
      <c r="X2558" s="127"/>
      <c r="Y2558" s="127"/>
      <c r="Z2558" s="127"/>
      <c r="AA2558" s="127"/>
      <c r="AB2558" s="127"/>
      <c r="AC2558" s="127"/>
      <c r="AD2558" s="127"/>
      <c r="AE2558" s="127"/>
      <c r="AF2558" s="127"/>
      <c r="AG2558" s="127"/>
      <c r="AH2558" s="127"/>
      <c r="AI2558" s="127"/>
      <c r="AJ2558" s="127"/>
      <c r="AK2558" s="127"/>
      <c r="AL2558" s="127"/>
      <c r="AM2558" s="127"/>
      <c r="AN2558" s="127"/>
      <c r="AO2558" s="127"/>
      <c r="AP2558" s="127"/>
      <c r="AQ2558" s="127"/>
      <c r="AR2558" s="127"/>
      <c r="AS2558" s="127"/>
      <c r="AT2558" s="127"/>
      <c r="AU2558" s="127"/>
      <c r="AV2558" s="127"/>
      <c r="AW2558" s="127"/>
      <c r="AX2558" s="127"/>
      <c r="AY2558" s="127"/>
      <c r="AZ2558" s="127"/>
      <c r="BA2558" s="127"/>
      <c r="BB2558" s="127"/>
      <c r="BC2558" s="127"/>
      <c r="BD2558" s="127"/>
      <c r="BE2558" s="128" t="s">
        <v>50</v>
      </c>
      <c r="BF2558" s="134"/>
      <c r="BG2558" s="128"/>
      <c r="BH2558" s="152" t="s">
        <v>128</v>
      </c>
      <c r="BI2558" s="152"/>
      <c r="BJ2558" s="104"/>
    </row>
    <row r="2559" spans="2:62" s="96" customFormat="1" ht="36.75" hidden="1" customHeight="1">
      <c r="B2559" s="122"/>
      <c r="C2559" s="143"/>
      <c r="D2559" s="122"/>
      <c r="E2559" s="122"/>
      <c r="F2559" s="132">
        <v>4</v>
      </c>
      <c r="G2559" s="238" t="s">
        <v>615</v>
      </c>
      <c r="H2559" s="126">
        <v>0</v>
      </c>
      <c r="I2559" s="126">
        <v>0</v>
      </c>
      <c r="J2559" s="127">
        <f t="shared" si="5528"/>
        <v>0</v>
      </c>
      <c r="K2559" s="126">
        <v>0</v>
      </c>
      <c r="L2559" s="126">
        <v>0</v>
      </c>
      <c r="M2559" s="127">
        <f t="shared" si="5529"/>
        <v>0</v>
      </c>
      <c r="N2559" s="127">
        <f t="shared" si="5530"/>
        <v>0</v>
      </c>
      <c r="O2559" s="127"/>
      <c r="P2559" s="127"/>
      <c r="Q2559" s="127"/>
      <c r="R2559" s="127"/>
      <c r="S2559" s="127"/>
      <c r="T2559" s="127"/>
      <c r="U2559" s="127"/>
      <c r="V2559" s="127"/>
      <c r="W2559" s="127"/>
      <c r="X2559" s="127"/>
      <c r="Y2559" s="127"/>
      <c r="Z2559" s="127"/>
      <c r="AA2559" s="127"/>
      <c r="AB2559" s="127"/>
      <c r="AC2559" s="127"/>
      <c r="AD2559" s="127"/>
      <c r="AE2559" s="127"/>
      <c r="AF2559" s="127"/>
      <c r="AG2559" s="127"/>
      <c r="AH2559" s="127"/>
      <c r="AI2559" s="127"/>
      <c r="AJ2559" s="127"/>
      <c r="AK2559" s="127"/>
      <c r="AL2559" s="127"/>
      <c r="AM2559" s="127"/>
      <c r="AN2559" s="127"/>
      <c r="AO2559" s="127"/>
      <c r="AP2559" s="127"/>
      <c r="AQ2559" s="127"/>
      <c r="AR2559" s="127"/>
      <c r="AS2559" s="127"/>
      <c r="AT2559" s="127"/>
      <c r="AU2559" s="127"/>
      <c r="AV2559" s="127"/>
      <c r="AW2559" s="127"/>
      <c r="AX2559" s="127"/>
      <c r="AY2559" s="127"/>
      <c r="AZ2559" s="127"/>
      <c r="BA2559" s="127"/>
      <c r="BB2559" s="127"/>
      <c r="BC2559" s="127"/>
      <c r="BD2559" s="127"/>
      <c r="BE2559" s="128" t="s">
        <v>50</v>
      </c>
      <c r="BF2559" s="134"/>
      <c r="BG2559" s="128"/>
      <c r="BH2559" s="152" t="s">
        <v>128</v>
      </c>
      <c r="BI2559" s="152"/>
      <c r="BJ2559" s="104"/>
    </row>
    <row r="2560" spans="2:62" s="96" customFormat="1" ht="36.75" hidden="1" customHeight="1">
      <c r="B2560" s="122"/>
      <c r="C2560" s="143"/>
      <c r="D2560" s="122"/>
      <c r="E2560" s="122"/>
      <c r="F2560" s="132">
        <v>5</v>
      </c>
      <c r="G2560" s="223" t="s">
        <v>1206</v>
      </c>
      <c r="H2560" s="126">
        <v>0</v>
      </c>
      <c r="I2560" s="126">
        <v>0</v>
      </c>
      <c r="J2560" s="127">
        <f t="shared" si="5528"/>
        <v>0</v>
      </c>
      <c r="K2560" s="126">
        <v>0</v>
      </c>
      <c r="L2560" s="126">
        <v>0</v>
      </c>
      <c r="M2560" s="127">
        <f t="shared" si="5529"/>
        <v>0</v>
      </c>
      <c r="N2560" s="127">
        <f t="shared" si="5530"/>
        <v>0</v>
      </c>
      <c r="O2560" s="127"/>
      <c r="P2560" s="127"/>
      <c r="Q2560" s="127"/>
      <c r="R2560" s="127"/>
      <c r="S2560" s="127"/>
      <c r="T2560" s="127"/>
      <c r="U2560" s="127"/>
      <c r="V2560" s="127"/>
      <c r="W2560" s="127"/>
      <c r="X2560" s="127"/>
      <c r="Y2560" s="127"/>
      <c r="Z2560" s="127"/>
      <c r="AA2560" s="127"/>
      <c r="AB2560" s="127"/>
      <c r="AC2560" s="127"/>
      <c r="AD2560" s="127"/>
      <c r="AE2560" s="127"/>
      <c r="AF2560" s="127"/>
      <c r="AG2560" s="127"/>
      <c r="AH2560" s="127"/>
      <c r="AI2560" s="127"/>
      <c r="AJ2560" s="127"/>
      <c r="AK2560" s="127"/>
      <c r="AL2560" s="127"/>
      <c r="AM2560" s="127"/>
      <c r="AN2560" s="127"/>
      <c r="AO2560" s="127"/>
      <c r="AP2560" s="127"/>
      <c r="AQ2560" s="127"/>
      <c r="AR2560" s="127"/>
      <c r="AS2560" s="127"/>
      <c r="AT2560" s="127"/>
      <c r="AU2560" s="127"/>
      <c r="AV2560" s="127"/>
      <c r="AW2560" s="127"/>
      <c r="AX2560" s="127"/>
      <c r="AY2560" s="127"/>
      <c r="AZ2560" s="127"/>
      <c r="BA2560" s="127"/>
      <c r="BB2560" s="127"/>
      <c r="BC2560" s="127"/>
      <c r="BD2560" s="127"/>
      <c r="BE2560" s="128" t="s">
        <v>50</v>
      </c>
      <c r="BF2560" s="134"/>
      <c r="BG2560" s="128"/>
      <c r="BH2560" s="152" t="s">
        <v>128</v>
      </c>
      <c r="BI2560" s="152"/>
      <c r="BJ2560" s="104"/>
    </row>
    <row r="2561" spans="2:62" s="96" customFormat="1" ht="36.75" hidden="1" customHeight="1">
      <c r="B2561" s="122"/>
      <c r="C2561" s="143"/>
      <c r="D2561" s="122"/>
      <c r="E2561" s="122"/>
      <c r="F2561" s="132">
        <v>6</v>
      </c>
      <c r="G2561" s="238" t="s">
        <v>391</v>
      </c>
      <c r="H2561" s="126">
        <v>0</v>
      </c>
      <c r="I2561" s="126">
        <v>0</v>
      </c>
      <c r="J2561" s="127">
        <f t="shared" si="5528"/>
        <v>0</v>
      </c>
      <c r="K2561" s="126">
        <v>0</v>
      </c>
      <c r="L2561" s="126">
        <v>0</v>
      </c>
      <c r="M2561" s="127">
        <f t="shared" si="5529"/>
        <v>0</v>
      </c>
      <c r="N2561" s="127">
        <f t="shared" si="5530"/>
        <v>0</v>
      </c>
      <c r="O2561" s="127"/>
      <c r="P2561" s="127"/>
      <c r="Q2561" s="127"/>
      <c r="R2561" s="127"/>
      <c r="S2561" s="127"/>
      <c r="T2561" s="127"/>
      <c r="U2561" s="127"/>
      <c r="V2561" s="127"/>
      <c r="W2561" s="127"/>
      <c r="X2561" s="127"/>
      <c r="Y2561" s="127"/>
      <c r="Z2561" s="127"/>
      <c r="AA2561" s="127"/>
      <c r="AB2561" s="127"/>
      <c r="AC2561" s="127"/>
      <c r="AD2561" s="127"/>
      <c r="AE2561" s="127"/>
      <c r="AF2561" s="127"/>
      <c r="AG2561" s="127"/>
      <c r="AH2561" s="127"/>
      <c r="AI2561" s="127"/>
      <c r="AJ2561" s="127"/>
      <c r="AK2561" s="127"/>
      <c r="AL2561" s="127"/>
      <c r="AM2561" s="127"/>
      <c r="AN2561" s="127"/>
      <c r="AO2561" s="127"/>
      <c r="AP2561" s="127"/>
      <c r="AQ2561" s="127"/>
      <c r="AR2561" s="127"/>
      <c r="AS2561" s="127"/>
      <c r="AT2561" s="127"/>
      <c r="AU2561" s="127"/>
      <c r="AV2561" s="127"/>
      <c r="AW2561" s="127"/>
      <c r="AX2561" s="127"/>
      <c r="AY2561" s="127"/>
      <c r="AZ2561" s="127"/>
      <c r="BA2561" s="127"/>
      <c r="BB2561" s="127"/>
      <c r="BC2561" s="127"/>
      <c r="BD2561" s="127"/>
      <c r="BE2561" s="128" t="s">
        <v>50</v>
      </c>
      <c r="BF2561" s="134">
        <v>0</v>
      </c>
      <c r="BG2561" s="128"/>
      <c r="BH2561" s="152" t="s">
        <v>128</v>
      </c>
      <c r="BI2561" s="152"/>
      <c r="BJ2561" s="104"/>
    </row>
    <row r="2562" spans="2:62" s="96" customFormat="1" ht="40.5">
      <c r="B2562" s="114">
        <v>2014</v>
      </c>
      <c r="C2562" s="115">
        <v>8317</v>
      </c>
      <c r="D2562" s="114">
        <v>17</v>
      </c>
      <c r="E2562" s="114">
        <v>515</v>
      </c>
      <c r="F2562" s="114"/>
      <c r="G2562" s="116" t="s">
        <v>68</v>
      </c>
      <c r="H2562" s="242">
        <f t="shared" ref="H2562:BD2562" si="5531">SUM(H2563:H2578)</f>
        <v>1722182.44</v>
      </c>
      <c r="I2562" s="242">
        <f t="shared" si="5531"/>
        <v>0</v>
      </c>
      <c r="J2562" s="242">
        <f t="shared" si="5531"/>
        <v>1722182.44</v>
      </c>
      <c r="K2562" s="242">
        <f t="shared" si="5531"/>
        <v>0</v>
      </c>
      <c r="L2562" s="242">
        <f t="shared" si="5531"/>
        <v>0</v>
      </c>
      <c r="M2562" s="242">
        <f t="shared" si="5531"/>
        <v>0</v>
      </c>
      <c r="N2562" s="242">
        <f t="shared" si="5531"/>
        <v>1722182.44</v>
      </c>
      <c r="O2562" s="242">
        <f t="shared" si="5531"/>
        <v>0</v>
      </c>
      <c r="P2562" s="242">
        <f t="shared" si="5531"/>
        <v>0</v>
      </c>
      <c r="Q2562" s="242">
        <f t="shared" si="5531"/>
        <v>0</v>
      </c>
      <c r="R2562" s="242">
        <f t="shared" si="5531"/>
        <v>0</v>
      </c>
      <c r="S2562" s="242">
        <f t="shared" si="5531"/>
        <v>0</v>
      </c>
      <c r="T2562" s="242">
        <f t="shared" si="5531"/>
        <v>0</v>
      </c>
      <c r="U2562" s="242">
        <f t="shared" si="5531"/>
        <v>0</v>
      </c>
      <c r="V2562" s="242">
        <f t="shared" si="5531"/>
        <v>1722182.44</v>
      </c>
      <c r="W2562" s="242">
        <f t="shared" si="5531"/>
        <v>0</v>
      </c>
      <c r="X2562" s="242">
        <f t="shared" si="5531"/>
        <v>1722182.44</v>
      </c>
      <c r="Y2562" s="242">
        <f t="shared" si="5531"/>
        <v>0</v>
      </c>
      <c r="Z2562" s="242">
        <f t="shared" si="5531"/>
        <v>0</v>
      </c>
      <c r="AA2562" s="242">
        <f t="shared" si="5531"/>
        <v>0</v>
      </c>
      <c r="AB2562" s="242">
        <f t="shared" si="5531"/>
        <v>1722182.44</v>
      </c>
      <c r="AC2562" s="242">
        <f t="shared" si="5531"/>
        <v>0</v>
      </c>
      <c r="AD2562" s="242">
        <f t="shared" si="5531"/>
        <v>0</v>
      </c>
      <c r="AE2562" s="242">
        <f t="shared" si="5531"/>
        <v>0</v>
      </c>
      <c r="AF2562" s="242">
        <f t="shared" si="5531"/>
        <v>0</v>
      </c>
      <c r="AG2562" s="242">
        <f t="shared" si="5531"/>
        <v>0</v>
      </c>
      <c r="AH2562" s="242">
        <f t="shared" si="5531"/>
        <v>0</v>
      </c>
      <c r="AI2562" s="242">
        <f t="shared" si="5531"/>
        <v>0</v>
      </c>
      <c r="AJ2562" s="242">
        <f t="shared" si="5531"/>
        <v>0</v>
      </c>
      <c r="AK2562" s="242">
        <f t="shared" si="5531"/>
        <v>0</v>
      </c>
      <c r="AL2562" s="242">
        <f t="shared" si="5531"/>
        <v>0</v>
      </c>
      <c r="AM2562" s="242">
        <f t="shared" si="5531"/>
        <v>0</v>
      </c>
      <c r="AN2562" s="242">
        <f t="shared" si="5531"/>
        <v>0</v>
      </c>
      <c r="AO2562" s="242">
        <f t="shared" si="5531"/>
        <v>0</v>
      </c>
      <c r="AP2562" s="242">
        <f t="shared" si="5531"/>
        <v>0</v>
      </c>
      <c r="AQ2562" s="242">
        <f t="shared" si="5531"/>
        <v>0</v>
      </c>
      <c r="AR2562" s="242">
        <f t="shared" si="5531"/>
        <v>0</v>
      </c>
      <c r="AS2562" s="242">
        <f t="shared" si="5531"/>
        <v>0</v>
      </c>
      <c r="AT2562" s="242">
        <f t="shared" si="5531"/>
        <v>0</v>
      </c>
      <c r="AU2562" s="242">
        <f t="shared" si="5531"/>
        <v>0</v>
      </c>
      <c r="AV2562" s="242">
        <f t="shared" si="5531"/>
        <v>0</v>
      </c>
      <c r="AW2562" s="242">
        <f t="shared" si="5531"/>
        <v>0</v>
      </c>
      <c r="AX2562" s="242">
        <f t="shared" si="5531"/>
        <v>1722182.44</v>
      </c>
      <c r="AY2562" s="242">
        <f t="shared" si="5531"/>
        <v>0</v>
      </c>
      <c r="AZ2562" s="242">
        <f t="shared" si="5531"/>
        <v>1722182.44</v>
      </c>
      <c r="BA2562" s="242">
        <f t="shared" si="5531"/>
        <v>0</v>
      </c>
      <c r="BB2562" s="242">
        <f t="shared" si="5531"/>
        <v>0</v>
      </c>
      <c r="BC2562" s="242">
        <f t="shared" si="5531"/>
        <v>0</v>
      </c>
      <c r="BD2562" s="242">
        <f t="shared" si="5531"/>
        <v>1722182.44</v>
      </c>
      <c r="BE2562" s="118"/>
      <c r="BF2562" s="119"/>
      <c r="BG2562" s="118"/>
      <c r="BH2562" s="140"/>
      <c r="BI2562" s="140"/>
      <c r="BJ2562" s="104"/>
    </row>
    <row r="2563" spans="2:62" s="96" customFormat="1" ht="36.75" customHeight="1">
      <c r="B2563" s="122"/>
      <c r="C2563" s="143"/>
      <c r="D2563" s="122"/>
      <c r="E2563" s="122"/>
      <c r="F2563" s="132">
        <v>1</v>
      </c>
      <c r="G2563" s="223" t="s">
        <v>71</v>
      </c>
      <c r="H2563" s="126">
        <v>702000</v>
      </c>
      <c r="I2563" s="126">
        <v>0</v>
      </c>
      <c r="J2563" s="127">
        <f t="shared" ref="J2563:J2573" si="5532">H2563+I2563</f>
        <v>702000</v>
      </c>
      <c r="K2563" s="126">
        <v>0</v>
      </c>
      <c r="L2563" s="126">
        <v>0</v>
      </c>
      <c r="M2563" s="127">
        <f t="shared" ref="M2563:M2573" si="5533">K2563+L2563</f>
        <v>0</v>
      </c>
      <c r="N2563" s="127">
        <f t="shared" ref="N2563:N2573" si="5534">J2563+M2563</f>
        <v>702000</v>
      </c>
      <c r="O2563" s="127">
        <v>0</v>
      </c>
      <c r="P2563" s="127">
        <v>0</v>
      </c>
      <c r="Q2563" s="127">
        <f t="shared" ref="Q2563:Q2578" si="5535">+O2563+P2563</f>
        <v>0</v>
      </c>
      <c r="R2563" s="127">
        <v>0</v>
      </c>
      <c r="S2563" s="127">
        <v>0</v>
      </c>
      <c r="T2563" s="127"/>
      <c r="U2563" s="127"/>
      <c r="V2563" s="127">
        <f>H2563+O2563</f>
        <v>702000</v>
      </c>
      <c r="W2563" s="127">
        <f>I2563+P2563</f>
        <v>0</v>
      </c>
      <c r="X2563" s="127">
        <f>V2563+W2563</f>
        <v>702000</v>
      </c>
      <c r="Y2563" s="127">
        <f>K2563+R2563</f>
        <v>0</v>
      </c>
      <c r="Z2563" s="127">
        <f>L2563+S2563</f>
        <v>0</v>
      </c>
      <c r="AA2563" s="127">
        <f>Y2563+Z2563</f>
        <v>0</v>
      </c>
      <c r="AB2563" s="127">
        <f>X2563+AA2563</f>
        <v>702000</v>
      </c>
      <c r="AC2563" s="127">
        <v>0</v>
      </c>
      <c r="AD2563" s="127">
        <v>0</v>
      </c>
      <c r="AE2563" s="127">
        <f t="shared" ref="AE2563:AE2578" si="5536">+AC2563+AD2563</f>
        <v>0</v>
      </c>
      <c r="AF2563" s="127">
        <v>0</v>
      </c>
      <c r="AG2563" s="127">
        <v>0</v>
      </c>
      <c r="AH2563" s="127">
        <f t="shared" ref="AH2563:AH2578" si="5537">+AF2563+AG2563</f>
        <v>0</v>
      </c>
      <c r="AI2563" s="127">
        <f t="shared" ref="AI2563:AI2578" si="5538">+AE2563+AH2563</f>
        <v>0</v>
      </c>
      <c r="AJ2563" s="127">
        <v>0</v>
      </c>
      <c r="AK2563" s="127">
        <v>0</v>
      </c>
      <c r="AL2563" s="127">
        <f t="shared" ref="AL2563:AL2578" si="5539">+AJ2563+AK2563</f>
        <v>0</v>
      </c>
      <c r="AM2563" s="127">
        <v>0</v>
      </c>
      <c r="AN2563" s="127">
        <v>0</v>
      </c>
      <c r="AO2563" s="127">
        <f t="shared" ref="AO2563:AO2578" si="5540">+AM2563+AN2563</f>
        <v>0</v>
      </c>
      <c r="AP2563" s="127">
        <f t="shared" ref="AP2563:AP2578" si="5541">+AL2563+AO2563</f>
        <v>0</v>
      </c>
      <c r="AQ2563" s="127">
        <v>0</v>
      </c>
      <c r="AR2563" s="127">
        <v>0</v>
      </c>
      <c r="AS2563" s="127">
        <f t="shared" ref="AS2563:AS2578" si="5542">+AQ2563+AR2563</f>
        <v>0</v>
      </c>
      <c r="AT2563" s="127">
        <v>0</v>
      </c>
      <c r="AU2563" s="127">
        <v>0</v>
      </c>
      <c r="AV2563" s="127">
        <f t="shared" ref="AV2563:AV2578" si="5543">+AT2563+AU2563</f>
        <v>0</v>
      </c>
      <c r="AW2563" s="127">
        <f t="shared" ref="AW2563:AW2578" si="5544">+AS2563+AV2563</f>
        <v>0</v>
      </c>
      <c r="AX2563" s="127">
        <f t="shared" ref="AX2563:AX2578" si="5545">V2563-AC2563-AJ2563-AQ2563</f>
        <v>702000</v>
      </c>
      <c r="AY2563" s="127">
        <f t="shared" ref="AY2563:AY2578" si="5546">W2563-AD2563-AK2563-AR2563</f>
        <v>0</v>
      </c>
      <c r="AZ2563" s="127">
        <f t="shared" ref="AZ2563:AZ2578" si="5547">AX2563+AY2563</f>
        <v>702000</v>
      </c>
      <c r="BA2563" s="127">
        <f t="shared" ref="BA2563:BA2578" si="5548">Y2563-AF2563-AM2563-AT2563</f>
        <v>0</v>
      </c>
      <c r="BB2563" s="127">
        <f t="shared" ref="BB2563:BB2578" si="5549">Z2563-AG2563-AN2563-AU2563</f>
        <v>0</v>
      </c>
      <c r="BC2563" s="127">
        <f t="shared" ref="BC2563:BC2578" si="5550">BA2563+BB2563</f>
        <v>0</v>
      </c>
      <c r="BD2563" s="127">
        <f t="shared" ref="BD2563:BD2578" si="5551">AZ2563+BC2563</f>
        <v>702000</v>
      </c>
      <c r="BE2563" s="128" t="s">
        <v>50</v>
      </c>
      <c r="BF2563" s="134">
        <v>39</v>
      </c>
      <c r="BG2563" s="128"/>
      <c r="BH2563" s="152" t="s">
        <v>128</v>
      </c>
      <c r="BI2563" s="320" t="s">
        <v>1207</v>
      </c>
      <c r="BJ2563" s="104"/>
    </row>
    <row r="2564" spans="2:62" s="96" customFormat="1" ht="36.75" customHeight="1">
      <c r="B2564" s="122"/>
      <c r="C2564" s="143"/>
      <c r="D2564" s="122"/>
      <c r="E2564" s="122"/>
      <c r="F2564" s="132">
        <v>2</v>
      </c>
      <c r="G2564" s="223" t="s">
        <v>72</v>
      </c>
      <c r="H2564" s="126">
        <v>110000</v>
      </c>
      <c r="I2564" s="126">
        <v>0</v>
      </c>
      <c r="J2564" s="127">
        <f t="shared" si="5532"/>
        <v>110000</v>
      </c>
      <c r="K2564" s="126">
        <v>0</v>
      </c>
      <c r="L2564" s="126">
        <v>0</v>
      </c>
      <c r="M2564" s="127">
        <f t="shared" si="5533"/>
        <v>0</v>
      </c>
      <c r="N2564" s="127">
        <f t="shared" si="5534"/>
        <v>110000</v>
      </c>
      <c r="O2564" s="127">
        <v>0</v>
      </c>
      <c r="P2564" s="127">
        <v>0</v>
      </c>
      <c r="Q2564" s="127">
        <f t="shared" si="5535"/>
        <v>0</v>
      </c>
      <c r="R2564" s="127">
        <v>0</v>
      </c>
      <c r="S2564" s="127">
        <v>0</v>
      </c>
      <c r="T2564" s="127"/>
      <c r="U2564" s="127"/>
      <c r="V2564" s="127">
        <f>H2564+O2564</f>
        <v>110000</v>
      </c>
      <c r="W2564" s="127">
        <f>I2564+P2564</f>
        <v>0</v>
      </c>
      <c r="X2564" s="127">
        <f>V2564+W2564</f>
        <v>110000</v>
      </c>
      <c r="Y2564" s="127">
        <f>K2564+R2564</f>
        <v>0</v>
      </c>
      <c r="Z2564" s="127">
        <f>L2564+S2564</f>
        <v>0</v>
      </c>
      <c r="AA2564" s="127">
        <f>Y2564+Z2564</f>
        <v>0</v>
      </c>
      <c r="AB2564" s="127">
        <f>X2564+AA2564</f>
        <v>110000</v>
      </c>
      <c r="AC2564" s="127">
        <v>0</v>
      </c>
      <c r="AD2564" s="127">
        <v>0</v>
      </c>
      <c r="AE2564" s="127">
        <f t="shared" si="5536"/>
        <v>0</v>
      </c>
      <c r="AF2564" s="127">
        <v>0</v>
      </c>
      <c r="AG2564" s="127">
        <v>0</v>
      </c>
      <c r="AH2564" s="127">
        <f t="shared" si="5537"/>
        <v>0</v>
      </c>
      <c r="AI2564" s="127">
        <f t="shared" si="5538"/>
        <v>0</v>
      </c>
      <c r="AJ2564" s="127">
        <v>0</v>
      </c>
      <c r="AK2564" s="127">
        <v>0</v>
      </c>
      <c r="AL2564" s="127">
        <f t="shared" si="5539"/>
        <v>0</v>
      </c>
      <c r="AM2564" s="127">
        <v>0</v>
      </c>
      <c r="AN2564" s="127">
        <v>0</v>
      </c>
      <c r="AO2564" s="127">
        <f t="shared" si="5540"/>
        <v>0</v>
      </c>
      <c r="AP2564" s="127">
        <f t="shared" si="5541"/>
        <v>0</v>
      </c>
      <c r="AQ2564" s="127">
        <v>0</v>
      </c>
      <c r="AR2564" s="127">
        <v>0</v>
      </c>
      <c r="AS2564" s="127">
        <f t="shared" si="5542"/>
        <v>0</v>
      </c>
      <c r="AT2564" s="127">
        <v>0</v>
      </c>
      <c r="AU2564" s="127">
        <v>0</v>
      </c>
      <c r="AV2564" s="127">
        <f t="shared" si="5543"/>
        <v>0</v>
      </c>
      <c r="AW2564" s="127">
        <f t="shared" si="5544"/>
        <v>0</v>
      </c>
      <c r="AX2564" s="127">
        <f t="shared" si="5545"/>
        <v>110000</v>
      </c>
      <c r="AY2564" s="127">
        <f t="shared" si="5546"/>
        <v>0</v>
      </c>
      <c r="AZ2564" s="127">
        <f t="shared" si="5547"/>
        <v>110000</v>
      </c>
      <c r="BA2564" s="127">
        <f t="shared" si="5548"/>
        <v>0</v>
      </c>
      <c r="BB2564" s="127">
        <f t="shared" si="5549"/>
        <v>0</v>
      </c>
      <c r="BC2564" s="127">
        <f t="shared" si="5550"/>
        <v>0</v>
      </c>
      <c r="BD2564" s="127">
        <f t="shared" si="5551"/>
        <v>110000</v>
      </c>
      <c r="BE2564" s="128" t="s">
        <v>50</v>
      </c>
      <c r="BF2564" s="134">
        <v>5</v>
      </c>
      <c r="BG2564" s="128"/>
      <c r="BH2564" s="152" t="s">
        <v>128</v>
      </c>
      <c r="BI2564" s="320"/>
      <c r="BJ2564" s="104"/>
    </row>
    <row r="2565" spans="2:62" s="96" customFormat="1" ht="36.75" hidden="1" customHeight="1">
      <c r="B2565" s="122"/>
      <c r="C2565" s="143"/>
      <c r="D2565" s="122"/>
      <c r="E2565" s="122"/>
      <c r="F2565" s="132">
        <v>3</v>
      </c>
      <c r="G2565" s="223" t="s">
        <v>1027</v>
      </c>
      <c r="H2565" s="126">
        <v>0</v>
      </c>
      <c r="I2565" s="126">
        <v>0</v>
      </c>
      <c r="J2565" s="127">
        <f t="shared" si="5532"/>
        <v>0</v>
      </c>
      <c r="K2565" s="126">
        <v>0</v>
      </c>
      <c r="L2565" s="126">
        <v>0</v>
      </c>
      <c r="M2565" s="127">
        <f t="shared" si="5533"/>
        <v>0</v>
      </c>
      <c r="N2565" s="127">
        <f t="shared" si="5534"/>
        <v>0</v>
      </c>
      <c r="O2565" s="127">
        <v>0</v>
      </c>
      <c r="P2565" s="127">
        <v>0</v>
      </c>
      <c r="Q2565" s="127">
        <f t="shared" si="5535"/>
        <v>0</v>
      </c>
      <c r="R2565" s="127">
        <v>0</v>
      </c>
      <c r="S2565" s="127">
        <v>0</v>
      </c>
      <c r="T2565" s="127"/>
      <c r="U2565" s="127"/>
      <c r="V2565" s="127">
        <f>H2565+O2565</f>
        <v>0</v>
      </c>
      <c r="W2565" s="127">
        <f>I2565+P2565</f>
        <v>0</v>
      </c>
      <c r="X2565" s="127">
        <f>V2565+W2565</f>
        <v>0</v>
      </c>
      <c r="Y2565" s="127">
        <f>K2565+R2565</f>
        <v>0</v>
      </c>
      <c r="Z2565" s="127">
        <f>L2565+S2565</f>
        <v>0</v>
      </c>
      <c r="AA2565" s="127">
        <f>Y2565+Z2565</f>
        <v>0</v>
      </c>
      <c r="AB2565" s="127">
        <f>X2565+AA2565</f>
        <v>0</v>
      </c>
      <c r="AC2565" s="127">
        <v>0</v>
      </c>
      <c r="AD2565" s="127">
        <v>0</v>
      </c>
      <c r="AE2565" s="127">
        <f t="shared" si="5536"/>
        <v>0</v>
      </c>
      <c r="AF2565" s="127">
        <v>0</v>
      </c>
      <c r="AG2565" s="127">
        <v>0</v>
      </c>
      <c r="AH2565" s="127">
        <f t="shared" si="5537"/>
        <v>0</v>
      </c>
      <c r="AI2565" s="127">
        <f t="shared" si="5538"/>
        <v>0</v>
      </c>
      <c r="AJ2565" s="127">
        <v>0</v>
      </c>
      <c r="AK2565" s="127">
        <v>0</v>
      </c>
      <c r="AL2565" s="127">
        <f t="shared" si="5539"/>
        <v>0</v>
      </c>
      <c r="AM2565" s="127">
        <v>0</v>
      </c>
      <c r="AN2565" s="127">
        <v>0</v>
      </c>
      <c r="AO2565" s="127">
        <f t="shared" si="5540"/>
        <v>0</v>
      </c>
      <c r="AP2565" s="127">
        <f t="shared" si="5541"/>
        <v>0</v>
      </c>
      <c r="AQ2565" s="127">
        <v>0</v>
      </c>
      <c r="AR2565" s="127">
        <v>0</v>
      </c>
      <c r="AS2565" s="127">
        <f t="shared" si="5542"/>
        <v>0</v>
      </c>
      <c r="AT2565" s="127">
        <v>0</v>
      </c>
      <c r="AU2565" s="127">
        <v>0</v>
      </c>
      <c r="AV2565" s="127">
        <f t="shared" si="5543"/>
        <v>0</v>
      </c>
      <c r="AW2565" s="127">
        <f t="shared" si="5544"/>
        <v>0</v>
      </c>
      <c r="AX2565" s="127">
        <f t="shared" si="5545"/>
        <v>0</v>
      </c>
      <c r="AY2565" s="127">
        <f t="shared" si="5546"/>
        <v>0</v>
      </c>
      <c r="AZ2565" s="127">
        <f t="shared" si="5547"/>
        <v>0</v>
      </c>
      <c r="BA2565" s="127">
        <f t="shared" si="5548"/>
        <v>0</v>
      </c>
      <c r="BB2565" s="127">
        <f t="shared" si="5549"/>
        <v>0</v>
      </c>
      <c r="BC2565" s="127">
        <f t="shared" si="5550"/>
        <v>0</v>
      </c>
      <c r="BD2565" s="127">
        <f t="shared" si="5551"/>
        <v>0</v>
      </c>
      <c r="BE2565" s="128" t="s">
        <v>50</v>
      </c>
      <c r="BF2565" s="134"/>
      <c r="BG2565" s="128"/>
      <c r="BH2565" s="152" t="s">
        <v>128</v>
      </c>
      <c r="BI2565" s="320"/>
      <c r="BJ2565" s="104"/>
    </row>
    <row r="2566" spans="2:62" s="96" customFormat="1" ht="36.75" hidden="1" customHeight="1">
      <c r="B2566" s="122"/>
      <c r="C2566" s="143"/>
      <c r="D2566" s="122"/>
      <c r="E2566" s="122"/>
      <c r="F2566" s="132">
        <v>4</v>
      </c>
      <c r="G2566" s="223" t="s">
        <v>978</v>
      </c>
      <c r="H2566" s="126">
        <v>0</v>
      </c>
      <c r="I2566" s="126">
        <v>0</v>
      </c>
      <c r="J2566" s="127">
        <f t="shared" si="5532"/>
        <v>0</v>
      </c>
      <c r="K2566" s="126">
        <v>0</v>
      </c>
      <c r="L2566" s="126">
        <v>0</v>
      </c>
      <c r="M2566" s="127">
        <f t="shared" si="5533"/>
        <v>0</v>
      </c>
      <c r="N2566" s="127">
        <f t="shared" si="5534"/>
        <v>0</v>
      </c>
      <c r="O2566" s="127">
        <v>0</v>
      </c>
      <c r="P2566" s="127">
        <v>0</v>
      </c>
      <c r="Q2566" s="127">
        <f t="shared" si="5535"/>
        <v>0</v>
      </c>
      <c r="R2566" s="127">
        <v>0</v>
      </c>
      <c r="S2566" s="127">
        <v>0</v>
      </c>
      <c r="T2566" s="127"/>
      <c r="U2566" s="127"/>
      <c r="V2566" s="127">
        <f>H2566+O2566</f>
        <v>0</v>
      </c>
      <c r="W2566" s="127">
        <f>I2566+P2566</f>
        <v>0</v>
      </c>
      <c r="X2566" s="127">
        <f>V2566+W2566</f>
        <v>0</v>
      </c>
      <c r="Y2566" s="127">
        <f>K2566+R2566</f>
        <v>0</v>
      </c>
      <c r="Z2566" s="127">
        <f>L2566+S2566</f>
        <v>0</v>
      </c>
      <c r="AA2566" s="127">
        <f>Y2566+Z2566</f>
        <v>0</v>
      </c>
      <c r="AB2566" s="127">
        <f>X2566+AA2566</f>
        <v>0</v>
      </c>
      <c r="AC2566" s="127">
        <v>0</v>
      </c>
      <c r="AD2566" s="127">
        <v>0</v>
      </c>
      <c r="AE2566" s="127">
        <f t="shared" si="5536"/>
        <v>0</v>
      </c>
      <c r="AF2566" s="127">
        <v>0</v>
      </c>
      <c r="AG2566" s="127">
        <v>0</v>
      </c>
      <c r="AH2566" s="127">
        <f t="shared" si="5537"/>
        <v>0</v>
      </c>
      <c r="AI2566" s="127">
        <f t="shared" si="5538"/>
        <v>0</v>
      </c>
      <c r="AJ2566" s="127">
        <v>0</v>
      </c>
      <c r="AK2566" s="127">
        <v>0</v>
      </c>
      <c r="AL2566" s="127">
        <f t="shared" si="5539"/>
        <v>0</v>
      </c>
      <c r="AM2566" s="127">
        <v>0</v>
      </c>
      <c r="AN2566" s="127">
        <v>0</v>
      </c>
      <c r="AO2566" s="127">
        <f t="shared" si="5540"/>
        <v>0</v>
      </c>
      <c r="AP2566" s="127">
        <f t="shared" si="5541"/>
        <v>0</v>
      </c>
      <c r="AQ2566" s="127">
        <v>0</v>
      </c>
      <c r="AR2566" s="127">
        <v>0</v>
      </c>
      <c r="AS2566" s="127">
        <f t="shared" si="5542"/>
        <v>0</v>
      </c>
      <c r="AT2566" s="127">
        <v>0</v>
      </c>
      <c r="AU2566" s="127">
        <v>0</v>
      </c>
      <c r="AV2566" s="127">
        <f t="shared" si="5543"/>
        <v>0</v>
      </c>
      <c r="AW2566" s="127">
        <f t="shared" si="5544"/>
        <v>0</v>
      </c>
      <c r="AX2566" s="127">
        <f t="shared" si="5545"/>
        <v>0</v>
      </c>
      <c r="AY2566" s="127">
        <f t="shared" si="5546"/>
        <v>0</v>
      </c>
      <c r="AZ2566" s="127">
        <f t="shared" si="5547"/>
        <v>0</v>
      </c>
      <c r="BA2566" s="127">
        <f t="shared" si="5548"/>
        <v>0</v>
      </c>
      <c r="BB2566" s="127">
        <f t="shared" si="5549"/>
        <v>0</v>
      </c>
      <c r="BC2566" s="127">
        <f t="shared" si="5550"/>
        <v>0</v>
      </c>
      <c r="BD2566" s="127">
        <f t="shared" si="5551"/>
        <v>0</v>
      </c>
      <c r="BE2566" s="128" t="s">
        <v>50</v>
      </c>
      <c r="BF2566" s="134"/>
      <c r="BG2566" s="128"/>
      <c r="BH2566" s="152" t="s">
        <v>128</v>
      </c>
      <c r="BI2566" s="320"/>
      <c r="BJ2566" s="104"/>
    </row>
    <row r="2567" spans="2:62" s="96" customFormat="1" ht="36.75" hidden="1" customHeight="1">
      <c r="B2567" s="122"/>
      <c r="C2567" s="143"/>
      <c r="D2567" s="122"/>
      <c r="E2567" s="122"/>
      <c r="F2567" s="132">
        <v>5</v>
      </c>
      <c r="G2567" s="318" t="s">
        <v>1176</v>
      </c>
      <c r="H2567" s="126">
        <v>0</v>
      </c>
      <c r="I2567" s="126">
        <v>0</v>
      </c>
      <c r="J2567" s="127">
        <f t="shared" si="5532"/>
        <v>0</v>
      </c>
      <c r="K2567" s="126">
        <v>0</v>
      </c>
      <c r="L2567" s="126">
        <v>0</v>
      </c>
      <c r="M2567" s="127">
        <f t="shared" si="5533"/>
        <v>0</v>
      </c>
      <c r="N2567" s="127">
        <f t="shared" si="5534"/>
        <v>0</v>
      </c>
      <c r="O2567" s="127">
        <v>0</v>
      </c>
      <c r="P2567" s="127">
        <v>0</v>
      </c>
      <c r="Q2567" s="127">
        <f t="shared" si="5535"/>
        <v>0</v>
      </c>
      <c r="R2567" s="127">
        <v>0</v>
      </c>
      <c r="S2567" s="127">
        <v>0</v>
      </c>
      <c r="T2567" s="127"/>
      <c r="U2567" s="127"/>
      <c r="V2567" s="127">
        <f>H2567+O2567</f>
        <v>0</v>
      </c>
      <c r="W2567" s="127">
        <f>I2567+P2567</f>
        <v>0</v>
      </c>
      <c r="X2567" s="127">
        <f>V2567+W2567</f>
        <v>0</v>
      </c>
      <c r="Y2567" s="127">
        <f>K2567+R2567</f>
        <v>0</v>
      </c>
      <c r="Z2567" s="127">
        <f>L2567+S2567</f>
        <v>0</v>
      </c>
      <c r="AA2567" s="127">
        <f>Y2567+Z2567</f>
        <v>0</v>
      </c>
      <c r="AB2567" s="127">
        <f>X2567+AA2567</f>
        <v>0</v>
      </c>
      <c r="AC2567" s="127">
        <v>0</v>
      </c>
      <c r="AD2567" s="127">
        <v>0</v>
      </c>
      <c r="AE2567" s="127">
        <f t="shared" si="5536"/>
        <v>0</v>
      </c>
      <c r="AF2567" s="127">
        <v>0</v>
      </c>
      <c r="AG2567" s="127">
        <v>0</v>
      </c>
      <c r="AH2567" s="127">
        <f t="shared" si="5537"/>
        <v>0</v>
      </c>
      <c r="AI2567" s="127">
        <f t="shared" si="5538"/>
        <v>0</v>
      </c>
      <c r="AJ2567" s="127">
        <v>0</v>
      </c>
      <c r="AK2567" s="127">
        <v>0</v>
      </c>
      <c r="AL2567" s="127">
        <f t="shared" si="5539"/>
        <v>0</v>
      </c>
      <c r="AM2567" s="127">
        <v>0</v>
      </c>
      <c r="AN2567" s="127">
        <v>0</v>
      </c>
      <c r="AO2567" s="127">
        <f t="shared" si="5540"/>
        <v>0</v>
      </c>
      <c r="AP2567" s="127">
        <f t="shared" si="5541"/>
        <v>0</v>
      </c>
      <c r="AQ2567" s="127">
        <v>0</v>
      </c>
      <c r="AR2567" s="127">
        <v>0</v>
      </c>
      <c r="AS2567" s="127">
        <f t="shared" si="5542"/>
        <v>0</v>
      </c>
      <c r="AT2567" s="127">
        <v>0</v>
      </c>
      <c r="AU2567" s="127">
        <v>0</v>
      </c>
      <c r="AV2567" s="127">
        <f t="shared" si="5543"/>
        <v>0</v>
      </c>
      <c r="AW2567" s="127">
        <f t="shared" si="5544"/>
        <v>0</v>
      </c>
      <c r="AX2567" s="127">
        <f t="shared" si="5545"/>
        <v>0</v>
      </c>
      <c r="AY2567" s="127">
        <f t="shared" si="5546"/>
        <v>0</v>
      </c>
      <c r="AZ2567" s="127">
        <f t="shared" si="5547"/>
        <v>0</v>
      </c>
      <c r="BA2567" s="127">
        <f t="shared" si="5548"/>
        <v>0</v>
      </c>
      <c r="BB2567" s="127">
        <f t="shared" si="5549"/>
        <v>0</v>
      </c>
      <c r="BC2567" s="127">
        <f t="shared" si="5550"/>
        <v>0</v>
      </c>
      <c r="BD2567" s="127">
        <f t="shared" si="5551"/>
        <v>0</v>
      </c>
      <c r="BE2567" s="128" t="s">
        <v>50</v>
      </c>
      <c r="BF2567" s="134"/>
      <c r="BG2567" s="128"/>
      <c r="BH2567" s="152" t="s">
        <v>128</v>
      </c>
      <c r="BI2567" s="320"/>
      <c r="BJ2567" s="104"/>
    </row>
    <row r="2568" spans="2:62" s="96" customFormat="1" ht="36.75" customHeight="1">
      <c r="B2568" s="122"/>
      <c r="C2568" s="143"/>
      <c r="D2568" s="122"/>
      <c r="E2568" s="122"/>
      <c r="F2568" s="132">
        <v>6</v>
      </c>
      <c r="G2568" s="223" t="s">
        <v>74</v>
      </c>
      <c r="H2568" s="126">
        <v>107957.44</v>
      </c>
      <c r="I2568" s="126">
        <v>0</v>
      </c>
      <c r="J2568" s="127">
        <f t="shared" si="5532"/>
        <v>107957.44</v>
      </c>
      <c r="K2568" s="126">
        <v>0</v>
      </c>
      <c r="L2568" s="126">
        <v>0</v>
      </c>
      <c r="M2568" s="127">
        <f t="shared" si="5533"/>
        <v>0</v>
      </c>
      <c r="N2568" s="127">
        <f t="shared" si="5534"/>
        <v>107957.44</v>
      </c>
      <c r="O2568" s="127">
        <v>0</v>
      </c>
      <c r="P2568" s="127">
        <v>0</v>
      </c>
      <c r="Q2568" s="127">
        <f t="shared" si="5535"/>
        <v>0</v>
      </c>
      <c r="R2568" s="127">
        <v>0</v>
      </c>
      <c r="S2568" s="127">
        <v>0</v>
      </c>
      <c r="T2568" s="127"/>
      <c r="U2568" s="127"/>
      <c r="V2568" s="127">
        <f>H2568+O2568</f>
        <v>107957.44</v>
      </c>
      <c r="W2568" s="127">
        <f>I2568+P2568</f>
        <v>0</v>
      </c>
      <c r="X2568" s="127">
        <f>V2568+W2568</f>
        <v>107957.44</v>
      </c>
      <c r="Y2568" s="127">
        <f>K2568+R2568</f>
        <v>0</v>
      </c>
      <c r="Z2568" s="127">
        <f>L2568+S2568</f>
        <v>0</v>
      </c>
      <c r="AA2568" s="127">
        <f>Y2568+Z2568</f>
        <v>0</v>
      </c>
      <c r="AB2568" s="127">
        <f>X2568+AA2568</f>
        <v>107957.44</v>
      </c>
      <c r="AC2568" s="127">
        <v>0</v>
      </c>
      <c r="AD2568" s="127">
        <v>0</v>
      </c>
      <c r="AE2568" s="127">
        <f t="shared" si="5536"/>
        <v>0</v>
      </c>
      <c r="AF2568" s="127">
        <v>0</v>
      </c>
      <c r="AG2568" s="127">
        <v>0</v>
      </c>
      <c r="AH2568" s="127">
        <f t="shared" si="5537"/>
        <v>0</v>
      </c>
      <c r="AI2568" s="127">
        <f t="shared" si="5538"/>
        <v>0</v>
      </c>
      <c r="AJ2568" s="127">
        <v>0</v>
      </c>
      <c r="AK2568" s="127">
        <v>0</v>
      </c>
      <c r="AL2568" s="127">
        <f t="shared" si="5539"/>
        <v>0</v>
      </c>
      <c r="AM2568" s="127">
        <v>0</v>
      </c>
      <c r="AN2568" s="127">
        <v>0</v>
      </c>
      <c r="AO2568" s="127">
        <f t="shared" si="5540"/>
        <v>0</v>
      </c>
      <c r="AP2568" s="127">
        <f t="shared" si="5541"/>
        <v>0</v>
      </c>
      <c r="AQ2568" s="127">
        <v>0</v>
      </c>
      <c r="AR2568" s="127">
        <v>0</v>
      </c>
      <c r="AS2568" s="127">
        <f t="shared" si="5542"/>
        <v>0</v>
      </c>
      <c r="AT2568" s="127">
        <v>0</v>
      </c>
      <c r="AU2568" s="127">
        <v>0</v>
      </c>
      <c r="AV2568" s="127">
        <f t="shared" si="5543"/>
        <v>0</v>
      </c>
      <c r="AW2568" s="127">
        <f t="shared" si="5544"/>
        <v>0</v>
      </c>
      <c r="AX2568" s="127">
        <f t="shared" si="5545"/>
        <v>107957.44</v>
      </c>
      <c r="AY2568" s="127">
        <f t="shared" si="5546"/>
        <v>0</v>
      </c>
      <c r="AZ2568" s="127">
        <f t="shared" si="5547"/>
        <v>107957.44</v>
      </c>
      <c r="BA2568" s="127">
        <f t="shared" si="5548"/>
        <v>0</v>
      </c>
      <c r="BB2568" s="127">
        <f t="shared" si="5549"/>
        <v>0</v>
      </c>
      <c r="BC2568" s="127">
        <f t="shared" si="5550"/>
        <v>0</v>
      </c>
      <c r="BD2568" s="127">
        <f t="shared" si="5551"/>
        <v>107957.44</v>
      </c>
      <c r="BE2568" s="128" t="s">
        <v>50</v>
      </c>
      <c r="BF2568" s="134">
        <v>16</v>
      </c>
      <c r="BG2568" s="128"/>
      <c r="BH2568" s="152" t="s">
        <v>128</v>
      </c>
      <c r="BI2568" s="320"/>
      <c r="BJ2568" s="104"/>
    </row>
    <row r="2569" spans="2:62" s="96" customFormat="1" ht="36.75" hidden="1" customHeight="1">
      <c r="B2569" s="122"/>
      <c r="C2569" s="143"/>
      <c r="D2569" s="122"/>
      <c r="E2569" s="122"/>
      <c r="F2569" s="132">
        <v>7</v>
      </c>
      <c r="G2569" s="223" t="s">
        <v>1029</v>
      </c>
      <c r="H2569" s="126">
        <v>0</v>
      </c>
      <c r="I2569" s="126">
        <v>0</v>
      </c>
      <c r="J2569" s="127">
        <f t="shared" si="5532"/>
        <v>0</v>
      </c>
      <c r="K2569" s="126">
        <v>0</v>
      </c>
      <c r="L2569" s="126">
        <v>0</v>
      </c>
      <c r="M2569" s="127">
        <f t="shared" si="5533"/>
        <v>0</v>
      </c>
      <c r="N2569" s="127">
        <f t="shared" si="5534"/>
        <v>0</v>
      </c>
      <c r="O2569" s="127">
        <v>0</v>
      </c>
      <c r="P2569" s="127">
        <v>0</v>
      </c>
      <c r="Q2569" s="127">
        <f t="shared" si="5535"/>
        <v>0</v>
      </c>
      <c r="R2569" s="127">
        <v>0</v>
      </c>
      <c r="S2569" s="127">
        <v>0</v>
      </c>
      <c r="T2569" s="127"/>
      <c r="U2569" s="127"/>
      <c r="V2569" s="127">
        <f>H2569+O2569</f>
        <v>0</v>
      </c>
      <c r="W2569" s="127">
        <f>I2569+P2569</f>
        <v>0</v>
      </c>
      <c r="X2569" s="127">
        <f>V2569+W2569</f>
        <v>0</v>
      </c>
      <c r="Y2569" s="127">
        <f>K2569+R2569</f>
        <v>0</v>
      </c>
      <c r="Z2569" s="127">
        <f>L2569+S2569</f>
        <v>0</v>
      </c>
      <c r="AA2569" s="127">
        <f>Y2569+Z2569</f>
        <v>0</v>
      </c>
      <c r="AB2569" s="127">
        <f>X2569+AA2569</f>
        <v>0</v>
      </c>
      <c r="AC2569" s="127">
        <v>0</v>
      </c>
      <c r="AD2569" s="127">
        <v>0</v>
      </c>
      <c r="AE2569" s="127">
        <f t="shared" si="5536"/>
        <v>0</v>
      </c>
      <c r="AF2569" s="127">
        <v>0</v>
      </c>
      <c r="AG2569" s="127">
        <v>0</v>
      </c>
      <c r="AH2569" s="127">
        <f t="shared" si="5537"/>
        <v>0</v>
      </c>
      <c r="AI2569" s="127">
        <f t="shared" si="5538"/>
        <v>0</v>
      </c>
      <c r="AJ2569" s="127">
        <v>0</v>
      </c>
      <c r="AK2569" s="127">
        <v>0</v>
      </c>
      <c r="AL2569" s="127">
        <f t="shared" si="5539"/>
        <v>0</v>
      </c>
      <c r="AM2569" s="127">
        <v>0</v>
      </c>
      <c r="AN2569" s="127">
        <v>0</v>
      </c>
      <c r="AO2569" s="127">
        <f t="shared" si="5540"/>
        <v>0</v>
      </c>
      <c r="AP2569" s="127">
        <f t="shared" si="5541"/>
        <v>0</v>
      </c>
      <c r="AQ2569" s="127">
        <v>0</v>
      </c>
      <c r="AR2569" s="127">
        <v>0</v>
      </c>
      <c r="AS2569" s="127">
        <f t="shared" si="5542"/>
        <v>0</v>
      </c>
      <c r="AT2569" s="127">
        <v>0</v>
      </c>
      <c r="AU2569" s="127">
        <v>0</v>
      </c>
      <c r="AV2569" s="127">
        <f t="shared" si="5543"/>
        <v>0</v>
      </c>
      <c r="AW2569" s="127">
        <f t="shared" si="5544"/>
        <v>0</v>
      </c>
      <c r="AX2569" s="127">
        <f t="shared" si="5545"/>
        <v>0</v>
      </c>
      <c r="AY2569" s="127">
        <f t="shared" si="5546"/>
        <v>0</v>
      </c>
      <c r="AZ2569" s="127">
        <f t="shared" si="5547"/>
        <v>0</v>
      </c>
      <c r="BA2569" s="127">
        <f t="shared" si="5548"/>
        <v>0</v>
      </c>
      <c r="BB2569" s="127">
        <f t="shared" si="5549"/>
        <v>0</v>
      </c>
      <c r="BC2569" s="127">
        <f t="shared" si="5550"/>
        <v>0</v>
      </c>
      <c r="BD2569" s="127">
        <f t="shared" si="5551"/>
        <v>0</v>
      </c>
      <c r="BE2569" s="128" t="s">
        <v>50</v>
      </c>
      <c r="BF2569" s="134"/>
      <c r="BG2569" s="128"/>
      <c r="BH2569" s="152" t="s">
        <v>128</v>
      </c>
      <c r="BI2569" s="320"/>
      <c r="BJ2569" s="104"/>
    </row>
    <row r="2570" spans="2:62" s="96" customFormat="1" ht="36.75" customHeight="1">
      <c r="B2570" s="122"/>
      <c r="C2570" s="143"/>
      <c r="D2570" s="122"/>
      <c r="E2570" s="122"/>
      <c r="F2570" s="132">
        <v>8</v>
      </c>
      <c r="G2570" s="318" t="s">
        <v>398</v>
      </c>
      <c r="H2570" s="126">
        <v>3600</v>
      </c>
      <c r="I2570" s="126">
        <v>0</v>
      </c>
      <c r="J2570" s="127">
        <f t="shared" si="5532"/>
        <v>3600</v>
      </c>
      <c r="K2570" s="126">
        <v>0</v>
      </c>
      <c r="L2570" s="126">
        <v>0</v>
      </c>
      <c r="M2570" s="127">
        <f t="shared" si="5533"/>
        <v>0</v>
      </c>
      <c r="N2570" s="127">
        <f t="shared" si="5534"/>
        <v>3600</v>
      </c>
      <c r="O2570" s="127">
        <v>0</v>
      </c>
      <c r="P2570" s="127">
        <v>0</v>
      </c>
      <c r="Q2570" s="127">
        <f t="shared" si="5535"/>
        <v>0</v>
      </c>
      <c r="R2570" s="127">
        <v>0</v>
      </c>
      <c r="S2570" s="127">
        <v>0</v>
      </c>
      <c r="T2570" s="127"/>
      <c r="U2570" s="127"/>
      <c r="V2570" s="127">
        <f>H2570+O2570</f>
        <v>3600</v>
      </c>
      <c r="W2570" s="127">
        <f>I2570+P2570</f>
        <v>0</v>
      </c>
      <c r="X2570" s="127">
        <f>V2570+W2570</f>
        <v>3600</v>
      </c>
      <c r="Y2570" s="127">
        <f>K2570+R2570</f>
        <v>0</v>
      </c>
      <c r="Z2570" s="127">
        <f>L2570+S2570</f>
        <v>0</v>
      </c>
      <c r="AA2570" s="127">
        <f>Y2570+Z2570</f>
        <v>0</v>
      </c>
      <c r="AB2570" s="127">
        <f>X2570+AA2570</f>
        <v>3600</v>
      </c>
      <c r="AC2570" s="127">
        <v>0</v>
      </c>
      <c r="AD2570" s="127">
        <v>0</v>
      </c>
      <c r="AE2570" s="127">
        <f t="shared" si="5536"/>
        <v>0</v>
      </c>
      <c r="AF2570" s="127">
        <v>0</v>
      </c>
      <c r="AG2570" s="127">
        <v>0</v>
      </c>
      <c r="AH2570" s="127">
        <f t="shared" si="5537"/>
        <v>0</v>
      </c>
      <c r="AI2570" s="127">
        <f t="shared" si="5538"/>
        <v>0</v>
      </c>
      <c r="AJ2570" s="127">
        <v>0</v>
      </c>
      <c r="AK2570" s="127">
        <v>0</v>
      </c>
      <c r="AL2570" s="127">
        <f t="shared" si="5539"/>
        <v>0</v>
      </c>
      <c r="AM2570" s="127">
        <v>0</v>
      </c>
      <c r="AN2570" s="127">
        <v>0</v>
      </c>
      <c r="AO2570" s="127">
        <f t="shared" si="5540"/>
        <v>0</v>
      </c>
      <c r="AP2570" s="127">
        <f t="shared" si="5541"/>
        <v>0</v>
      </c>
      <c r="AQ2570" s="127">
        <v>0</v>
      </c>
      <c r="AR2570" s="127">
        <v>0</v>
      </c>
      <c r="AS2570" s="127">
        <f t="shared" si="5542"/>
        <v>0</v>
      </c>
      <c r="AT2570" s="127">
        <v>0</v>
      </c>
      <c r="AU2570" s="127">
        <v>0</v>
      </c>
      <c r="AV2570" s="127">
        <f t="shared" si="5543"/>
        <v>0</v>
      </c>
      <c r="AW2570" s="127">
        <f t="shared" si="5544"/>
        <v>0</v>
      </c>
      <c r="AX2570" s="127">
        <f t="shared" si="5545"/>
        <v>3600</v>
      </c>
      <c r="AY2570" s="127">
        <f t="shared" si="5546"/>
        <v>0</v>
      </c>
      <c r="AZ2570" s="127">
        <f t="shared" si="5547"/>
        <v>3600</v>
      </c>
      <c r="BA2570" s="127">
        <f t="shared" si="5548"/>
        <v>0</v>
      </c>
      <c r="BB2570" s="127">
        <f t="shared" si="5549"/>
        <v>0</v>
      </c>
      <c r="BC2570" s="127">
        <f t="shared" si="5550"/>
        <v>0</v>
      </c>
      <c r="BD2570" s="127">
        <f t="shared" si="5551"/>
        <v>3600</v>
      </c>
      <c r="BE2570" s="128" t="s">
        <v>50</v>
      </c>
      <c r="BF2570" s="134">
        <v>2</v>
      </c>
      <c r="BG2570" s="128"/>
      <c r="BH2570" s="152" t="s">
        <v>128</v>
      </c>
      <c r="BI2570" s="320"/>
      <c r="BJ2570" s="104"/>
    </row>
    <row r="2571" spans="2:62" s="96" customFormat="1" ht="36.75" customHeight="1">
      <c r="B2571" s="122"/>
      <c r="C2571" s="143"/>
      <c r="D2571" s="122"/>
      <c r="E2571" s="122"/>
      <c r="F2571" s="132">
        <v>9</v>
      </c>
      <c r="G2571" s="318" t="s">
        <v>76</v>
      </c>
      <c r="H2571" s="126">
        <v>21960</v>
      </c>
      <c r="I2571" s="126">
        <v>0</v>
      </c>
      <c r="J2571" s="127">
        <f t="shared" si="5532"/>
        <v>21960</v>
      </c>
      <c r="K2571" s="126">
        <v>0</v>
      </c>
      <c r="L2571" s="126">
        <v>0</v>
      </c>
      <c r="M2571" s="127">
        <f t="shared" si="5533"/>
        <v>0</v>
      </c>
      <c r="N2571" s="127">
        <f t="shared" si="5534"/>
        <v>21960</v>
      </c>
      <c r="O2571" s="127">
        <v>0</v>
      </c>
      <c r="P2571" s="127">
        <v>0</v>
      </c>
      <c r="Q2571" s="127">
        <f t="shared" si="5535"/>
        <v>0</v>
      </c>
      <c r="R2571" s="127">
        <v>0</v>
      </c>
      <c r="S2571" s="127">
        <v>0</v>
      </c>
      <c r="T2571" s="127"/>
      <c r="U2571" s="127"/>
      <c r="V2571" s="127">
        <f>H2571+O2571</f>
        <v>21960</v>
      </c>
      <c r="W2571" s="127">
        <f>I2571+P2571</f>
        <v>0</v>
      </c>
      <c r="X2571" s="127">
        <f>V2571+W2571</f>
        <v>21960</v>
      </c>
      <c r="Y2571" s="127">
        <f>K2571+R2571</f>
        <v>0</v>
      </c>
      <c r="Z2571" s="127">
        <f>L2571+S2571</f>
        <v>0</v>
      </c>
      <c r="AA2571" s="127">
        <f>Y2571+Z2571</f>
        <v>0</v>
      </c>
      <c r="AB2571" s="127">
        <f>X2571+AA2571</f>
        <v>21960</v>
      </c>
      <c r="AC2571" s="127">
        <v>0</v>
      </c>
      <c r="AD2571" s="127">
        <v>0</v>
      </c>
      <c r="AE2571" s="127">
        <f t="shared" si="5536"/>
        <v>0</v>
      </c>
      <c r="AF2571" s="127">
        <v>0</v>
      </c>
      <c r="AG2571" s="127">
        <v>0</v>
      </c>
      <c r="AH2571" s="127">
        <f t="shared" si="5537"/>
        <v>0</v>
      </c>
      <c r="AI2571" s="127">
        <f t="shared" si="5538"/>
        <v>0</v>
      </c>
      <c r="AJ2571" s="127">
        <v>0</v>
      </c>
      <c r="AK2571" s="127">
        <v>0</v>
      </c>
      <c r="AL2571" s="127">
        <f t="shared" si="5539"/>
        <v>0</v>
      </c>
      <c r="AM2571" s="127">
        <v>0</v>
      </c>
      <c r="AN2571" s="127">
        <v>0</v>
      </c>
      <c r="AO2571" s="127">
        <f t="shared" si="5540"/>
        <v>0</v>
      </c>
      <c r="AP2571" s="127">
        <f t="shared" si="5541"/>
        <v>0</v>
      </c>
      <c r="AQ2571" s="127">
        <v>0</v>
      </c>
      <c r="AR2571" s="127">
        <v>0</v>
      </c>
      <c r="AS2571" s="127">
        <f t="shared" si="5542"/>
        <v>0</v>
      </c>
      <c r="AT2571" s="127">
        <v>0</v>
      </c>
      <c r="AU2571" s="127">
        <v>0</v>
      </c>
      <c r="AV2571" s="127">
        <f t="shared" si="5543"/>
        <v>0</v>
      </c>
      <c r="AW2571" s="127">
        <f t="shared" si="5544"/>
        <v>0</v>
      </c>
      <c r="AX2571" s="127">
        <f t="shared" si="5545"/>
        <v>21960</v>
      </c>
      <c r="AY2571" s="127">
        <f t="shared" si="5546"/>
        <v>0</v>
      </c>
      <c r="AZ2571" s="127">
        <f t="shared" si="5547"/>
        <v>21960</v>
      </c>
      <c r="BA2571" s="127">
        <f t="shared" si="5548"/>
        <v>0</v>
      </c>
      <c r="BB2571" s="127">
        <f t="shared" si="5549"/>
        <v>0</v>
      </c>
      <c r="BC2571" s="127">
        <f t="shared" si="5550"/>
        <v>0</v>
      </c>
      <c r="BD2571" s="127">
        <f t="shared" si="5551"/>
        <v>21960</v>
      </c>
      <c r="BE2571" s="128" t="s">
        <v>50</v>
      </c>
      <c r="BF2571" s="134">
        <v>4</v>
      </c>
      <c r="BG2571" s="128"/>
      <c r="BH2571" s="152" t="s">
        <v>128</v>
      </c>
      <c r="BI2571" s="320"/>
      <c r="BJ2571" s="104"/>
    </row>
    <row r="2572" spans="2:62" s="96" customFormat="1" ht="36.75" customHeight="1">
      <c r="B2572" s="122"/>
      <c r="C2572" s="143"/>
      <c r="D2572" s="122"/>
      <c r="E2572" s="122"/>
      <c r="F2572" s="132">
        <v>10</v>
      </c>
      <c r="G2572" s="318" t="s">
        <v>73</v>
      </c>
      <c r="H2572" s="126">
        <v>54370</v>
      </c>
      <c r="I2572" s="126">
        <v>0</v>
      </c>
      <c r="J2572" s="127">
        <f t="shared" si="5532"/>
        <v>54370</v>
      </c>
      <c r="K2572" s="126">
        <v>0</v>
      </c>
      <c r="L2572" s="126">
        <v>0</v>
      </c>
      <c r="M2572" s="127">
        <f t="shared" si="5533"/>
        <v>0</v>
      </c>
      <c r="N2572" s="127">
        <f t="shared" si="5534"/>
        <v>54370</v>
      </c>
      <c r="O2572" s="127">
        <v>0</v>
      </c>
      <c r="P2572" s="127">
        <v>0</v>
      </c>
      <c r="Q2572" s="127">
        <f t="shared" si="5535"/>
        <v>0</v>
      </c>
      <c r="R2572" s="127">
        <v>0</v>
      </c>
      <c r="S2572" s="127">
        <v>0</v>
      </c>
      <c r="T2572" s="127"/>
      <c r="U2572" s="127"/>
      <c r="V2572" s="127">
        <f>H2572+O2572</f>
        <v>54370</v>
      </c>
      <c r="W2572" s="127">
        <f>I2572+P2572</f>
        <v>0</v>
      </c>
      <c r="X2572" s="127">
        <f>V2572+W2572</f>
        <v>54370</v>
      </c>
      <c r="Y2572" s="127">
        <f>K2572+R2572</f>
        <v>0</v>
      </c>
      <c r="Z2572" s="127">
        <f>L2572+S2572</f>
        <v>0</v>
      </c>
      <c r="AA2572" s="127">
        <f>Y2572+Z2572</f>
        <v>0</v>
      </c>
      <c r="AB2572" s="127">
        <f>X2572+AA2572</f>
        <v>54370</v>
      </c>
      <c r="AC2572" s="127">
        <v>0</v>
      </c>
      <c r="AD2572" s="127">
        <v>0</v>
      </c>
      <c r="AE2572" s="127">
        <f t="shared" si="5536"/>
        <v>0</v>
      </c>
      <c r="AF2572" s="127">
        <v>0</v>
      </c>
      <c r="AG2572" s="127">
        <v>0</v>
      </c>
      <c r="AH2572" s="127">
        <f t="shared" si="5537"/>
        <v>0</v>
      </c>
      <c r="AI2572" s="127">
        <f t="shared" si="5538"/>
        <v>0</v>
      </c>
      <c r="AJ2572" s="127">
        <v>0</v>
      </c>
      <c r="AK2572" s="127">
        <v>0</v>
      </c>
      <c r="AL2572" s="127">
        <f t="shared" si="5539"/>
        <v>0</v>
      </c>
      <c r="AM2572" s="127">
        <v>0</v>
      </c>
      <c r="AN2572" s="127">
        <v>0</v>
      </c>
      <c r="AO2572" s="127">
        <f t="shared" si="5540"/>
        <v>0</v>
      </c>
      <c r="AP2572" s="127">
        <f t="shared" si="5541"/>
        <v>0</v>
      </c>
      <c r="AQ2572" s="127">
        <v>0</v>
      </c>
      <c r="AR2572" s="127">
        <v>0</v>
      </c>
      <c r="AS2572" s="127">
        <f t="shared" si="5542"/>
        <v>0</v>
      </c>
      <c r="AT2572" s="127">
        <v>0</v>
      </c>
      <c r="AU2572" s="127">
        <v>0</v>
      </c>
      <c r="AV2572" s="127">
        <f t="shared" si="5543"/>
        <v>0</v>
      </c>
      <c r="AW2572" s="127">
        <f t="shared" si="5544"/>
        <v>0</v>
      </c>
      <c r="AX2572" s="127">
        <f t="shared" si="5545"/>
        <v>54370</v>
      </c>
      <c r="AY2572" s="127">
        <f t="shared" si="5546"/>
        <v>0</v>
      </c>
      <c r="AZ2572" s="127">
        <f t="shared" si="5547"/>
        <v>54370</v>
      </c>
      <c r="BA2572" s="127">
        <f t="shared" si="5548"/>
        <v>0</v>
      </c>
      <c r="BB2572" s="127">
        <f t="shared" si="5549"/>
        <v>0</v>
      </c>
      <c r="BC2572" s="127">
        <f t="shared" si="5550"/>
        <v>0</v>
      </c>
      <c r="BD2572" s="127">
        <f t="shared" si="5551"/>
        <v>54370</v>
      </c>
      <c r="BE2572" s="128" t="s">
        <v>50</v>
      </c>
      <c r="BF2572" s="134">
        <v>10</v>
      </c>
      <c r="BG2572" s="128"/>
      <c r="BH2572" s="152" t="s">
        <v>128</v>
      </c>
      <c r="BI2572" s="320"/>
      <c r="BJ2572" s="104"/>
    </row>
    <row r="2573" spans="2:62" s="96" customFormat="1" ht="36.75" customHeight="1">
      <c r="B2573" s="122"/>
      <c r="C2573" s="143"/>
      <c r="D2573" s="122"/>
      <c r="E2573" s="122"/>
      <c r="F2573" s="132">
        <v>11</v>
      </c>
      <c r="G2573" s="318" t="s">
        <v>559</v>
      </c>
      <c r="H2573" s="126">
        <v>2460</v>
      </c>
      <c r="I2573" s="126">
        <v>0</v>
      </c>
      <c r="J2573" s="127">
        <f t="shared" si="5532"/>
        <v>2460</v>
      </c>
      <c r="K2573" s="126">
        <v>0</v>
      </c>
      <c r="L2573" s="126">
        <v>0</v>
      </c>
      <c r="M2573" s="127">
        <f t="shared" si="5533"/>
        <v>0</v>
      </c>
      <c r="N2573" s="127">
        <f t="shared" si="5534"/>
        <v>2460</v>
      </c>
      <c r="O2573" s="127">
        <v>0</v>
      </c>
      <c r="P2573" s="127">
        <v>0</v>
      </c>
      <c r="Q2573" s="127">
        <f t="shared" si="5535"/>
        <v>0</v>
      </c>
      <c r="R2573" s="127">
        <v>0</v>
      </c>
      <c r="S2573" s="127">
        <v>0</v>
      </c>
      <c r="T2573" s="127"/>
      <c r="U2573" s="127"/>
      <c r="V2573" s="127">
        <f>H2573+O2573</f>
        <v>2460</v>
      </c>
      <c r="W2573" s="127">
        <f>I2573+P2573</f>
        <v>0</v>
      </c>
      <c r="X2573" s="127">
        <f>V2573+W2573</f>
        <v>2460</v>
      </c>
      <c r="Y2573" s="127">
        <f>K2573+R2573</f>
        <v>0</v>
      </c>
      <c r="Z2573" s="127">
        <f>L2573+S2573</f>
        <v>0</v>
      </c>
      <c r="AA2573" s="127">
        <f>Y2573+Z2573</f>
        <v>0</v>
      </c>
      <c r="AB2573" s="127">
        <f>X2573+AA2573</f>
        <v>2460</v>
      </c>
      <c r="AC2573" s="127">
        <v>0</v>
      </c>
      <c r="AD2573" s="127">
        <v>0</v>
      </c>
      <c r="AE2573" s="127">
        <f t="shared" si="5536"/>
        <v>0</v>
      </c>
      <c r="AF2573" s="127">
        <v>0</v>
      </c>
      <c r="AG2573" s="127">
        <v>0</v>
      </c>
      <c r="AH2573" s="127">
        <f t="shared" si="5537"/>
        <v>0</v>
      </c>
      <c r="AI2573" s="127">
        <f t="shared" si="5538"/>
        <v>0</v>
      </c>
      <c r="AJ2573" s="127">
        <v>0</v>
      </c>
      <c r="AK2573" s="127">
        <v>0</v>
      </c>
      <c r="AL2573" s="127">
        <f t="shared" si="5539"/>
        <v>0</v>
      </c>
      <c r="AM2573" s="127">
        <v>0</v>
      </c>
      <c r="AN2573" s="127">
        <v>0</v>
      </c>
      <c r="AO2573" s="127">
        <f t="shared" si="5540"/>
        <v>0</v>
      </c>
      <c r="AP2573" s="127">
        <f t="shared" si="5541"/>
        <v>0</v>
      </c>
      <c r="AQ2573" s="127">
        <v>0</v>
      </c>
      <c r="AR2573" s="127">
        <v>0</v>
      </c>
      <c r="AS2573" s="127">
        <f t="shared" si="5542"/>
        <v>0</v>
      </c>
      <c r="AT2573" s="127">
        <v>0</v>
      </c>
      <c r="AU2573" s="127">
        <v>0</v>
      </c>
      <c r="AV2573" s="127">
        <f t="shared" si="5543"/>
        <v>0</v>
      </c>
      <c r="AW2573" s="127">
        <f t="shared" si="5544"/>
        <v>0</v>
      </c>
      <c r="AX2573" s="127">
        <f t="shared" si="5545"/>
        <v>2460</v>
      </c>
      <c r="AY2573" s="127">
        <f t="shared" si="5546"/>
        <v>0</v>
      </c>
      <c r="AZ2573" s="127">
        <f t="shared" si="5547"/>
        <v>2460</v>
      </c>
      <c r="BA2573" s="127">
        <f t="shared" si="5548"/>
        <v>0</v>
      </c>
      <c r="BB2573" s="127">
        <f t="shared" si="5549"/>
        <v>0</v>
      </c>
      <c r="BC2573" s="127">
        <f t="shared" si="5550"/>
        <v>0</v>
      </c>
      <c r="BD2573" s="127">
        <f t="shared" si="5551"/>
        <v>2460</v>
      </c>
      <c r="BE2573" s="128" t="s">
        <v>50</v>
      </c>
      <c r="BF2573" s="134">
        <v>5</v>
      </c>
      <c r="BG2573" s="128"/>
      <c r="BH2573" s="152" t="s">
        <v>128</v>
      </c>
      <c r="BI2573" s="320"/>
      <c r="BJ2573" s="104"/>
    </row>
    <row r="2574" spans="2:62" s="96" customFormat="1" ht="36.75" customHeight="1">
      <c r="B2574" s="122"/>
      <c r="C2574" s="143"/>
      <c r="D2574" s="122"/>
      <c r="E2574" s="122"/>
      <c r="F2574" s="132">
        <v>12</v>
      </c>
      <c r="G2574" s="318" t="s">
        <v>78</v>
      </c>
      <c r="H2574" s="126">
        <v>391835</v>
      </c>
      <c r="I2574" s="126">
        <v>0</v>
      </c>
      <c r="J2574" s="127">
        <f>H2574+I2574</f>
        <v>391835</v>
      </c>
      <c r="K2574" s="126">
        <v>0</v>
      </c>
      <c r="L2574" s="126">
        <v>0</v>
      </c>
      <c r="M2574" s="127">
        <f>K2574+L2574</f>
        <v>0</v>
      </c>
      <c r="N2574" s="127">
        <f>J2574+M2574</f>
        <v>391835</v>
      </c>
      <c r="O2574" s="127">
        <v>0</v>
      </c>
      <c r="P2574" s="127">
        <v>0</v>
      </c>
      <c r="Q2574" s="127">
        <f t="shared" si="5535"/>
        <v>0</v>
      </c>
      <c r="R2574" s="127">
        <v>0</v>
      </c>
      <c r="S2574" s="127">
        <v>0</v>
      </c>
      <c r="T2574" s="127"/>
      <c r="U2574" s="127"/>
      <c r="V2574" s="127">
        <f>H2574+O2574</f>
        <v>391835</v>
      </c>
      <c r="W2574" s="127">
        <f>I2574+P2574</f>
        <v>0</v>
      </c>
      <c r="X2574" s="127">
        <f>V2574+W2574</f>
        <v>391835</v>
      </c>
      <c r="Y2574" s="127">
        <f>K2574+R2574</f>
        <v>0</v>
      </c>
      <c r="Z2574" s="127">
        <f>L2574+S2574</f>
        <v>0</v>
      </c>
      <c r="AA2574" s="127">
        <f>Y2574+Z2574</f>
        <v>0</v>
      </c>
      <c r="AB2574" s="127">
        <f>X2574+AA2574</f>
        <v>391835</v>
      </c>
      <c r="AC2574" s="127">
        <v>0</v>
      </c>
      <c r="AD2574" s="127">
        <v>0</v>
      </c>
      <c r="AE2574" s="127">
        <f t="shared" si="5536"/>
        <v>0</v>
      </c>
      <c r="AF2574" s="127">
        <v>0</v>
      </c>
      <c r="AG2574" s="127">
        <v>0</v>
      </c>
      <c r="AH2574" s="127">
        <f t="shared" si="5537"/>
        <v>0</v>
      </c>
      <c r="AI2574" s="127">
        <f t="shared" si="5538"/>
        <v>0</v>
      </c>
      <c r="AJ2574" s="127">
        <v>0</v>
      </c>
      <c r="AK2574" s="127">
        <v>0</v>
      </c>
      <c r="AL2574" s="127">
        <f t="shared" si="5539"/>
        <v>0</v>
      </c>
      <c r="AM2574" s="127">
        <v>0</v>
      </c>
      <c r="AN2574" s="127">
        <v>0</v>
      </c>
      <c r="AO2574" s="127">
        <f t="shared" si="5540"/>
        <v>0</v>
      </c>
      <c r="AP2574" s="127">
        <f t="shared" si="5541"/>
        <v>0</v>
      </c>
      <c r="AQ2574" s="127">
        <v>0</v>
      </c>
      <c r="AR2574" s="127">
        <v>0</v>
      </c>
      <c r="AS2574" s="127">
        <f t="shared" si="5542"/>
        <v>0</v>
      </c>
      <c r="AT2574" s="127">
        <v>0</v>
      </c>
      <c r="AU2574" s="127">
        <v>0</v>
      </c>
      <c r="AV2574" s="127">
        <f t="shared" si="5543"/>
        <v>0</v>
      </c>
      <c r="AW2574" s="127">
        <f t="shared" si="5544"/>
        <v>0</v>
      </c>
      <c r="AX2574" s="127">
        <f t="shared" si="5545"/>
        <v>391835</v>
      </c>
      <c r="AY2574" s="127">
        <f t="shared" si="5546"/>
        <v>0</v>
      </c>
      <c r="AZ2574" s="127">
        <f t="shared" si="5547"/>
        <v>391835</v>
      </c>
      <c r="BA2574" s="127">
        <f t="shared" si="5548"/>
        <v>0</v>
      </c>
      <c r="BB2574" s="127">
        <f t="shared" si="5549"/>
        <v>0</v>
      </c>
      <c r="BC2574" s="127">
        <f t="shared" si="5550"/>
        <v>0</v>
      </c>
      <c r="BD2574" s="127">
        <f t="shared" si="5551"/>
        <v>391835</v>
      </c>
      <c r="BE2574" s="128" t="s">
        <v>50</v>
      </c>
      <c r="BF2574" s="134">
        <v>40</v>
      </c>
      <c r="BG2574" s="128"/>
      <c r="BH2574" s="152" t="s">
        <v>128</v>
      </c>
      <c r="BI2574" s="320"/>
      <c r="BJ2574" s="104"/>
    </row>
    <row r="2575" spans="2:62" s="96" customFormat="1" ht="36.75" customHeight="1">
      <c r="B2575" s="122"/>
      <c r="C2575" s="143"/>
      <c r="D2575" s="122"/>
      <c r="E2575" s="122"/>
      <c r="F2575" s="124">
        <v>13</v>
      </c>
      <c r="G2575" s="309" t="s">
        <v>1208</v>
      </c>
      <c r="H2575" s="126">
        <v>36000</v>
      </c>
      <c r="I2575" s="126">
        <v>0</v>
      </c>
      <c r="J2575" s="127">
        <f>H2575+I2575</f>
        <v>36000</v>
      </c>
      <c r="K2575" s="126">
        <v>0</v>
      </c>
      <c r="L2575" s="126">
        <v>0</v>
      </c>
      <c r="M2575" s="127">
        <f>K2575+L2575</f>
        <v>0</v>
      </c>
      <c r="N2575" s="127">
        <f>J2575+M2575</f>
        <v>36000</v>
      </c>
      <c r="O2575" s="127">
        <v>0</v>
      </c>
      <c r="P2575" s="127">
        <v>0</v>
      </c>
      <c r="Q2575" s="127">
        <f t="shared" si="5535"/>
        <v>0</v>
      </c>
      <c r="R2575" s="127">
        <v>0</v>
      </c>
      <c r="S2575" s="127">
        <v>0</v>
      </c>
      <c r="T2575" s="127"/>
      <c r="U2575" s="127"/>
      <c r="V2575" s="127">
        <f>H2575+O2575</f>
        <v>36000</v>
      </c>
      <c r="W2575" s="127">
        <f>I2575+P2575</f>
        <v>0</v>
      </c>
      <c r="X2575" s="127">
        <f>V2575+W2575</f>
        <v>36000</v>
      </c>
      <c r="Y2575" s="127">
        <f>K2575+R2575</f>
        <v>0</v>
      </c>
      <c r="Z2575" s="127">
        <f>L2575+S2575</f>
        <v>0</v>
      </c>
      <c r="AA2575" s="127">
        <f>Y2575+Z2575</f>
        <v>0</v>
      </c>
      <c r="AB2575" s="127">
        <f>X2575+AA2575</f>
        <v>36000</v>
      </c>
      <c r="AC2575" s="127">
        <v>0</v>
      </c>
      <c r="AD2575" s="127">
        <v>0</v>
      </c>
      <c r="AE2575" s="127">
        <f t="shared" si="5536"/>
        <v>0</v>
      </c>
      <c r="AF2575" s="127">
        <v>0</v>
      </c>
      <c r="AG2575" s="127">
        <v>0</v>
      </c>
      <c r="AH2575" s="127">
        <f t="shared" si="5537"/>
        <v>0</v>
      </c>
      <c r="AI2575" s="127">
        <f t="shared" si="5538"/>
        <v>0</v>
      </c>
      <c r="AJ2575" s="127">
        <v>0</v>
      </c>
      <c r="AK2575" s="127">
        <v>0</v>
      </c>
      <c r="AL2575" s="127">
        <f t="shared" si="5539"/>
        <v>0</v>
      </c>
      <c r="AM2575" s="127">
        <v>0</v>
      </c>
      <c r="AN2575" s="127">
        <v>0</v>
      </c>
      <c r="AO2575" s="127">
        <f t="shared" si="5540"/>
        <v>0</v>
      </c>
      <c r="AP2575" s="127">
        <f t="shared" si="5541"/>
        <v>0</v>
      </c>
      <c r="AQ2575" s="127">
        <v>0</v>
      </c>
      <c r="AR2575" s="127">
        <v>0</v>
      </c>
      <c r="AS2575" s="127">
        <f t="shared" si="5542"/>
        <v>0</v>
      </c>
      <c r="AT2575" s="127">
        <v>0</v>
      </c>
      <c r="AU2575" s="127">
        <v>0</v>
      </c>
      <c r="AV2575" s="127">
        <f t="shared" si="5543"/>
        <v>0</v>
      </c>
      <c r="AW2575" s="127">
        <f t="shared" si="5544"/>
        <v>0</v>
      </c>
      <c r="AX2575" s="127">
        <f t="shared" si="5545"/>
        <v>36000</v>
      </c>
      <c r="AY2575" s="127">
        <f t="shared" si="5546"/>
        <v>0</v>
      </c>
      <c r="AZ2575" s="127">
        <f t="shared" si="5547"/>
        <v>36000</v>
      </c>
      <c r="BA2575" s="127">
        <f t="shared" si="5548"/>
        <v>0</v>
      </c>
      <c r="BB2575" s="127">
        <f t="shared" si="5549"/>
        <v>0</v>
      </c>
      <c r="BC2575" s="127">
        <f t="shared" si="5550"/>
        <v>0</v>
      </c>
      <c r="BD2575" s="127">
        <f t="shared" si="5551"/>
        <v>36000</v>
      </c>
      <c r="BE2575" s="128" t="s">
        <v>50</v>
      </c>
      <c r="BF2575" s="134">
        <v>4</v>
      </c>
      <c r="BG2575" s="128"/>
      <c r="BH2575" s="152" t="s">
        <v>128</v>
      </c>
      <c r="BI2575" s="320"/>
      <c r="BJ2575" s="104"/>
    </row>
    <row r="2576" spans="2:62" s="96" customFormat="1" ht="36.75" customHeight="1">
      <c r="B2576" s="122"/>
      <c r="C2576" s="143"/>
      <c r="D2576" s="122"/>
      <c r="E2576" s="122"/>
      <c r="F2576" s="124">
        <v>14</v>
      </c>
      <c r="G2576" s="309" t="s">
        <v>500</v>
      </c>
      <c r="H2576" s="126">
        <v>220000</v>
      </c>
      <c r="I2576" s="126">
        <v>0</v>
      </c>
      <c r="J2576" s="127">
        <f>H2576+I2576</f>
        <v>220000</v>
      </c>
      <c r="K2576" s="126">
        <v>0</v>
      </c>
      <c r="L2576" s="126">
        <v>0</v>
      </c>
      <c r="M2576" s="127">
        <f>K2576+L2576</f>
        <v>0</v>
      </c>
      <c r="N2576" s="127">
        <f>J2576+M2576</f>
        <v>220000</v>
      </c>
      <c r="O2576" s="127">
        <v>0</v>
      </c>
      <c r="P2576" s="127">
        <v>0</v>
      </c>
      <c r="Q2576" s="127">
        <f t="shared" si="5535"/>
        <v>0</v>
      </c>
      <c r="R2576" s="127">
        <v>0</v>
      </c>
      <c r="S2576" s="127">
        <v>0</v>
      </c>
      <c r="T2576" s="127"/>
      <c r="U2576" s="127"/>
      <c r="V2576" s="127">
        <f>H2576+O2576</f>
        <v>220000</v>
      </c>
      <c r="W2576" s="127">
        <f>I2576+P2576</f>
        <v>0</v>
      </c>
      <c r="X2576" s="127">
        <f>V2576+W2576</f>
        <v>220000</v>
      </c>
      <c r="Y2576" s="127">
        <f>K2576+R2576</f>
        <v>0</v>
      </c>
      <c r="Z2576" s="127">
        <f>L2576+S2576</f>
        <v>0</v>
      </c>
      <c r="AA2576" s="127">
        <f>Y2576+Z2576</f>
        <v>0</v>
      </c>
      <c r="AB2576" s="127">
        <f>X2576+AA2576</f>
        <v>220000</v>
      </c>
      <c r="AC2576" s="127">
        <v>0</v>
      </c>
      <c r="AD2576" s="127">
        <v>0</v>
      </c>
      <c r="AE2576" s="127">
        <f t="shared" si="5536"/>
        <v>0</v>
      </c>
      <c r="AF2576" s="127">
        <v>0</v>
      </c>
      <c r="AG2576" s="127">
        <v>0</v>
      </c>
      <c r="AH2576" s="127">
        <f t="shared" si="5537"/>
        <v>0</v>
      </c>
      <c r="AI2576" s="127">
        <f t="shared" si="5538"/>
        <v>0</v>
      </c>
      <c r="AJ2576" s="127">
        <v>0</v>
      </c>
      <c r="AK2576" s="127">
        <v>0</v>
      </c>
      <c r="AL2576" s="127">
        <f t="shared" si="5539"/>
        <v>0</v>
      </c>
      <c r="AM2576" s="127">
        <v>0</v>
      </c>
      <c r="AN2576" s="127">
        <v>0</v>
      </c>
      <c r="AO2576" s="127">
        <f t="shared" si="5540"/>
        <v>0</v>
      </c>
      <c r="AP2576" s="127">
        <f t="shared" si="5541"/>
        <v>0</v>
      </c>
      <c r="AQ2576" s="127">
        <v>0</v>
      </c>
      <c r="AR2576" s="127">
        <v>0</v>
      </c>
      <c r="AS2576" s="127">
        <f t="shared" si="5542"/>
        <v>0</v>
      </c>
      <c r="AT2576" s="127">
        <v>0</v>
      </c>
      <c r="AU2576" s="127">
        <v>0</v>
      </c>
      <c r="AV2576" s="127">
        <f t="shared" si="5543"/>
        <v>0</v>
      </c>
      <c r="AW2576" s="127">
        <f t="shared" si="5544"/>
        <v>0</v>
      </c>
      <c r="AX2576" s="127">
        <f t="shared" si="5545"/>
        <v>220000</v>
      </c>
      <c r="AY2576" s="127">
        <f t="shared" si="5546"/>
        <v>0</v>
      </c>
      <c r="AZ2576" s="127">
        <f t="shared" si="5547"/>
        <v>220000</v>
      </c>
      <c r="BA2576" s="127">
        <f t="shared" si="5548"/>
        <v>0</v>
      </c>
      <c r="BB2576" s="127">
        <f t="shared" si="5549"/>
        <v>0</v>
      </c>
      <c r="BC2576" s="127">
        <f t="shared" si="5550"/>
        <v>0</v>
      </c>
      <c r="BD2576" s="127">
        <f t="shared" si="5551"/>
        <v>220000</v>
      </c>
      <c r="BE2576" s="128" t="s">
        <v>50</v>
      </c>
      <c r="BF2576" s="134">
        <v>4</v>
      </c>
      <c r="BG2576" s="128"/>
      <c r="BH2576" s="152" t="s">
        <v>128</v>
      </c>
      <c r="BI2576" s="320"/>
      <c r="BJ2576" s="104"/>
    </row>
    <row r="2577" spans="2:62" s="96" customFormat="1" ht="36.75" customHeight="1">
      <c r="B2577" s="122"/>
      <c r="C2577" s="143"/>
      <c r="D2577" s="122"/>
      <c r="E2577" s="122"/>
      <c r="F2577" s="124">
        <v>16</v>
      </c>
      <c r="G2577" s="309" t="s">
        <v>397</v>
      </c>
      <c r="H2577" s="126">
        <v>12000</v>
      </c>
      <c r="I2577" s="126">
        <v>0</v>
      </c>
      <c r="J2577" s="127">
        <f>H2577+I2577</f>
        <v>12000</v>
      </c>
      <c r="K2577" s="126">
        <v>0</v>
      </c>
      <c r="L2577" s="126">
        <v>0</v>
      </c>
      <c r="M2577" s="127">
        <f>K2577+L2577</f>
        <v>0</v>
      </c>
      <c r="N2577" s="127">
        <f>J2577+M2577</f>
        <v>12000</v>
      </c>
      <c r="O2577" s="127">
        <v>0</v>
      </c>
      <c r="P2577" s="127">
        <v>0</v>
      </c>
      <c r="Q2577" s="127">
        <f t="shared" si="5535"/>
        <v>0</v>
      </c>
      <c r="R2577" s="127">
        <v>0</v>
      </c>
      <c r="S2577" s="127">
        <v>0</v>
      </c>
      <c r="T2577" s="127"/>
      <c r="U2577" s="127"/>
      <c r="V2577" s="127">
        <f>H2577+O2577</f>
        <v>12000</v>
      </c>
      <c r="W2577" s="127">
        <f>I2577+P2577</f>
        <v>0</v>
      </c>
      <c r="X2577" s="127">
        <f>V2577+W2577</f>
        <v>12000</v>
      </c>
      <c r="Y2577" s="127">
        <f>K2577+R2577</f>
        <v>0</v>
      </c>
      <c r="Z2577" s="127">
        <f>L2577+S2577</f>
        <v>0</v>
      </c>
      <c r="AA2577" s="127">
        <f>Y2577+Z2577</f>
        <v>0</v>
      </c>
      <c r="AB2577" s="127">
        <f>X2577+AA2577</f>
        <v>12000</v>
      </c>
      <c r="AC2577" s="127">
        <v>0</v>
      </c>
      <c r="AD2577" s="127">
        <v>0</v>
      </c>
      <c r="AE2577" s="127">
        <f t="shared" si="5536"/>
        <v>0</v>
      </c>
      <c r="AF2577" s="127">
        <v>0</v>
      </c>
      <c r="AG2577" s="127">
        <v>0</v>
      </c>
      <c r="AH2577" s="127">
        <f t="shared" si="5537"/>
        <v>0</v>
      </c>
      <c r="AI2577" s="127">
        <f t="shared" si="5538"/>
        <v>0</v>
      </c>
      <c r="AJ2577" s="127">
        <v>0</v>
      </c>
      <c r="AK2577" s="127">
        <v>0</v>
      </c>
      <c r="AL2577" s="127">
        <f t="shared" si="5539"/>
        <v>0</v>
      </c>
      <c r="AM2577" s="127">
        <v>0</v>
      </c>
      <c r="AN2577" s="127">
        <v>0</v>
      </c>
      <c r="AO2577" s="127">
        <f t="shared" si="5540"/>
        <v>0</v>
      </c>
      <c r="AP2577" s="127">
        <f t="shared" si="5541"/>
        <v>0</v>
      </c>
      <c r="AQ2577" s="127">
        <v>0</v>
      </c>
      <c r="AR2577" s="127">
        <v>0</v>
      </c>
      <c r="AS2577" s="127">
        <f t="shared" si="5542"/>
        <v>0</v>
      </c>
      <c r="AT2577" s="127">
        <v>0</v>
      </c>
      <c r="AU2577" s="127">
        <v>0</v>
      </c>
      <c r="AV2577" s="127">
        <f t="shared" si="5543"/>
        <v>0</v>
      </c>
      <c r="AW2577" s="127">
        <f t="shared" si="5544"/>
        <v>0</v>
      </c>
      <c r="AX2577" s="127">
        <f t="shared" si="5545"/>
        <v>12000</v>
      </c>
      <c r="AY2577" s="127">
        <f t="shared" si="5546"/>
        <v>0</v>
      </c>
      <c r="AZ2577" s="127">
        <f t="shared" si="5547"/>
        <v>12000</v>
      </c>
      <c r="BA2577" s="127">
        <f t="shared" si="5548"/>
        <v>0</v>
      </c>
      <c r="BB2577" s="127">
        <f t="shared" si="5549"/>
        <v>0</v>
      </c>
      <c r="BC2577" s="127">
        <f t="shared" si="5550"/>
        <v>0</v>
      </c>
      <c r="BD2577" s="127">
        <f t="shared" si="5551"/>
        <v>12000</v>
      </c>
      <c r="BE2577" s="128" t="s">
        <v>50</v>
      </c>
      <c r="BF2577" s="134">
        <v>5</v>
      </c>
      <c r="BG2577" s="128"/>
      <c r="BH2577" s="152" t="s">
        <v>128</v>
      </c>
      <c r="BI2577" s="320"/>
      <c r="BJ2577" s="104"/>
    </row>
    <row r="2578" spans="2:62" s="96" customFormat="1" ht="36.75" customHeight="1">
      <c r="B2578" s="122"/>
      <c r="C2578" s="143"/>
      <c r="D2578" s="122"/>
      <c r="E2578" s="122"/>
      <c r="F2578" s="124">
        <v>17</v>
      </c>
      <c r="G2578" s="309" t="s">
        <v>1209</v>
      </c>
      <c r="H2578" s="126">
        <v>60000</v>
      </c>
      <c r="I2578" s="126">
        <v>0</v>
      </c>
      <c r="J2578" s="127">
        <f>H2578+I2578</f>
        <v>60000</v>
      </c>
      <c r="K2578" s="126">
        <v>0</v>
      </c>
      <c r="L2578" s="126">
        <v>0</v>
      </c>
      <c r="M2578" s="127">
        <f>K2578+L2578</f>
        <v>0</v>
      </c>
      <c r="N2578" s="127">
        <f>J2578+M2578</f>
        <v>60000</v>
      </c>
      <c r="O2578" s="127">
        <v>0</v>
      </c>
      <c r="P2578" s="127">
        <v>0</v>
      </c>
      <c r="Q2578" s="127">
        <f t="shared" si="5535"/>
        <v>0</v>
      </c>
      <c r="R2578" s="127">
        <v>0</v>
      </c>
      <c r="S2578" s="127">
        <v>0</v>
      </c>
      <c r="T2578" s="127"/>
      <c r="U2578" s="127"/>
      <c r="V2578" s="127">
        <f>H2578+O2578</f>
        <v>60000</v>
      </c>
      <c r="W2578" s="127">
        <f>I2578+P2578</f>
        <v>0</v>
      </c>
      <c r="X2578" s="127">
        <f>V2578+W2578</f>
        <v>60000</v>
      </c>
      <c r="Y2578" s="127">
        <f>K2578+R2578</f>
        <v>0</v>
      </c>
      <c r="Z2578" s="127">
        <f>L2578+S2578</f>
        <v>0</v>
      </c>
      <c r="AA2578" s="127">
        <f>Y2578+Z2578</f>
        <v>0</v>
      </c>
      <c r="AB2578" s="127">
        <f>X2578+AA2578</f>
        <v>60000</v>
      </c>
      <c r="AC2578" s="127">
        <v>0</v>
      </c>
      <c r="AD2578" s="127">
        <v>0</v>
      </c>
      <c r="AE2578" s="127">
        <f t="shared" si="5536"/>
        <v>0</v>
      </c>
      <c r="AF2578" s="127">
        <v>0</v>
      </c>
      <c r="AG2578" s="127">
        <v>0</v>
      </c>
      <c r="AH2578" s="127">
        <f t="shared" si="5537"/>
        <v>0</v>
      </c>
      <c r="AI2578" s="127">
        <f t="shared" si="5538"/>
        <v>0</v>
      </c>
      <c r="AJ2578" s="127">
        <v>0</v>
      </c>
      <c r="AK2578" s="127">
        <v>0</v>
      </c>
      <c r="AL2578" s="127">
        <f t="shared" si="5539"/>
        <v>0</v>
      </c>
      <c r="AM2578" s="127">
        <v>0</v>
      </c>
      <c r="AN2578" s="127">
        <v>0</v>
      </c>
      <c r="AO2578" s="127">
        <f t="shared" si="5540"/>
        <v>0</v>
      </c>
      <c r="AP2578" s="127">
        <f t="shared" si="5541"/>
        <v>0</v>
      </c>
      <c r="AQ2578" s="127">
        <v>0</v>
      </c>
      <c r="AR2578" s="127">
        <v>0</v>
      </c>
      <c r="AS2578" s="127">
        <f t="shared" si="5542"/>
        <v>0</v>
      </c>
      <c r="AT2578" s="127">
        <v>0</v>
      </c>
      <c r="AU2578" s="127">
        <v>0</v>
      </c>
      <c r="AV2578" s="127">
        <f t="shared" si="5543"/>
        <v>0</v>
      </c>
      <c r="AW2578" s="127">
        <f t="shared" si="5544"/>
        <v>0</v>
      </c>
      <c r="AX2578" s="127">
        <f t="shared" si="5545"/>
        <v>60000</v>
      </c>
      <c r="AY2578" s="127">
        <f t="shared" si="5546"/>
        <v>0</v>
      </c>
      <c r="AZ2578" s="127">
        <f t="shared" si="5547"/>
        <v>60000</v>
      </c>
      <c r="BA2578" s="127">
        <f t="shared" si="5548"/>
        <v>0</v>
      </c>
      <c r="BB2578" s="127">
        <f t="shared" si="5549"/>
        <v>0</v>
      </c>
      <c r="BC2578" s="127">
        <f t="shared" si="5550"/>
        <v>0</v>
      </c>
      <c r="BD2578" s="127">
        <f t="shared" si="5551"/>
        <v>60000</v>
      </c>
      <c r="BE2578" s="128" t="s">
        <v>50</v>
      </c>
      <c r="BF2578" s="134">
        <v>4</v>
      </c>
      <c r="BG2578" s="128"/>
      <c r="BH2578" s="152" t="s">
        <v>128</v>
      </c>
      <c r="BI2578" s="320"/>
      <c r="BJ2578" s="104"/>
    </row>
    <row r="2579" spans="2:62" s="96" customFormat="1">
      <c r="B2579" s="114">
        <v>2014</v>
      </c>
      <c r="C2579" s="115">
        <v>8317</v>
      </c>
      <c r="D2579" s="114">
        <v>17</v>
      </c>
      <c r="E2579" s="114">
        <v>519</v>
      </c>
      <c r="F2579" s="114"/>
      <c r="G2579" s="116" t="s">
        <v>79</v>
      </c>
      <c r="H2579" s="242">
        <f t="shared" ref="H2579:BD2579" si="5552">SUM(H2580:H2590)</f>
        <v>213334</v>
      </c>
      <c r="I2579" s="242">
        <f t="shared" si="5552"/>
        <v>0</v>
      </c>
      <c r="J2579" s="242">
        <f t="shared" si="5552"/>
        <v>213334</v>
      </c>
      <c r="K2579" s="242">
        <f t="shared" si="5552"/>
        <v>0</v>
      </c>
      <c r="L2579" s="242">
        <f t="shared" si="5552"/>
        <v>0</v>
      </c>
      <c r="M2579" s="242">
        <f t="shared" si="5552"/>
        <v>0</v>
      </c>
      <c r="N2579" s="242">
        <f t="shared" si="5552"/>
        <v>213334</v>
      </c>
      <c r="O2579" s="242">
        <f t="shared" si="5552"/>
        <v>0</v>
      </c>
      <c r="P2579" s="242">
        <f t="shared" si="5552"/>
        <v>0</v>
      </c>
      <c r="Q2579" s="242">
        <f t="shared" si="5552"/>
        <v>0</v>
      </c>
      <c r="R2579" s="242">
        <f t="shared" si="5552"/>
        <v>0</v>
      </c>
      <c r="S2579" s="242">
        <f t="shared" si="5552"/>
        <v>0</v>
      </c>
      <c r="T2579" s="242">
        <f t="shared" si="5552"/>
        <v>0</v>
      </c>
      <c r="U2579" s="242">
        <f t="shared" si="5552"/>
        <v>0</v>
      </c>
      <c r="V2579" s="242">
        <f t="shared" si="5552"/>
        <v>213334</v>
      </c>
      <c r="W2579" s="242">
        <f t="shared" si="5552"/>
        <v>0</v>
      </c>
      <c r="X2579" s="242">
        <f t="shared" si="5552"/>
        <v>213334</v>
      </c>
      <c r="Y2579" s="242">
        <f t="shared" si="5552"/>
        <v>0</v>
      </c>
      <c r="Z2579" s="242">
        <f t="shared" si="5552"/>
        <v>0</v>
      </c>
      <c r="AA2579" s="242">
        <f t="shared" si="5552"/>
        <v>0</v>
      </c>
      <c r="AB2579" s="242">
        <f t="shared" si="5552"/>
        <v>213334</v>
      </c>
      <c r="AC2579" s="242">
        <f t="shared" si="5552"/>
        <v>0</v>
      </c>
      <c r="AD2579" s="242">
        <f t="shared" si="5552"/>
        <v>0</v>
      </c>
      <c r="AE2579" s="242">
        <f t="shared" si="5552"/>
        <v>0</v>
      </c>
      <c r="AF2579" s="242">
        <f t="shared" si="5552"/>
        <v>0</v>
      </c>
      <c r="AG2579" s="242">
        <f t="shared" si="5552"/>
        <v>0</v>
      </c>
      <c r="AH2579" s="242">
        <f t="shared" si="5552"/>
        <v>0</v>
      </c>
      <c r="AI2579" s="242">
        <f t="shared" si="5552"/>
        <v>0</v>
      </c>
      <c r="AJ2579" s="242">
        <f t="shared" si="5552"/>
        <v>0</v>
      </c>
      <c r="AK2579" s="242">
        <f t="shared" si="5552"/>
        <v>0</v>
      </c>
      <c r="AL2579" s="242">
        <f t="shared" si="5552"/>
        <v>0</v>
      </c>
      <c r="AM2579" s="242">
        <f t="shared" si="5552"/>
        <v>0</v>
      </c>
      <c r="AN2579" s="242">
        <f t="shared" si="5552"/>
        <v>0</v>
      </c>
      <c r="AO2579" s="242">
        <f t="shared" si="5552"/>
        <v>0</v>
      </c>
      <c r="AP2579" s="242">
        <f t="shared" si="5552"/>
        <v>0</v>
      </c>
      <c r="AQ2579" s="242">
        <f t="shared" si="5552"/>
        <v>0</v>
      </c>
      <c r="AR2579" s="242">
        <f t="shared" si="5552"/>
        <v>0</v>
      </c>
      <c r="AS2579" s="242">
        <f t="shared" si="5552"/>
        <v>0</v>
      </c>
      <c r="AT2579" s="242">
        <f t="shared" si="5552"/>
        <v>0</v>
      </c>
      <c r="AU2579" s="242">
        <f t="shared" si="5552"/>
        <v>0</v>
      </c>
      <c r="AV2579" s="242">
        <f t="shared" si="5552"/>
        <v>0</v>
      </c>
      <c r="AW2579" s="242">
        <f t="shared" si="5552"/>
        <v>0</v>
      </c>
      <c r="AX2579" s="242">
        <f t="shared" si="5552"/>
        <v>213334</v>
      </c>
      <c r="AY2579" s="242">
        <f t="shared" si="5552"/>
        <v>0</v>
      </c>
      <c r="AZ2579" s="242">
        <f t="shared" si="5552"/>
        <v>213334</v>
      </c>
      <c r="BA2579" s="242">
        <f t="shared" si="5552"/>
        <v>0</v>
      </c>
      <c r="BB2579" s="242">
        <f t="shared" si="5552"/>
        <v>0</v>
      </c>
      <c r="BC2579" s="242">
        <f t="shared" si="5552"/>
        <v>0</v>
      </c>
      <c r="BD2579" s="242">
        <f t="shared" si="5552"/>
        <v>213334</v>
      </c>
      <c r="BE2579" s="118"/>
      <c r="BF2579" s="119"/>
      <c r="BG2579" s="118"/>
      <c r="BH2579" s="140"/>
      <c r="BI2579" s="140"/>
      <c r="BJ2579" s="104"/>
    </row>
    <row r="2580" spans="2:62" s="96" customFormat="1" ht="36.75" customHeight="1">
      <c r="B2580" s="122"/>
      <c r="C2580" s="143"/>
      <c r="D2580" s="122"/>
      <c r="E2580" s="122"/>
      <c r="F2580" s="132">
        <v>1</v>
      </c>
      <c r="G2580" s="238" t="s">
        <v>93</v>
      </c>
      <c r="H2580" s="126">
        <v>20400</v>
      </c>
      <c r="I2580" s="126">
        <v>0</v>
      </c>
      <c r="J2580" s="127">
        <f t="shared" ref="J2580:J2587" si="5553">H2580+I2580</f>
        <v>20400</v>
      </c>
      <c r="K2580" s="126">
        <v>0</v>
      </c>
      <c r="L2580" s="126">
        <v>0</v>
      </c>
      <c r="M2580" s="127">
        <f t="shared" ref="M2580:M2587" si="5554">K2580+L2580</f>
        <v>0</v>
      </c>
      <c r="N2580" s="127">
        <f t="shared" ref="N2580:N2587" si="5555">J2580+M2580</f>
        <v>20400</v>
      </c>
      <c r="O2580" s="127">
        <v>0</v>
      </c>
      <c r="P2580" s="127">
        <v>0</v>
      </c>
      <c r="Q2580" s="127">
        <f t="shared" ref="Q2580:Q2590" si="5556">+O2580+P2580</f>
        <v>0</v>
      </c>
      <c r="R2580" s="127">
        <v>0</v>
      </c>
      <c r="S2580" s="127">
        <v>0</v>
      </c>
      <c r="T2580" s="127"/>
      <c r="U2580" s="127"/>
      <c r="V2580" s="127">
        <f>H2580+O2580</f>
        <v>20400</v>
      </c>
      <c r="W2580" s="127">
        <f>I2580+P2580</f>
        <v>0</v>
      </c>
      <c r="X2580" s="127">
        <f>V2580+W2580</f>
        <v>20400</v>
      </c>
      <c r="Y2580" s="127">
        <f>K2580+R2580</f>
        <v>0</v>
      </c>
      <c r="Z2580" s="127">
        <f>L2580+S2580</f>
        <v>0</v>
      </c>
      <c r="AA2580" s="127">
        <f>Y2580+Z2580</f>
        <v>0</v>
      </c>
      <c r="AB2580" s="127">
        <f>X2580+AA2580</f>
        <v>20400</v>
      </c>
      <c r="AC2580" s="127">
        <v>0</v>
      </c>
      <c r="AD2580" s="127">
        <v>0</v>
      </c>
      <c r="AE2580" s="127">
        <f t="shared" ref="AE2580:AE2590" si="5557">+AC2580+AD2580</f>
        <v>0</v>
      </c>
      <c r="AF2580" s="127">
        <v>0</v>
      </c>
      <c r="AG2580" s="127">
        <v>0</v>
      </c>
      <c r="AH2580" s="127">
        <f t="shared" ref="AH2580:AH2590" si="5558">+AF2580+AG2580</f>
        <v>0</v>
      </c>
      <c r="AI2580" s="127">
        <f t="shared" ref="AI2580:AI2590" si="5559">+AE2580+AH2580</f>
        <v>0</v>
      </c>
      <c r="AJ2580" s="127">
        <v>0</v>
      </c>
      <c r="AK2580" s="127">
        <v>0</v>
      </c>
      <c r="AL2580" s="127">
        <f t="shared" ref="AL2580:AL2589" si="5560">+AJ2580+AK2580</f>
        <v>0</v>
      </c>
      <c r="AM2580" s="127">
        <v>0</v>
      </c>
      <c r="AN2580" s="127">
        <v>0</v>
      </c>
      <c r="AO2580" s="127">
        <f t="shared" ref="AO2580:AO2589" si="5561">+AM2580+AN2580</f>
        <v>0</v>
      </c>
      <c r="AP2580" s="127">
        <f t="shared" ref="AP2580:AP2589" si="5562">+AL2580+AO2580</f>
        <v>0</v>
      </c>
      <c r="AQ2580" s="127">
        <v>0</v>
      </c>
      <c r="AR2580" s="127">
        <v>0</v>
      </c>
      <c r="AS2580" s="127">
        <f t="shared" ref="AS2580:AS2590" si="5563">+AQ2580+AR2580</f>
        <v>0</v>
      </c>
      <c r="AT2580" s="127">
        <v>0</v>
      </c>
      <c r="AU2580" s="127">
        <v>0</v>
      </c>
      <c r="AV2580" s="127">
        <f t="shared" ref="AV2580:AV2590" si="5564">+AT2580+AU2580</f>
        <v>0</v>
      </c>
      <c r="AW2580" s="127">
        <f t="shared" ref="AW2580:AW2590" si="5565">+AS2580+AV2580</f>
        <v>0</v>
      </c>
      <c r="AX2580" s="127">
        <f t="shared" ref="AX2580:AX2590" si="5566">V2580-AC2580-AJ2580-AQ2580</f>
        <v>20400</v>
      </c>
      <c r="AY2580" s="127">
        <f t="shared" ref="AY2580:AY2590" si="5567">W2580-AD2580-AK2580-AR2580</f>
        <v>0</v>
      </c>
      <c r="AZ2580" s="127">
        <f t="shared" ref="AZ2580:AZ2590" si="5568">AX2580+AY2580</f>
        <v>20400</v>
      </c>
      <c r="BA2580" s="127">
        <f t="shared" ref="BA2580:BA2590" si="5569">Y2580-AF2580-AM2580-AT2580</f>
        <v>0</v>
      </c>
      <c r="BB2580" s="127">
        <f t="shared" ref="BB2580:BB2590" si="5570">Z2580-AG2580-AN2580-AU2580</f>
        <v>0</v>
      </c>
      <c r="BC2580" s="127">
        <f t="shared" ref="BC2580:BC2590" si="5571">BA2580+BB2580</f>
        <v>0</v>
      </c>
      <c r="BD2580" s="127">
        <f t="shared" ref="BD2580:BD2590" si="5572">AZ2580+BC2580</f>
        <v>20400</v>
      </c>
      <c r="BE2580" s="128" t="s">
        <v>50</v>
      </c>
      <c r="BF2580" s="134">
        <v>3</v>
      </c>
      <c r="BG2580" s="128"/>
      <c r="BH2580" s="152" t="s">
        <v>128</v>
      </c>
      <c r="BI2580" s="320" t="s">
        <v>1157</v>
      </c>
      <c r="BJ2580" s="104"/>
    </row>
    <row r="2581" spans="2:62" s="96" customFormat="1" ht="36.75" hidden="1" customHeight="1">
      <c r="B2581" s="122"/>
      <c r="C2581" s="143"/>
      <c r="D2581" s="122"/>
      <c r="E2581" s="122"/>
      <c r="F2581" s="132">
        <v>2</v>
      </c>
      <c r="G2581" s="163" t="s">
        <v>1177</v>
      </c>
      <c r="H2581" s="126">
        <v>0</v>
      </c>
      <c r="I2581" s="126">
        <v>0</v>
      </c>
      <c r="J2581" s="127">
        <f t="shared" si="5553"/>
        <v>0</v>
      </c>
      <c r="K2581" s="126">
        <v>0</v>
      </c>
      <c r="L2581" s="126">
        <v>0</v>
      </c>
      <c r="M2581" s="127">
        <f t="shared" si="5554"/>
        <v>0</v>
      </c>
      <c r="N2581" s="127">
        <f t="shared" si="5555"/>
        <v>0</v>
      </c>
      <c r="O2581" s="127">
        <v>0</v>
      </c>
      <c r="P2581" s="127">
        <v>0</v>
      </c>
      <c r="Q2581" s="127">
        <f t="shared" si="5556"/>
        <v>0</v>
      </c>
      <c r="R2581" s="127">
        <v>0</v>
      </c>
      <c r="S2581" s="127">
        <v>0</v>
      </c>
      <c r="T2581" s="127"/>
      <c r="U2581" s="127"/>
      <c r="V2581" s="127">
        <f>H2581+O2581</f>
        <v>0</v>
      </c>
      <c r="W2581" s="127">
        <f>I2581+P2581</f>
        <v>0</v>
      </c>
      <c r="X2581" s="127">
        <f>V2581+W2581</f>
        <v>0</v>
      </c>
      <c r="Y2581" s="127">
        <f>K2581+R2581</f>
        <v>0</v>
      </c>
      <c r="Z2581" s="127">
        <f>L2581+S2581</f>
        <v>0</v>
      </c>
      <c r="AA2581" s="127">
        <f>Y2581+Z2581</f>
        <v>0</v>
      </c>
      <c r="AB2581" s="127">
        <f>X2581+AA2581</f>
        <v>0</v>
      </c>
      <c r="AC2581" s="127">
        <v>0</v>
      </c>
      <c r="AD2581" s="127">
        <v>0</v>
      </c>
      <c r="AE2581" s="127">
        <f t="shared" si="5557"/>
        <v>0</v>
      </c>
      <c r="AF2581" s="127">
        <v>0</v>
      </c>
      <c r="AG2581" s="127">
        <v>0</v>
      </c>
      <c r="AH2581" s="127">
        <f t="shared" si="5558"/>
        <v>0</v>
      </c>
      <c r="AI2581" s="127">
        <f t="shared" si="5559"/>
        <v>0</v>
      </c>
      <c r="AJ2581" s="127">
        <v>0</v>
      </c>
      <c r="AK2581" s="127">
        <v>0</v>
      </c>
      <c r="AL2581" s="127">
        <f t="shared" si="5560"/>
        <v>0</v>
      </c>
      <c r="AM2581" s="127">
        <v>0</v>
      </c>
      <c r="AN2581" s="127">
        <v>0</v>
      </c>
      <c r="AO2581" s="127">
        <f t="shared" si="5561"/>
        <v>0</v>
      </c>
      <c r="AP2581" s="127">
        <f t="shared" si="5562"/>
        <v>0</v>
      </c>
      <c r="AQ2581" s="127">
        <v>0</v>
      </c>
      <c r="AR2581" s="127">
        <v>0</v>
      </c>
      <c r="AS2581" s="127">
        <f t="shared" si="5563"/>
        <v>0</v>
      </c>
      <c r="AT2581" s="127">
        <v>0</v>
      </c>
      <c r="AU2581" s="127">
        <v>0</v>
      </c>
      <c r="AV2581" s="127">
        <f t="shared" si="5564"/>
        <v>0</v>
      </c>
      <c r="AW2581" s="127">
        <f t="shared" si="5565"/>
        <v>0</v>
      </c>
      <c r="AX2581" s="127">
        <f t="shared" si="5566"/>
        <v>0</v>
      </c>
      <c r="AY2581" s="127">
        <f t="shared" si="5567"/>
        <v>0</v>
      </c>
      <c r="AZ2581" s="127">
        <f t="shared" si="5568"/>
        <v>0</v>
      </c>
      <c r="BA2581" s="127">
        <f t="shared" si="5569"/>
        <v>0</v>
      </c>
      <c r="BB2581" s="127">
        <f t="shared" si="5570"/>
        <v>0</v>
      </c>
      <c r="BC2581" s="127">
        <f t="shared" si="5571"/>
        <v>0</v>
      </c>
      <c r="BD2581" s="127">
        <f t="shared" si="5572"/>
        <v>0</v>
      </c>
      <c r="BE2581" s="128" t="s">
        <v>50</v>
      </c>
      <c r="BF2581" s="134"/>
      <c r="BG2581" s="128"/>
      <c r="BH2581" s="152" t="s">
        <v>128</v>
      </c>
      <c r="BI2581" s="320"/>
      <c r="BJ2581" s="104"/>
    </row>
    <row r="2582" spans="2:62" s="96" customFormat="1" ht="36.75" hidden="1" customHeight="1">
      <c r="B2582" s="122"/>
      <c r="C2582" s="143"/>
      <c r="D2582" s="122"/>
      <c r="E2582" s="122"/>
      <c r="F2582" s="132">
        <v>3</v>
      </c>
      <c r="G2582" s="238" t="s">
        <v>80</v>
      </c>
      <c r="H2582" s="126">
        <v>0</v>
      </c>
      <c r="I2582" s="126">
        <v>0</v>
      </c>
      <c r="J2582" s="127">
        <f t="shared" si="5553"/>
        <v>0</v>
      </c>
      <c r="K2582" s="126">
        <v>0</v>
      </c>
      <c r="L2582" s="126">
        <v>0</v>
      </c>
      <c r="M2582" s="127">
        <f t="shared" si="5554"/>
        <v>0</v>
      </c>
      <c r="N2582" s="127">
        <f t="shared" si="5555"/>
        <v>0</v>
      </c>
      <c r="O2582" s="127">
        <v>0</v>
      </c>
      <c r="P2582" s="127">
        <v>0</v>
      </c>
      <c r="Q2582" s="127">
        <f t="shared" si="5556"/>
        <v>0</v>
      </c>
      <c r="R2582" s="127">
        <v>0</v>
      </c>
      <c r="S2582" s="127">
        <v>0</v>
      </c>
      <c r="T2582" s="127"/>
      <c r="U2582" s="127"/>
      <c r="V2582" s="127">
        <f>H2582+O2582</f>
        <v>0</v>
      </c>
      <c r="W2582" s="127">
        <f>I2582+P2582</f>
        <v>0</v>
      </c>
      <c r="X2582" s="127">
        <f>V2582+W2582</f>
        <v>0</v>
      </c>
      <c r="Y2582" s="127">
        <f>K2582+R2582</f>
        <v>0</v>
      </c>
      <c r="Z2582" s="127">
        <f>L2582+S2582</f>
        <v>0</v>
      </c>
      <c r="AA2582" s="127">
        <f>Y2582+Z2582</f>
        <v>0</v>
      </c>
      <c r="AB2582" s="127">
        <f>X2582+AA2582</f>
        <v>0</v>
      </c>
      <c r="AC2582" s="127">
        <v>0</v>
      </c>
      <c r="AD2582" s="127">
        <v>0</v>
      </c>
      <c r="AE2582" s="127">
        <f t="shared" si="5557"/>
        <v>0</v>
      </c>
      <c r="AF2582" s="127">
        <v>0</v>
      </c>
      <c r="AG2582" s="127">
        <v>0</v>
      </c>
      <c r="AH2582" s="127">
        <f t="shared" si="5558"/>
        <v>0</v>
      </c>
      <c r="AI2582" s="127">
        <f t="shared" si="5559"/>
        <v>0</v>
      </c>
      <c r="AJ2582" s="127">
        <v>0</v>
      </c>
      <c r="AK2582" s="127">
        <v>0</v>
      </c>
      <c r="AL2582" s="127">
        <f t="shared" si="5560"/>
        <v>0</v>
      </c>
      <c r="AM2582" s="127">
        <v>0</v>
      </c>
      <c r="AN2582" s="127">
        <v>0</v>
      </c>
      <c r="AO2582" s="127">
        <f t="shared" si="5561"/>
        <v>0</v>
      </c>
      <c r="AP2582" s="127">
        <f t="shared" si="5562"/>
        <v>0</v>
      </c>
      <c r="AQ2582" s="127">
        <v>0</v>
      </c>
      <c r="AR2582" s="127">
        <v>0</v>
      </c>
      <c r="AS2582" s="127">
        <f t="shared" si="5563"/>
        <v>0</v>
      </c>
      <c r="AT2582" s="127">
        <v>0</v>
      </c>
      <c r="AU2582" s="127">
        <v>0</v>
      </c>
      <c r="AV2582" s="127">
        <f t="shared" si="5564"/>
        <v>0</v>
      </c>
      <c r="AW2582" s="127">
        <f t="shared" si="5565"/>
        <v>0</v>
      </c>
      <c r="AX2582" s="127">
        <f t="shared" si="5566"/>
        <v>0</v>
      </c>
      <c r="AY2582" s="127">
        <f t="shared" si="5567"/>
        <v>0</v>
      </c>
      <c r="AZ2582" s="127">
        <f t="shared" si="5568"/>
        <v>0</v>
      </c>
      <c r="BA2582" s="127">
        <f t="shared" si="5569"/>
        <v>0</v>
      </c>
      <c r="BB2582" s="127">
        <f t="shared" si="5570"/>
        <v>0</v>
      </c>
      <c r="BC2582" s="127">
        <f t="shared" si="5571"/>
        <v>0</v>
      </c>
      <c r="BD2582" s="127">
        <f t="shared" si="5572"/>
        <v>0</v>
      </c>
      <c r="BE2582" s="128" t="s">
        <v>50</v>
      </c>
      <c r="BF2582" s="134">
        <v>0</v>
      </c>
      <c r="BG2582" s="128"/>
      <c r="BH2582" s="152" t="s">
        <v>128</v>
      </c>
      <c r="BI2582" s="320"/>
      <c r="BJ2582" s="104"/>
    </row>
    <row r="2583" spans="2:62" s="96" customFormat="1" ht="36.75" hidden="1" customHeight="1">
      <c r="B2583" s="122"/>
      <c r="C2583" s="143"/>
      <c r="D2583" s="122"/>
      <c r="E2583" s="122"/>
      <c r="F2583" s="132">
        <v>4</v>
      </c>
      <c r="G2583" s="238" t="s">
        <v>1178</v>
      </c>
      <c r="H2583" s="126">
        <v>0</v>
      </c>
      <c r="I2583" s="126">
        <v>0</v>
      </c>
      <c r="J2583" s="127">
        <f t="shared" si="5553"/>
        <v>0</v>
      </c>
      <c r="K2583" s="126">
        <v>0</v>
      </c>
      <c r="L2583" s="126">
        <v>0</v>
      </c>
      <c r="M2583" s="127">
        <f t="shared" si="5554"/>
        <v>0</v>
      </c>
      <c r="N2583" s="127">
        <f t="shared" si="5555"/>
        <v>0</v>
      </c>
      <c r="O2583" s="127">
        <v>0</v>
      </c>
      <c r="P2583" s="127">
        <v>0</v>
      </c>
      <c r="Q2583" s="127">
        <f t="shared" si="5556"/>
        <v>0</v>
      </c>
      <c r="R2583" s="127">
        <v>0</v>
      </c>
      <c r="S2583" s="127">
        <v>0</v>
      </c>
      <c r="T2583" s="127"/>
      <c r="U2583" s="127"/>
      <c r="V2583" s="127">
        <f>H2583+O2583</f>
        <v>0</v>
      </c>
      <c r="W2583" s="127">
        <f>I2583+P2583</f>
        <v>0</v>
      </c>
      <c r="X2583" s="127">
        <f>V2583+W2583</f>
        <v>0</v>
      </c>
      <c r="Y2583" s="127">
        <f>K2583+R2583</f>
        <v>0</v>
      </c>
      <c r="Z2583" s="127">
        <f>L2583+S2583</f>
        <v>0</v>
      </c>
      <c r="AA2583" s="127">
        <f>Y2583+Z2583</f>
        <v>0</v>
      </c>
      <c r="AB2583" s="127">
        <f>X2583+AA2583</f>
        <v>0</v>
      </c>
      <c r="AC2583" s="127">
        <v>0</v>
      </c>
      <c r="AD2583" s="127">
        <v>0</v>
      </c>
      <c r="AE2583" s="127">
        <f t="shared" si="5557"/>
        <v>0</v>
      </c>
      <c r="AF2583" s="127">
        <v>0</v>
      </c>
      <c r="AG2583" s="127">
        <v>0</v>
      </c>
      <c r="AH2583" s="127">
        <f t="shared" si="5558"/>
        <v>0</v>
      </c>
      <c r="AI2583" s="127">
        <f t="shared" si="5559"/>
        <v>0</v>
      </c>
      <c r="AJ2583" s="127">
        <v>0</v>
      </c>
      <c r="AK2583" s="127">
        <v>0</v>
      </c>
      <c r="AL2583" s="127">
        <f t="shared" si="5560"/>
        <v>0</v>
      </c>
      <c r="AM2583" s="127">
        <v>0</v>
      </c>
      <c r="AN2583" s="127">
        <v>0</v>
      </c>
      <c r="AO2583" s="127">
        <f t="shared" si="5561"/>
        <v>0</v>
      </c>
      <c r="AP2583" s="127">
        <f t="shared" si="5562"/>
        <v>0</v>
      </c>
      <c r="AQ2583" s="127">
        <v>0</v>
      </c>
      <c r="AR2583" s="127">
        <v>0</v>
      </c>
      <c r="AS2583" s="127">
        <f t="shared" si="5563"/>
        <v>0</v>
      </c>
      <c r="AT2583" s="127">
        <v>0</v>
      </c>
      <c r="AU2583" s="127">
        <v>0</v>
      </c>
      <c r="AV2583" s="127">
        <f t="shared" si="5564"/>
        <v>0</v>
      </c>
      <c r="AW2583" s="127">
        <f t="shared" si="5565"/>
        <v>0</v>
      </c>
      <c r="AX2583" s="127">
        <f t="shared" si="5566"/>
        <v>0</v>
      </c>
      <c r="AY2583" s="127">
        <f t="shared" si="5567"/>
        <v>0</v>
      </c>
      <c r="AZ2583" s="127">
        <f t="shared" si="5568"/>
        <v>0</v>
      </c>
      <c r="BA2583" s="127">
        <f t="shared" si="5569"/>
        <v>0</v>
      </c>
      <c r="BB2583" s="127">
        <f t="shared" si="5570"/>
        <v>0</v>
      </c>
      <c r="BC2583" s="127">
        <f t="shared" si="5571"/>
        <v>0</v>
      </c>
      <c r="BD2583" s="127">
        <f t="shared" si="5572"/>
        <v>0</v>
      </c>
      <c r="BE2583" s="128" t="s">
        <v>50</v>
      </c>
      <c r="BF2583" s="134"/>
      <c r="BG2583" s="128"/>
      <c r="BH2583" s="152" t="s">
        <v>128</v>
      </c>
      <c r="BI2583" s="320"/>
      <c r="BJ2583" s="104"/>
    </row>
    <row r="2584" spans="2:62" s="96" customFormat="1" ht="36.75" hidden="1" customHeight="1">
      <c r="B2584" s="122"/>
      <c r="C2584" s="143"/>
      <c r="D2584" s="122"/>
      <c r="E2584" s="122"/>
      <c r="F2584" s="132">
        <v>5</v>
      </c>
      <c r="G2584" s="238" t="s">
        <v>502</v>
      </c>
      <c r="H2584" s="126">
        <v>0</v>
      </c>
      <c r="I2584" s="126">
        <v>0</v>
      </c>
      <c r="J2584" s="127">
        <f t="shared" si="5553"/>
        <v>0</v>
      </c>
      <c r="K2584" s="126">
        <v>0</v>
      </c>
      <c r="L2584" s="126">
        <v>0</v>
      </c>
      <c r="M2584" s="127">
        <f t="shared" si="5554"/>
        <v>0</v>
      </c>
      <c r="N2584" s="127">
        <f t="shared" si="5555"/>
        <v>0</v>
      </c>
      <c r="O2584" s="127">
        <v>0</v>
      </c>
      <c r="P2584" s="127">
        <v>0</v>
      </c>
      <c r="Q2584" s="127">
        <f t="shared" si="5556"/>
        <v>0</v>
      </c>
      <c r="R2584" s="127">
        <v>0</v>
      </c>
      <c r="S2584" s="127">
        <v>0</v>
      </c>
      <c r="T2584" s="127"/>
      <c r="U2584" s="127"/>
      <c r="V2584" s="127">
        <f>H2584+O2584</f>
        <v>0</v>
      </c>
      <c r="W2584" s="127">
        <f>I2584+P2584</f>
        <v>0</v>
      </c>
      <c r="X2584" s="127">
        <f>V2584+W2584</f>
        <v>0</v>
      </c>
      <c r="Y2584" s="127">
        <f>K2584+R2584</f>
        <v>0</v>
      </c>
      <c r="Z2584" s="127">
        <f>L2584+S2584</f>
        <v>0</v>
      </c>
      <c r="AA2584" s="127">
        <f>Y2584+Z2584</f>
        <v>0</v>
      </c>
      <c r="AB2584" s="127">
        <f>X2584+AA2584</f>
        <v>0</v>
      </c>
      <c r="AC2584" s="127">
        <v>0</v>
      </c>
      <c r="AD2584" s="127">
        <v>0</v>
      </c>
      <c r="AE2584" s="127">
        <f t="shared" si="5557"/>
        <v>0</v>
      </c>
      <c r="AF2584" s="127">
        <v>0</v>
      </c>
      <c r="AG2584" s="127">
        <v>0</v>
      </c>
      <c r="AH2584" s="127">
        <f t="shared" si="5558"/>
        <v>0</v>
      </c>
      <c r="AI2584" s="127">
        <f t="shared" si="5559"/>
        <v>0</v>
      </c>
      <c r="AJ2584" s="127">
        <v>0</v>
      </c>
      <c r="AK2584" s="127">
        <v>0</v>
      </c>
      <c r="AL2584" s="127">
        <f t="shared" si="5560"/>
        <v>0</v>
      </c>
      <c r="AM2584" s="127">
        <v>0</v>
      </c>
      <c r="AN2584" s="127">
        <v>0</v>
      </c>
      <c r="AO2584" s="127">
        <f t="shared" si="5561"/>
        <v>0</v>
      </c>
      <c r="AP2584" s="127">
        <f t="shared" si="5562"/>
        <v>0</v>
      </c>
      <c r="AQ2584" s="127">
        <v>0</v>
      </c>
      <c r="AR2584" s="127">
        <v>0</v>
      </c>
      <c r="AS2584" s="127">
        <f t="shared" si="5563"/>
        <v>0</v>
      </c>
      <c r="AT2584" s="127">
        <v>0</v>
      </c>
      <c r="AU2584" s="127">
        <v>0</v>
      </c>
      <c r="AV2584" s="127">
        <f t="shared" si="5564"/>
        <v>0</v>
      </c>
      <c r="AW2584" s="127">
        <f t="shared" si="5565"/>
        <v>0</v>
      </c>
      <c r="AX2584" s="127">
        <f t="shared" si="5566"/>
        <v>0</v>
      </c>
      <c r="AY2584" s="127">
        <f t="shared" si="5567"/>
        <v>0</v>
      </c>
      <c r="AZ2584" s="127">
        <f t="shared" si="5568"/>
        <v>0</v>
      </c>
      <c r="BA2584" s="127">
        <f t="shared" si="5569"/>
        <v>0</v>
      </c>
      <c r="BB2584" s="127">
        <f t="shared" si="5570"/>
        <v>0</v>
      </c>
      <c r="BC2584" s="127">
        <f t="shared" si="5571"/>
        <v>0</v>
      </c>
      <c r="BD2584" s="127">
        <f t="shared" si="5572"/>
        <v>0</v>
      </c>
      <c r="BE2584" s="128" t="s">
        <v>50</v>
      </c>
      <c r="BF2584" s="134"/>
      <c r="BG2584" s="128"/>
      <c r="BH2584" s="152" t="s">
        <v>128</v>
      </c>
      <c r="BI2584" s="320"/>
      <c r="BJ2584" s="104"/>
    </row>
    <row r="2585" spans="2:62" s="104" customFormat="1" ht="36.75" hidden="1" customHeight="1">
      <c r="B2585" s="49"/>
      <c r="C2585" s="123"/>
      <c r="D2585" s="49"/>
      <c r="E2585" s="49"/>
      <c r="F2585" s="124">
        <v>6</v>
      </c>
      <c r="G2585" s="238" t="s">
        <v>1179</v>
      </c>
      <c r="H2585" s="126">
        <v>0</v>
      </c>
      <c r="I2585" s="126">
        <v>0</v>
      </c>
      <c r="J2585" s="127">
        <f t="shared" si="5553"/>
        <v>0</v>
      </c>
      <c r="K2585" s="126">
        <v>0</v>
      </c>
      <c r="L2585" s="126">
        <v>0</v>
      </c>
      <c r="M2585" s="127">
        <f t="shared" si="5554"/>
        <v>0</v>
      </c>
      <c r="N2585" s="127">
        <f t="shared" si="5555"/>
        <v>0</v>
      </c>
      <c r="O2585" s="127">
        <v>0</v>
      </c>
      <c r="P2585" s="127">
        <v>0</v>
      </c>
      <c r="Q2585" s="127">
        <f t="shared" si="5556"/>
        <v>0</v>
      </c>
      <c r="R2585" s="127">
        <v>0</v>
      </c>
      <c r="S2585" s="127">
        <v>0</v>
      </c>
      <c r="T2585" s="127"/>
      <c r="U2585" s="127"/>
      <c r="V2585" s="127">
        <f>H2585+O2585</f>
        <v>0</v>
      </c>
      <c r="W2585" s="127">
        <f>I2585+P2585</f>
        <v>0</v>
      </c>
      <c r="X2585" s="127">
        <f>V2585+W2585</f>
        <v>0</v>
      </c>
      <c r="Y2585" s="127">
        <f>K2585+R2585</f>
        <v>0</v>
      </c>
      <c r="Z2585" s="127">
        <f>L2585+S2585</f>
        <v>0</v>
      </c>
      <c r="AA2585" s="127">
        <f>Y2585+Z2585</f>
        <v>0</v>
      </c>
      <c r="AB2585" s="127">
        <f>X2585+AA2585</f>
        <v>0</v>
      </c>
      <c r="AC2585" s="127">
        <v>0</v>
      </c>
      <c r="AD2585" s="127">
        <v>0</v>
      </c>
      <c r="AE2585" s="127">
        <f t="shared" si="5557"/>
        <v>0</v>
      </c>
      <c r="AF2585" s="127">
        <v>0</v>
      </c>
      <c r="AG2585" s="127">
        <v>0</v>
      </c>
      <c r="AH2585" s="127">
        <f t="shared" si="5558"/>
        <v>0</v>
      </c>
      <c r="AI2585" s="127">
        <f t="shared" si="5559"/>
        <v>0</v>
      </c>
      <c r="AJ2585" s="127">
        <v>0</v>
      </c>
      <c r="AK2585" s="127">
        <v>0</v>
      </c>
      <c r="AL2585" s="127">
        <f t="shared" si="5560"/>
        <v>0</v>
      </c>
      <c r="AM2585" s="127">
        <v>0</v>
      </c>
      <c r="AN2585" s="127">
        <v>0</v>
      </c>
      <c r="AO2585" s="127">
        <f t="shared" si="5561"/>
        <v>0</v>
      </c>
      <c r="AP2585" s="127">
        <f t="shared" si="5562"/>
        <v>0</v>
      </c>
      <c r="AQ2585" s="127">
        <v>0</v>
      </c>
      <c r="AR2585" s="127">
        <v>0</v>
      </c>
      <c r="AS2585" s="127">
        <f t="shared" si="5563"/>
        <v>0</v>
      </c>
      <c r="AT2585" s="127">
        <v>0</v>
      </c>
      <c r="AU2585" s="127">
        <v>0</v>
      </c>
      <c r="AV2585" s="127">
        <f t="shared" si="5564"/>
        <v>0</v>
      </c>
      <c r="AW2585" s="127">
        <f t="shared" si="5565"/>
        <v>0</v>
      </c>
      <c r="AX2585" s="127">
        <f t="shared" si="5566"/>
        <v>0</v>
      </c>
      <c r="AY2585" s="127">
        <f t="shared" si="5567"/>
        <v>0</v>
      </c>
      <c r="AZ2585" s="127">
        <f t="shared" si="5568"/>
        <v>0</v>
      </c>
      <c r="BA2585" s="127">
        <f t="shared" si="5569"/>
        <v>0</v>
      </c>
      <c r="BB2585" s="127">
        <f t="shared" si="5570"/>
        <v>0</v>
      </c>
      <c r="BC2585" s="127">
        <f t="shared" si="5571"/>
        <v>0</v>
      </c>
      <c r="BD2585" s="127">
        <f t="shared" si="5572"/>
        <v>0</v>
      </c>
      <c r="BE2585" s="138" t="s">
        <v>50</v>
      </c>
      <c r="BF2585" s="129"/>
      <c r="BG2585" s="138"/>
      <c r="BH2585" s="195" t="s">
        <v>128</v>
      </c>
      <c r="BI2585" s="320"/>
    </row>
    <row r="2586" spans="2:62" s="96" customFormat="1" ht="36.75" hidden="1" customHeight="1">
      <c r="B2586" s="122"/>
      <c r="C2586" s="143"/>
      <c r="D2586" s="122"/>
      <c r="E2586" s="122"/>
      <c r="F2586" s="132">
        <v>7</v>
      </c>
      <c r="G2586" s="238" t="s">
        <v>407</v>
      </c>
      <c r="H2586" s="126">
        <v>0</v>
      </c>
      <c r="I2586" s="126">
        <v>0</v>
      </c>
      <c r="J2586" s="127">
        <f t="shared" si="5553"/>
        <v>0</v>
      </c>
      <c r="K2586" s="126">
        <v>0</v>
      </c>
      <c r="L2586" s="126">
        <v>0</v>
      </c>
      <c r="M2586" s="127">
        <f t="shared" si="5554"/>
        <v>0</v>
      </c>
      <c r="N2586" s="127">
        <f t="shared" si="5555"/>
        <v>0</v>
      </c>
      <c r="O2586" s="127">
        <v>0</v>
      </c>
      <c r="P2586" s="127">
        <v>0</v>
      </c>
      <c r="Q2586" s="127">
        <f t="shared" si="5556"/>
        <v>0</v>
      </c>
      <c r="R2586" s="127">
        <v>0</v>
      </c>
      <c r="S2586" s="127">
        <v>0</v>
      </c>
      <c r="T2586" s="127"/>
      <c r="U2586" s="127"/>
      <c r="V2586" s="127">
        <f>H2586+O2586</f>
        <v>0</v>
      </c>
      <c r="W2586" s="127">
        <f>I2586+P2586</f>
        <v>0</v>
      </c>
      <c r="X2586" s="127">
        <f>V2586+W2586</f>
        <v>0</v>
      </c>
      <c r="Y2586" s="127">
        <f>K2586+R2586</f>
        <v>0</v>
      </c>
      <c r="Z2586" s="127">
        <f>L2586+S2586</f>
        <v>0</v>
      </c>
      <c r="AA2586" s="127">
        <f>Y2586+Z2586</f>
        <v>0</v>
      </c>
      <c r="AB2586" s="127">
        <f>X2586+AA2586</f>
        <v>0</v>
      </c>
      <c r="AC2586" s="127">
        <v>0</v>
      </c>
      <c r="AD2586" s="127">
        <v>0</v>
      </c>
      <c r="AE2586" s="127">
        <f t="shared" si="5557"/>
        <v>0</v>
      </c>
      <c r="AF2586" s="127">
        <v>0</v>
      </c>
      <c r="AG2586" s="127">
        <v>0</v>
      </c>
      <c r="AH2586" s="127">
        <f t="shared" si="5558"/>
        <v>0</v>
      </c>
      <c r="AI2586" s="127">
        <f t="shared" si="5559"/>
        <v>0</v>
      </c>
      <c r="AJ2586" s="127">
        <v>0</v>
      </c>
      <c r="AK2586" s="127">
        <v>0</v>
      </c>
      <c r="AL2586" s="127">
        <f t="shared" si="5560"/>
        <v>0</v>
      </c>
      <c r="AM2586" s="127">
        <v>0</v>
      </c>
      <c r="AN2586" s="127">
        <v>0</v>
      </c>
      <c r="AO2586" s="127">
        <f t="shared" si="5561"/>
        <v>0</v>
      </c>
      <c r="AP2586" s="127">
        <f t="shared" si="5562"/>
        <v>0</v>
      </c>
      <c r="AQ2586" s="127">
        <v>0</v>
      </c>
      <c r="AR2586" s="127">
        <v>0</v>
      </c>
      <c r="AS2586" s="127">
        <f t="shared" si="5563"/>
        <v>0</v>
      </c>
      <c r="AT2586" s="127">
        <v>0</v>
      </c>
      <c r="AU2586" s="127">
        <v>0</v>
      </c>
      <c r="AV2586" s="127">
        <f t="shared" si="5564"/>
        <v>0</v>
      </c>
      <c r="AW2586" s="127">
        <f t="shared" si="5565"/>
        <v>0</v>
      </c>
      <c r="AX2586" s="127">
        <f t="shared" si="5566"/>
        <v>0</v>
      </c>
      <c r="AY2586" s="127">
        <f t="shared" si="5567"/>
        <v>0</v>
      </c>
      <c r="AZ2586" s="127">
        <f t="shared" si="5568"/>
        <v>0</v>
      </c>
      <c r="BA2586" s="127">
        <f t="shared" si="5569"/>
        <v>0</v>
      </c>
      <c r="BB2586" s="127">
        <f t="shared" si="5570"/>
        <v>0</v>
      </c>
      <c r="BC2586" s="127">
        <f t="shared" si="5571"/>
        <v>0</v>
      </c>
      <c r="BD2586" s="127">
        <f t="shared" si="5572"/>
        <v>0</v>
      </c>
      <c r="BE2586" s="128" t="s">
        <v>50</v>
      </c>
      <c r="BF2586" s="134"/>
      <c r="BG2586" s="128"/>
      <c r="BH2586" s="152" t="s">
        <v>128</v>
      </c>
      <c r="BI2586" s="320"/>
      <c r="BJ2586" s="104"/>
    </row>
    <row r="2587" spans="2:62" s="96" customFormat="1" ht="36.75" hidden="1" customHeight="1">
      <c r="B2587" s="122"/>
      <c r="C2587" s="143"/>
      <c r="D2587" s="122"/>
      <c r="E2587" s="122"/>
      <c r="F2587" s="132">
        <v>8</v>
      </c>
      <c r="G2587" s="238" t="s">
        <v>503</v>
      </c>
      <c r="H2587" s="126">
        <v>0</v>
      </c>
      <c r="I2587" s="126">
        <v>0</v>
      </c>
      <c r="J2587" s="127">
        <f t="shared" si="5553"/>
        <v>0</v>
      </c>
      <c r="K2587" s="126">
        <v>0</v>
      </c>
      <c r="L2587" s="126">
        <v>0</v>
      </c>
      <c r="M2587" s="127">
        <f t="shared" si="5554"/>
        <v>0</v>
      </c>
      <c r="N2587" s="127">
        <f t="shared" si="5555"/>
        <v>0</v>
      </c>
      <c r="O2587" s="127">
        <v>0</v>
      </c>
      <c r="P2587" s="127">
        <v>0</v>
      </c>
      <c r="Q2587" s="127">
        <f t="shared" si="5556"/>
        <v>0</v>
      </c>
      <c r="R2587" s="127">
        <v>0</v>
      </c>
      <c r="S2587" s="127">
        <v>0</v>
      </c>
      <c r="T2587" s="127"/>
      <c r="U2587" s="127"/>
      <c r="V2587" s="127">
        <f>H2587+O2587</f>
        <v>0</v>
      </c>
      <c r="W2587" s="127">
        <f>I2587+P2587</f>
        <v>0</v>
      </c>
      <c r="X2587" s="127">
        <f>V2587+W2587</f>
        <v>0</v>
      </c>
      <c r="Y2587" s="127">
        <f>K2587+R2587</f>
        <v>0</v>
      </c>
      <c r="Z2587" s="127">
        <f>L2587+S2587</f>
        <v>0</v>
      </c>
      <c r="AA2587" s="127">
        <f>Y2587+Z2587</f>
        <v>0</v>
      </c>
      <c r="AB2587" s="127">
        <f>X2587+AA2587</f>
        <v>0</v>
      </c>
      <c r="AC2587" s="127">
        <v>0</v>
      </c>
      <c r="AD2587" s="127">
        <v>0</v>
      </c>
      <c r="AE2587" s="127">
        <f t="shared" si="5557"/>
        <v>0</v>
      </c>
      <c r="AF2587" s="127">
        <v>0</v>
      </c>
      <c r="AG2587" s="127">
        <v>0</v>
      </c>
      <c r="AH2587" s="127">
        <f t="shared" si="5558"/>
        <v>0</v>
      </c>
      <c r="AI2587" s="127">
        <f t="shared" si="5559"/>
        <v>0</v>
      </c>
      <c r="AJ2587" s="127">
        <v>0</v>
      </c>
      <c r="AK2587" s="127">
        <v>0</v>
      </c>
      <c r="AL2587" s="127">
        <f t="shared" si="5560"/>
        <v>0</v>
      </c>
      <c r="AM2587" s="127">
        <v>0</v>
      </c>
      <c r="AN2587" s="127">
        <v>0</v>
      </c>
      <c r="AO2587" s="127">
        <f t="shared" si="5561"/>
        <v>0</v>
      </c>
      <c r="AP2587" s="127">
        <f t="shared" si="5562"/>
        <v>0</v>
      </c>
      <c r="AQ2587" s="127">
        <v>0</v>
      </c>
      <c r="AR2587" s="127">
        <v>0</v>
      </c>
      <c r="AS2587" s="127">
        <f t="shared" si="5563"/>
        <v>0</v>
      </c>
      <c r="AT2587" s="127">
        <v>0</v>
      </c>
      <c r="AU2587" s="127">
        <v>0</v>
      </c>
      <c r="AV2587" s="127">
        <f t="shared" si="5564"/>
        <v>0</v>
      </c>
      <c r="AW2587" s="127">
        <f t="shared" si="5565"/>
        <v>0</v>
      </c>
      <c r="AX2587" s="127">
        <f t="shared" si="5566"/>
        <v>0</v>
      </c>
      <c r="AY2587" s="127">
        <f t="shared" si="5567"/>
        <v>0</v>
      </c>
      <c r="AZ2587" s="127">
        <f t="shared" si="5568"/>
        <v>0</v>
      </c>
      <c r="BA2587" s="127">
        <f t="shared" si="5569"/>
        <v>0</v>
      </c>
      <c r="BB2587" s="127">
        <f t="shared" si="5570"/>
        <v>0</v>
      </c>
      <c r="BC2587" s="127">
        <f t="shared" si="5571"/>
        <v>0</v>
      </c>
      <c r="BD2587" s="127">
        <f t="shared" si="5572"/>
        <v>0</v>
      </c>
      <c r="BE2587" s="128" t="s">
        <v>50</v>
      </c>
      <c r="BF2587" s="134"/>
      <c r="BG2587" s="128"/>
      <c r="BH2587" s="152" t="s">
        <v>128</v>
      </c>
      <c r="BI2587" s="320"/>
      <c r="BJ2587" s="104"/>
    </row>
    <row r="2588" spans="2:62" s="96" customFormat="1" ht="36.75" hidden="1" customHeight="1">
      <c r="B2588" s="122"/>
      <c r="C2588" s="143"/>
      <c r="D2588" s="122"/>
      <c r="E2588" s="122"/>
      <c r="F2588" s="132">
        <v>9</v>
      </c>
      <c r="G2588" s="238" t="s">
        <v>803</v>
      </c>
      <c r="H2588" s="126">
        <v>0</v>
      </c>
      <c r="I2588" s="126">
        <v>0</v>
      </c>
      <c r="J2588" s="127">
        <f>H2588+I2588</f>
        <v>0</v>
      </c>
      <c r="K2588" s="126">
        <v>0</v>
      </c>
      <c r="L2588" s="126">
        <v>0</v>
      </c>
      <c r="M2588" s="127">
        <f>K2588+L2588</f>
        <v>0</v>
      </c>
      <c r="N2588" s="127">
        <f>J2588+M2588</f>
        <v>0</v>
      </c>
      <c r="O2588" s="127">
        <v>0</v>
      </c>
      <c r="P2588" s="127">
        <v>0</v>
      </c>
      <c r="Q2588" s="127">
        <f t="shared" si="5556"/>
        <v>0</v>
      </c>
      <c r="R2588" s="127">
        <v>0</v>
      </c>
      <c r="S2588" s="127">
        <v>0</v>
      </c>
      <c r="T2588" s="127"/>
      <c r="U2588" s="127"/>
      <c r="V2588" s="127">
        <f>H2588+O2588</f>
        <v>0</v>
      </c>
      <c r="W2588" s="127">
        <f>I2588+P2588</f>
        <v>0</v>
      </c>
      <c r="X2588" s="127">
        <f>V2588+W2588</f>
        <v>0</v>
      </c>
      <c r="Y2588" s="127">
        <f>K2588+R2588</f>
        <v>0</v>
      </c>
      <c r="Z2588" s="127">
        <f>L2588+S2588</f>
        <v>0</v>
      </c>
      <c r="AA2588" s="127">
        <f>Y2588+Z2588</f>
        <v>0</v>
      </c>
      <c r="AB2588" s="127">
        <f>X2588+AA2588</f>
        <v>0</v>
      </c>
      <c r="AC2588" s="127">
        <v>0</v>
      </c>
      <c r="AD2588" s="127">
        <v>0</v>
      </c>
      <c r="AE2588" s="127">
        <f t="shared" si="5557"/>
        <v>0</v>
      </c>
      <c r="AF2588" s="127">
        <v>0</v>
      </c>
      <c r="AG2588" s="127">
        <v>0</v>
      </c>
      <c r="AH2588" s="127">
        <f t="shared" si="5558"/>
        <v>0</v>
      </c>
      <c r="AI2588" s="127">
        <f t="shared" si="5559"/>
        <v>0</v>
      </c>
      <c r="AJ2588" s="127">
        <v>0</v>
      </c>
      <c r="AK2588" s="127">
        <v>0</v>
      </c>
      <c r="AL2588" s="127">
        <f t="shared" si="5560"/>
        <v>0</v>
      </c>
      <c r="AM2588" s="127">
        <v>0</v>
      </c>
      <c r="AN2588" s="127">
        <v>0</v>
      </c>
      <c r="AO2588" s="127">
        <f t="shared" si="5561"/>
        <v>0</v>
      </c>
      <c r="AP2588" s="127">
        <f t="shared" si="5562"/>
        <v>0</v>
      </c>
      <c r="AQ2588" s="127">
        <v>0</v>
      </c>
      <c r="AR2588" s="127">
        <v>0</v>
      </c>
      <c r="AS2588" s="127">
        <f t="shared" si="5563"/>
        <v>0</v>
      </c>
      <c r="AT2588" s="127">
        <v>0</v>
      </c>
      <c r="AU2588" s="127">
        <v>0</v>
      </c>
      <c r="AV2588" s="127">
        <f t="shared" si="5564"/>
        <v>0</v>
      </c>
      <c r="AW2588" s="127">
        <f t="shared" si="5565"/>
        <v>0</v>
      </c>
      <c r="AX2588" s="127">
        <f t="shared" si="5566"/>
        <v>0</v>
      </c>
      <c r="AY2588" s="127">
        <f t="shared" si="5567"/>
        <v>0</v>
      </c>
      <c r="AZ2588" s="127">
        <f t="shared" si="5568"/>
        <v>0</v>
      </c>
      <c r="BA2588" s="127">
        <f t="shared" si="5569"/>
        <v>0</v>
      </c>
      <c r="BB2588" s="127">
        <f t="shared" si="5570"/>
        <v>0</v>
      </c>
      <c r="BC2588" s="127">
        <f t="shared" si="5571"/>
        <v>0</v>
      </c>
      <c r="BD2588" s="127">
        <f t="shared" si="5572"/>
        <v>0</v>
      </c>
      <c r="BE2588" s="128" t="s">
        <v>50</v>
      </c>
      <c r="BF2588" s="134">
        <v>0</v>
      </c>
      <c r="BG2588" s="128"/>
      <c r="BH2588" s="152" t="s">
        <v>128</v>
      </c>
      <c r="BI2588" s="320"/>
      <c r="BJ2588" s="104"/>
    </row>
    <row r="2589" spans="2:62" s="96" customFormat="1" ht="36.75" customHeight="1">
      <c r="B2589" s="122"/>
      <c r="C2589" s="143"/>
      <c r="D2589" s="122"/>
      <c r="E2589" s="122"/>
      <c r="F2589" s="124">
        <v>10</v>
      </c>
      <c r="G2589" s="321" t="s">
        <v>1210</v>
      </c>
      <c r="H2589" s="126">
        <v>70000</v>
      </c>
      <c r="I2589" s="126">
        <v>0</v>
      </c>
      <c r="J2589" s="127">
        <f>H2589+I2589</f>
        <v>70000</v>
      </c>
      <c r="K2589" s="126">
        <v>0</v>
      </c>
      <c r="L2589" s="126">
        <v>0</v>
      </c>
      <c r="M2589" s="127">
        <f>K2589+L2589</f>
        <v>0</v>
      </c>
      <c r="N2589" s="127">
        <f>J2589+M2589</f>
        <v>70000</v>
      </c>
      <c r="O2589" s="127">
        <v>0</v>
      </c>
      <c r="P2589" s="127">
        <v>0</v>
      </c>
      <c r="Q2589" s="127">
        <f t="shared" si="5556"/>
        <v>0</v>
      </c>
      <c r="R2589" s="127">
        <v>0</v>
      </c>
      <c r="S2589" s="127">
        <v>0</v>
      </c>
      <c r="T2589" s="127"/>
      <c r="U2589" s="127"/>
      <c r="V2589" s="127">
        <f>H2589+O2589</f>
        <v>70000</v>
      </c>
      <c r="W2589" s="127">
        <f>I2589+P2589</f>
        <v>0</v>
      </c>
      <c r="X2589" s="127">
        <f>V2589+W2589</f>
        <v>70000</v>
      </c>
      <c r="Y2589" s="127">
        <f>K2589+R2589</f>
        <v>0</v>
      </c>
      <c r="Z2589" s="127">
        <f>L2589+S2589</f>
        <v>0</v>
      </c>
      <c r="AA2589" s="127">
        <f>Y2589+Z2589</f>
        <v>0</v>
      </c>
      <c r="AB2589" s="127">
        <f>X2589+AA2589</f>
        <v>70000</v>
      </c>
      <c r="AC2589" s="127">
        <v>0</v>
      </c>
      <c r="AD2589" s="127">
        <v>0</v>
      </c>
      <c r="AE2589" s="127">
        <f t="shared" si="5557"/>
        <v>0</v>
      </c>
      <c r="AF2589" s="127">
        <v>0</v>
      </c>
      <c r="AG2589" s="127">
        <v>0</v>
      </c>
      <c r="AH2589" s="127">
        <f t="shared" si="5558"/>
        <v>0</v>
      </c>
      <c r="AI2589" s="127">
        <f t="shared" si="5559"/>
        <v>0</v>
      </c>
      <c r="AJ2589" s="127">
        <v>0</v>
      </c>
      <c r="AK2589" s="127">
        <v>0</v>
      </c>
      <c r="AL2589" s="127">
        <f t="shared" si="5560"/>
        <v>0</v>
      </c>
      <c r="AM2589" s="127">
        <v>0</v>
      </c>
      <c r="AN2589" s="127">
        <v>0</v>
      </c>
      <c r="AO2589" s="127">
        <f t="shared" si="5561"/>
        <v>0</v>
      </c>
      <c r="AP2589" s="127">
        <f t="shared" si="5562"/>
        <v>0</v>
      </c>
      <c r="AQ2589" s="127">
        <v>0</v>
      </c>
      <c r="AR2589" s="127">
        <v>0</v>
      </c>
      <c r="AS2589" s="127">
        <f t="shared" si="5563"/>
        <v>0</v>
      </c>
      <c r="AT2589" s="127">
        <v>0</v>
      </c>
      <c r="AU2589" s="127">
        <v>0</v>
      </c>
      <c r="AV2589" s="127">
        <f t="shared" si="5564"/>
        <v>0</v>
      </c>
      <c r="AW2589" s="127">
        <f t="shared" si="5565"/>
        <v>0</v>
      </c>
      <c r="AX2589" s="127">
        <f t="shared" si="5566"/>
        <v>70000</v>
      </c>
      <c r="AY2589" s="127">
        <f t="shared" si="5567"/>
        <v>0</v>
      </c>
      <c r="AZ2589" s="127">
        <f t="shared" si="5568"/>
        <v>70000</v>
      </c>
      <c r="BA2589" s="127">
        <f t="shared" si="5569"/>
        <v>0</v>
      </c>
      <c r="BB2589" s="127">
        <f t="shared" si="5570"/>
        <v>0</v>
      </c>
      <c r="BC2589" s="127">
        <f t="shared" si="5571"/>
        <v>0</v>
      </c>
      <c r="BD2589" s="127">
        <f t="shared" si="5572"/>
        <v>70000</v>
      </c>
      <c r="BE2589" s="128" t="s">
        <v>50</v>
      </c>
      <c r="BF2589" s="134">
        <v>4</v>
      </c>
      <c r="BG2589" s="128"/>
      <c r="BH2589" s="152" t="s">
        <v>128</v>
      </c>
      <c r="BI2589" s="320"/>
      <c r="BJ2589" s="104"/>
    </row>
    <row r="2590" spans="2:62" s="96" customFormat="1" ht="36.75" customHeight="1">
      <c r="B2590" s="122"/>
      <c r="C2590" s="143"/>
      <c r="D2590" s="122"/>
      <c r="E2590" s="122"/>
      <c r="F2590" s="124">
        <v>11</v>
      </c>
      <c r="G2590" s="237" t="s">
        <v>1211</v>
      </c>
      <c r="H2590" s="126">
        <v>122934</v>
      </c>
      <c r="I2590" s="126">
        <v>0</v>
      </c>
      <c r="J2590" s="127">
        <f>H2590+I2590</f>
        <v>122934</v>
      </c>
      <c r="K2590" s="126">
        <v>0</v>
      </c>
      <c r="L2590" s="126">
        <v>0</v>
      </c>
      <c r="M2590" s="127">
        <f>K2590+L2590</f>
        <v>0</v>
      </c>
      <c r="N2590" s="127">
        <f>J2590+M2590</f>
        <v>122934</v>
      </c>
      <c r="O2590" s="127">
        <v>0</v>
      </c>
      <c r="P2590" s="127">
        <v>0</v>
      </c>
      <c r="Q2590" s="127">
        <f t="shared" si="5556"/>
        <v>0</v>
      </c>
      <c r="R2590" s="127">
        <v>0</v>
      </c>
      <c r="S2590" s="127">
        <v>0</v>
      </c>
      <c r="T2590" s="127"/>
      <c r="U2590" s="127"/>
      <c r="V2590" s="127">
        <f>H2590+O2590</f>
        <v>122934</v>
      </c>
      <c r="W2590" s="127">
        <f>I2590+P2590</f>
        <v>0</v>
      </c>
      <c r="X2590" s="127">
        <f>V2590+W2590</f>
        <v>122934</v>
      </c>
      <c r="Y2590" s="127">
        <f>K2590+R2590</f>
        <v>0</v>
      </c>
      <c r="Z2590" s="127">
        <f>L2590+S2590</f>
        <v>0</v>
      </c>
      <c r="AA2590" s="127">
        <f>Y2590+Z2590</f>
        <v>0</v>
      </c>
      <c r="AB2590" s="127">
        <f>X2590+AA2590</f>
        <v>122934</v>
      </c>
      <c r="AC2590" s="127">
        <v>0</v>
      </c>
      <c r="AD2590" s="127">
        <v>0</v>
      </c>
      <c r="AE2590" s="127">
        <f t="shared" si="5557"/>
        <v>0</v>
      </c>
      <c r="AF2590" s="127">
        <v>0</v>
      </c>
      <c r="AG2590" s="127">
        <v>0</v>
      </c>
      <c r="AH2590" s="127">
        <f t="shared" si="5558"/>
        <v>0</v>
      </c>
      <c r="AI2590" s="127">
        <f t="shared" si="5559"/>
        <v>0</v>
      </c>
      <c r="AJ2590" s="127">
        <v>0</v>
      </c>
      <c r="AK2590" s="127">
        <v>0</v>
      </c>
      <c r="AL2590" s="127">
        <f>+AJ2590+AK2590</f>
        <v>0</v>
      </c>
      <c r="AM2590" s="127">
        <v>0</v>
      </c>
      <c r="AN2590" s="127">
        <v>0</v>
      </c>
      <c r="AO2590" s="127">
        <f>+AM2590+AN2590</f>
        <v>0</v>
      </c>
      <c r="AP2590" s="127">
        <f>+AL2590+AO2590</f>
        <v>0</v>
      </c>
      <c r="AQ2590" s="127">
        <v>0</v>
      </c>
      <c r="AR2590" s="127">
        <v>0</v>
      </c>
      <c r="AS2590" s="127">
        <f t="shared" si="5563"/>
        <v>0</v>
      </c>
      <c r="AT2590" s="127">
        <v>0</v>
      </c>
      <c r="AU2590" s="127">
        <v>0</v>
      </c>
      <c r="AV2590" s="127">
        <f t="shared" si="5564"/>
        <v>0</v>
      </c>
      <c r="AW2590" s="127">
        <f t="shared" si="5565"/>
        <v>0</v>
      </c>
      <c r="AX2590" s="127">
        <f t="shared" si="5566"/>
        <v>122934</v>
      </c>
      <c r="AY2590" s="127">
        <f t="shared" si="5567"/>
        <v>0</v>
      </c>
      <c r="AZ2590" s="127">
        <f t="shared" si="5568"/>
        <v>122934</v>
      </c>
      <c r="BA2590" s="127">
        <f t="shared" si="5569"/>
        <v>0</v>
      </c>
      <c r="BB2590" s="127">
        <f t="shared" si="5570"/>
        <v>0</v>
      </c>
      <c r="BC2590" s="127">
        <f t="shared" si="5571"/>
        <v>0</v>
      </c>
      <c r="BD2590" s="127">
        <f t="shared" si="5572"/>
        <v>122934</v>
      </c>
      <c r="BE2590" s="128" t="s">
        <v>50</v>
      </c>
      <c r="BF2590" s="134">
        <v>1</v>
      </c>
      <c r="BG2590" s="128"/>
      <c r="BH2590" s="152" t="s">
        <v>128</v>
      </c>
      <c r="BI2590" s="320"/>
      <c r="BJ2590" s="104"/>
    </row>
    <row r="2591" spans="2:62" s="96" customFormat="1">
      <c r="B2591" s="106">
        <v>2014</v>
      </c>
      <c r="C2591" s="146">
        <v>8317</v>
      </c>
      <c r="D2591" s="106">
        <v>17</v>
      </c>
      <c r="E2591" s="106"/>
      <c r="F2591" s="106"/>
      <c r="G2591" s="108" t="s">
        <v>200</v>
      </c>
      <c r="H2591" s="109">
        <f>H2592+H2599</f>
        <v>293250</v>
      </c>
      <c r="I2591" s="109">
        <f t="shared" ref="I2591:O2591" si="5573">I2592+I2599</f>
        <v>0</v>
      </c>
      <c r="J2591" s="109">
        <f t="shared" si="5573"/>
        <v>293250</v>
      </c>
      <c r="K2591" s="109">
        <f t="shared" si="5573"/>
        <v>0</v>
      </c>
      <c r="L2591" s="109">
        <f t="shared" si="5573"/>
        <v>0</v>
      </c>
      <c r="M2591" s="109">
        <f t="shared" si="5573"/>
        <v>0</v>
      </c>
      <c r="N2591" s="109">
        <f t="shared" si="5573"/>
        <v>293250</v>
      </c>
      <c r="O2591" s="109">
        <f t="shared" si="5573"/>
        <v>0</v>
      </c>
      <c r="P2591" s="109">
        <f t="shared" ref="P2591:BD2591" si="5574">P2592+P2599</f>
        <v>0</v>
      </c>
      <c r="Q2591" s="109">
        <f t="shared" si="5574"/>
        <v>0</v>
      </c>
      <c r="R2591" s="109">
        <f t="shared" si="5574"/>
        <v>0</v>
      </c>
      <c r="S2591" s="109">
        <f t="shared" si="5574"/>
        <v>0</v>
      </c>
      <c r="T2591" s="109">
        <f t="shared" si="5574"/>
        <v>0</v>
      </c>
      <c r="U2591" s="109">
        <f t="shared" si="5574"/>
        <v>0</v>
      </c>
      <c r="V2591" s="109">
        <f t="shared" si="5574"/>
        <v>293250</v>
      </c>
      <c r="W2591" s="109">
        <f t="shared" si="5574"/>
        <v>0</v>
      </c>
      <c r="X2591" s="109">
        <f t="shared" si="5574"/>
        <v>293250</v>
      </c>
      <c r="Y2591" s="109">
        <f t="shared" si="5574"/>
        <v>0</v>
      </c>
      <c r="Z2591" s="109">
        <f t="shared" si="5574"/>
        <v>0</v>
      </c>
      <c r="AA2591" s="109">
        <f t="shared" si="5574"/>
        <v>0</v>
      </c>
      <c r="AB2591" s="109">
        <f t="shared" si="5574"/>
        <v>293250</v>
      </c>
      <c r="AC2591" s="109">
        <f t="shared" si="5574"/>
        <v>0</v>
      </c>
      <c r="AD2591" s="109">
        <f t="shared" si="5574"/>
        <v>0</v>
      </c>
      <c r="AE2591" s="109">
        <f t="shared" si="5574"/>
        <v>0</v>
      </c>
      <c r="AF2591" s="109">
        <f t="shared" si="5574"/>
        <v>0</v>
      </c>
      <c r="AG2591" s="109">
        <f t="shared" si="5574"/>
        <v>0</v>
      </c>
      <c r="AH2591" s="109">
        <f t="shared" si="5574"/>
        <v>0</v>
      </c>
      <c r="AI2591" s="109">
        <f t="shared" si="5574"/>
        <v>0</v>
      </c>
      <c r="AJ2591" s="109">
        <f t="shared" si="5574"/>
        <v>0</v>
      </c>
      <c r="AK2591" s="109">
        <f t="shared" si="5574"/>
        <v>0</v>
      </c>
      <c r="AL2591" s="109">
        <f t="shared" si="5574"/>
        <v>0</v>
      </c>
      <c r="AM2591" s="109">
        <f t="shared" si="5574"/>
        <v>0</v>
      </c>
      <c r="AN2591" s="109">
        <f t="shared" si="5574"/>
        <v>0</v>
      </c>
      <c r="AO2591" s="109">
        <f t="shared" si="5574"/>
        <v>0</v>
      </c>
      <c r="AP2591" s="109">
        <f t="shared" si="5574"/>
        <v>0</v>
      </c>
      <c r="AQ2591" s="109">
        <f t="shared" si="5574"/>
        <v>0</v>
      </c>
      <c r="AR2591" s="109">
        <f t="shared" si="5574"/>
        <v>0</v>
      </c>
      <c r="AS2591" s="109">
        <f t="shared" si="5574"/>
        <v>0</v>
      </c>
      <c r="AT2591" s="109">
        <f t="shared" si="5574"/>
        <v>0</v>
      </c>
      <c r="AU2591" s="109">
        <f t="shared" si="5574"/>
        <v>0</v>
      </c>
      <c r="AV2591" s="109">
        <f t="shared" si="5574"/>
        <v>0</v>
      </c>
      <c r="AW2591" s="109">
        <f t="shared" si="5574"/>
        <v>0</v>
      </c>
      <c r="AX2591" s="109">
        <f t="shared" si="5574"/>
        <v>293250</v>
      </c>
      <c r="AY2591" s="109">
        <f t="shared" si="5574"/>
        <v>0</v>
      </c>
      <c r="AZ2591" s="109">
        <f t="shared" si="5574"/>
        <v>293250</v>
      </c>
      <c r="BA2591" s="109">
        <f t="shared" si="5574"/>
        <v>0</v>
      </c>
      <c r="BB2591" s="109">
        <f t="shared" si="5574"/>
        <v>0</v>
      </c>
      <c r="BC2591" s="109">
        <f t="shared" si="5574"/>
        <v>0</v>
      </c>
      <c r="BD2591" s="109">
        <f t="shared" si="5574"/>
        <v>293250</v>
      </c>
      <c r="BE2591" s="110"/>
      <c r="BF2591" s="111"/>
      <c r="BG2591" s="110"/>
      <c r="BH2591" s="142"/>
      <c r="BI2591" s="142"/>
      <c r="BJ2591" s="104"/>
    </row>
    <row r="2592" spans="2:62" s="96" customFormat="1" ht="36.75" customHeight="1">
      <c r="B2592" s="114">
        <v>2014</v>
      </c>
      <c r="C2592" s="115">
        <v>8317</v>
      </c>
      <c r="D2592" s="114">
        <v>17</v>
      </c>
      <c r="E2592" s="114">
        <v>521</v>
      </c>
      <c r="F2592" s="114"/>
      <c r="G2592" s="116" t="s">
        <v>83</v>
      </c>
      <c r="H2592" s="242">
        <f>SUM(H2593:H2598)</f>
        <v>5790</v>
      </c>
      <c r="I2592" s="242">
        <f t="shared" ref="I2592:O2592" si="5575">SUM(I2593:I2598)</f>
        <v>0</v>
      </c>
      <c r="J2592" s="242">
        <f t="shared" si="5575"/>
        <v>5790</v>
      </c>
      <c r="K2592" s="242">
        <f t="shared" si="5575"/>
        <v>0</v>
      </c>
      <c r="L2592" s="242">
        <f t="shared" si="5575"/>
        <v>0</v>
      </c>
      <c r="M2592" s="242">
        <f t="shared" si="5575"/>
        <v>0</v>
      </c>
      <c r="N2592" s="242">
        <f t="shared" si="5575"/>
        <v>5790</v>
      </c>
      <c r="O2592" s="242">
        <f t="shared" si="5575"/>
        <v>0</v>
      </c>
      <c r="P2592" s="242">
        <f t="shared" ref="P2592:BD2592" si="5576">SUM(P2593:P2598)</f>
        <v>0</v>
      </c>
      <c r="Q2592" s="242">
        <f t="shared" si="5576"/>
        <v>0</v>
      </c>
      <c r="R2592" s="242">
        <f t="shared" si="5576"/>
        <v>0</v>
      </c>
      <c r="S2592" s="242">
        <f t="shared" si="5576"/>
        <v>0</v>
      </c>
      <c r="T2592" s="242">
        <f t="shared" si="5576"/>
        <v>0</v>
      </c>
      <c r="U2592" s="242">
        <f t="shared" si="5576"/>
        <v>0</v>
      </c>
      <c r="V2592" s="242">
        <f t="shared" si="5576"/>
        <v>5790</v>
      </c>
      <c r="W2592" s="242">
        <f t="shared" si="5576"/>
        <v>0</v>
      </c>
      <c r="X2592" s="242">
        <f t="shared" si="5576"/>
        <v>5790</v>
      </c>
      <c r="Y2592" s="242">
        <f t="shared" si="5576"/>
        <v>0</v>
      </c>
      <c r="Z2592" s="242">
        <f t="shared" si="5576"/>
        <v>0</v>
      </c>
      <c r="AA2592" s="242">
        <f t="shared" si="5576"/>
        <v>0</v>
      </c>
      <c r="AB2592" s="242">
        <f t="shared" si="5576"/>
        <v>5790</v>
      </c>
      <c r="AC2592" s="242">
        <f t="shared" si="5576"/>
        <v>0</v>
      </c>
      <c r="AD2592" s="242">
        <f t="shared" si="5576"/>
        <v>0</v>
      </c>
      <c r="AE2592" s="242">
        <f t="shared" si="5576"/>
        <v>0</v>
      </c>
      <c r="AF2592" s="242">
        <f t="shared" si="5576"/>
        <v>0</v>
      </c>
      <c r="AG2592" s="242">
        <f t="shared" si="5576"/>
        <v>0</v>
      </c>
      <c r="AH2592" s="242">
        <f t="shared" si="5576"/>
        <v>0</v>
      </c>
      <c r="AI2592" s="242">
        <f t="shared" si="5576"/>
        <v>0</v>
      </c>
      <c r="AJ2592" s="242">
        <f t="shared" si="5576"/>
        <v>0</v>
      </c>
      <c r="AK2592" s="242">
        <f t="shared" si="5576"/>
        <v>0</v>
      </c>
      <c r="AL2592" s="242">
        <f t="shared" si="5576"/>
        <v>0</v>
      </c>
      <c r="AM2592" s="242">
        <f t="shared" si="5576"/>
        <v>0</v>
      </c>
      <c r="AN2592" s="242">
        <f t="shared" si="5576"/>
        <v>0</v>
      </c>
      <c r="AO2592" s="242">
        <f t="shared" si="5576"/>
        <v>0</v>
      </c>
      <c r="AP2592" s="242">
        <f t="shared" si="5576"/>
        <v>0</v>
      </c>
      <c r="AQ2592" s="242">
        <f t="shared" si="5576"/>
        <v>0</v>
      </c>
      <c r="AR2592" s="242">
        <f t="shared" si="5576"/>
        <v>0</v>
      </c>
      <c r="AS2592" s="242">
        <f t="shared" si="5576"/>
        <v>0</v>
      </c>
      <c r="AT2592" s="242">
        <f t="shared" si="5576"/>
        <v>0</v>
      </c>
      <c r="AU2592" s="242">
        <f t="shared" si="5576"/>
        <v>0</v>
      </c>
      <c r="AV2592" s="242">
        <f t="shared" si="5576"/>
        <v>0</v>
      </c>
      <c r="AW2592" s="242">
        <f t="shared" si="5576"/>
        <v>0</v>
      </c>
      <c r="AX2592" s="242">
        <f t="shared" si="5576"/>
        <v>5790</v>
      </c>
      <c r="AY2592" s="242">
        <f t="shared" si="5576"/>
        <v>0</v>
      </c>
      <c r="AZ2592" s="242">
        <f t="shared" si="5576"/>
        <v>5790</v>
      </c>
      <c r="BA2592" s="242">
        <f t="shared" si="5576"/>
        <v>0</v>
      </c>
      <c r="BB2592" s="242">
        <f t="shared" si="5576"/>
        <v>0</v>
      </c>
      <c r="BC2592" s="242">
        <f t="shared" si="5576"/>
        <v>0</v>
      </c>
      <c r="BD2592" s="242">
        <f t="shared" si="5576"/>
        <v>5790</v>
      </c>
      <c r="BE2592" s="118"/>
      <c r="BF2592" s="119"/>
      <c r="BG2592" s="118"/>
      <c r="BH2592" s="140"/>
      <c r="BI2592" s="140"/>
      <c r="BJ2592" s="104"/>
    </row>
    <row r="2593" spans="2:62" s="96" customFormat="1" ht="36.75" hidden="1" customHeight="1">
      <c r="B2593" s="122"/>
      <c r="C2593" s="143"/>
      <c r="D2593" s="122"/>
      <c r="E2593" s="122"/>
      <c r="F2593" s="132">
        <v>1</v>
      </c>
      <c r="G2593" s="238" t="s">
        <v>1180</v>
      </c>
      <c r="H2593" s="126">
        <v>0</v>
      </c>
      <c r="I2593" s="126">
        <v>0</v>
      </c>
      <c r="J2593" s="127">
        <f t="shared" ref="J2593:J2598" si="5577">H2593+I2593</f>
        <v>0</v>
      </c>
      <c r="K2593" s="126">
        <v>0</v>
      </c>
      <c r="L2593" s="126">
        <v>0</v>
      </c>
      <c r="M2593" s="127">
        <f t="shared" ref="M2593:M2598" si="5578">K2593+L2593</f>
        <v>0</v>
      </c>
      <c r="N2593" s="127">
        <f t="shared" ref="N2593:N2598" si="5579">J2593+M2593</f>
        <v>0</v>
      </c>
      <c r="O2593" s="127"/>
      <c r="P2593" s="127"/>
      <c r="Q2593" s="127"/>
      <c r="R2593" s="127"/>
      <c r="S2593" s="127"/>
      <c r="T2593" s="127"/>
      <c r="U2593" s="127"/>
      <c r="V2593" s="127"/>
      <c r="W2593" s="127"/>
      <c r="X2593" s="127"/>
      <c r="Y2593" s="127"/>
      <c r="Z2593" s="127"/>
      <c r="AA2593" s="127"/>
      <c r="AB2593" s="127"/>
      <c r="AC2593" s="127"/>
      <c r="AD2593" s="127"/>
      <c r="AE2593" s="127"/>
      <c r="AF2593" s="127"/>
      <c r="AG2593" s="127"/>
      <c r="AH2593" s="127"/>
      <c r="AI2593" s="127"/>
      <c r="AJ2593" s="127"/>
      <c r="AK2593" s="127"/>
      <c r="AL2593" s="127"/>
      <c r="AM2593" s="127"/>
      <c r="AN2593" s="127"/>
      <c r="AO2593" s="127"/>
      <c r="AP2593" s="127"/>
      <c r="AQ2593" s="127"/>
      <c r="AR2593" s="127"/>
      <c r="AS2593" s="127"/>
      <c r="AT2593" s="127"/>
      <c r="AU2593" s="127"/>
      <c r="AV2593" s="127"/>
      <c r="AW2593" s="127"/>
      <c r="AX2593" s="127"/>
      <c r="AY2593" s="127"/>
      <c r="AZ2593" s="127"/>
      <c r="BA2593" s="127"/>
      <c r="BB2593" s="127"/>
      <c r="BC2593" s="127"/>
      <c r="BD2593" s="127"/>
      <c r="BE2593" s="144" t="s">
        <v>70</v>
      </c>
      <c r="BF2593" s="134"/>
      <c r="BG2593" s="128"/>
      <c r="BH2593" s="152" t="s">
        <v>128</v>
      </c>
      <c r="BI2593" s="152"/>
      <c r="BJ2593" s="104"/>
    </row>
    <row r="2594" spans="2:62" s="96" customFormat="1" ht="67.5" customHeight="1">
      <c r="B2594" s="122"/>
      <c r="C2594" s="143"/>
      <c r="D2594" s="122"/>
      <c r="E2594" s="122"/>
      <c r="F2594" s="132">
        <v>2</v>
      </c>
      <c r="G2594" s="238" t="s">
        <v>415</v>
      </c>
      <c r="H2594" s="126">
        <v>5790</v>
      </c>
      <c r="I2594" s="126">
        <v>0</v>
      </c>
      <c r="J2594" s="127">
        <f t="shared" si="5577"/>
        <v>5790</v>
      </c>
      <c r="K2594" s="126">
        <v>0</v>
      </c>
      <c r="L2594" s="126">
        <v>0</v>
      </c>
      <c r="M2594" s="127">
        <f t="shared" si="5578"/>
        <v>0</v>
      </c>
      <c r="N2594" s="127">
        <f t="shared" si="5579"/>
        <v>5790</v>
      </c>
      <c r="O2594" s="127">
        <v>0</v>
      </c>
      <c r="P2594" s="127">
        <v>0</v>
      </c>
      <c r="Q2594" s="127">
        <f>+O2594+P2594</f>
        <v>0</v>
      </c>
      <c r="R2594" s="127">
        <v>0</v>
      </c>
      <c r="S2594" s="127">
        <v>0</v>
      </c>
      <c r="T2594" s="127"/>
      <c r="U2594" s="127"/>
      <c r="V2594" s="127">
        <f>H2594+O2594</f>
        <v>5790</v>
      </c>
      <c r="W2594" s="127">
        <f>I2594+P2594</f>
        <v>0</v>
      </c>
      <c r="X2594" s="127">
        <f>V2594+W2594</f>
        <v>5790</v>
      </c>
      <c r="Y2594" s="127">
        <f>K2594+R2594</f>
        <v>0</v>
      </c>
      <c r="Z2594" s="127">
        <f>L2594+S2594</f>
        <v>0</v>
      </c>
      <c r="AA2594" s="127">
        <f>Y2594+Z2594</f>
        <v>0</v>
      </c>
      <c r="AB2594" s="127">
        <f>X2594+AA2594</f>
        <v>5790</v>
      </c>
      <c r="AC2594" s="127">
        <v>0</v>
      </c>
      <c r="AD2594" s="127">
        <v>0</v>
      </c>
      <c r="AE2594" s="127">
        <f>+AC2594+AD2594</f>
        <v>0</v>
      </c>
      <c r="AF2594" s="127">
        <v>0</v>
      </c>
      <c r="AG2594" s="127">
        <v>0</v>
      </c>
      <c r="AH2594" s="127">
        <f>+AF2594+AG2594</f>
        <v>0</v>
      </c>
      <c r="AI2594" s="127">
        <f>+AE2594+AH2594</f>
        <v>0</v>
      </c>
      <c r="AJ2594" s="127">
        <v>0</v>
      </c>
      <c r="AK2594" s="127">
        <v>0</v>
      </c>
      <c r="AL2594" s="127">
        <f>+AJ2594+AK2594</f>
        <v>0</v>
      </c>
      <c r="AM2594" s="127">
        <v>0</v>
      </c>
      <c r="AN2594" s="127">
        <v>0</v>
      </c>
      <c r="AO2594" s="127">
        <f>+AM2594+AN2594</f>
        <v>0</v>
      </c>
      <c r="AP2594" s="127">
        <f>+AL2594+AO2594</f>
        <v>0</v>
      </c>
      <c r="AQ2594" s="127">
        <v>0</v>
      </c>
      <c r="AR2594" s="127">
        <v>0</v>
      </c>
      <c r="AS2594" s="127">
        <f>+AQ2594+AR2594</f>
        <v>0</v>
      </c>
      <c r="AT2594" s="127">
        <v>0</v>
      </c>
      <c r="AU2594" s="127">
        <v>0</v>
      </c>
      <c r="AV2594" s="127">
        <f>+AT2594+AU2594</f>
        <v>0</v>
      </c>
      <c r="AW2594" s="127">
        <f>+AS2594+AV2594</f>
        <v>0</v>
      </c>
      <c r="AX2594" s="127">
        <f>V2594-AC2594-AJ2594-AQ2594</f>
        <v>5790</v>
      </c>
      <c r="AY2594" s="127">
        <f>W2594-AD2594-AK2594-AR2594</f>
        <v>0</v>
      </c>
      <c r="AZ2594" s="127">
        <f>AX2594+AY2594</f>
        <v>5790</v>
      </c>
      <c r="BA2594" s="127">
        <f t="shared" ref="BA2594" si="5580">Y2594-AF2594-AM2594-AT2594</f>
        <v>0</v>
      </c>
      <c r="BB2594" s="127">
        <f t="shared" ref="BB2594" si="5581">Z2594-AG2594-AN2594-AU2594</f>
        <v>0</v>
      </c>
      <c r="BC2594" s="127">
        <f>BA2594+BB2594</f>
        <v>0</v>
      </c>
      <c r="BD2594" s="127">
        <f>AZ2594+BC2594</f>
        <v>5790</v>
      </c>
      <c r="BE2594" s="144" t="s">
        <v>70</v>
      </c>
      <c r="BF2594" s="134">
        <v>5</v>
      </c>
      <c r="BG2594" s="128"/>
      <c r="BH2594" s="152" t="s">
        <v>128</v>
      </c>
      <c r="BI2594" s="305" t="s">
        <v>1212</v>
      </c>
      <c r="BJ2594" s="104"/>
    </row>
    <row r="2595" spans="2:62" s="96" customFormat="1" ht="36.75" hidden="1" customHeight="1">
      <c r="B2595" s="122"/>
      <c r="C2595" s="143"/>
      <c r="D2595" s="122"/>
      <c r="E2595" s="122"/>
      <c r="F2595" s="132">
        <v>3</v>
      </c>
      <c r="G2595" s="238" t="s">
        <v>203</v>
      </c>
      <c r="H2595" s="126">
        <v>0</v>
      </c>
      <c r="I2595" s="126">
        <v>0</v>
      </c>
      <c r="J2595" s="127">
        <f t="shared" si="5577"/>
        <v>0</v>
      </c>
      <c r="K2595" s="126">
        <v>0</v>
      </c>
      <c r="L2595" s="126">
        <v>0</v>
      </c>
      <c r="M2595" s="127">
        <f t="shared" si="5578"/>
        <v>0</v>
      </c>
      <c r="N2595" s="127">
        <f t="shared" si="5579"/>
        <v>0</v>
      </c>
      <c r="O2595" s="127"/>
      <c r="P2595" s="127"/>
      <c r="Q2595" s="127"/>
      <c r="R2595" s="127"/>
      <c r="S2595" s="127"/>
      <c r="T2595" s="127"/>
      <c r="U2595" s="127"/>
      <c r="V2595" s="127"/>
      <c r="W2595" s="127"/>
      <c r="X2595" s="127"/>
      <c r="Y2595" s="127"/>
      <c r="Z2595" s="127"/>
      <c r="AA2595" s="127"/>
      <c r="AB2595" s="127"/>
      <c r="AC2595" s="127"/>
      <c r="AD2595" s="127"/>
      <c r="AE2595" s="127"/>
      <c r="AF2595" s="127"/>
      <c r="AG2595" s="127"/>
      <c r="AH2595" s="127"/>
      <c r="AI2595" s="127"/>
      <c r="AJ2595" s="127"/>
      <c r="AK2595" s="127"/>
      <c r="AL2595" s="127"/>
      <c r="AM2595" s="127"/>
      <c r="AN2595" s="127"/>
      <c r="AO2595" s="127"/>
      <c r="AP2595" s="127"/>
      <c r="AQ2595" s="127"/>
      <c r="AR2595" s="127"/>
      <c r="AS2595" s="127"/>
      <c r="AT2595" s="127"/>
      <c r="AU2595" s="127"/>
      <c r="AV2595" s="127"/>
      <c r="AW2595" s="127"/>
      <c r="AX2595" s="127"/>
      <c r="AY2595" s="127"/>
      <c r="AZ2595" s="127"/>
      <c r="BA2595" s="127"/>
      <c r="BB2595" s="127"/>
      <c r="BC2595" s="127"/>
      <c r="BD2595" s="127"/>
      <c r="BE2595" s="144" t="s">
        <v>70</v>
      </c>
      <c r="BF2595" s="134"/>
      <c r="BG2595" s="128"/>
      <c r="BH2595" s="152" t="s">
        <v>128</v>
      </c>
      <c r="BI2595" s="152"/>
      <c r="BJ2595" s="104"/>
    </row>
    <row r="2596" spans="2:62" s="96" customFormat="1" ht="36.75" hidden="1" customHeight="1">
      <c r="B2596" s="122"/>
      <c r="C2596" s="143"/>
      <c r="D2596" s="122"/>
      <c r="E2596" s="122"/>
      <c r="F2596" s="132">
        <v>4</v>
      </c>
      <c r="G2596" s="238" t="s">
        <v>1181</v>
      </c>
      <c r="H2596" s="126">
        <v>0</v>
      </c>
      <c r="I2596" s="126">
        <v>0</v>
      </c>
      <c r="J2596" s="127">
        <f t="shared" si="5577"/>
        <v>0</v>
      </c>
      <c r="K2596" s="126">
        <v>0</v>
      </c>
      <c r="L2596" s="126">
        <v>0</v>
      </c>
      <c r="M2596" s="127">
        <f t="shared" si="5578"/>
        <v>0</v>
      </c>
      <c r="N2596" s="127">
        <f t="shared" si="5579"/>
        <v>0</v>
      </c>
      <c r="O2596" s="127"/>
      <c r="P2596" s="127"/>
      <c r="Q2596" s="127"/>
      <c r="R2596" s="127"/>
      <c r="S2596" s="127"/>
      <c r="T2596" s="127"/>
      <c r="U2596" s="127"/>
      <c r="V2596" s="127"/>
      <c r="W2596" s="127"/>
      <c r="X2596" s="127"/>
      <c r="Y2596" s="127"/>
      <c r="Z2596" s="127"/>
      <c r="AA2596" s="127"/>
      <c r="AB2596" s="127"/>
      <c r="AC2596" s="127"/>
      <c r="AD2596" s="127"/>
      <c r="AE2596" s="127"/>
      <c r="AF2596" s="127"/>
      <c r="AG2596" s="127"/>
      <c r="AH2596" s="127"/>
      <c r="AI2596" s="127"/>
      <c r="AJ2596" s="127"/>
      <c r="AK2596" s="127"/>
      <c r="AL2596" s="127"/>
      <c r="AM2596" s="127"/>
      <c r="AN2596" s="127"/>
      <c r="AO2596" s="127"/>
      <c r="AP2596" s="127"/>
      <c r="AQ2596" s="127"/>
      <c r="AR2596" s="127"/>
      <c r="AS2596" s="127"/>
      <c r="AT2596" s="127"/>
      <c r="AU2596" s="127"/>
      <c r="AV2596" s="127"/>
      <c r="AW2596" s="127"/>
      <c r="AX2596" s="127"/>
      <c r="AY2596" s="127"/>
      <c r="AZ2596" s="127"/>
      <c r="BA2596" s="127"/>
      <c r="BB2596" s="127"/>
      <c r="BC2596" s="127"/>
      <c r="BD2596" s="127"/>
      <c r="BE2596" s="144" t="s">
        <v>70</v>
      </c>
      <c r="BF2596" s="134"/>
      <c r="BG2596" s="128"/>
      <c r="BH2596" s="152" t="s">
        <v>128</v>
      </c>
      <c r="BI2596" s="152"/>
      <c r="BJ2596" s="104"/>
    </row>
    <row r="2597" spans="2:62" s="96" customFormat="1" ht="36.75" hidden="1" customHeight="1">
      <c r="B2597" s="122"/>
      <c r="C2597" s="143"/>
      <c r="D2597" s="122"/>
      <c r="E2597" s="122"/>
      <c r="F2597" s="132">
        <v>5</v>
      </c>
      <c r="G2597" s="238" t="s">
        <v>1182</v>
      </c>
      <c r="H2597" s="126">
        <v>0</v>
      </c>
      <c r="I2597" s="126">
        <v>0</v>
      </c>
      <c r="J2597" s="127">
        <f t="shared" si="5577"/>
        <v>0</v>
      </c>
      <c r="K2597" s="126">
        <v>0</v>
      </c>
      <c r="L2597" s="126">
        <v>0</v>
      </c>
      <c r="M2597" s="127">
        <f t="shared" si="5578"/>
        <v>0</v>
      </c>
      <c r="N2597" s="127">
        <f t="shared" si="5579"/>
        <v>0</v>
      </c>
      <c r="O2597" s="127"/>
      <c r="P2597" s="127"/>
      <c r="Q2597" s="127"/>
      <c r="R2597" s="127"/>
      <c r="S2597" s="127"/>
      <c r="T2597" s="127"/>
      <c r="U2597" s="127"/>
      <c r="V2597" s="127"/>
      <c r="W2597" s="127"/>
      <c r="X2597" s="127"/>
      <c r="Y2597" s="127"/>
      <c r="Z2597" s="127"/>
      <c r="AA2597" s="127"/>
      <c r="AB2597" s="127"/>
      <c r="AC2597" s="127"/>
      <c r="AD2597" s="127"/>
      <c r="AE2597" s="127"/>
      <c r="AF2597" s="127"/>
      <c r="AG2597" s="127"/>
      <c r="AH2597" s="127"/>
      <c r="AI2597" s="127"/>
      <c r="AJ2597" s="127"/>
      <c r="AK2597" s="127"/>
      <c r="AL2597" s="127"/>
      <c r="AM2597" s="127"/>
      <c r="AN2597" s="127"/>
      <c r="AO2597" s="127"/>
      <c r="AP2597" s="127"/>
      <c r="AQ2597" s="127"/>
      <c r="AR2597" s="127"/>
      <c r="AS2597" s="127"/>
      <c r="AT2597" s="127"/>
      <c r="AU2597" s="127"/>
      <c r="AV2597" s="127"/>
      <c r="AW2597" s="127"/>
      <c r="AX2597" s="127"/>
      <c r="AY2597" s="127"/>
      <c r="AZ2597" s="127"/>
      <c r="BA2597" s="127"/>
      <c r="BB2597" s="127"/>
      <c r="BC2597" s="127"/>
      <c r="BD2597" s="127"/>
      <c r="BE2597" s="144" t="s">
        <v>70</v>
      </c>
      <c r="BF2597" s="134"/>
      <c r="BG2597" s="128"/>
      <c r="BH2597" s="152" t="s">
        <v>128</v>
      </c>
      <c r="BI2597" s="152"/>
      <c r="BJ2597" s="104"/>
    </row>
    <row r="2598" spans="2:62" s="96" customFormat="1" ht="36.75" hidden="1" customHeight="1">
      <c r="B2598" s="122"/>
      <c r="C2598" s="143"/>
      <c r="D2598" s="122"/>
      <c r="E2598" s="122"/>
      <c r="F2598" s="132">
        <v>6</v>
      </c>
      <c r="G2598" s="238" t="s">
        <v>635</v>
      </c>
      <c r="H2598" s="126">
        <v>0</v>
      </c>
      <c r="I2598" s="126">
        <v>0</v>
      </c>
      <c r="J2598" s="127">
        <f t="shared" si="5577"/>
        <v>0</v>
      </c>
      <c r="K2598" s="126">
        <v>0</v>
      </c>
      <c r="L2598" s="126">
        <v>0</v>
      </c>
      <c r="M2598" s="127">
        <f t="shared" si="5578"/>
        <v>0</v>
      </c>
      <c r="N2598" s="127">
        <f t="shared" si="5579"/>
        <v>0</v>
      </c>
      <c r="O2598" s="127"/>
      <c r="P2598" s="127"/>
      <c r="Q2598" s="127"/>
      <c r="R2598" s="127"/>
      <c r="S2598" s="127"/>
      <c r="T2598" s="127"/>
      <c r="U2598" s="127"/>
      <c r="V2598" s="127"/>
      <c r="W2598" s="127"/>
      <c r="X2598" s="127"/>
      <c r="Y2598" s="127"/>
      <c r="Z2598" s="127"/>
      <c r="AA2598" s="127"/>
      <c r="AB2598" s="127"/>
      <c r="AC2598" s="127"/>
      <c r="AD2598" s="127"/>
      <c r="AE2598" s="127"/>
      <c r="AF2598" s="127"/>
      <c r="AG2598" s="127"/>
      <c r="AH2598" s="127"/>
      <c r="AI2598" s="127"/>
      <c r="AJ2598" s="127"/>
      <c r="AK2598" s="127"/>
      <c r="AL2598" s="127"/>
      <c r="AM2598" s="127"/>
      <c r="AN2598" s="127"/>
      <c r="AO2598" s="127"/>
      <c r="AP2598" s="127"/>
      <c r="AQ2598" s="127"/>
      <c r="AR2598" s="127"/>
      <c r="AS2598" s="127"/>
      <c r="AT2598" s="127"/>
      <c r="AU2598" s="127"/>
      <c r="AV2598" s="127"/>
      <c r="AW2598" s="127"/>
      <c r="AX2598" s="127"/>
      <c r="AY2598" s="127"/>
      <c r="AZ2598" s="127"/>
      <c r="BA2598" s="127"/>
      <c r="BB2598" s="127"/>
      <c r="BC2598" s="127"/>
      <c r="BD2598" s="127"/>
      <c r="BE2598" s="144" t="s">
        <v>70</v>
      </c>
      <c r="BF2598" s="134"/>
      <c r="BG2598" s="128"/>
      <c r="BH2598" s="152" t="s">
        <v>128</v>
      </c>
      <c r="BI2598" s="152"/>
      <c r="BJ2598" s="104"/>
    </row>
    <row r="2599" spans="2:62" s="96" customFormat="1" ht="36.75" customHeight="1">
      <c r="B2599" s="114">
        <v>2014</v>
      </c>
      <c r="C2599" s="115">
        <v>8317</v>
      </c>
      <c r="D2599" s="114">
        <v>17</v>
      </c>
      <c r="E2599" s="114">
        <v>523</v>
      </c>
      <c r="F2599" s="114"/>
      <c r="G2599" s="116" t="s">
        <v>85</v>
      </c>
      <c r="H2599" s="242">
        <f t="shared" ref="H2599:BD2599" si="5582">SUM(H2600:H2609)</f>
        <v>287460</v>
      </c>
      <c r="I2599" s="242">
        <f t="shared" si="5582"/>
        <v>0</v>
      </c>
      <c r="J2599" s="242">
        <f t="shared" si="5582"/>
        <v>287460</v>
      </c>
      <c r="K2599" s="242">
        <f t="shared" si="5582"/>
        <v>0</v>
      </c>
      <c r="L2599" s="242">
        <f t="shared" si="5582"/>
        <v>0</v>
      </c>
      <c r="M2599" s="242">
        <f t="shared" si="5582"/>
        <v>0</v>
      </c>
      <c r="N2599" s="242">
        <f t="shared" si="5582"/>
        <v>287460</v>
      </c>
      <c r="O2599" s="242">
        <f t="shared" si="5582"/>
        <v>0</v>
      </c>
      <c r="P2599" s="242">
        <f t="shared" si="5582"/>
        <v>0</v>
      </c>
      <c r="Q2599" s="242">
        <f t="shared" si="5582"/>
        <v>0</v>
      </c>
      <c r="R2599" s="242">
        <f t="shared" si="5582"/>
        <v>0</v>
      </c>
      <c r="S2599" s="242">
        <f t="shared" si="5582"/>
        <v>0</v>
      </c>
      <c r="T2599" s="242">
        <f t="shared" si="5582"/>
        <v>0</v>
      </c>
      <c r="U2599" s="242">
        <f t="shared" si="5582"/>
        <v>0</v>
      </c>
      <c r="V2599" s="242">
        <f t="shared" si="5582"/>
        <v>287460</v>
      </c>
      <c r="W2599" s="242">
        <f t="shared" si="5582"/>
        <v>0</v>
      </c>
      <c r="X2599" s="242">
        <f t="shared" si="5582"/>
        <v>287460</v>
      </c>
      <c r="Y2599" s="242">
        <f t="shared" si="5582"/>
        <v>0</v>
      </c>
      <c r="Z2599" s="242">
        <f t="shared" si="5582"/>
        <v>0</v>
      </c>
      <c r="AA2599" s="242">
        <f t="shared" si="5582"/>
        <v>0</v>
      </c>
      <c r="AB2599" s="242">
        <f t="shared" si="5582"/>
        <v>287460</v>
      </c>
      <c r="AC2599" s="242">
        <f t="shared" si="5582"/>
        <v>0</v>
      </c>
      <c r="AD2599" s="242">
        <f t="shared" si="5582"/>
        <v>0</v>
      </c>
      <c r="AE2599" s="242">
        <f t="shared" si="5582"/>
        <v>0</v>
      </c>
      <c r="AF2599" s="242">
        <f t="shared" si="5582"/>
        <v>0</v>
      </c>
      <c r="AG2599" s="242">
        <f t="shared" si="5582"/>
        <v>0</v>
      </c>
      <c r="AH2599" s="242">
        <f t="shared" si="5582"/>
        <v>0</v>
      </c>
      <c r="AI2599" s="242">
        <f t="shared" si="5582"/>
        <v>0</v>
      </c>
      <c r="AJ2599" s="242">
        <f t="shared" si="5582"/>
        <v>0</v>
      </c>
      <c r="AK2599" s="242">
        <f t="shared" si="5582"/>
        <v>0</v>
      </c>
      <c r="AL2599" s="242">
        <f t="shared" si="5582"/>
        <v>0</v>
      </c>
      <c r="AM2599" s="242">
        <f t="shared" si="5582"/>
        <v>0</v>
      </c>
      <c r="AN2599" s="242">
        <f t="shared" si="5582"/>
        <v>0</v>
      </c>
      <c r="AO2599" s="242">
        <f t="shared" si="5582"/>
        <v>0</v>
      </c>
      <c r="AP2599" s="242">
        <f t="shared" si="5582"/>
        <v>0</v>
      </c>
      <c r="AQ2599" s="242">
        <f t="shared" si="5582"/>
        <v>0</v>
      </c>
      <c r="AR2599" s="242">
        <f t="shared" si="5582"/>
        <v>0</v>
      </c>
      <c r="AS2599" s="242">
        <f t="shared" si="5582"/>
        <v>0</v>
      </c>
      <c r="AT2599" s="242">
        <f t="shared" si="5582"/>
        <v>0</v>
      </c>
      <c r="AU2599" s="242">
        <f t="shared" si="5582"/>
        <v>0</v>
      </c>
      <c r="AV2599" s="242">
        <f t="shared" si="5582"/>
        <v>0</v>
      </c>
      <c r="AW2599" s="242">
        <f t="shared" si="5582"/>
        <v>0</v>
      </c>
      <c r="AX2599" s="242">
        <f t="shared" si="5582"/>
        <v>287460</v>
      </c>
      <c r="AY2599" s="242">
        <f t="shared" si="5582"/>
        <v>0</v>
      </c>
      <c r="AZ2599" s="242">
        <f t="shared" si="5582"/>
        <v>287460</v>
      </c>
      <c r="BA2599" s="242">
        <f t="shared" si="5582"/>
        <v>0</v>
      </c>
      <c r="BB2599" s="242">
        <f t="shared" si="5582"/>
        <v>0</v>
      </c>
      <c r="BC2599" s="242">
        <f t="shared" si="5582"/>
        <v>0</v>
      </c>
      <c r="BD2599" s="242">
        <f t="shared" si="5582"/>
        <v>287460</v>
      </c>
      <c r="BE2599" s="118"/>
      <c r="BF2599" s="119"/>
      <c r="BG2599" s="118"/>
      <c r="BH2599" s="140"/>
      <c r="BI2599" s="140"/>
      <c r="BJ2599" s="104"/>
    </row>
    <row r="2600" spans="2:62" s="96" customFormat="1" ht="67.5" customHeight="1">
      <c r="B2600" s="122"/>
      <c r="C2600" s="143"/>
      <c r="D2600" s="122"/>
      <c r="E2600" s="122"/>
      <c r="F2600" s="132">
        <v>1</v>
      </c>
      <c r="G2600" s="238" t="s">
        <v>86</v>
      </c>
      <c r="H2600" s="126">
        <v>287460</v>
      </c>
      <c r="I2600" s="126">
        <v>0</v>
      </c>
      <c r="J2600" s="127">
        <f t="shared" ref="J2600:J2609" si="5583">H2600+I2600</f>
        <v>287460</v>
      </c>
      <c r="K2600" s="126">
        <v>0</v>
      </c>
      <c r="L2600" s="126">
        <v>0</v>
      </c>
      <c r="M2600" s="127">
        <f t="shared" ref="M2600:M2609" si="5584">K2600+L2600</f>
        <v>0</v>
      </c>
      <c r="N2600" s="127">
        <f t="shared" ref="N2600:N2609" si="5585">J2600+M2600</f>
        <v>287460</v>
      </c>
      <c r="O2600" s="127">
        <v>0</v>
      </c>
      <c r="P2600" s="127">
        <v>0</v>
      </c>
      <c r="Q2600" s="127">
        <f>+O2600+P2600</f>
        <v>0</v>
      </c>
      <c r="R2600" s="127">
        <v>0</v>
      </c>
      <c r="S2600" s="127">
        <v>0</v>
      </c>
      <c r="T2600" s="127"/>
      <c r="U2600" s="127"/>
      <c r="V2600" s="127">
        <f>H2600+O2600</f>
        <v>287460</v>
      </c>
      <c r="W2600" s="127">
        <f>I2600+P2600</f>
        <v>0</v>
      </c>
      <c r="X2600" s="127">
        <f>V2600+W2600</f>
        <v>287460</v>
      </c>
      <c r="Y2600" s="127">
        <f>K2600+R2600</f>
        <v>0</v>
      </c>
      <c r="Z2600" s="127">
        <f>L2600+S2600</f>
        <v>0</v>
      </c>
      <c r="AA2600" s="127">
        <f>Y2600+Z2600</f>
        <v>0</v>
      </c>
      <c r="AB2600" s="127">
        <f>X2600+AA2600</f>
        <v>287460</v>
      </c>
      <c r="AC2600" s="127">
        <v>0</v>
      </c>
      <c r="AD2600" s="127">
        <v>0</v>
      </c>
      <c r="AE2600" s="127">
        <f>+AC2600+AD2600</f>
        <v>0</v>
      </c>
      <c r="AF2600" s="127">
        <v>0</v>
      </c>
      <c r="AG2600" s="127">
        <v>0</v>
      </c>
      <c r="AH2600" s="127">
        <f>+AF2600+AG2600</f>
        <v>0</v>
      </c>
      <c r="AI2600" s="127">
        <f>+AE2600+AH2600</f>
        <v>0</v>
      </c>
      <c r="AJ2600" s="127">
        <v>0</v>
      </c>
      <c r="AK2600" s="127">
        <v>0</v>
      </c>
      <c r="AL2600" s="127">
        <f>+AJ2600+AK2600</f>
        <v>0</v>
      </c>
      <c r="AM2600" s="127">
        <v>0</v>
      </c>
      <c r="AN2600" s="127">
        <v>0</v>
      </c>
      <c r="AO2600" s="127">
        <f>+AM2600+AN2600</f>
        <v>0</v>
      </c>
      <c r="AP2600" s="127">
        <f>+AL2600+AO2600</f>
        <v>0</v>
      </c>
      <c r="AQ2600" s="127">
        <v>0</v>
      </c>
      <c r="AR2600" s="127">
        <v>0</v>
      </c>
      <c r="AS2600" s="127">
        <f>+AQ2600+AR2600</f>
        <v>0</v>
      </c>
      <c r="AT2600" s="127">
        <v>0</v>
      </c>
      <c r="AU2600" s="127">
        <v>0</v>
      </c>
      <c r="AV2600" s="127">
        <f>+AT2600+AU2600</f>
        <v>0</v>
      </c>
      <c r="AW2600" s="127">
        <f>+AS2600+AV2600</f>
        <v>0</v>
      </c>
      <c r="AX2600" s="127">
        <f>V2600-AC2600-AJ2600-AQ2600</f>
        <v>287460</v>
      </c>
      <c r="AY2600" s="127">
        <f>W2600-AD2600-AK2600-AR2600</f>
        <v>0</v>
      </c>
      <c r="AZ2600" s="127">
        <f>AX2600+AY2600</f>
        <v>287460</v>
      </c>
      <c r="BA2600" s="127">
        <f t="shared" ref="BA2600" si="5586">Y2600-AF2600-AM2600-AT2600</f>
        <v>0</v>
      </c>
      <c r="BB2600" s="127">
        <f t="shared" ref="BB2600" si="5587">Z2600-AG2600-AN2600-AU2600</f>
        <v>0</v>
      </c>
      <c r="BC2600" s="127">
        <f>BA2600+BB2600</f>
        <v>0</v>
      </c>
      <c r="BD2600" s="127">
        <f>AZ2600+BC2600</f>
        <v>287460</v>
      </c>
      <c r="BE2600" s="128" t="s">
        <v>50</v>
      </c>
      <c r="BF2600" s="134">
        <v>20</v>
      </c>
      <c r="BG2600" s="128"/>
      <c r="BH2600" s="152" t="s">
        <v>128</v>
      </c>
      <c r="BI2600" s="305" t="s">
        <v>1212</v>
      </c>
      <c r="BJ2600" s="104"/>
    </row>
    <row r="2601" spans="2:62" s="96" customFormat="1" ht="36.75" hidden="1" customHeight="1">
      <c r="B2601" s="122"/>
      <c r="C2601" s="143"/>
      <c r="D2601" s="122"/>
      <c r="E2601" s="122"/>
      <c r="F2601" s="132">
        <v>2</v>
      </c>
      <c r="G2601" s="238" t="s">
        <v>1183</v>
      </c>
      <c r="H2601" s="126">
        <v>0</v>
      </c>
      <c r="I2601" s="126">
        <v>0</v>
      </c>
      <c r="J2601" s="127">
        <f t="shared" si="5583"/>
        <v>0</v>
      </c>
      <c r="K2601" s="126">
        <v>0</v>
      </c>
      <c r="L2601" s="126">
        <v>0</v>
      </c>
      <c r="M2601" s="127">
        <f t="shared" si="5584"/>
        <v>0</v>
      </c>
      <c r="N2601" s="127">
        <f t="shared" si="5585"/>
        <v>0</v>
      </c>
      <c r="O2601" s="127"/>
      <c r="P2601" s="127"/>
      <c r="Q2601" s="127"/>
      <c r="R2601" s="127"/>
      <c r="S2601" s="127"/>
      <c r="T2601" s="127"/>
      <c r="U2601" s="127"/>
      <c r="V2601" s="127"/>
      <c r="W2601" s="127"/>
      <c r="X2601" s="127"/>
      <c r="Y2601" s="127"/>
      <c r="Z2601" s="127"/>
      <c r="AA2601" s="127"/>
      <c r="AB2601" s="127"/>
      <c r="AC2601" s="127"/>
      <c r="AD2601" s="127"/>
      <c r="AE2601" s="127"/>
      <c r="AF2601" s="127"/>
      <c r="AG2601" s="127"/>
      <c r="AH2601" s="127"/>
      <c r="AI2601" s="127"/>
      <c r="AJ2601" s="127"/>
      <c r="AK2601" s="127"/>
      <c r="AL2601" s="127"/>
      <c r="AM2601" s="127"/>
      <c r="AN2601" s="127"/>
      <c r="AO2601" s="127"/>
      <c r="AP2601" s="127"/>
      <c r="AQ2601" s="127"/>
      <c r="AR2601" s="127"/>
      <c r="AS2601" s="127"/>
      <c r="AT2601" s="127"/>
      <c r="AU2601" s="127"/>
      <c r="AV2601" s="127"/>
      <c r="AW2601" s="127"/>
      <c r="AX2601" s="127"/>
      <c r="AY2601" s="127"/>
      <c r="AZ2601" s="127"/>
      <c r="BA2601" s="127"/>
      <c r="BB2601" s="127"/>
      <c r="BC2601" s="127"/>
      <c r="BD2601" s="127"/>
      <c r="BE2601" s="128" t="s">
        <v>50</v>
      </c>
      <c r="BF2601" s="129"/>
      <c r="BG2601" s="138"/>
      <c r="BH2601" s="152" t="s">
        <v>128</v>
      </c>
      <c r="BI2601" s="152"/>
      <c r="BJ2601" s="104"/>
    </row>
    <row r="2602" spans="2:62" s="96" customFormat="1" ht="36.75" hidden="1" customHeight="1">
      <c r="B2602" s="122"/>
      <c r="C2602" s="143"/>
      <c r="D2602" s="122"/>
      <c r="E2602" s="122"/>
      <c r="F2602" s="132">
        <v>3</v>
      </c>
      <c r="G2602" s="238" t="s">
        <v>1184</v>
      </c>
      <c r="H2602" s="126">
        <v>0</v>
      </c>
      <c r="I2602" s="126">
        <v>0</v>
      </c>
      <c r="J2602" s="127">
        <f t="shared" si="5583"/>
        <v>0</v>
      </c>
      <c r="K2602" s="126">
        <v>0</v>
      </c>
      <c r="L2602" s="126">
        <v>0</v>
      </c>
      <c r="M2602" s="127">
        <f t="shared" si="5584"/>
        <v>0</v>
      </c>
      <c r="N2602" s="127">
        <f t="shared" si="5585"/>
        <v>0</v>
      </c>
      <c r="O2602" s="127"/>
      <c r="P2602" s="127"/>
      <c r="Q2602" s="127"/>
      <c r="R2602" s="127"/>
      <c r="S2602" s="127"/>
      <c r="T2602" s="127"/>
      <c r="U2602" s="127"/>
      <c r="V2602" s="127"/>
      <c r="W2602" s="127"/>
      <c r="X2602" s="127"/>
      <c r="Y2602" s="127"/>
      <c r="Z2602" s="127"/>
      <c r="AA2602" s="127"/>
      <c r="AB2602" s="127"/>
      <c r="AC2602" s="127"/>
      <c r="AD2602" s="127"/>
      <c r="AE2602" s="127"/>
      <c r="AF2602" s="127"/>
      <c r="AG2602" s="127"/>
      <c r="AH2602" s="127"/>
      <c r="AI2602" s="127"/>
      <c r="AJ2602" s="127"/>
      <c r="AK2602" s="127"/>
      <c r="AL2602" s="127"/>
      <c r="AM2602" s="127"/>
      <c r="AN2602" s="127"/>
      <c r="AO2602" s="127"/>
      <c r="AP2602" s="127"/>
      <c r="AQ2602" s="127"/>
      <c r="AR2602" s="127"/>
      <c r="AS2602" s="127"/>
      <c r="AT2602" s="127"/>
      <c r="AU2602" s="127"/>
      <c r="AV2602" s="127"/>
      <c r="AW2602" s="127"/>
      <c r="AX2602" s="127"/>
      <c r="AY2602" s="127"/>
      <c r="AZ2602" s="127"/>
      <c r="BA2602" s="127"/>
      <c r="BB2602" s="127"/>
      <c r="BC2602" s="127"/>
      <c r="BD2602" s="127"/>
      <c r="BE2602" s="128" t="s">
        <v>50</v>
      </c>
      <c r="BF2602" s="129"/>
      <c r="BG2602" s="138"/>
      <c r="BH2602" s="152" t="s">
        <v>128</v>
      </c>
      <c r="BI2602" s="152"/>
      <c r="BJ2602" s="104"/>
    </row>
    <row r="2603" spans="2:62" s="96" customFormat="1" ht="36.75" hidden="1" customHeight="1">
      <c r="B2603" s="122"/>
      <c r="C2603" s="143"/>
      <c r="D2603" s="122"/>
      <c r="E2603" s="122"/>
      <c r="F2603" s="132">
        <v>4</v>
      </c>
      <c r="G2603" s="238" t="s">
        <v>1185</v>
      </c>
      <c r="H2603" s="126">
        <v>0</v>
      </c>
      <c r="I2603" s="126">
        <v>0</v>
      </c>
      <c r="J2603" s="127">
        <f t="shared" si="5583"/>
        <v>0</v>
      </c>
      <c r="K2603" s="126">
        <v>0</v>
      </c>
      <c r="L2603" s="126">
        <v>0</v>
      </c>
      <c r="M2603" s="127">
        <f t="shared" si="5584"/>
        <v>0</v>
      </c>
      <c r="N2603" s="127">
        <f t="shared" si="5585"/>
        <v>0</v>
      </c>
      <c r="O2603" s="127"/>
      <c r="P2603" s="127"/>
      <c r="Q2603" s="127"/>
      <c r="R2603" s="127"/>
      <c r="S2603" s="127"/>
      <c r="T2603" s="127"/>
      <c r="U2603" s="127"/>
      <c r="V2603" s="127"/>
      <c r="W2603" s="127"/>
      <c r="X2603" s="127"/>
      <c r="Y2603" s="127"/>
      <c r="Z2603" s="127"/>
      <c r="AA2603" s="127"/>
      <c r="AB2603" s="127"/>
      <c r="AC2603" s="127"/>
      <c r="AD2603" s="127"/>
      <c r="AE2603" s="127"/>
      <c r="AF2603" s="127"/>
      <c r="AG2603" s="127"/>
      <c r="AH2603" s="127"/>
      <c r="AI2603" s="127"/>
      <c r="AJ2603" s="127"/>
      <c r="AK2603" s="127"/>
      <c r="AL2603" s="127"/>
      <c r="AM2603" s="127"/>
      <c r="AN2603" s="127"/>
      <c r="AO2603" s="127"/>
      <c r="AP2603" s="127"/>
      <c r="AQ2603" s="127"/>
      <c r="AR2603" s="127"/>
      <c r="AS2603" s="127"/>
      <c r="AT2603" s="127"/>
      <c r="AU2603" s="127"/>
      <c r="AV2603" s="127"/>
      <c r="AW2603" s="127"/>
      <c r="AX2603" s="127"/>
      <c r="AY2603" s="127"/>
      <c r="AZ2603" s="127"/>
      <c r="BA2603" s="127"/>
      <c r="BB2603" s="127"/>
      <c r="BC2603" s="127"/>
      <c r="BD2603" s="127"/>
      <c r="BE2603" s="128" t="s">
        <v>50</v>
      </c>
      <c r="BF2603" s="129"/>
      <c r="BG2603" s="138"/>
      <c r="BH2603" s="152" t="s">
        <v>128</v>
      </c>
      <c r="BI2603" s="152"/>
      <c r="BJ2603" s="104"/>
    </row>
    <row r="2604" spans="2:62" s="96" customFormat="1" ht="36.75" hidden="1" customHeight="1">
      <c r="B2604" s="122"/>
      <c r="C2604" s="143"/>
      <c r="D2604" s="122"/>
      <c r="E2604" s="122"/>
      <c r="F2604" s="132">
        <v>5</v>
      </c>
      <c r="G2604" s="238" t="s">
        <v>1186</v>
      </c>
      <c r="H2604" s="126">
        <v>0</v>
      </c>
      <c r="I2604" s="126">
        <v>0</v>
      </c>
      <c r="J2604" s="127">
        <f t="shared" si="5583"/>
        <v>0</v>
      </c>
      <c r="K2604" s="126">
        <v>0</v>
      </c>
      <c r="L2604" s="126">
        <v>0</v>
      </c>
      <c r="M2604" s="127">
        <f t="shared" si="5584"/>
        <v>0</v>
      </c>
      <c r="N2604" s="127">
        <f t="shared" si="5585"/>
        <v>0</v>
      </c>
      <c r="O2604" s="127"/>
      <c r="P2604" s="127"/>
      <c r="Q2604" s="127"/>
      <c r="R2604" s="127"/>
      <c r="S2604" s="127"/>
      <c r="T2604" s="127"/>
      <c r="U2604" s="127"/>
      <c r="V2604" s="127"/>
      <c r="W2604" s="127"/>
      <c r="X2604" s="127"/>
      <c r="Y2604" s="127"/>
      <c r="Z2604" s="127"/>
      <c r="AA2604" s="127"/>
      <c r="AB2604" s="127"/>
      <c r="AC2604" s="127"/>
      <c r="AD2604" s="127"/>
      <c r="AE2604" s="127"/>
      <c r="AF2604" s="127"/>
      <c r="AG2604" s="127"/>
      <c r="AH2604" s="127"/>
      <c r="AI2604" s="127"/>
      <c r="AJ2604" s="127"/>
      <c r="AK2604" s="127"/>
      <c r="AL2604" s="127"/>
      <c r="AM2604" s="127"/>
      <c r="AN2604" s="127"/>
      <c r="AO2604" s="127"/>
      <c r="AP2604" s="127"/>
      <c r="AQ2604" s="127"/>
      <c r="AR2604" s="127"/>
      <c r="AS2604" s="127"/>
      <c r="AT2604" s="127"/>
      <c r="AU2604" s="127"/>
      <c r="AV2604" s="127"/>
      <c r="AW2604" s="127"/>
      <c r="AX2604" s="127"/>
      <c r="AY2604" s="127"/>
      <c r="AZ2604" s="127"/>
      <c r="BA2604" s="127"/>
      <c r="BB2604" s="127"/>
      <c r="BC2604" s="127"/>
      <c r="BD2604" s="127"/>
      <c r="BE2604" s="128" t="s">
        <v>50</v>
      </c>
      <c r="BF2604" s="129"/>
      <c r="BG2604" s="138"/>
      <c r="BH2604" s="152" t="s">
        <v>128</v>
      </c>
      <c r="BI2604" s="152"/>
      <c r="BJ2604" s="104"/>
    </row>
    <row r="2605" spans="2:62" s="96" customFormat="1" ht="36.75" hidden="1" customHeight="1">
      <c r="B2605" s="122"/>
      <c r="C2605" s="143"/>
      <c r="D2605" s="122"/>
      <c r="E2605" s="122"/>
      <c r="F2605" s="132">
        <v>6</v>
      </c>
      <c r="G2605" s="238" t="s">
        <v>205</v>
      </c>
      <c r="H2605" s="126">
        <v>0</v>
      </c>
      <c r="I2605" s="126">
        <v>0</v>
      </c>
      <c r="J2605" s="127">
        <f t="shared" si="5583"/>
        <v>0</v>
      </c>
      <c r="K2605" s="126">
        <v>0</v>
      </c>
      <c r="L2605" s="126">
        <v>0</v>
      </c>
      <c r="M2605" s="127">
        <f t="shared" si="5584"/>
        <v>0</v>
      </c>
      <c r="N2605" s="127">
        <f t="shared" si="5585"/>
        <v>0</v>
      </c>
      <c r="O2605" s="127"/>
      <c r="P2605" s="127"/>
      <c r="Q2605" s="127"/>
      <c r="R2605" s="127"/>
      <c r="S2605" s="127"/>
      <c r="T2605" s="127"/>
      <c r="U2605" s="127"/>
      <c r="V2605" s="127"/>
      <c r="W2605" s="127"/>
      <c r="X2605" s="127"/>
      <c r="Y2605" s="127"/>
      <c r="Z2605" s="127"/>
      <c r="AA2605" s="127"/>
      <c r="AB2605" s="127"/>
      <c r="AC2605" s="127"/>
      <c r="AD2605" s="127"/>
      <c r="AE2605" s="127"/>
      <c r="AF2605" s="127"/>
      <c r="AG2605" s="127"/>
      <c r="AH2605" s="127"/>
      <c r="AI2605" s="127"/>
      <c r="AJ2605" s="127"/>
      <c r="AK2605" s="127"/>
      <c r="AL2605" s="127"/>
      <c r="AM2605" s="127"/>
      <c r="AN2605" s="127"/>
      <c r="AO2605" s="127"/>
      <c r="AP2605" s="127"/>
      <c r="AQ2605" s="127"/>
      <c r="AR2605" s="127"/>
      <c r="AS2605" s="127"/>
      <c r="AT2605" s="127"/>
      <c r="AU2605" s="127"/>
      <c r="AV2605" s="127"/>
      <c r="AW2605" s="127"/>
      <c r="AX2605" s="127"/>
      <c r="AY2605" s="127"/>
      <c r="AZ2605" s="127"/>
      <c r="BA2605" s="127"/>
      <c r="BB2605" s="127"/>
      <c r="BC2605" s="127"/>
      <c r="BD2605" s="127"/>
      <c r="BE2605" s="128" t="s">
        <v>50</v>
      </c>
      <c r="BF2605" s="129"/>
      <c r="BG2605" s="138"/>
      <c r="BH2605" s="152" t="s">
        <v>128</v>
      </c>
      <c r="BI2605" s="152"/>
      <c r="BJ2605" s="104"/>
    </row>
    <row r="2606" spans="2:62" s="96" customFormat="1" ht="36.75" hidden="1" customHeight="1">
      <c r="B2606" s="122"/>
      <c r="C2606" s="143"/>
      <c r="D2606" s="122"/>
      <c r="E2606" s="122"/>
      <c r="F2606" s="132">
        <v>7</v>
      </c>
      <c r="G2606" s="238" t="s">
        <v>1187</v>
      </c>
      <c r="H2606" s="126">
        <v>0</v>
      </c>
      <c r="I2606" s="126">
        <v>0</v>
      </c>
      <c r="J2606" s="127">
        <f t="shared" si="5583"/>
        <v>0</v>
      </c>
      <c r="K2606" s="126">
        <v>0</v>
      </c>
      <c r="L2606" s="126">
        <v>0</v>
      </c>
      <c r="M2606" s="127">
        <f t="shared" si="5584"/>
        <v>0</v>
      </c>
      <c r="N2606" s="127">
        <f t="shared" si="5585"/>
        <v>0</v>
      </c>
      <c r="O2606" s="127"/>
      <c r="P2606" s="127"/>
      <c r="Q2606" s="127"/>
      <c r="R2606" s="127"/>
      <c r="S2606" s="127"/>
      <c r="T2606" s="127"/>
      <c r="U2606" s="127"/>
      <c r="V2606" s="127"/>
      <c r="W2606" s="127"/>
      <c r="X2606" s="127"/>
      <c r="Y2606" s="127"/>
      <c r="Z2606" s="127"/>
      <c r="AA2606" s="127"/>
      <c r="AB2606" s="127"/>
      <c r="AC2606" s="127"/>
      <c r="AD2606" s="127"/>
      <c r="AE2606" s="127"/>
      <c r="AF2606" s="127"/>
      <c r="AG2606" s="127"/>
      <c r="AH2606" s="127"/>
      <c r="AI2606" s="127"/>
      <c r="AJ2606" s="127"/>
      <c r="AK2606" s="127"/>
      <c r="AL2606" s="127"/>
      <c r="AM2606" s="127"/>
      <c r="AN2606" s="127"/>
      <c r="AO2606" s="127"/>
      <c r="AP2606" s="127"/>
      <c r="AQ2606" s="127"/>
      <c r="AR2606" s="127"/>
      <c r="AS2606" s="127"/>
      <c r="AT2606" s="127"/>
      <c r="AU2606" s="127"/>
      <c r="AV2606" s="127"/>
      <c r="AW2606" s="127"/>
      <c r="AX2606" s="127"/>
      <c r="AY2606" s="127"/>
      <c r="AZ2606" s="127"/>
      <c r="BA2606" s="127"/>
      <c r="BB2606" s="127"/>
      <c r="BC2606" s="127"/>
      <c r="BD2606" s="127"/>
      <c r="BE2606" s="128" t="s">
        <v>50</v>
      </c>
      <c r="BF2606" s="129"/>
      <c r="BG2606" s="138"/>
      <c r="BH2606" s="152" t="s">
        <v>128</v>
      </c>
      <c r="BI2606" s="152"/>
      <c r="BJ2606" s="104"/>
    </row>
    <row r="2607" spans="2:62" s="96" customFormat="1" ht="36.75" hidden="1" customHeight="1">
      <c r="B2607" s="122"/>
      <c r="C2607" s="143"/>
      <c r="D2607" s="122"/>
      <c r="E2607" s="122"/>
      <c r="F2607" s="132">
        <v>8</v>
      </c>
      <c r="G2607" s="238" t="s">
        <v>1188</v>
      </c>
      <c r="H2607" s="126">
        <v>0</v>
      </c>
      <c r="I2607" s="126">
        <v>0</v>
      </c>
      <c r="J2607" s="127">
        <f t="shared" si="5583"/>
        <v>0</v>
      </c>
      <c r="K2607" s="126">
        <v>0</v>
      </c>
      <c r="L2607" s="126">
        <v>0</v>
      </c>
      <c r="M2607" s="127">
        <f t="shared" si="5584"/>
        <v>0</v>
      </c>
      <c r="N2607" s="127">
        <f t="shared" si="5585"/>
        <v>0</v>
      </c>
      <c r="O2607" s="127"/>
      <c r="P2607" s="127"/>
      <c r="Q2607" s="127"/>
      <c r="R2607" s="127"/>
      <c r="S2607" s="127"/>
      <c r="T2607" s="127"/>
      <c r="U2607" s="127"/>
      <c r="V2607" s="127"/>
      <c r="W2607" s="127"/>
      <c r="X2607" s="127"/>
      <c r="Y2607" s="127"/>
      <c r="Z2607" s="127"/>
      <c r="AA2607" s="127"/>
      <c r="AB2607" s="127"/>
      <c r="AC2607" s="127"/>
      <c r="AD2607" s="127"/>
      <c r="AE2607" s="127"/>
      <c r="AF2607" s="127"/>
      <c r="AG2607" s="127"/>
      <c r="AH2607" s="127"/>
      <c r="AI2607" s="127"/>
      <c r="AJ2607" s="127"/>
      <c r="AK2607" s="127"/>
      <c r="AL2607" s="127"/>
      <c r="AM2607" s="127"/>
      <c r="AN2607" s="127"/>
      <c r="AO2607" s="127"/>
      <c r="AP2607" s="127"/>
      <c r="AQ2607" s="127"/>
      <c r="AR2607" s="127"/>
      <c r="AS2607" s="127"/>
      <c r="AT2607" s="127"/>
      <c r="AU2607" s="127"/>
      <c r="AV2607" s="127"/>
      <c r="AW2607" s="127"/>
      <c r="AX2607" s="127"/>
      <c r="AY2607" s="127"/>
      <c r="AZ2607" s="127"/>
      <c r="BA2607" s="127"/>
      <c r="BB2607" s="127"/>
      <c r="BC2607" s="127"/>
      <c r="BD2607" s="127"/>
      <c r="BE2607" s="128" t="s">
        <v>50</v>
      </c>
      <c r="BF2607" s="129"/>
      <c r="BG2607" s="138"/>
      <c r="BH2607" s="152" t="s">
        <v>128</v>
      </c>
      <c r="BI2607" s="152"/>
      <c r="BJ2607" s="104"/>
    </row>
    <row r="2608" spans="2:62" s="96" customFormat="1" ht="36.75" hidden="1" customHeight="1">
      <c r="B2608" s="122"/>
      <c r="C2608" s="143"/>
      <c r="D2608" s="122"/>
      <c r="E2608" s="122"/>
      <c r="F2608" s="132">
        <v>9</v>
      </c>
      <c r="G2608" s="238" t="s">
        <v>206</v>
      </c>
      <c r="H2608" s="126">
        <v>0</v>
      </c>
      <c r="I2608" s="126">
        <v>0</v>
      </c>
      <c r="J2608" s="127">
        <f t="shared" si="5583"/>
        <v>0</v>
      </c>
      <c r="K2608" s="126">
        <v>0</v>
      </c>
      <c r="L2608" s="126">
        <v>0</v>
      </c>
      <c r="M2608" s="127">
        <f t="shared" si="5584"/>
        <v>0</v>
      </c>
      <c r="N2608" s="127">
        <f t="shared" si="5585"/>
        <v>0</v>
      </c>
      <c r="O2608" s="127"/>
      <c r="P2608" s="127"/>
      <c r="Q2608" s="127"/>
      <c r="R2608" s="127"/>
      <c r="S2608" s="127"/>
      <c r="T2608" s="127"/>
      <c r="U2608" s="127"/>
      <c r="V2608" s="127"/>
      <c r="W2608" s="127"/>
      <c r="X2608" s="127"/>
      <c r="Y2608" s="127"/>
      <c r="Z2608" s="127"/>
      <c r="AA2608" s="127"/>
      <c r="AB2608" s="127"/>
      <c r="AC2608" s="127"/>
      <c r="AD2608" s="127"/>
      <c r="AE2608" s="127"/>
      <c r="AF2608" s="127"/>
      <c r="AG2608" s="127"/>
      <c r="AH2608" s="127"/>
      <c r="AI2608" s="127"/>
      <c r="AJ2608" s="127"/>
      <c r="AK2608" s="127"/>
      <c r="AL2608" s="127"/>
      <c r="AM2608" s="127"/>
      <c r="AN2608" s="127"/>
      <c r="AO2608" s="127"/>
      <c r="AP2608" s="127"/>
      <c r="AQ2608" s="127"/>
      <c r="AR2608" s="127"/>
      <c r="AS2608" s="127"/>
      <c r="AT2608" s="127"/>
      <c r="AU2608" s="127"/>
      <c r="AV2608" s="127"/>
      <c r="AW2608" s="127"/>
      <c r="AX2608" s="127"/>
      <c r="AY2608" s="127"/>
      <c r="AZ2608" s="127"/>
      <c r="BA2608" s="127"/>
      <c r="BB2608" s="127"/>
      <c r="BC2608" s="127"/>
      <c r="BD2608" s="127"/>
      <c r="BE2608" s="128" t="s">
        <v>50</v>
      </c>
      <c r="BF2608" s="129"/>
      <c r="BG2608" s="138"/>
      <c r="BH2608" s="152" t="s">
        <v>128</v>
      </c>
      <c r="BI2608" s="152"/>
      <c r="BJ2608" s="104"/>
    </row>
    <row r="2609" spans="2:62" s="96" customFormat="1" ht="36.75" hidden="1" customHeight="1">
      <c r="B2609" s="122"/>
      <c r="C2609" s="143"/>
      <c r="D2609" s="122"/>
      <c r="E2609" s="122"/>
      <c r="F2609" s="132">
        <v>10</v>
      </c>
      <c r="G2609" s="238" t="s">
        <v>87</v>
      </c>
      <c r="H2609" s="126">
        <v>0</v>
      </c>
      <c r="I2609" s="126">
        <v>0</v>
      </c>
      <c r="J2609" s="127">
        <f t="shared" si="5583"/>
        <v>0</v>
      </c>
      <c r="K2609" s="126">
        <v>0</v>
      </c>
      <c r="L2609" s="126">
        <v>0</v>
      </c>
      <c r="M2609" s="127">
        <f t="shared" si="5584"/>
        <v>0</v>
      </c>
      <c r="N2609" s="127">
        <f t="shared" si="5585"/>
        <v>0</v>
      </c>
      <c r="O2609" s="127"/>
      <c r="P2609" s="127"/>
      <c r="Q2609" s="127"/>
      <c r="R2609" s="127"/>
      <c r="S2609" s="127"/>
      <c r="T2609" s="127"/>
      <c r="U2609" s="127"/>
      <c r="V2609" s="127"/>
      <c r="W2609" s="127"/>
      <c r="X2609" s="127"/>
      <c r="Y2609" s="127"/>
      <c r="Z2609" s="127"/>
      <c r="AA2609" s="127"/>
      <c r="AB2609" s="127"/>
      <c r="AC2609" s="127"/>
      <c r="AD2609" s="127"/>
      <c r="AE2609" s="127"/>
      <c r="AF2609" s="127"/>
      <c r="AG2609" s="127"/>
      <c r="AH2609" s="127"/>
      <c r="AI2609" s="127"/>
      <c r="AJ2609" s="127"/>
      <c r="AK2609" s="127"/>
      <c r="AL2609" s="127"/>
      <c r="AM2609" s="127"/>
      <c r="AN2609" s="127"/>
      <c r="AO2609" s="127"/>
      <c r="AP2609" s="127"/>
      <c r="AQ2609" s="127"/>
      <c r="AR2609" s="127"/>
      <c r="AS2609" s="127"/>
      <c r="AT2609" s="127"/>
      <c r="AU2609" s="127"/>
      <c r="AV2609" s="127"/>
      <c r="AW2609" s="127"/>
      <c r="AX2609" s="127"/>
      <c r="AY2609" s="127"/>
      <c r="AZ2609" s="127"/>
      <c r="BA2609" s="127"/>
      <c r="BB2609" s="127"/>
      <c r="BC2609" s="127"/>
      <c r="BD2609" s="127"/>
      <c r="BE2609" s="128" t="s">
        <v>50</v>
      </c>
      <c r="BF2609" s="129"/>
      <c r="BG2609" s="138"/>
      <c r="BH2609" s="152" t="s">
        <v>128</v>
      </c>
      <c r="BI2609" s="152"/>
      <c r="BJ2609" s="104"/>
    </row>
    <row r="2610" spans="2:62" s="96" customFormat="1" ht="36.75" customHeight="1">
      <c r="B2610" s="106">
        <v>2014</v>
      </c>
      <c r="C2610" s="146">
        <v>8317</v>
      </c>
      <c r="D2610" s="106">
        <v>17</v>
      </c>
      <c r="E2610" s="106"/>
      <c r="F2610" s="106"/>
      <c r="G2610" s="108" t="s">
        <v>208</v>
      </c>
      <c r="H2610" s="109">
        <f>H2611</f>
        <v>969977.3899999999</v>
      </c>
      <c r="I2610" s="109">
        <f t="shared" ref="I2610:BD2610" si="5588">I2611</f>
        <v>0</v>
      </c>
      <c r="J2610" s="109">
        <f t="shared" si="5588"/>
        <v>969977.3899999999</v>
      </c>
      <c r="K2610" s="109">
        <f t="shared" si="5588"/>
        <v>0</v>
      </c>
      <c r="L2610" s="109">
        <f t="shared" si="5588"/>
        <v>0</v>
      </c>
      <c r="M2610" s="109">
        <f t="shared" si="5588"/>
        <v>0</v>
      </c>
      <c r="N2610" s="109">
        <f t="shared" si="5588"/>
        <v>969977.3899999999</v>
      </c>
      <c r="O2610" s="109">
        <f t="shared" si="5588"/>
        <v>0</v>
      </c>
      <c r="P2610" s="109">
        <f t="shared" si="5588"/>
        <v>0</v>
      </c>
      <c r="Q2610" s="109">
        <f t="shared" si="5588"/>
        <v>0</v>
      </c>
      <c r="R2610" s="109">
        <f t="shared" si="5588"/>
        <v>0</v>
      </c>
      <c r="S2610" s="109">
        <f t="shared" si="5588"/>
        <v>0</v>
      </c>
      <c r="T2610" s="109">
        <f t="shared" si="5588"/>
        <v>0</v>
      </c>
      <c r="U2610" s="109">
        <f t="shared" si="5588"/>
        <v>0</v>
      </c>
      <c r="V2610" s="109">
        <f t="shared" si="5588"/>
        <v>969977.3899999999</v>
      </c>
      <c r="W2610" s="109">
        <f t="shared" si="5588"/>
        <v>0</v>
      </c>
      <c r="X2610" s="109">
        <f t="shared" si="5588"/>
        <v>969977.3899999999</v>
      </c>
      <c r="Y2610" s="109">
        <f t="shared" si="5588"/>
        <v>0</v>
      </c>
      <c r="Z2610" s="109">
        <f t="shared" si="5588"/>
        <v>0</v>
      </c>
      <c r="AA2610" s="109">
        <f t="shared" si="5588"/>
        <v>0</v>
      </c>
      <c r="AB2610" s="109">
        <f t="shared" si="5588"/>
        <v>969977.3899999999</v>
      </c>
      <c r="AC2610" s="109">
        <f t="shared" si="5588"/>
        <v>0</v>
      </c>
      <c r="AD2610" s="109">
        <f t="shared" si="5588"/>
        <v>0</v>
      </c>
      <c r="AE2610" s="109">
        <f t="shared" si="5588"/>
        <v>0</v>
      </c>
      <c r="AF2610" s="109">
        <f t="shared" si="5588"/>
        <v>0</v>
      </c>
      <c r="AG2610" s="109">
        <f t="shared" si="5588"/>
        <v>0</v>
      </c>
      <c r="AH2610" s="109">
        <f t="shared" si="5588"/>
        <v>0</v>
      </c>
      <c r="AI2610" s="109">
        <f t="shared" si="5588"/>
        <v>0</v>
      </c>
      <c r="AJ2610" s="109">
        <f t="shared" si="5588"/>
        <v>0</v>
      </c>
      <c r="AK2610" s="109">
        <f t="shared" si="5588"/>
        <v>0</v>
      </c>
      <c r="AL2610" s="109">
        <f t="shared" si="5588"/>
        <v>0</v>
      </c>
      <c r="AM2610" s="109">
        <f t="shared" si="5588"/>
        <v>0</v>
      </c>
      <c r="AN2610" s="109">
        <f t="shared" si="5588"/>
        <v>0</v>
      </c>
      <c r="AO2610" s="109">
        <f t="shared" si="5588"/>
        <v>0</v>
      </c>
      <c r="AP2610" s="109">
        <f t="shared" si="5588"/>
        <v>0</v>
      </c>
      <c r="AQ2610" s="109">
        <f t="shared" si="5588"/>
        <v>0</v>
      </c>
      <c r="AR2610" s="109">
        <f t="shared" si="5588"/>
        <v>0</v>
      </c>
      <c r="AS2610" s="109">
        <f t="shared" si="5588"/>
        <v>0</v>
      </c>
      <c r="AT2610" s="109">
        <f t="shared" si="5588"/>
        <v>0</v>
      </c>
      <c r="AU2610" s="109">
        <f t="shared" si="5588"/>
        <v>0</v>
      </c>
      <c r="AV2610" s="109">
        <f t="shared" si="5588"/>
        <v>0</v>
      </c>
      <c r="AW2610" s="109">
        <f t="shared" si="5588"/>
        <v>0</v>
      </c>
      <c r="AX2610" s="109">
        <f t="shared" si="5588"/>
        <v>969977.3899999999</v>
      </c>
      <c r="AY2610" s="109">
        <f t="shared" si="5588"/>
        <v>0</v>
      </c>
      <c r="AZ2610" s="109">
        <f t="shared" si="5588"/>
        <v>969977.3899999999</v>
      </c>
      <c r="BA2610" s="109">
        <f t="shared" si="5588"/>
        <v>0</v>
      </c>
      <c r="BB2610" s="109">
        <f t="shared" si="5588"/>
        <v>0</v>
      </c>
      <c r="BC2610" s="109">
        <f t="shared" si="5588"/>
        <v>0</v>
      </c>
      <c r="BD2610" s="109">
        <f t="shared" si="5588"/>
        <v>969977.3899999999</v>
      </c>
      <c r="BE2610" s="110"/>
      <c r="BF2610" s="111"/>
      <c r="BG2610" s="110"/>
      <c r="BH2610" s="142"/>
      <c r="BI2610" s="142"/>
      <c r="BJ2610" s="104"/>
    </row>
    <row r="2611" spans="2:62" s="96" customFormat="1" ht="36.75" customHeight="1">
      <c r="B2611" s="114">
        <v>2014</v>
      </c>
      <c r="C2611" s="115">
        <v>8317</v>
      </c>
      <c r="D2611" s="114">
        <v>17</v>
      </c>
      <c r="E2611" s="114">
        <v>531</v>
      </c>
      <c r="F2611" s="114"/>
      <c r="G2611" s="116" t="s">
        <v>209</v>
      </c>
      <c r="H2611" s="242">
        <f>SUM(H2612:H2616)</f>
        <v>969977.3899999999</v>
      </c>
      <c r="I2611" s="242">
        <f t="shared" ref="I2611:O2611" si="5589">SUM(I2612:I2616)</f>
        <v>0</v>
      </c>
      <c r="J2611" s="242">
        <f t="shared" si="5589"/>
        <v>969977.3899999999</v>
      </c>
      <c r="K2611" s="242">
        <f t="shared" si="5589"/>
        <v>0</v>
      </c>
      <c r="L2611" s="242">
        <f t="shared" si="5589"/>
        <v>0</v>
      </c>
      <c r="M2611" s="242">
        <f t="shared" si="5589"/>
        <v>0</v>
      </c>
      <c r="N2611" s="242">
        <f t="shared" si="5589"/>
        <v>969977.3899999999</v>
      </c>
      <c r="O2611" s="242">
        <f t="shared" si="5589"/>
        <v>0</v>
      </c>
      <c r="P2611" s="242">
        <f t="shared" ref="P2611:BD2611" si="5590">SUM(P2612:P2616)</f>
        <v>0</v>
      </c>
      <c r="Q2611" s="242">
        <f t="shared" si="5590"/>
        <v>0</v>
      </c>
      <c r="R2611" s="242">
        <f t="shared" si="5590"/>
        <v>0</v>
      </c>
      <c r="S2611" s="242">
        <f t="shared" si="5590"/>
        <v>0</v>
      </c>
      <c r="T2611" s="242">
        <f t="shared" si="5590"/>
        <v>0</v>
      </c>
      <c r="U2611" s="242">
        <f t="shared" si="5590"/>
        <v>0</v>
      </c>
      <c r="V2611" s="242">
        <f t="shared" si="5590"/>
        <v>969977.3899999999</v>
      </c>
      <c r="W2611" s="242">
        <f t="shared" si="5590"/>
        <v>0</v>
      </c>
      <c r="X2611" s="242">
        <f t="shared" si="5590"/>
        <v>969977.3899999999</v>
      </c>
      <c r="Y2611" s="242">
        <f t="shared" si="5590"/>
        <v>0</v>
      </c>
      <c r="Z2611" s="242">
        <f t="shared" si="5590"/>
        <v>0</v>
      </c>
      <c r="AA2611" s="242">
        <f t="shared" si="5590"/>
        <v>0</v>
      </c>
      <c r="AB2611" s="242">
        <f t="shared" si="5590"/>
        <v>969977.3899999999</v>
      </c>
      <c r="AC2611" s="242">
        <f t="shared" si="5590"/>
        <v>0</v>
      </c>
      <c r="AD2611" s="242">
        <f t="shared" si="5590"/>
        <v>0</v>
      </c>
      <c r="AE2611" s="242">
        <f t="shared" si="5590"/>
        <v>0</v>
      </c>
      <c r="AF2611" s="242">
        <f t="shared" si="5590"/>
        <v>0</v>
      </c>
      <c r="AG2611" s="242">
        <f t="shared" si="5590"/>
        <v>0</v>
      </c>
      <c r="AH2611" s="242">
        <f t="shared" si="5590"/>
        <v>0</v>
      </c>
      <c r="AI2611" s="242">
        <f t="shared" si="5590"/>
        <v>0</v>
      </c>
      <c r="AJ2611" s="242">
        <f t="shared" si="5590"/>
        <v>0</v>
      </c>
      <c r="AK2611" s="242">
        <f t="shared" si="5590"/>
        <v>0</v>
      </c>
      <c r="AL2611" s="242">
        <f t="shared" si="5590"/>
        <v>0</v>
      </c>
      <c r="AM2611" s="242">
        <f t="shared" si="5590"/>
        <v>0</v>
      </c>
      <c r="AN2611" s="242">
        <f t="shared" si="5590"/>
        <v>0</v>
      </c>
      <c r="AO2611" s="242">
        <f t="shared" si="5590"/>
        <v>0</v>
      </c>
      <c r="AP2611" s="242">
        <f t="shared" si="5590"/>
        <v>0</v>
      </c>
      <c r="AQ2611" s="242">
        <f t="shared" si="5590"/>
        <v>0</v>
      </c>
      <c r="AR2611" s="242">
        <f t="shared" si="5590"/>
        <v>0</v>
      </c>
      <c r="AS2611" s="242">
        <f t="shared" si="5590"/>
        <v>0</v>
      </c>
      <c r="AT2611" s="242">
        <f t="shared" si="5590"/>
        <v>0</v>
      </c>
      <c r="AU2611" s="242">
        <f t="shared" si="5590"/>
        <v>0</v>
      </c>
      <c r="AV2611" s="242">
        <f t="shared" si="5590"/>
        <v>0</v>
      </c>
      <c r="AW2611" s="242">
        <f t="shared" si="5590"/>
        <v>0</v>
      </c>
      <c r="AX2611" s="242">
        <f t="shared" si="5590"/>
        <v>969977.3899999999</v>
      </c>
      <c r="AY2611" s="242">
        <f t="shared" si="5590"/>
        <v>0</v>
      </c>
      <c r="AZ2611" s="242">
        <f t="shared" si="5590"/>
        <v>969977.3899999999</v>
      </c>
      <c r="BA2611" s="242">
        <f t="shared" si="5590"/>
        <v>0</v>
      </c>
      <c r="BB2611" s="242">
        <f t="shared" si="5590"/>
        <v>0</v>
      </c>
      <c r="BC2611" s="242">
        <f t="shared" si="5590"/>
        <v>0</v>
      </c>
      <c r="BD2611" s="242">
        <f t="shared" si="5590"/>
        <v>969977.3899999999</v>
      </c>
      <c r="BE2611" s="118"/>
      <c r="BF2611" s="119"/>
      <c r="BG2611" s="118"/>
      <c r="BH2611" s="140"/>
      <c r="BI2611" s="140"/>
      <c r="BJ2611" s="104"/>
    </row>
    <row r="2612" spans="2:62" s="96" customFormat="1" ht="36.75" customHeight="1">
      <c r="B2612" s="122"/>
      <c r="C2612" s="143"/>
      <c r="D2612" s="122"/>
      <c r="E2612" s="122"/>
      <c r="F2612" s="124">
        <v>1</v>
      </c>
      <c r="G2612" s="237" t="s">
        <v>1213</v>
      </c>
      <c r="H2612" s="126">
        <v>379728</v>
      </c>
      <c r="I2612" s="126">
        <v>0</v>
      </c>
      <c r="J2612" s="127">
        <f>H2612+I2612</f>
        <v>379728</v>
      </c>
      <c r="K2612" s="126">
        <v>0</v>
      </c>
      <c r="L2612" s="126">
        <v>0</v>
      </c>
      <c r="M2612" s="127">
        <f>K2612+L2612</f>
        <v>0</v>
      </c>
      <c r="N2612" s="127">
        <f>J2612+M2612</f>
        <v>379728</v>
      </c>
      <c r="O2612" s="127">
        <v>0</v>
      </c>
      <c r="P2612" s="127">
        <v>0</v>
      </c>
      <c r="Q2612" s="127">
        <f t="shared" ref="Q2612:Q2616" si="5591">+O2612+P2612</f>
        <v>0</v>
      </c>
      <c r="R2612" s="127">
        <v>0</v>
      </c>
      <c r="S2612" s="127">
        <v>0</v>
      </c>
      <c r="T2612" s="127"/>
      <c r="U2612" s="127"/>
      <c r="V2612" s="127">
        <f>H2612+O2612</f>
        <v>379728</v>
      </c>
      <c r="W2612" s="127">
        <f>I2612+P2612</f>
        <v>0</v>
      </c>
      <c r="X2612" s="127">
        <f>V2612+W2612</f>
        <v>379728</v>
      </c>
      <c r="Y2612" s="127">
        <f>K2612+R2612</f>
        <v>0</v>
      </c>
      <c r="Z2612" s="127">
        <f>L2612+S2612</f>
        <v>0</v>
      </c>
      <c r="AA2612" s="127">
        <f>Y2612+Z2612</f>
        <v>0</v>
      </c>
      <c r="AB2612" s="127">
        <f>X2612+AA2612</f>
        <v>379728</v>
      </c>
      <c r="AC2612" s="127">
        <v>0</v>
      </c>
      <c r="AD2612" s="127">
        <v>0</v>
      </c>
      <c r="AE2612" s="127">
        <f t="shared" ref="AE2612:AE2616" si="5592">+AC2612+AD2612</f>
        <v>0</v>
      </c>
      <c r="AF2612" s="127">
        <v>0</v>
      </c>
      <c r="AG2612" s="127">
        <v>0</v>
      </c>
      <c r="AH2612" s="127">
        <f t="shared" ref="AH2612:AH2616" si="5593">+AF2612+AG2612</f>
        <v>0</v>
      </c>
      <c r="AI2612" s="127">
        <f t="shared" ref="AI2612:AI2616" si="5594">+AE2612+AH2612</f>
        <v>0</v>
      </c>
      <c r="AJ2612" s="127">
        <v>0</v>
      </c>
      <c r="AK2612" s="127">
        <v>0</v>
      </c>
      <c r="AL2612" s="127">
        <f t="shared" ref="AL2612:AL2616" si="5595">+AJ2612+AK2612</f>
        <v>0</v>
      </c>
      <c r="AM2612" s="127">
        <v>0</v>
      </c>
      <c r="AN2612" s="127">
        <v>0</v>
      </c>
      <c r="AO2612" s="127">
        <f t="shared" ref="AO2612:AO2616" si="5596">+AM2612+AN2612</f>
        <v>0</v>
      </c>
      <c r="AP2612" s="127">
        <f t="shared" ref="AP2612:AP2616" si="5597">+AL2612+AO2612</f>
        <v>0</v>
      </c>
      <c r="AQ2612" s="127">
        <v>0</v>
      </c>
      <c r="AR2612" s="127">
        <v>0</v>
      </c>
      <c r="AS2612" s="127">
        <f t="shared" ref="AS2612:AS2616" si="5598">+AQ2612+AR2612</f>
        <v>0</v>
      </c>
      <c r="AT2612" s="127">
        <v>0</v>
      </c>
      <c r="AU2612" s="127">
        <v>0</v>
      </c>
      <c r="AV2612" s="127">
        <f t="shared" ref="AV2612:AV2616" si="5599">+AT2612+AU2612</f>
        <v>0</v>
      </c>
      <c r="AW2612" s="127">
        <f t="shared" ref="AW2612:AW2616" si="5600">+AS2612+AV2612</f>
        <v>0</v>
      </c>
      <c r="AX2612" s="127">
        <f t="shared" ref="AX2612:AX2616" si="5601">V2612-AC2612-AJ2612-AQ2612</f>
        <v>379728</v>
      </c>
      <c r="AY2612" s="127">
        <f t="shared" ref="AY2612:AY2616" si="5602">W2612-AD2612-AK2612-AR2612</f>
        <v>0</v>
      </c>
      <c r="AZ2612" s="127">
        <f t="shared" ref="AZ2612:AZ2616" si="5603">AX2612+AY2612</f>
        <v>379728</v>
      </c>
      <c r="BA2612" s="127">
        <f t="shared" ref="BA2612:BA2616" si="5604">Y2612-AF2612-AM2612-AT2612</f>
        <v>0</v>
      </c>
      <c r="BB2612" s="127">
        <f t="shared" ref="BB2612:BB2616" si="5605">Z2612-AG2612-AN2612-AU2612</f>
        <v>0</v>
      </c>
      <c r="BC2612" s="127">
        <f t="shared" ref="BC2612:BC2616" si="5606">BA2612+BB2612</f>
        <v>0</v>
      </c>
      <c r="BD2612" s="127">
        <f t="shared" ref="BD2612:BD2616" si="5607">AZ2612+BC2612</f>
        <v>379728</v>
      </c>
      <c r="BE2612" s="128" t="s">
        <v>50</v>
      </c>
      <c r="BF2612" s="129">
        <v>1</v>
      </c>
      <c r="BG2612" s="138"/>
      <c r="BH2612" s="152" t="s">
        <v>128</v>
      </c>
      <c r="BI2612" s="320" t="s">
        <v>1133</v>
      </c>
      <c r="BJ2612" s="104"/>
    </row>
    <row r="2613" spans="2:62" s="96" customFormat="1" ht="36.75" customHeight="1">
      <c r="B2613" s="122"/>
      <c r="C2613" s="143"/>
      <c r="D2613" s="122"/>
      <c r="E2613" s="122"/>
      <c r="F2613" s="124">
        <v>2</v>
      </c>
      <c r="G2613" s="237" t="s">
        <v>574</v>
      </c>
      <c r="H2613" s="126">
        <v>111240</v>
      </c>
      <c r="I2613" s="126">
        <v>0</v>
      </c>
      <c r="J2613" s="127">
        <f>H2613+I2613</f>
        <v>111240</v>
      </c>
      <c r="K2613" s="126">
        <v>0</v>
      </c>
      <c r="L2613" s="126">
        <v>0</v>
      </c>
      <c r="M2613" s="127">
        <f>K2613+L2613</f>
        <v>0</v>
      </c>
      <c r="N2613" s="127">
        <f>J2613+M2613</f>
        <v>111240</v>
      </c>
      <c r="O2613" s="127">
        <v>0</v>
      </c>
      <c r="P2613" s="127">
        <v>0</v>
      </c>
      <c r="Q2613" s="127">
        <f t="shared" si="5591"/>
        <v>0</v>
      </c>
      <c r="R2613" s="127">
        <v>0</v>
      </c>
      <c r="S2613" s="127">
        <v>0</v>
      </c>
      <c r="T2613" s="127"/>
      <c r="U2613" s="127"/>
      <c r="V2613" s="127">
        <f>H2613+O2613</f>
        <v>111240</v>
      </c>
      <c r="W2613" s="127">
        <f>I2613+P2613</f>
        <v>0</v>
      </c>
      <c r="X2613" s="127">
        <f>V2613+W2613</f>
        <v>111240</v>
      </c>
      <c r="Y2613" s="127">
        <f>K2613+R2613</f>
        <v>0</v>
      </c>
      <c r="Z2613" s="127">
        <f>L2613+S2613</f>
        <v>0</v>
      </c>
      <c r="AA2613" s="127">
        <f>Y2613+Z2613</f>
        <v>0</v>
      </c>
      <c r="AB2613" s="127">
        <f>X2613+AA2613</f>
        <v>111240</v>
      </c>
      <c r="AC2613" s="127">
        <v>0</v>
      </c>
      <c r="AD2613" s="127">
        <v>0</v>
      </c>
      <c r="AE2613" s="127">
        <f t="shared" si="5592"/>
        <v>0</v>
      </c>
      <c r="AF2613" s="127">
        <v>0</v>
      </c>
      <c r="AG2613" s="127">
        <v>0</v>
      </c>
      <c r="AH2613" s="127">
        <f t="shared" si="5593"/>
        <v>0</v>
      </c>
      <c r="AI2613" s="127">
        <f t="shared" si="5594"/>
        <v>0</v>
      </c>
      <c r="AJ2613" s="127">
        <v>0</v>
      </c>
      <c r="AK2613" s="127">
        <v>0</v>
      </c>
      <c r="AL2613" s="127">
        <f t="shared" si="5595"/>
        <v>0</v>
      </c>
      <c r="AM2613" s="127">
        <v>0</v>
      </c>
      <c r="AN2613" s="127">
        <v>0</v>
      </c>
      <c r="AO2613" s="127">
        <f t="shared" si="5596"/>
        <v>0</v>
      </c>
      <c r="AP2613" s="127">
        <f t="shared" si="5597"/>
        <v>0</v>
      </c>
      <c r="AQ2613" s="127">
        <v>0</v>
      </c>
      <c r="AR2613" s="127">
        <v>0</v>
      </c>
      <c r="AS2613" s="127">
        <f t="shared" si="5598"/>
        <v>0</v>
      </c>
      <c r="AT2613" s="127">
        <v>0</v>
      </c>
      <c r="AU2613" s="127">
        <v>0</v>
      </c>
      <c r="AV2613" s="127">
        <f t="shared" si="5599"/>
        <v>0</v>
      </c>
      <c r="AW2613" s="127">
        <f t="shared" si="5600"/>
        <v>0</v>
      </c>
      <c r="AX2613" s="127">
        <f t="shared" si="5601"/>
        <v>111240</v>
      </c>
      <c r="AY2613" s="127">
        <f t="shared" si="5602"/>
        <v>0</v>
      </c>
      <c r="AZ2613" s="127">
        <f t="shared" si="5603"/>
        <v>111240</v>
      </c>
      <c r="BA2613" s="127">
        <f t="shared" si="5604"/>
        <v>0</v>
      </c>
      <c r="BB2613" s="127">
        <f t="shared" si="5605"/>
        <v>0</v>
      </c>
      <c r="BC2613" s="127">
        <f t="shared" si="5606"/>
        <v>0</v>
      </c>
      <c r="BD2613" s="127">
        <f t="shared" si="5607"/>
        <v>111240</v>
      </c>
      <c r="BE2613" s="128" t="s">
        <v>50</v>
      </c>
      <c r="BF2613" s="129">
        <v>1</v>
      </c>
      <c r="BG2613" s="138"/>
      <c r="BH2613" s="152" t="s">
        <v>128</v>
      </c>
      <c r="BI2613" s="320"/>
      <c r="BJ2613" s="104"/>
    </row>
    <row r="2614" spans="2:62" s="96" customFormat="1" ht="36.75" customHeight="1">
      <c r="B2614" s="122"/>
      <c r="C2614" s="143"/>
      <c r="D2614" s="122"/>
      <c r="E2614" s="122"/>
      <c r="F2614" s="124">
        <v>3</v>
      </c>
      <c r="G2614" s="237" t="s">
        <v>1214</v>
      </c>
      <c r="H2614" s="126">
        <v>168877.44</v>
      </c>
      <c r="I2614" s="126">
        <v>0</v>
      </c>
      <c r="J2614" s="127">
        <f>H2614+I2614</f>
        <v>168877.44</v>
      </c>
      <c r="K2614" s="126">
        <v>0</v>
      </c>
      <c r="L2614" s="126">
        <v>0</v>
      </c>
      <c r="M2614" s="127">
        <f>K2614+L2614</f>
        <v>0</v>
      </c>
      <c r="N2614" s="127">
        <f>J2614+M2614</f>
        <v>168877.44</v>
      </c>
      <c r="O2614" s="127">
        <v>0</v>
      </c>
      <c r="P2614" s="127">
        <v>0</v>
      </c>
      <c r="Q2614" s="127">
        <f t="shared" si="5591"/>
        <v>0</v>
      </c>
      <c r="R2614" s="127">
        <v>0</v>
      </c>
      <c r="S2614" s="127">
        <v>0</v>
      </c>
      <c r="T2614" s="127"/>
      <c r="U2614" s="127"/>
      <c r="V2614" s="127">
        <f>H2614+O2614</f>
        <v>168877.44</v>
      </c>
      <c r="W2614" s="127">
        <f>I2614+P2614</f>
        <v>0</v>
      </c>
      <c r="X2614" s="127">
        <f>V2614+W2614</f>
        <v>168877.44</v>
      </c>
      <c r="Y2614" s="127">
        <f>K2614+R2614</f>
        <v>0</v>
      </c>
      <c r="Z2614" s="127">
        <f>L2614+S2614</f>
        <v>0</v>
      </c>
      <c r="AA2614" s="127">
        <f>Y2614+Z2614</f>
        <v>0</v>
      </c>
      <c r="AB2614" s="127">
        <f>X2614+AA2614</f>
        <v>168877.44</v>
      </c>
      <c r="AC2614" s="127">
        <v>0</v>
      </c>
      <c r="AD2614" s="127">
        <v>0</v>
      </c>
      <c r="AE2614" s="127">
        <f t="shared" si="5592"/>
        <v>0</v>
      </c>
      <c r="AF2614" s="127">
        <v>0</v>
      </c>
      <c r="AG2614" s="127">
        <v>0</v>
      </c>
      <c r="AH2614" s="127">
        <f t="shared" si="5593"/>
        <v>0</v>
      </c>
      <c r="AI2614" s="127">
        <f t="shared" si="5594"/>
        <v>0</v>
      </c>
      <c r="AJ2614" s="127">
        <v>0</v>
      </c>
      <c r="AK2614" s="127">
        <v>0</v>
      </c>
      <c r="AL2614" s="127">
        <f t="shared" si="5595"/>
        <v>0</v>
      </c>
      <c r="AM2614" s="127">
        <v>0</v>
      </c>
      <c r="AN2614" s="127">
        <v>0</v>
      </c>
      <c r="AO2614" s="127">
        <f t="shared" si="5596"/>
        <v>0</v>
      </c>
      <c r="AP2614" s="127">
        <f t="shared" si="5597"/>
        <v>0</v>
      </c>
      <c r="AQ2614" s="127">
        <v>0</v>
      </c>
      <c r="AR2614" s="127">
        <v>0</v>
      </c>
      <c r="AS2614" s="127">
        <f t="shared" si="5598"/>
        <v>0</v>
      </c>
      <c r="AT2614" s="127">
        <v>0</v>
      </c>
      <c r="AU2614" s="127">
        <v>0</v>
      </c>
      <c r="AV2614" s="127">
        <f t="shared" si="5599"/>
        <v>0</v>
      </c>
      <c r="AW2614" s="127">
        <f t="shared" si="5600"/>
        <v>0</v>
      </c>
      <c r="AX2614" s="127">
        <f t="shared" si="5601"/>
        <v>168877.44</v>
      </c>
      <c r="AY2614" s="127">
        <f t="shared" si="5602"/>
        <v>0</v>
      </c>
      <c r="AZ2614" s="127">
        <f t="shared" si="5603"/>
        <v>168877.44</v>
      </c>
      <c r="BA2614" s="127">
        <f t="shared" si="5604"/>
        <v>0</v>
      </c>
      <c r="BB2614" s="127">
        <f t="shared" si="5605"/>
        <v>0</v>
      </c>
      <c r="BC2614" s="127">
        <f t="shared" si="5606"/>
        <v>0</v>
      </c>
      <c r="BD2614" s="127">
        <f t="shared" si="5607"/>
        <v>168877.44</v>
      </c>
      <c r="BE2614" s="128" t="s">
        <v>50</v>
      </c>
      <c r="BF2614" s="129">
        <v>2</v>
      </c>
      <c r="BG2614" s="138"/>
      <c r="BH2614" s="152" t="s">
        <v>128</v>
      </c>
      <c r="BI2614" s="320"/>
      <c r="BJ2614" s="104"/>
    </row>
    <row r="2615" spans="2:62" s="96" customFormat="1" ht="36.75" customHeight="1">
      <c r="B2615" s="122"/>
      <c r="C2615" s="143"/>
      <c r="D2615" s="122"/>
      <c r="E2615" s="122"/>
      <c r="F2615" s="124">
        <v>4</v>
      </c>
      <c r="G2615" s="237" t="s">
        <v>813</v>
      </c>
      <c r="H2615" s="126">
        <v>213000</v>
      </c>
      <c r="I2615" s="126">
        <v>0</v>
      </c>
      <c r="J2615" s="127">
        <f>H2615+I2615</f>
        <v>213000</v>
      </c>
      <c r="K2615" s="126">
        <v>0</v>
      </c>
      <c r="L2615" s="126">
        <v>0</v>
      </c>
      <c r="M2615" s="127">
        <f>K2615+L2615</f>
        <v>0</v>
      </c>
      <c r="N2615" s="127">
        <f>J2615+M2615</f>
        <v>213000</v>
      </c>
      <c r="O2615" s="127">
        <v>0</v>
      </c>
      <c r="P2615" s="127">
        <v>0</v>
      </c>
      <c r="Q2615" s="127">
        <f t="shared" si="5591"/>
        <v>0</v>
      </c>
      <c r="R2615" s="127">
        <v>0</v>
      </c>
      <c r="S2615" s="127">
        <v>0</v>
      </c>
      <c r="T2615" s="127"/>
      <c r="U2615" s="127"/>
      <c r="V2615" s="127">
        <f>H2615+O2615</f>
        <v>213000</v>
      </c>
      <c r="W2615" s="127">
        <f>I2615+P2615</f>
        <v>0</v>
      </c>
      <c r="X2615" s="127">
        <f>V2615+W2615</f>
        <v>213000</v>
      </c>
      <c r="Y2615" s="127">
        <f>K2615+R2615</f>
        <v>0</v>
      </c>
      <c r="Z2615" s="127">
        <f>L2615+S2615</f>
        <v>0</v>
      </c>
      <c r="AA2615" s="127">
        <f>Y2615+Z2615</f>
        <v>0</v>
      </c>
      <c r="AB2615" s="127">
        <f>X2615+AA2615</f>
        <v>213000</v>
      </c>
      <c r="AC2615" s="127">
        <v>0</v>
      </c>
      <c r="AD2615" s="127">
        <v>0</v>
      </c>
      <c r="AE2615" s="127">
        <f t="shared" si="5592"/>
        <v>0</v>
      </c>
      <c r="AF2615" s="127">
        <v>0</v>
      </c>
      <c r="AG2615" s="127">
        <v>0</v>
      </c>
      <c r="AH2615" s="127">
        <f t="shared" si="5593"/>
        <v>0</v>
      </c>
      <c r="AI2615" s="127">
        <f t="shared" si="5594"/>
        <v>0</v>
      </c>
      <c r="AJ2615" s="127">
        <v>0</v>
      </c>
      <c r="AK2615" s="127">
        <v>0</v>
      </c>
      <c r="AL2615" s="127">
        <f t="shared" si="5595"/>
        <v>0</v>
      </c>
      <c r="AM2615" s="127">
        <v>0</v>
      </c>
      <c r="AN2615" s="127">
        <v>0</v>
      </c>
      <c r="AO2615" s="127">
        <f t="shared" si="5596"/>
        <v>0</v>
      </c>
      <c r="AP2615" s="127">
        <f t="shared" si="5597"/>
        <v>0</v>
      </c>
      <c r="AQ2615" s="127">
        <v>0</v>
      </c>
      <c r="AR2615" s="127">
        <v>0</v>
      </c>
      <c r="AS2615" s="127">
        <f t="shared" si="5598"/>
        <v>0</v>
      </c>
      <c r="AT2615" s="127">
        <v>0</v>
      </c>
      <c r="AU2615" s="127">
        <v>0</v>
      </c>
      <c r="AV2615" s="127">
        <f t="shared" si="5599"/>
        <v>0</v>
      </c>
      <c r="AW2615" s="127">
        <f t="shared" si="5600"/>
        <v>0</v>
      </c>
      <c r="AX2615" s="127">
        <f t="shared" si="5601"/>
        <v>213000</v>
      </c>
      <c r="AY2615" s="127">
        <f t="shared" si="5602"/>
        <v>0</v>
      </c>
      <c r="AZ2615" s="127">
        <f t="shared" si="5603"/>
        <v>213000</v>
      </c>
      <c r="BA2615" s="127">
        <f t="shared" si="5604"/>
        <v>0</v>
      </c>
      <c r="BB2615" s="127">
        <f t="shared" si="5605"/>
        <v>0</v>
      </c>
      <c r="BC2615" s="127">
        <f t="shared" si="5606"/>
        <v>0</v>
      </c>
      <c r="BD2615" s="127">
        <f t="shared" si="5607"/>
        <v>213000</v>
      </c>
      <c r="BE2615" s="128" t="s">
        <v>50</v>
      </c>
      <c r="BF2615" s="129">
        <v>15</v>
      </c>
      <c r="BG2615" s="138"/>
      <c r="BH2615" s="152" t="s">
        <v>128</v>
      </c>
      <c r="BI2615" s="320"/>
      <c r="BJ2615" s="104"/>
    </row>
    <row r="2616" spans="2:62" s="96" customFormat="1" ht="36.75" customHeight="1">
      <c r="B2616" s="122"/>
      <c r="C2616" s="143"/>
      <c r="D2616" s="122"/>
      <c r="E2616" s="122"/>
      <c r="F2616" s="124">
        <v>5</v>
      </c>
      <c r="G2616" s="237" t="s">
        <v>1215</v>
      </c>
      <c r="H2616" s="126">
        <v>97131.95</v>
      </c>
      <c r="I2616" s="126">
        <v>0</v>
      </c>
      <c r="J2616" s="127">
        <f>H2616+I2616</f>
        <v>97131.95</v>
      </c>
      <c r="K2616" s="126">
        <v>0</v>
      </c>
      <c r="L2616" s="126">
        <v>0</v>
      </c>
      <c r="M2616" s="127">
        <f>K2616+L2616</f>
        <v>0</v>
      </c>
      <c r="N2616" s="127">
        <f>J2616+M2616</f>
        <v>97131.95</v>
      </c>
      <c r="O2616" s="127">
        <v>0</v>
      </c>
      <c r="P2616" s="127">
        <v>0</v>
      </c>
      <c r="Q2616" s="127">
        <f t="shared" si="5591"/>
        <v>0</v>
      </c>
      <c r="R2616" s="127">
        <v>0</v>
      </c>
      <c r="S2616" s="127">
        <v>0</v>
      </c>
      <c r="T2616" s="127"/>
      <c r="U2616" s="127"/>
      <c r="V2616" s="127">
        <f>H2616+O2616</f>
        <v>97131.95</v>
      </c>
      <c r="W2616" s="127">
        <f>I2616+P2616</f>
        <v>0</v>
      </c>
      <c r="X2616" s="127">
        <f>V2616+W2616</f>
        <v>97131.95</v>
      </c>
      <c r="Y2616" s="127">
        <f>K2616+R2616</f>
        <v>0</v>
      </c>
      <c r="Z2616" s="127">
        <f>L2616+S2616</f>
        <v>0</v>
      </c>
      <c r="AA2616" s="127">
        <f>Y2616+Z2616</f>
        <v>0</v>
      </c>
      <c r="AB2616" s="127">
        <f>X2616+AA2616</f>
        <v>97131.95</v>
      </c>
      <c r="AC2616" s="127">
        <v>0</v>
      </c>
      <c r="AD2616" s="127">
        <v>0</v>
      </c>
      <c r="AE2616" s="127">
        <f t="shared" si="5592"/>
        <v>0</v>
      </c>
      <c r="AF2616" s="127">
        <v>0</v>
      </c>
      <c r="AG2616" s="127">
        <v>0</v>
      </c>
      <c r="AH2616" s="127">
        <f t="shared" si="5593"/>
        <v>0</v>
      </c>
      <c r="AI2616" s="127">
        <f t="shared" si="5594"/>
        <v>0</v>
      </c>
      <c r="AJ2616" s="127">
        <v>0</v>
      </c>
      <c r="AK2616" s="127">
        <v>0</v>
      </c>
      <c r="AL2616" s="127">
        <f t="shared" si="5595"/>
        <v>0</v>
      </c>
      <c r="AM2616" s="127">
        <v>0</v>
      </c>
      <c r="AN2616" s="127">
        <v>0</v>
      </c>
      <c r="AO2616" s="127">
        <f t="shared" si="5596"/>
        <v>0</v>
      </c>
      <c r="AP2616" s="127">
        <f t="shared" si="5597"/>
        <v>0</v>
      </c>
      <c r="AQ2616" s="127">
        <v>0</v>
      </c>
      <c r="AR2616" s="127">
        <v>0</v>
      </c>
      <c r="AS2616" s="127">
        <f t="shared" si="5598"/>
        <v>0</v>
      </c>
      <c r="AT2616" s="127">
        <v>0</v>
      </c>
      <c r="AU2616" s="127">
        <v>0</v>
      </c>
      <c r="AV2616" s="127">
        <f t="shared" si="5599"/>
        <v>0</v>
      </c>
      <c r="AW2616" s="127">
        <f t="shared" si="5600"/>
        <v>0</v>
      </c>
      <c r="AX2616" s="127">
        <f t="shared" si="5601"/>
        <v>97131.95</v>
      </c>
      <c r="AY2616" s="127">
        <f t="shared" si="5602"/>
        <v>0</v>
      </c>
      <c r="AZ2616" s="127">
        <f t="shared" si="5603"/>
        <v>97131.95</v>
      </c>
      <c r="BA2616" s="127">
        <f t="shared" si="5604"/>
        <v>0</v>
      </c>
      <c r="BB2616" s="127">
        <f t="shared" si="5605"/>
        <v>0</v>
      </c>
      <c r="BC2616" s="127">
        <f t="shared" si="5606"/>
        <v>0</v>
      </c>
      <c r="BD2616" s="127">
        <f t="shared" si="5607"/>
        <v>97131.95</v>
      </c>
      <c r="BE2616" s="128" t="s">
        <v>50</v>
      </c>
      <c r="BF2616" s="129">
        <v>5</v>
      </c>
      <c r="BG2616" s="138"/>
      <c r="BH2616" s="152" t="s">
        <v>128</v>
      </c>
      <c r="BI2616" s="320"/>
      <c r="BJ2616" s="104"/>
    </row>
    <row r="2617" spans="2:62" s="96" customFormat="1" ht="36.75" hidden="1" customHeight="1">
      <c r="B2617" s="106">
        <v>2014</v>
      </c>
      <c r="C2617" s="146">
        <v>8317</v>
      </c>
      <c r="D2617" s="106">
        <v>17</v>
      </c>
      <c r="E2617" s="106"/>
      <c r="F2617" s="106"/>
      <c r="G2617" s="108" t="s">
        <v>263</v>
      </c>
      <c r="H2617" s="109">
        <f>H2618</f>
        <v>0</v>
      </c>
      <c r="I2617" s="109">
        <f t="shared" ref="I2617:N2617" si="5608">I2618</f>
        <v>0</v>
      </c>
      <c r="J2617" s="109">
        <f t="shared" si="5608"/>
        <v>0</v>
      </c>
      <c r="K2617" s="109">
        <f t="shared" si="5608"/>
        <v>0</v>
      </c>
      <c r="L2617" s="109">
        <f t="shared" si="5608"/>
        <v>0</v>
      </c>
      <c r="M2617" s="109">
        <f t="shared" si="5608"/>
        <v>0</v>
      </c>
      <c r="N2617" s="109">
        <f t="shared" si="5608"/>
        <v>0</v>
      </c>
      <c r="O2617" s="109"/>
      <c r="P2617" s="109"/>
      <c r="Q2617" s="109"/>
      <c r="R2617" s="109"/>
      <c r="S2617" s="109"/>
      <c r="T2617" s="109"/>
      <c r="U2617" s="109"/>
      <c r="V2617" s="109"/>
      <c r="W2617" s="109"/>
      <c r="X2617" s="109"/>
      <c r="Y2617" s="109"/>
      <c r="Z2617" s="109"/>
      <c r="AA2617" s="109"/>
      <c r="AB2617" s="109"/>
      <c r="AC2617" s="109"/>
      <c r="AD2617" s="109"/>
      <c r="AE2617" s="109"/>
      <c r="AF2617" s="109"/>
      <c r="AG2617" s="109"/>
      <c r="AH2617" s="109"/>
      <c r="AI2617" s="109"/>
      <c r="AJ2617" s="109"/>
      <c r="AK2617" s="109"/>
      <c r="AL2617" s="109"/>
      <c r="AM2617" s="109"/>
      <c r="AN2617" s="109"/>
      <c r="AO2617" s="109"/>
      <c r="AP2617" s="109"/>
      <c r="AQ2617" s="109"/>
      <c r="AR2617" s="109"/>
      <c r="AS2617" s="109"/>
      <c r="AT2617" s="109"/>
      <c r="AU2617" s="109"/>
      <c r="AV2617" s="109"/>
      <c r="AW2617" s="109"/>
      <c r="AX2617" s="109"/>
      <c r="AY2617" s="109"/>
      <c r="AZ2617" s="109"/>
      <c r="BA2617" s="109"/>
      <c r="BB2617" s="109"/>
      <c r="BC2617" s="109"/>
      <c r="BD2617" s="109"/>
      <c r="BE2617" s="110"/>
      <c r="BF2617" s="111"/>
      <c r="BG2617" s="110"/>
      <c r="BH2617" s="142"/>
      <c r="BI2617" s="142"/>
      <c r="BJ2617" s="104"/>
    </row>
    <row r="2618" spans="2:62" s="96" customFormat="1" ht="36.75" hidden="1" customHeight="1">
      <c r="B2618" s="114">
        <v>2014</v>
      </c>
      <c r="C2618" s="115">
        <v>8317</v>
      </c>
      <c r="D2618" s="114">
        <v>17</v>
      </c>
      <c r="E2618" s="114">
        <v>541</v>
      </c>
      <c r="F2618" s="114"/>
      <c r="G2618" s="116" t="s">
        <v>89</v>
      </c>
      <c r="H2618" s="242">
        <f t="shared" ref="H2618:N2618" si="5609">SUM(H2619:H2622)</f>
        <v>0</v>
      </c>
      <c r="I2618" s="242">
        <f t="shared" si="5609"/>
        <v>0</v>
      </c>
      <c r="J2618" s="242">
        <f t="shared" si="5609"/>
        <v>0</v>
      </c>
      <c r="K2618" s="242">
        <f t="shared" si="5609"/>
        <v>0</v>
      </c>
      <c r="L2618" s="242">
        <f t="shared" si="5609"/>
        <v>0</v>
      </c>
      <c r="M2618" s="242">
        <f t="shared" si="5609"/>
        <v>0</v>
      </c>
      <c r="N2618" s="242">
        <f t="shared" si="5609"/>
        <v>0</v>
      </c>
      <c r="O2618" s="242"/>
      <c r="P2618" s="242"/>
      <c r="Q2618" s="242"/>
      <c r="R2618" s="242"/>
      <c r="S2618" s="242"/>
      <c r="T2618" s="242"/>
      <c r="U2618" s="242"/>
      <c r="V2618" s="242"/>
      <c r="W2618" s="242"/>
      <c r="X2618" s="242"/>
      <c r="Y2618" s="242"/>
      <c r="Z2618" s="242"/>
      <c r="AA2618" s="242"/>
      <c r="AB2618" s="242"/>
      <c r="AC2618" s="242"/>
      <c r="AD2618" s="242"/>
      <c r="AE2618" s="242"/>
      <c r="AF2618" s="242"/>
      <c r="AG2618" s="242"/>
      <c r="AH2618" s="242"/>
      <c r="AI2618" s="242"/>
      <c r="AJ2618" s="242"/>
      <c r="AK2618" s="242"/>
      <c r="AL2618" s="242"/>
      <c r="AM2618" s="242"/>
      <c r="AN2618" s="242"/>
      <c r="AO2618" s="242"/>
      <c r="AP2618" s="242"/>
      <c r="AQ2618" s="242"/>
      <c r="AR2618" s="242"/>
      <c r="AS2618" s="242"/>
      <c r="AT2618" s="242"/>
      <c r="AU2618" s="242"/>
      <c r="AV2618" s="242"/>
      <c r="AW2618" s="242"/>
      <c r="AX2618" s="242"/>
      <c r="AY2618" s="242"/>
      <c r="AZ2618" s="242"/>
      <c r="BA2618" s="242"/>
      <c r="BB2618" s="242"/>
      <c r="BC2618" s="242"/>
      <c r="BD2618" s="242"/>
      <c r="BE2618" s="118"/>
      <c r="BF2618" s="119"/>
      <c r="BG2618" s="118"/>
      <c r="BH2618" s="140"/>
      <c r="BI2618" s="140"/>
      <c r="BJ2618" s="104"/>
    </row>
    <row r="2619" spans="2:62" s="96" customFormat="1" ht="36.75" hidden="1" customHeight="1">
      <c r="B2619" s="122"/>
      <c r="C2619" s="143"/>
      <c r="D2619" s="122"/>
      <c r="E2619" s="122"/>
      <c r="F2619" s="132">
        <v>1</v>
      </c>
      <c r="G2619" s="133" t="s">
        <v>1189</v>
      </c>
      <c r="H2619" s="126">
        <v>0</v>
      </c>
      <c r="I2619" s="126">
        <v>0</v>
      </c>
      <c r="J2619" s="127">
        <f>H2619+I2619</f>
        <v>0</v>
      </c>
      <c r="K2619" s="126">
        <v>0</v>
      </c>
      <c r="L2619" s="126">
        <v>0</v>
      </c>
      <c r="M2619" s="127">
        <f>K2619+L2619</f>
        <v>0</v>
      </c>
      <c r="N2619" s="127">
        <f>J2619+M2619</f>
        <v>0</v>
      </c>
      <c r="O2619" s="127"/>
      <c r="P2619" s="127"/>
      <c r="Q2619" s="127"/>
      <c r="R2619" s="127"/>
      <c r="S2619" s="127"/>
      <c r="T2619" s="127"/>
      <c r="U2619" s="127"/>
      <c r="V2619" s="127"/>
      <c r="W2619" s="127"/>
      <c r="X2619" s="127"/>
      <c r="Y2619" s="127"/>
      <c r="Z2619" s="127"/>
      <c r="AA2619" s="127"/>
      <c r="AB2619" s="127"/>
      <c r="AC2619" s="127"/>
      <c r="AD2619" s="127"/>
      <c r="AE2619" s="127"/>
      <c r="AF2619" s="127"/>
      <c r="AG2619" s="127"/>
      <c r="AH2619" s="127"/>
      <c r="AI2619" s="127"/>
      <c r="AJ2619" s="127"/>
      <c r="AK2619" s="127"/>
      <c r="AL2619" s="127"/>
      <c r="AM2619" s="127"/>
      <c r="AN2619" s="127"/>
      <c r="AO2619" s="127"/>
      <c r="AP2619" s="127"/>
      <c r="AQ2619" s="127"/>
      <c r="AR2619" s="127"/>
      <c r="AS2619" s="127"/>
      <c r="AT2619" s="127"/>
      <c r="AU2619" s="127"/>
      <c r="AV2619" s="127"/>
      <c r="AW2619" s="127"/>
      <c r="AX2619" s="127"/>
      <c r="AY2619" s="127"/>
      <c r="AZ2619" s="127"/>
      <c r="BA2619" s="127"/>
      <c r="BB2619" s="127"/>
      <c r="BC2619" s="127"/>
      <c r="BD2619" s="127"/>
      <c r="BE2619" s="128" t="s">
        <v>50</v>
      </c>
      <c r="BF2619" s="129"/>
      <c r="BG2619" s="138"/>
      <c r="BH2619" s="152" t="s">
        <v>128</v>
      </c>
      <c r="BI2619" s="152"/>
      <c r="BJ2619" s="104"/>
    </row>
    <row r="2620" spans="2:62" s="96" customFormat="1" ht="36.75" hidden="1" customHeight="1">
      <c r="B2620" s="122"/>
      <c r="C2620" s="143"/>
      <c r="D2620" s="122"/>
      <c r="E2620" s="122"/>
      <c r="F2620" s="132">
        <v>2</v>
      </c>
      <c r="G2620" s="133" t="s">
        <v>885</v>
      </c>
      <c r="H2620" s="126">
        <v>0</v>
      </c>
      <c r="I2620" s="126">
        <v>0</v>
      </c>
      <c r="J2620" s="127">
        <f>H2620+I2620</f>
        <v>0</v>
      </c>
      <c r="K2620" s="126">
        <v>0</v>
      </c>
      <c r="L2620" s="126">
        <v>0</v>
      </c>
      <c r="M2620" s="127">
        <f>K2620+L2620</f>
        <v>0</v>
      </c>
      <c r="N2620" s="127">
        <f>J2620+M2620</f>
        <v>0</v>
      </c>
      <c r="O2620" s="127"/>
      <c r="P2620" s="127"/>
      <c r="Q2620" s="127"/>
      <c r="R2620" s="127"/>
      <c r="S2620" s="127"/>
      <c r="T2620" s="127"/>
      <c r="U2620" s="127"/>
      <c r="V2620" s="127"/>
      <c r="W2620" s="127"/>
      <c r="X2620" s="127"/>
      <c r="Y2620" s="127"/>
      <c r="Z2620" s="127"/>
      <c r="AA2620" s="127"/>
      <c r="AB2620" s="127"/>
      <c r="AC2620" s="127"/>
      <c r="AD2620" s="127"/>
      <c r="AE2620" s="127"/>
      <c r="AF2620" s="127"/>
      <c r="AG2620" s="127"/>
      <c r="AH2620" s="127"/>
      <c r="AI2620" s="127"/>
      <c r="AJ2620" s="127"/>
      <c r="AK2620" s="127"/>
      <c r="AL2620" s="127"/>
      <c r="AM2620" s="127"/>
      <c r="AN2620" s="127"/>
      <c r="AO2620" s="127"/>
      <c r="AP2620" s="127"/>
      <c r="AQ2620" s="127"/>
      <c r="AR2620" s="127"/>
      <c r="AS2620" s="127"/>
      <c r="AT2620" s="127"/>
      <c r="AU2620" s="127"/>
      <c r="AV2620" s="127"/>
      <c r="AW2620" s="127"/>
      <c r="AX2620" s="127"/>
      <c r="AY2620" s="127"/>
      <c r="AZ2620" s="127"/>
      <c r="BA2620" s="127"/>
      <c r="BB2620" s="127"/>
      <c r="BC2620" s="127"/>
      <c r="BD2620" s="127"/>
      <c r="BE2620" s="128" t="s">
        <v>50</v>
      </c>
      <c r="BF2620" s="129"/>
      <c r="BG2620" s="138"/>
      <c r="BH2620" s="152" t="s">
        <v>128</v>
      </c>
      <c r="BI2620" s="152"/>
      <c r="BJ2620" s="104"/>
    </row>
    <row r="2621" spans="2:62" s="96" customFormat="1" ht="36.75" hidden="1" customHeight="1">
      <c r="B2621" s="122"/>
      <c r="C2621" s="143"/>
      <c r="D2621" s="122"/>
      <c r="E2621" s="122"/>
      <c r="F2621" s="132">
        <v>3</v>
      </c>
      <c r="G2621" s="238" t="s">
        <v>447</v>
      </c>
      <c r="H2621" s="126">
        <v>0</v>
      </c>
      <c r="I2621" s="126">
        <v>0</v>
      </c>
      <c r="J2621" s="127">
        <f>H2621+I2621</f>
        <v>0</v>
      </c>
      <c r="K2621" s="126">
        <v>0</v>
      </c>
      <c r="L2621" s="126">
        <v>0</v>
      </c>
      <c r="M2621" s="127">
        <f>K2621+L2621</f>
        <v>0</v>
      </c>
      <c r="N2621" s="127">
        <f>J2621+M2621</f>
        <v>0</v>
      </c>
      <c r="O2621" s="127"/>
      <c r="P2621" s="127"/>
      <c r="Q2621" s="127"/>
      <c r="R2621" s="127"/>
      <c r="S2621" s="127"/>
      <c r="T2621" s="127"/>
      <c r="U2621" s="127"/>
      <c r="V2621" s="127"/>
      <c r="W2621" s="127"/>
      <c r="X2621" s="127"/>
      <c r="Y2621" s="127"/>
      <c r="Z2621" s="127"/>
      <c r="AA2621" s="127"/>
      <c r="AB2621" s="127"/>
      <c r="AC2621" s="127"/>
      <c r="AD2621" s="127"/>
      <c r="AE2621" s="127"/>
      <c r="AF2621" s="127"/>
      <c r="AG2621" s="127"/>
      <c r="AH2621" s="127"/>
      <c r="AI2621" s="127"/>
      <c r="AJ2621" s="127"/>
      <c r="AK2621" s="127"/>
      <c r="AL2621" s="127"/>
      <c r="AM2621" s="127"/>
      <c r="AN2621" s="127"/>
      <c r="AO2621" s="127"/>
      <c r="AP2621" s="127"/>
      <c r="AQ2621" s="127"/>
      <c r="AR2621" s="127"/>
      <c r="AS2621" s="127"/>
      <c r="AT2621" s="127"/>
      <c r="AU2621" s="127"/>
      <c r="AV2621" s="127"/>
      <c r="AW2621" s="127"/>
      <c r="AX2621" s="127"/>
      <c r="AY2621" s="127"/>
      <c r="AZ2621" s="127"/>
      <c r="BA2621" s="127"/>
      <c r="BB2621" s="127"/>
      <c r="BC2621" s="127"/>
      <c r="BD2621" s="127"/>
      <c r="BE2621" s="128" t="s">
        <v>50</v>
      </c>
      <c r="BF2621" s="129"/>
      <c r="BG2621" s="138"/>
      <c r="BH2621" s="152" t="s">
        <v>128</v>
      </c>
      <c r="BI2621" s="152"/>
      <c r="BJ2621" s="104"/>
    </row>
    <row r="2622" spans="2:62" s="96" customFormat="1" ht="36.75" hidden="1" customHeight="1">
      <c r="B2622" s="122"/>
      <c r="C2622" s="143"/>
      <c r="D2622" s="122"/>
      <c r="E2622" s="122"/>
      <c r="F2622" s="132">
        <v>4</v>
      </c>
      <c r="G2622" s="238" t="s">
        <v>445</v>
      </c>
      <c r="H2622" s="126">
        <v>0</v>
      </c>
      <c r="I2622" s="126">
        <v>0</v>
      </c>
      <c r="J2622" s="127">
        <f>H2622+I2622</f>
        <v>0</v>
      </c>
      <c r="K2622" s="126">
        <v>0</v>
      </c>
      <c r="L2622" s="126">
        <v>0</v>
      </c>
      <c r="M2622" s="127">
        <f>K2622+L2622</f>
        <v>0</v>
      </c>
      <c r="N2622" s="127">
        <f>J2622+M2622</f>
        <v>0</v>
      </c>
      <c r="O2622" s="127"/>
      <c r="P2622" s="127"/>
      <c r="Q2622" s="127"/>
      <c r="R2622" s="127"/>
      <c r="S2622" s="127"/>
      <c r="T2622" s="127"/>
      <c r="U2622" s="127"/>
      <c r="V2622" s="127"/>
      <c r="W2622" s="127"/>
      <c r="X2622" s="127"/>
      <c r="Y2622" s="127"/>
      <c r="Z2622" s="127"/>
      <c r="AA2622" s="127"/>
      <c r="AB2622" s="127"/>
      <c r="AC2622" s="127"/>
      <c r="AD2622" s="127"/>
      <c r="AE2622" s="127"/>
      <c r="AF2622" s="127"/>
      <c r="AG2622" s="127"/>
      <c r="AH2622" s="127"/>
      <c r="AI2622" s="127"/>
      <c r="AJ2622" s="127"/>
      <c r="AK2622" s="127"/>
      <c r="AL2622" s="127"/>
      <c r="AM2622" s="127"/>
      <c r="AN2622" s="127"/>
      <c r="AO2622" s="127"/>
      <c r="AP2622" s="127"/>
      <c r="AQ2622" s="127"/>
      <c r="AR2622" s="127"/>
      <c r="AS2622" s="127"/>
      <c r="AT2622" s="127"/>
      <c r="AU2622" s="127"/>
      <c r="AV2622" s="127"/>
      <c r="AW2622" s="127"/>
      <c r="AX2622" s="127"/>
      <c r="AY2622" s="127"/>
      <c r="AZ2622" s="127"/>
      <c r="BA2622" s="127"/>
      <c r="BB2622" s="127"/>
      <c r="BC2622" s="127"/>
      <c r="BD2622" s="127"/>
      <c r="BE2622" s="128" t="s">
        <v>50</v>
      </c>
      <c r="BF2622" s="129">
        <v>0</v>
      </c>
      <c r="BG2622" s="138"/>
      <c r="BH2622" s="152" t="s">
        <v>128</v>
      </c>
      <c r="BI2622" s="152"/>
      <c r="BJ2622" s="104"/>
    </row>
    <row r="2623" spans="2:62" s="96" customFormat="1" ht="36.75" customHeight="1">
      <c r="B2623" s="106">
        <v>2014</v>
      </c>
      <c r="C2623" s="146">
        <v>8317</v>
      </c>
      <c r="D2623" s="106">
        <v>17</v>
      </c>
      <c r="E2623" s="106"/>
      <c r="F2623" s="106"/>
      <c r="G2623" s="108" t="s">
        <v>448</v>
      </c>
      <c r="H2623" s="109">
        <f>H2624</f>
        <v>1338629.25</v>
      </c>
      <c r="I2623" s="109">
        <f t="shared" ref="I2623:BD2623" si="5610">I2624</f>
        <v>0</v>
      </c>
      <c r="J2623" s="109">
        <f t="shared" si="5610"/>
        <v>1338629.25</v>
      </c>
      <c r="K2623" s="109">
        <f t="shared" si="5610"/>
        <v>0</v>
      </c>
      <c r="L2623" s="109">
        <f t="shared" si="5610"/>
        <v>0</v>
      </c>
      <c r="M2623" s="109">
        <f t="shared" si="5610"/>
        <v>0</v>
      </c>
      <c r="N2623" s="109">
        <f t="shared" si="5610"/>
        <v>1338629.25</v>
      </c>
      <c r="O2623" s="109">
        <f t="shared" si="5610"/>
        <v>0</v>
      </c>
      <c r="P2623" s="109">
        <f t="shared" si="5610"/>
        <v>0</v>
      </c>
      <c r="Q2623" s="109">
        <f t="shared" si="5610"/>
        <v>0</v>
      </c>
      <c r="R2623" s="109">
        <f t="shared" si="5610"/>
        <v>0</v>
      </c>
      <c r="S2623" s="109">
        <f t="shared" si="5610"/>
        <v>0</v>
      </c>
      <c r="T2623" s="109">
        <f t="shared" si="5610"/>
        <v>0</v>
      </c>
      <c r="U2623" s="109">
        <f t="shared" si="5610"/>
        <v>0</v>
      </c>
      <c r="V2623" s="109">
        <f t="shared" si="5610"/>
        <v>1338629.25</v>
      </c>
      <c r="W2623" s="109">
        <f t="shared" si="5610"/>
        <v>0</v>
      </c>
      <c r="X2623" s="109">
        <f t="shared" si="5610"/>
        <v>1338629.25</v>
      </c>
      <c r="Y2623" s="109">
        <f t="shared" si="5610"/>
        <v>0</v>
      </c>
      <c r="Z2623" s="109">
        <f t="shared" si="5610"/>
        <v>0</v>
      </c>
      <c r="AA2623" s="109">
        <f t="shared" si="5610"/>
        <v>0</v>
      </c>
      <c r="AB2623" s="109">
        <f t="shared" si="5610"/>
        <v>1338629.25</v>
      </c>
      <c r="AC2623" s="109">
        <f t="shared" si="5610"/>
        <v>0</v>
      </c>
      <c r="AD2623" s="109">
        <f t="shared" si="5610"/>
        <v>0</v>
      </c>
      <c r="AE2623" s="109">
        <f t="shared" si="5610"/>
        <v>0</v>
      </c>
      <c r="AF2623" s="109">
        <f t="shared" si="5610"/>
        <v>0</v>
      </c>
      <c r="AG2623" s="109">
        <f t="shared" si="5610"/>
        <v>0</v>
      </c>
      <c r="AH2623" s="109">
        <f t="shared" si="5610"/>
        <v>0</v>
      </c>
      <c r="AI2623" s="109">
        <f t="shared" si="5610"/>
        <v>0</v>
      </c>
      <c r="AJ2623" s="109">
        <f t="shared" si="5610"/>
        <v>0</v>
      </c>
      <c r="AK2623" s="109">
        <f t="shared" si="5610"/>
        <v>0</v>
      </c>
      <c r="AL2623" s="109">
        <f t="shared" si="5610"/>
        <v>0</v>
      </c>
      <c r="AM2623" s="109">
        <f t="shared" si="5610"/>
        <v>0</v>
      </c>
      <c r="AN2623" s="109">
        <f t="shared" si="5610"/>
        <v>0</v>
      </c>
      <c r="AO2623" s="109">
        <f t="shared" si="5610"/>
        <v>0</v>
      </c>
      <c r="AP2623" s="109">
        <f t="shared" si="5610"/>
        <v>0</v>
      </c>
      <c r="AQ2623" s="109">
        <f t="shared" si="5610"/>
        <v>0</v>
      </c>
      <c r="AR2623" s="109">
        <f t="shared" si="5610"/>
        <v>0</v>
      </c>
      <c r="AS2623" s="109">
        <f t="shared" si="5610"/>
        <v>0</v>
      </c>
      <c r="AT2623" s="109">
        <f t="shared" si="5610"/>
        <v>0</v>
      </c>
      <c r="AU2623" s="109">
        <f t="shared" si="5610"/>
        <v>0</v>
      </c>
      <c r="AV2623" s="109">
        <f t="shared" si="5610"/>
        <v>0</v>
      </c>
      <c r="AW2623" s="109">
        <f t="shared" si="5610"/>
        <v>0</v>
      </c>
      <c r="AX2623" s="109">
        <f t="shared" si="5610"/>
        <v>1338629.25</v>
      </c>
      <c r="AY2623" s="109">
        <f t="shared" si="5610"/>
        <v>0</v>
      </c>
      <c r="AZ2623" s="109">
        <f t="shared" si="5610"/>
        <v>1338629.25</v>
      </c>
      <c r="BA2623" s="109">
        <f t="shared" si="5610"/>
        <v>0</v>
      </c>
      <c r="BB2623" s="109">
        <f t="shared" si="5610"/>
        <v>0</v>
      </c>
      <c r="BC2623" s="109">
        <f t="shared" si="5610"/>
        <v>0</v>
      </c>
      <c r="BD2623" s="109">
        <f t="shared" si="5610"/>
        <v>1338629.25</v>
      </c>
      <c r="BE2623" s="110"/>
      <c r="BF2623" s="111"/>
      <c r="BG2623" s="110"/>
      <c r="BH2623" s="142"/>
      <c r="BI2623" s="142"/>
      <c r="BJ2623" s="104"/>
    </row>
    <row r="2624" spans="2:62" s="96" customFormat="1" ht="36.75" customHeight="1">
      <c r="B2624" s="114">
        <v>2014</v>
      </c>
      <c r="C2624" s="155">
        <v>8317</v>
      </c>
      <c r="D2624" s="114">
        <v>17</v>
      </c>
      <c r="E2624" s="114">
        <v>551</v>
      </c>
      <c r="F2624" s="114"/>
      <c r="G2624" s="116" t="s">
        <v>449</v>
      </c>
      <c r="H2624" s="242">
        <f t="shared" ref="H2624:N2624" si="5611">SUM(H2625:H2636)</f>
        <v>1338629.25</v>
      </c>
      <c r="I2624" s="242">
        <f t="shared" si="5611"/>
        <v>0</v>
      </c>
      <c r="J2624" s="242">
        <f t="shared" si="5611"/>
        <v>1338629.25</v>
      </c>
      <c r="K2624" s="242">
        <f t="shared" si="5611"/>
        <v>0</v>
      </c>
      <c r="L2624" s="242">
        <f t="shared" si="5611"/>
        <v>0</v>
      </c>
      <c r="M2624" s="242">
        <f t="shared" si="5611"/>
        <v>0</v>
      </c>
      <c r="N2624" s="242">
        <f t="shared" si="5611"/>
        <v>1338629.25</v>
      </c>
      <c r="O2624" s="242">
        <f t="shared" ref="O2624:BD2624" si="5612">SUM(O2625:O2636)</f>
        <v>0</v>
      </c>
      <c r="P2624" s="242">
        <f t="shared" si="5612"/>
        <v>0</v>
      </c>
      <c r="Q2624" s="242">
        <f t="shared" si="5612"/>
        <v>0</v>
      </c>
      <c r="R2624" s="242">
        <f t="shared" si="5612"/>
        <v>0</v>
      </c>
      <c r="S2624" s="242">
        <f t="shared" si="5612"/>
        <v>0</v>
      </c>
      <c r="T2624" s="242">
        <f t="shared" si="5612"/>
        <v>0</v>
      </c>
      <c r="U2624" s="242">
        <f t="shared" si="5612"/>
        <v>0</v>
      </c>
      <c r="V2624" s="242">
        <f t="shared" si="5612"/>
        <v>1338629.25</v>
      </c>
      <c r="W2624" s="242">
        <f t="shared" si="5612"/>
        <v>0</v>
      </c>
      <c r="X2624" s="242">
        <f t="shared" si="5612"/>
        <v>1338629.25</v>
      </c>
      <c r="Y2624" s="242">
        <f t="shared" si="5612"/>
        <v>0</v>
      </c>
      <c r="Z2624" s="242">
        <f t="shared" si="5612"/>
        <v>0</v>
      </c>
      <c r="AA2624" s="242">
        <f t="shared" si="5612"/>
        <v>0</v>
      </c>
      <c r="AB2624" s="242">
        <f t="shared" si="5612"/>
        <v>1338629.25</v>
      </c>
      <c r="AC2624" s="242">
        <f t="shared" si="5612"/>
        <v>0</v>
      </c>
      <c r="AD2624" s="242">
        <f t="shared" si="5612"/>
        <v>0</v>
      </c>
      <c r="AE2624" s="242">
        <f t="shared" si="5612"/>
        <v>0</v>
      </c>
      <c r="AF2624" s="242">
        <f t="shared" si="5612"/>
        <v>0</v>
      </c>
      <c r="AG2624" s="242">
        <f t="shared" si="5612"/>
        <v>0</v>
      </c>
      <c r="AH2624" s="242">
        <f t="shared" si="5612"/>
        <v>0</v>
      </c>
      <c r="AI2624" s="242">
        <f t="shared" si="5612"/>
        <v>0</v>
      </c>
      <c r="AJ2624" s="242">
        <f t="shared" si="5612"/>
        <v>0</v>
      </c>
      <c r="AK2624" s="242">
        <f t="shared" si="5612"/>
        <v>0</v>
      </c>
      <c r="AL2624" s="242">
        <f t="shared" si="5612"/>
        <v>0</v>
      </c>
      <c r="AM2624" s="242">
        <f t="shared" si="5612"/>
        <v>0</v>
      </c>
      <c r="AN2624" s="242">
        <f t="shared" si="5612"/>
        <v>0</v>
      </c>
      <c r="AO2624" s="242">
        <f t="shared" si="5612"/>
        <v>0</v>
      </c>
      <c r="AP2624" s="242">
        <f t="shared" si="5612"/>
        <v>0</v>
      </c>
      <c r="AQ2624" s="242">
        <f t="shared" si="5612"/>
        <v>0</v>
      </c>
      <c r="AR2624" s="242">
        <f t="shared" si="5612"/>
        <v>0</v>
      </c>
      <c r="AS2624" s="242">
        <f t="shared" si="5612"/>
        <v>0</v>
      </c>
      <c r="AT2624" s="242">
        <f t="shared" si="5612"/>
        <v>0</v>
      </c>
      <c r="AU2624" s="242">
        <f t="shared" si="5612"/>
        <v>0</v>
      </c>
      <c r="AV2624" s="242">
        <f t="shared" si="5612"/>
        <v>0</v>
      </c>
      <c r="AW2624" s="242">
        <f t="shared" si="5612"/>
        <v>0</v>
      </c>
      <c r="AX2624" s="242">
        <f t="shared" si="5612"/>
        <v>1338629.25</v>
      </c>
      <c r="AY2624" s="242">
        <f t="shared" si="5612"/>
        <v>0</v>
      </c>
      <c r="AZ2624" s="242">
        <f t="shared" si="5612"/>
        <v>1338629.25</v>
      </c>
      <c r="BA2624" s="242">
        <f t="shared" si="5612"/>
        <v>0</v>
      </c>
      <c r="BB2624" s="242">
        <f t="shared" si="5612"/>
        <v>0</v>
      </c>
      <c r="BC2624" s="242">
        <f t="shared" si="5612"/>
        <v>0</v>
      </c>
      <c r="BD2624" s="242">
        <f t="shared" si="5612"/>
        <v>1338629.25</v>
      </c>
      <c r="BE2624" s="118"/>
      <c r="BF2624" s="119"/>
      <c r="BG2624" s="118"/>
      <c r="BH2624" s="140"/>
      <c r="BI2624" s="140"/>
      <c r="BJ2624" s="104"/>
    </row>
    <row r="2625" spans="2:62" s="96" customFormat="1" ht="36.75" hidden="1" customHeight="1">
      <c r="B2625" s="49"/>
      <c r="C2625" s="165"/>
      <c r="D2625" s="49"/>
      <c r="E2625" s="49"/>
      <c r="F2625" s="132">
        <v>1</v>
      </c>
      <c r="G2625" s="238" t="s">
        <v>450</v>
      </c>
      <c r="H2625" s="126">
        <v>0</v>
      </c>
      <c r="I2625" s="126">
        <v>0</v>
      </c>
      <c r="J2625" s="127">
        <f t="shared" ref="J2625:J2636" si="5613">H2625+I2625</f>
        <v>0</v>
      </c>
      <c r="K2625" s="126">
        <v>0</v>
      </c>
      <c r="L2625" s="126">
        <v>0</v>
      </c>
      <c r="M2625" s="127">
        <f t="shared" ref="M2625:M2636" si="5614">K2625+L2625</f>
        <v>0</v>
      </c>
      <c r="N2625" s="127">
        <f t="shared" ref="N2625:N2636" si="5615">J2625+M2625</f>
        <v>0</v>
      </c>
      <c r="O2625" s="127"/>
      <c r="P2625" s="127"/>
      <c r="Q2625" s="127"/>
      <c r="R2625" s="127"/>
      <c r="S2625" s="127"/>
      <c r="T2625" s="127"/>
      <c r="U2625" s="127"/>
      <c r="V2625" s="127"/>
      <c r="W2625" s="127"/>
      <c r="X2625" s="127"/>
      <c r="Y2625" s="127"/>
      <c r="Z2625" s="127"/>
      <c r="AA2625" s="127"/>
      <c r="AB2625" s="127"/>
      <c r="AC2625" s="127"/>
      <c r="AD2625" s="127"/>
      <c r="AE2625" s="127"/>
      <c r="AF2625" s="127"/>
      <c r="AG2625" s="127"/>
      <c r="AH2625" s="127"/>
      <c r="AI2625" s="127"/>
      <c r="AJ2625" s="127"/>
      <c r="AK2625" s="127"/>
      <c r="AL2625" s="127"/>
      <c r="AM2625" s="127"/>
      <c r="AN2625" s="127"/>
      <c r="AO2625" s="127"/>
      <c r="AP2625" s="127"/>
      <c r="AQ2625" s="127"/>
      <c r="AR2625" s="127"/>
      <c r="AS2625" s="127"/>
      <c r="AT2625" s="127"/>
      <c r="AU2625" s="127"/>
      <c r="AV2625" s="127"/>
      <c r="AW2625" s="127"/>
      <c r="AX2625" s="127"/>
      <c r="AY2625" s="127"/>
      <c r="AZ2625" s="127"/>
      <c r="BA2625" s="127"/>
      <c r="BB2625" s="127"/>
      <c r="BC2625" s="127"/>
      <c r="BD2625" s="127"/>
      <c r="BE2625" s="128" t="s">
        <v>50</v>
      </c>
      <c r="BF2625" s="129"/>
      <c r="BG2625" s="138"/>
      <c r="BH2625" s="152" t="s">
        <v>128</v>
      </c>
      <c r="BI2625" s="152"/>
      <c r="BJ2625" s="104"/>
    </row>
    <row r="2626" spans="2:62" s="96" customFormat="1" ht="36.75" customHeight="1">
      <c r="B2626" s="49"/>
      <c r="C2626" s="165"/>
      <c r="D2626" s="49"/>
      <c r="E2626" s="49"/>
      <c r="F2626" s="132">
        <v>2</v>
      </c>
      <c r="G2626" s="238" t="s">
        <v>1190</v>
      </c>
      <c r="H2626" s="126">
        <v>190664.25</v>
      </c>
      <c r="I2626" s="126">
        <v>0</v>
      </c>
      <c r="J2626" s="127">
        <f t="shared" si="5613"/>
        <v>190664.25</v>
      </c>
      <c r="K2626" s="126">
        <v>0</v>
      </c>
      <c r="L2626" s="126">
        <v>0</v>
      </c>
      <c r="M2626" s="127">
        <f t="shared" si="5614"/>
        <v>0</v>
      </c>
      <c r="N2626" s="127">
        <f t="shared" si="5615"/>
        <v>190664.25</v>
      </c>
      <c r="O2626" s="127">
        <v>0</v>
      </c>
      <c r="P2626" s="127">
        <v>0</v>
      </c>
      <c r="Q2626" s="127">
        <f t="shared" ref="Q2626:Q2627" si="5616">+O2626+P2626</f>
        <v>0</v>
      </c>
      <c r="R2626" s="127">
        <v>0</v>
      </c>
      <c r="S2626" s="127">
        <v>0</v>
      </c>
      <c r="T2626" s="127"/>
      <c r="U2626" s="127"/>
      <c r="V2626" s="127">
        <f>H2626+O2626</f>
        <v>190664.25</v>
      </c>
      <c r="W2626" s="127">
        <f>I2626+P2626</f>
        <v>0</v>
      </c>
      <c r="X2626" s="127">
        <f>V2626+W2626</f>
        <v>190664.25</v>
      </c>
      <c r="Y2626" s="127">
        <f>K2626+R2626</f>
        <v>0</v>
      </c>
      <c r="Z2626" s="127">
        <f>L2626+S2626</f>
        <v>0</v>
      </c>
      <c r="AA2626" s="127">
        <f>Y2626+Z2626</f>
        <v>0</v>
      </c>
      <c r="AB2626" s="127">
        <f>X2626+AA2626</f>
        <v>190664.25</v>
      </c>
      <c r="AC2626" s="127">
        <v>0</v>
      </c>
      <c r="AD2626" s="127">
        <v>0</v>
      </c>
      <c r="AE2626" s="127">
        <f t="shared" ref="AE2626:AE2627" si="5617">+AC2626+AD2626</f>
        <v>0</v>
      </c>
      <c r="AF2626" s="127">
        <v>0</v>
      </c>
      <c r="AG2626" s="127">
        <v>0</v>
      </c>
      <c r="AH2626" s="127">
        <f t="shared" ref="AH2626:AH2627" si="5618">+AF2626+AG2626</f>
        <v>0</v>
      </c>
      <c r="AI2626" s="127">
        <f t="shared" ref="AI2626:AI2627" si="5619">+AE2626+AH2626</f>
        <v>0</v>
      </c>
      <c r="AJ2626" s="127">
        <v>0</v>
      </c>
      <c r="AK2626" s="127">
        <v>0</v>
      </c>
      <c r="AL2626" s="127">
        <f t="shared" ref="AL2626:AL2627" si="5620">+AJ2626+AK2626</f>
        <v>0</v>
      </c>
      <c r="AM2626" s="127">
        <v>0</v>
      </c>
      <c r="AN2626" s="127">
        <v>0</v>
      </c>
      <c r="AO2626" s="127">
        <f t="shared" ref="AO2626:AO2627" si="5621">+AM2626+AN2626</f>
        <v>0</v>
      </c>
      <c r="AP2626" s="127">
        <f t="shared" ref="AP2626:AP2627" si="5622">+AL2626+AO2626</f>
        <v>0</v>
      </c>
      <c r="AQ2626" s="127">
        <v>0</v>
      </c>
      <c r="AR2626" s="127">
        <v>0</v>
      </c>
      <c r="AS2626" s="127">
        <f>+AQ2626+AR2626</f>
        <v>0</v>
      </c>
      <c r="AT2626" s="127">
        <v>0</v>
      </c>
      <c r="AU2626" s="127">
        <v>0</v>
      </c>
      <c r="AV2626" s="127">
        <f>+AT2626+AU2626</f>
        <v>0</v>
      </c>
      <c r="AW2626" s="127">
        <f>+AS2626+AV2626</f>
        <v>0</v>
      </c>
      <c r="AX2626" s="127">
        <f t="shared" ref="AX2626:AX2627" si="5623">V2626-AC2626-AJ2626-AQ2626</f>
        <v>190664.25</v>
      </c>
      <c r="AY2626" s="127">
        <f t="shared" ref="AY2626:AY2627" si="5624">W2626-AD2626-AK2626-AR2626</f>
        <v>0</v>
      </c>
      <c r="AZ2626" s="127">
        <f t="shared" ref="AZ2626:AZ2627" si="5625">AX2626+AY2626</f>
        <v>190664.25</v>
      </c>
      <c r="BA2626" s="127">
        <f t="shared" ref="BA2626:BA2627" si="5626">Y2626-AF2626-AM2626-AT2626</f>
        <v>0</v>
      </c>
      <c r="BB2626" s="127">
        <f t="shared" ref="BB2626:BB2627" si="5627">Z2626-AG2626-AN2626-AU2626</f>
        <v>0</v>
      </c>
      <c r="BC2626" s="127">
        <f t="shared" ref="BC2626:BC2627" si="5628">BA2626+BB2626</f>
        <v>0</v>
      </c>
      <c r="BD2626" s="127">
        <f t="shared" ref="BD2626:BD2627" si="5629">AZ2626+BC2626</f>
        <v>190664.25</v>
      </c>
      <c r="BE2626" s="128" t="s">
        <v>50</v>
      </c>
      <c r="BF2626" s="129">
        <v>25</v>
      </c>
      <c r="BG2626" s="138"/>
      <c r="BH2626" s="152" t="s">
        <v>128</v>
      </c>
      <c r="BI2626" s="320" t="s">
        <v>1157</v>
      </c>
      <c r="BJ2626" s="104"/>
    </row>
    <row r="2627" spans="2:62" s="96" customFormat="1" ht="36.75" customHeight="1">
      <c r="B2627" s="49"/>
      <c r="C2627" s="165"/>
      <c r="D2627" s="49"/>
      <c r="E2627" s="49"/>
      <c r="F2627" s="132">
        <v>3</v>
      </c>
      <c r="G2627" s="238" t="s">
        <v>1191</v>
      </c>
      <c r="H2627" s="126">
        <v>1147965</v>
      </c>
      <c r="I2627" s="126">
        <v>0</v>
      </c>
      <c r="J2627" s="127">
        <f t="shared" si="5613"/>
        <v>1147965</v>
      </c>
      <c r="K2627" s="126">
        <v>0</v>
      </c>
      <c r="L2627" s="126">
        <v>0</v>
      </c>
      <c r="M2627" s="127">
        <f t="shared" si="5614"/>
        <v>0</v>
      </c>
      <c r="N2627" s="127">
        <f t="shared" si="5615"/>
        <v>1147965</v>
      </c>
      <c r="O2627" s="127">
        <v>0</v>
      </c>
      <c r="P2627" s="127">
        <v>0</v>
      </c>
      <c r="Q2627" s="127">
        <f t="shared" si="5616"/>
        <v>0</v>
      </c>
      <c r="R2627" s="127">
        <v>0</v>
      </c>
      <c r="S2627" s="127">
        <v>0</v>
      </c>
      <c r="T2627" s="127"/>
      <c r="U2627" s="127"/>
      <c r="V2627" s="127">
        <f>H2627+O2627</f>
        <v>1147965</v>
      </c>
      <c r="W2627" s="127">
        <f>I2627+P2627</f>
        <v>0</v>
      </c>
      <c r="X2627" s="127">
        <f>V2627+W2627</f>
        <v>1147965</v>
      </c>
      <c r="Y2627" s="127">
        <f>K2627+R2627</f>
        <v>0</v>
      </c>
      <c r="Z2627" s="127">
        <f>L2627+S2627</f>
        <v>0</v>
      </c>
      <c r="AA2627" s="127">
        <f>Y2627+Z2627</f>
        <v>0</v>
      </c>
      <c r="AB2627" s="127">
        <f>X2627+AA2627</f>
        <v>1147965</v>
      </c>
      <c r="AC2627" s="127">
        <v>0</v>
      </c>
      <c r="AD2627" s="127">
        <v>0</v>
      </c>
      <c r="AE2627" s="127">
        <f t="shared" si="5617"/>
        <v>0</v>
      </c>
      <c r="AF2627" s="127">
        <v>0</v>
      </c>
      <c r="AG2627" s="127">
        <v>0</v>
      </c>
      <c r="AH2627" s="127">
        <f t="shared" si="5618"/>
        <v>0</v>
      </c>
      <c r="AI2627" s="127">
        <f t="shared" si="5619"/>
        <v>0</v>
      </c>
      <c r="AJ2627" s="127">
        <v>0</v>
      </c>
      <c r="AK2627" s="127">
        <v>0</v>
      </c>
      <c r="AL2627" s="127">
        <f t="shared" si="5620"/>
        <v>0</v>
      </c>
      <c r="AM2627" s="127">
        <v>0</v>
      </c>
      <c r="AN2627" s="127">
        <v>0</v>
      </c>
      <c r="AO2627" s="127">
        <f t="shared" si="5621"/>
        <v>0</v>
      </c>
      <c r="AP2627" s="127">
        <f t="shared" si="5622"/>
        <v>0</v>
      </c>
      <c r="AQ2627" s="127">
        <v>0</v>
      </c>
      <c r="AR2627" s="127">
        <v>0</v>
      </c>
      <c r="AS2627" s="127">
        <f>+AQ2627+AR2627</f>
        <v>0</v>
      </c>
      <c r="AT2627" s="127">
        <v>0</v>
      </c>
      <c r="AU2627" s="127">
        <v>0</v>
      </c>
      <c r="AV2627" s="127">
        <f>+AT2627+AU2627</f>
        <v>0</v>
      </c>
      <c r="AW2627" s="127">
        <f>+AS2627+AV2627</f>
        <v>0</v>
      </c>
      <c r="AX2627" s="127">
        <f t="shared" si="5623"/>
        <v>1147965</v>
      </c>
      <c r="AY2627" s="127">
        <f t="shared" si="5624"/>
        <v>0</v>
      </c>
      <c r="AZ2627" s="127">
        <f t="shared" si="5625"/>
        <v>1147965</v>
      </c>
      <c r="BA2627" s="127">
        <f t="shared" si="5626"/>
        <v>0</v>
      </c>
      <c r="BB2627" s="127">
        <f t="shared" si="5627"/>
        <v>0</v>
      </c>
      <c r="BC2627" s="127">
        <f t="shared" si="5628"/>
        <v>0</v>
      </c>
      <c r="BD2627" s="127">
        <f t="shared" si="5629"/>
        <v>1147965</v>
      </c>
      <c r="BE2627" s="128" t="s">
        <v>50</v>
      </c>
      <c r="BF2627" s="129">
        <v>50</v>
      </c>
      <c r="BG2627" s="138"/>
      <c r="BH2627" s="152" t="s">
        <v>128</v>
      </c>
      <c r="BI2627" s="320"/>
      <c r="BJ2627" s="104"/>
    </row>
    <row r="2628" spans="2:62" s="96" customFormat="1" ht="36.75" hidden="1" customHeight="1">
      <c r="B2628" s="49"/>
      <c r="C2628" s="165"/>
      <c r="D2628" s="49"/>
      <c r="E2628" s="49"/>
      <c r="F2628" s="132">
        <v>4</v>
      </c>
      <c r="G2628" s="238" t="s">
        <v>1192</v>
      </c>
      <c r="H2628" s="126">
        <v>0</v>
      </c>
      <c r="I2628" s="126">
        <v>0</v>
      </c>
      <c r="J2628" s="127">
        <f t="shared" si="5613"/>
        <v>0</v>
      </c>
      <c r="K2628" s="126">
        <v>0</v>
      </c>
      <c r="L2628" s="126">
        <v>0</v>
      </c>
      <c r="M2628" s="127">
        <f t="shared" si="5614"/>
        <v>0</v>
      </c>
      <c r="N2628" s="127">
        <f t="shared" si="5615"/>
        <v>0</v>
      </c>
      <c r="O2628" s="127"/>
      <c r="P2628" s="127"/>
      <c r="Q2628" s="127"/>
      <c r="R2628" s="127"/>
      <c r="S2628" s="127"/>
      <c r="T2628" s="127"/>
      <c r="U2628" s="127"/>
      <c r="V2628" s="127"/>
      <c r="W2628" s="127"/>
      <c r="X2628" s="127"/>
      <c r="Y2628" s="127"/>
      <c r="Z2628" s="127"/>
      <c r="AA2628" s="127"/>
      <c r="AB2628" s="127"/>
      <c r="AC2628" s="127"/>
      <c r="AD2628" s="127"/>
      <c r="AE2628" s="127"/>
      <c r="AF2628" s="127"/>
      <c r="AG2628" s="127"/>
      <c r="AH2628" s="127"/>
      <c r="AI2628" s="127"/>
      <c r="AJ2628" s="127"/>
      <c r="AK2628" s="127"/>
      <c r="AL2628" s="127"/>
      <c r="AM2628" s="127"/>
      <c r="AN2628" s="127"/>
      <c r="AO2628" s="127"/>
      <c r="AP2628" s="127"/>
      <c r="AQ2628" s="127"/>
      <c r="AR2628" s="127"/>
      <c r="AS2628" s="127"/>
      <c r="AT2628" s="127"/>
      <c r="AU2628" s="127"/>
      <c r="AV2628" s="127"/>
      <c r="AW2628" s="127"/>
      <c r="AX2628" s="127"/>
      <c r="AY2628" s="127"/>
      <c r="AZ2628" s="127"/>
      <c r="BA2628" s="127"/>
      <c r="BB2628" s="127"/>
      <c r="BC2628" s="127"/>
      <c r="BD2628" s="127"/>
      <c r="BE2628" s="128" t="s">
        <v>50</v>
      </c>
      <c r="BF2628" s="129"/>
      <c r="BG2628" s="138"/>
      <c r="BH2628" s="152" t="s">
        <v>128</v>
      </c>
      <c r="BI2628" s="152"/>
      <c r="BJ2628" s="104"/>
    </row>
    <row r="2629" spans="2:62" s="96" customFormat="1" ht="36.75" hidden="1" customHeight="1">
      <c r="B2629" s="49"/>
      <c r="C2629" s="165"/>
      <c r="D2629" s="49"/>
      <c r="E2629" s="49"/>
      <c r="F2629" s="132">
        <v>5</v>
      </c>
      <c r="G2629" s="238" t="s">
        <v>1193</v>
      </c>
      <c r="H2629" s="126">
        <v>0</v>
      </c>
      <c r="I2629" s="126">
        <v>0</v>
      </c>
      <c r="J2629" s="127">
        <f t="shared" si="5613"/>
        <v>0</v>
      </c>
      <c r="K2629" s="126">
        <v>0</v>
      </c>
      <c r="L2629" s="126">
        <v>0</v>
      </c>
      <c r="M2629" s="127">
        <f t="shared" si="5614"/>
        <v>0</v>
      </c>
      <c r="N2629" s="127">
        <f t="shared" si="5615"/>
        <v>0</v>
      </c>
      <c r="O2629" s="127"/>
      <c r="P2629" s="127"/>
      <c r="Q2629" s="127"/>
      <c r="R2629" s="127"/>
      <c r="S2629" s="127"/>
      <c r="T2629" s="127"/>
      <c r="U2629" s="127"/>
      <c r="V2629" s="127"/>
      <c r="W2629" s="127"/>
      <c r="X2629" s="127"/>
      <c r="Y2629" s="127"/>
      <c r="Z2629" s="127"/>
      <c r="AA2629" s="127"/>
      <c r="AB2629" s="127"/>
      <c r="AC2629" s="127"/>
      <c r="AD2629" s="127"/>
      <c r="AE2629" s="127"/>
      <c r="AF2629" s="127"/>
      <c r="AG2629" s="127"/>
      <c r="AH2629" s="127"/>
      <c r="AI2629" s="127"/>
      <c r="AJ2629" s="127"/>
      <c r="AK2629" s="127"/>
      <c r="AL2629" s="127"/>
      <c r="AM2629" s="127"/>
      <c r="AN2629" s="127"/>
      <c r="AO2629" s="127"/>
      <c r="AP2629" s="127"/>
      <c r="AQ2629" s="127"/>
      <c r="AR2629" s="127"/>
      <c r="AS2629" s="127"/>
      <c r="AT2629" s="127"/>
      <c r="AU2629" s="127"/>
      <c r="AV2629" s="127"/>
      <c r="AW2629" s="127"/>
      <c r="AX2629" s="127"/>
      <c r="AY2629" s="127"/>
      <c r="AZ2629" s="127"/>
      <c r="BA2629" s="127"/>
      <c r="BB2629" s="127"/>
      <c r="BC2629" s="127"/>
      <c r="BD2629" s="127"/>
      <c r="BE2629" s="128" t="s">
        <v>50</v>
      </c>
      <c r="BF2629" s="129"/>
      <c r="BG2629" s="138"/>
      <c r="BH2629" s="152" t="s">
        <v>128</v>
      </c>
      <c r="BI2629" s="152"/>
      <c r="BJ2629" s="104"/>
    </row>
    <row r="2630" spans="2:62" s="96" customFormat="1" ht="36.75" hidden="1" customHeight="1">
      <c r="B2630" s="49"/>
      <c r="C2630" s="165"/>
      <c r="D2630" s="49"/>
      <c r="E2630" s="49"/>
      <c r="F2630" s="132">
        <v>6</v>
      </c>
      <c r="G2630" s="238" t="s">
        <v>1194</v>
      </c>
      <c r="H2630" s="126">
        <v>0</v>
      </c>
      <c r="I2630" s="126">
        <v>0</v>
      </c>
      <c r="J2630" s="127">
        <f t="shared" si="5613"/>
        <v>0</v>
      </c>
      <c r="K2630" s="126">
        <v>0</v>
      </c>
      <c r="L2630" s="126">
        <v>0</v>
      </c>
      <c r="M2630" s="127">
        <f t="shared" si="5614"/>
        <v>0</v>
      </c>
      <c r="N2630" s="127">
        <f t="shared" si="5615"/>
        <v>0</v>
      </c>
      <c r="O2630" s="127"/>
      <c r="P2630" s="127"/>
      <c r="Q2630" s="127"/>
      <c r="R2630" s="127"/>
      <c r="S2630" s="127"/>
      <c r="T2630" s="127"/>
      <c r="U2630" s="127"/>
      <c r="V2630" s="127"/>
      <c r="W2630" s="127"/>
      <c r="X2630" s="127"/>
      <c r="Y2630" s="127"/>
      <c r="Z2630" s="127"/>
      <c r="AA2630" s="127"/>
      <c r="AB2630" s="127"/>
      <c r="AC2630" s="127"/>
      <c r="AD2630" s="127"/>
      <c r="AE2630" s="127"/>
      <c r="AF2630" s="127"/>
      <c r="AG2630" s="127"/>
      <c r="AH2630" s="127"/>
      <c r="AI2630" s="127"/>
      <c r="AJ2630" s="127"/>
      <c r="AK2630" s="127"/>
      <c r="AL2630" s="127"/>
      <c r="AM2630" s="127"/>
      <c r="AN2630" s="127"/>
      <c r="AO2630" s="127"/>
      <c r="AP2630" s="127"/>
      <c r="AQ2630" s="127"/>
      <c r="AR2630" s="127"/>
      <c r="AS2630" s="127"/>
      <c r="AT2630" s="127"/>
      <c r="AU2630" s="127"/>
      <c r="AV2630" s="127"/>
      <c r="AW2630" s="127"/>
      <c r="AX2630" s="127"/>
      <c r="AY2630" s="127"/>
      <c r="AZ2630" s="127"/>
      <c r="BA2630" s="127"/>
      <c r="BB2630" s="127"/>
      <c r="BC2630" s="127"/>
      <c r="BD2630" s="127"/>
      <c r="BE2630" s="128" t="s">
        <v>50</v>
      </c>
      <c r="BF2630" s="129"/>
      <c r="BG2630" s="138"/>
      <c r="BH2630" s="152" t="s">
        <v>128</v>
      </c>
      <c r="BI2630" s="152"/>
      <c r="BJ2630" s="104"/>
    </row>
    <row r="2631" spans="2:62" s="96" customFormat="1" ht="36.75" hidden="1" customHeight="1">
      <c r="B2631" s="49"/>
      <c r="C2631" s="165"/>
      <c r="D2631" s="49"/>
      <c r="E2631" s="49"/>
      <c r="F2631" s="132">
        <v>7</v>
      </c>
      <c r="G2631" s="238" t="s">
        <v>452</v>
      </c>
      <c r="H2631" s="126">
        <v>0</v>
      </c>
      <c r="I2631" s="126">
        <v>0</v>
      </c>
      <c r="J2631" s="127">
        <f t="shared" si="5613"/>
        <v>0</v>
      </c>
      <c r="K2631" s="126">
        <v>0</v>
      </c>
      <c r="L2631" s="126">
        <v>0</v>
      </c>
      <c r="M2631" s="127">
        <f t="shared" si="5614"/>
        <v>0</v>
      </c>
      <c r="N2631" s="127">
        <f t="shared" si="5615"/>
        <v>0</v>
      </c>
      <c r="O2631" s="127"/>
      <c r="P2631" s="127"/>
      <c r="Q2631" s="127"/>
      <c r="R2631" s="127"/>
      <c r="S2631" s="127"/>
      <c r="T2631" s="127"/>
      <c r="U2631" s="127"/>
      <c r="V2631" s="127"/>
      <c r="W2631" s="127"/>
      <c r="X2631" s="127"/>
      <c r="Y2631" s="127"/>
      <c r="Z2631" s="127"/>
      <c r="AA2631" s="127"/>
      <c r="AB2631" s="127"/>
      <c r="AC2631" s="127"/>
      <c r="AD2631" s="127"/>
      <c r="AE2631" s="127"/>
      <c r="AF2631" s="127"/>
      <c r="AG2631" s="127"/>
      <c r="AH2631" s="127"/>
      <c r="AI2631" s="127"/>
      <c r="AJ2631" s="127"/>
      <c r="AK2631" s="127"/>
      <c r="AL2631" s="127"/>
      <c r="AM2631" s="127"/>
      <c r="AN2631" s="127"/>
      <c r="AO2631" s="127"/>
      <c r="AP2631" s="127"/>
      <c r="AQ2631" s="127"/>
      <c r="AR2631" s="127"/>
      <c r="AS2631" s="127"/>
      <c r="AT2631" s="127"/>
      <c r="AU2631" s="127"/>
      <c r="AV2631" s="127"/>
      <c r="AW2631" s="127"/>
      <c r="AX2631" s="127"/>
      <c r="AY2631" s="127"/>
      <c r="AZ2631" s="127"/>
      <c r="BA2631" s="127"/>
      <c r="BB2631" s="127"/>
      <c r="BC2631" s="127"/>
      <c r="BD2631" s="127"/>
      <c r="BE2631" s="128" t="s">
        <v>50</v>
      </c>
      <c r="BF2631" s="129"/>
      <c r="BG2631" s="138"/>
      <c r="BH2631" s="152" t="s">
        <v>128</v>
      </c>
      <c r="BI2631" s="152"/>
      <c r="BJ2631" s="104"/>
    </row>
    <row r="2632" spans="2:62" s="96" customFormat="1" ht="36.75" hidden="1" customHeight="1">
      <c r="B2632" s="49"/>
      <c r="C2632" s="165"/>
      <c r="D2632" s="49"/>
      <c r="E2632" s="49"/>
      <c r="F2632" s="132">
        <v>8</v>
      </c>
      <c r="G2632" s="238" t="s">
        <v>453</v>
      </c>
      <c r="H2632" s="126">
        <v>0</v>
      </c>
      <c r="I2632" s="126">
        <v>0</v>
      </c>
      <c r="J2632" s="127">
        <f t="shared" si="5613"/>
        <v>0</v>
      </c>
      <c r="K2632" s="126">
        <v>0</v>
      </c>
      <c r="L2632" s="126">
        <v>0</v>
      </c>
      <c r="M2632" s="127">
        <f t="shared" si="5614"/>
        <v>0</v>
      </c>
      <c r="N2632" s="127">
        <f t="shared" si="5615"/>
        <v>0</v>
      </c>
      <c r="O2632" s="127"/>
      <c r="P2632" s="127"/>
      <c r="Q2632" s="127"/>
      <c r="R2632" s="127"/>
      <c r="S2632" s="127"/>
      <c r="T2632" s="127"/>
      <c r="U2632" s="127"/>
      <c r="V2632" s="127"/>
      <c r="W2632" s="127"/>
      <c r="X2632" s="127"/>
      <c r="Y2632" s="127"/>
      <c r="Z2632" s="127"/>
      <c r="AA2632" s="127"/>
      <c r="AB2632" s="127"/>
      <c r="AC2632" s="127"/>
      <c r="AD2632" s="127"/>
      <c r="AE2632" s="127"/>
      <c r="AF2632" s="127"/>
      <c r="AG2632" s="127"/>
      <c r="AH2632" s="127"/>
      <c r="AI2632" s="127"/>
      <c r="AJ2632" s="127"/>
      <c r="AK2632" s="127"/>
      <c r="AL2632" s="127"/>
      <c r="AM2632" s="127"/>
      <c r="AN2632" s="127"/>
      <c r="AO2632" s="127"/>
      <c r="AP2632" s="127"/>
      <c r="AQ2632" s="127"/>
      <c r="AR2632" s="127"/>
      <c r="AS2632" s="127"/>
      <c r="AT2632" s="127"/>
      <c r="AU2632" s="127"/>
      <c r="AV2632" s="127"/>
      <c r="AW2632" s="127"/>
      <c r="AX2632" s="127"/>
      <c r="AY2632" s="127"/>
      <c r="AZ2632" s="127"/>
      <c r="BA2632" s="127"/>
      <c r="BB2632" s="127"/>
      <c r="BC2632" s="127"/>
      <c r="BD2632" s="127"/>
      <c r="BE2632" s="128" t="s">
        <v>50</v>
      </c>
      <c r="BF2632" s="129"/>
      <c r="BG2632" s="138"/>
      <c r="BH2632" s="152" t="s">
        <v>128</v>
      </c>
      <c r="BI2632" s="152"/>
      <c r="BJ2632" s="104"/>
    </row>
    <row r="2633" spans="2:62" s="96" customFormat="1" ht="36.75" hidden="1" customHeight="1">
      <c r="B2633" s="49"/>
      <c r="C2633" s="165"/>
      <c r="D2633" s="49"/>
      <c r="E2633" s="49"/>
      <c r="F2633" s="132">
        <v>9</v>
      </c>
      <c r="G2633" s="238" t="s">
        <v>1195</v>
      </c>
      <c r="H2633" s="126">
        <v>0</v>
      </c>
      <c r="I2633" s="126">
        <v>0</v>
      </c>
      <c r="J2633" s="127">
        <f t="shared" si="5613"/>
        <v>0</v>
      </c>
      <c r="K2633" s="126">
        <v>0</v>
      </c>
      <c r="L2633" s="126">
        <v>0</v>
      </c>
      <c r="M2633" s="127">
        <f t="shared" si="5614"/>
        <v>0</v>
      </c>
      <c r="N2633" s="127">
        <f t="shared" si="5615"/>
        <v>0</v>
      </c>
      <c r="O2633" s="127"/>
      <c r="P2633" s="127"/>
      <c r="Q2633" s="127"/>
      <c r="R2633" s="127"/>
      <c r="S2633" s="127"/>
      <c r="T2633" s="127"/>
      <c r="U2633" s="127"/>
      <c r="V2633" s="127"/>
      <c r="W2633" s="127"/>
      <c r="X2633" s="127"/>
      <c r="Y2633" s="127"/>
      <c r="Z2633" s="127"/>
      <c r="AA2633" s="127"/>
      <c r="AB2633" s="127"/>
      <c r="AC2633" s="127"/>
      <c r="AD2633" s="127"/>
      <c r="AE2633" s="127"/>
      <c r="AF2633" s="127"/>
      <c r="AG2633" s="127"/>
      <c r="AH2633" s="127"/>
      <c r="AI2633" s="127"/>
      <c r="AJ2633" s="127"/>
      <c r="AK2633" s="127"/>
      <c r="AL2633" s="127"/>
      <c r="AM2633" s="127"/>
      <c r="AN2633" s="127"/>
      <c r="AO2633" s="127"/>
      <c r="AP2633" s="127"/>
      <c r="AQ2633" s="127"/>
      <c r="AR2633" s="127"/>
      <c r="AS2633" s="127"/>
      <c r="AT2633" s="127"/>
      <c r="AU2633" s="127"/>
      <c r="AV2633" s="127"/>
      <c r="AW2633" s="127"/>
      <c r="AX2633" s="127"/>
      <c r="AY2633" s="127"/>
      <c r="AZ2633" s="127"/>
      <c r="BA2633" s="127"/>
      <c r="BB2633" s="127"/>
      <c r="BC2633" s="127"/>
      <c r="BD2633" s="127"/>
      <c r="BE2633" s="128" t="s">
        <v>50</v>
      </c>
      <c r="BF2633" s="129"/>
      <c r="BG2633" s="138"/>
      <c r="BH2633" s="152" t="s">
        <v>128</v>
      </c>
      <c r="BI2633" s="152"/>
      <c r="BJ2633" s="104"/>
    </row>
    <row r="2634" spans="2:62" s="96" customFormat="1" ht="36.75" hidden="1" customHeight="1">
      <c r="B2634" s="49"/>
      <c r="C2634" s="165"/>
      <c r="D2634" s="49"/>
      <c r="E2634" s="49"/>
      <c r="F2634" s="132">
        <v>10</v>
      </c>
      <c r="G2634" s="238" t="s">
        <v>1196</v>
      </c>
      <c r="H2634" s="126">
        <v>0</v>
      </c>
      <c r="I2634" s="126">
        <v>0</v>
      </c>
      <c r="J2634" s="127">
        <f t="shared" si="5613"/>
        <v>0</v>
      </c>
      <c r="K2634" s="126">
        <v>0</v>
      </c>
      <c r="L2634" s="126">
        <v>0</v>
      </c>
      <c r="M2634" s="127">
        <f t="shared" si="5614"/>
        <v>0</v>
      </c>
      <c r="N2634" s="127">
        <f t="shared" si="5615"/>
        <v>0</v>
      </c>
      <c r="O2634" s="127"/>
      <c r="P2634" s="127"/>
      <c r="Q2634" s="127"/>
      <c r="R2634" s="127"/>
      <c r="S2634" s="127"/>
      <c r="T2634" s="127"/>
      <c r="U2634" s="127"/>
      <c r="V2634" s="127"/>
      <c r="W2634" s="127"/>
      <c r="X2634" s="127"/>
      <c r="Y2634" s="127"/>
      <c r="Z2634" s="127"/>
      <c r="AA2634" s="127"/>
      <c r="AB2634" s="127"/>
      <c r="AC2634" s="127"/>
      <c r="AD2634" s="127"/>
      <c r="AE2634" s="127"/>
      <c r="AF2634" s="127"/>
      <c r="AG2634" s="127"/>
      <c r="AH2634" s="127"/>
      <c r="AI2634" s="127"/>
      <c r="AJ2634" s="127"/>
      <c r="AK2634" s="127"/>
      <c r="AL2634" s="127"/>
      <c r="AM2634" s="127"/>
      <c r="AN2634" s="127"/>
      <c r="AO2634" s="127"/>
      <c r="AP2634" s="127"/>
      <c r="AQ2634" s="127"/>
      <c r="AR2634" s="127"/>
      <c r="AS2634" s="127"/>
      <c r="AT2634" s="127"/>
      <c r="AU2634" s="127"/>
      <c r="AV2634" s="127"/>
      <c r="AW2634" s="127"/>
      <c r="AX2634" s="127"/>
      <c r="AY2634" s="127"/>
      <c r="AZ2634" s="127"/>
      <c r="BA2634" s="127"/>
      <c r="BB2634" s="127"/>
      <c r="BC2634" s="127"/>
      <c r="BD2634" s="127"/>
      <c r="BE2634" s="128" t="s">
        <v>50</v>
      </c>
      <c r="BF2634" s="129"/>
      <c r="BG2634" s="138"/>
      <c r="BH2634" s="152" t="s">
        <v>128</v>
      </c>
      <c r="BI2634" s="152"/>
      <c r="BJ2634" s="104"/>
    </row>
    <row r="2635" spans="2:62" s="96" customFormat="1" ht="36.75" hidden="1" customHeight="1">
      <c r="B2635" s="49"/>
      <c r="C2635" s="165"/>
      <c r="D2635" s="49"/>
      <c r="E2635" s="49"/>
      <c r="F2635" s="132">
        <v>11</v>
      </c>
      <c r="G2635" s="238" t="s">
        <v>1197</v>
      </c>
      <c r="H2635" s="126">
        <v>0</v>
      </c>
      <c r="I2635" s="126">
        <v>0</v>
      </c>
      <c r="J2635" s="127">
        <f t="shared" si="5613"/>
        <v>0</v>
      </c>
      <c r="K2635" s="126">
        <v>0</v>
      </c>
      <c r="L2635" s="126">
        <v>0</v>
      </c>
      <c r="M2635" s="127">
        <f t="shared" si="5614"/>
        <v>0</v>
      </c>
      <c r="N2635" s="127">
        <f t="shared" si="5615"/>
        <v>0</v>
      </c>
      <c r="O2635" s="127"/>
      <c r="P2635" s="127"/>
      <c r="Q2635" s="127"/>
      <c r="R2635" s="127"/>
      <c r="S2635" s="127"/>
      <c r="T2635" s="127"/>
      <c r="U2635" s="127"/>
      <c r="V2635" s="127"/>
      <c r="W2635" s="127"/>
      <c r="X2635" s="127"/>
      <c r="Y2635" s="127"/>
      <c r="Z2635" s="127"/>
      <c r="AA2635" s="127"/>
      <c r="AB2635" s="127"/>
      <c r="AC2635" s="127"/>
      <c r="AD2635" s="127"/>
      <c r="AE2635" s="127"/>
      <c r="AF2635" s="127"/>
      <c r="AG2635" s="127"/>
      <c r="AH2635" s="127"/>
      <c r="AI2635" s="127"/>
      <c r="AJ2635" s="127"/>
      <c r="AK2635" s="127"/>
      <c r="AL2635" s="127"/>
      <c r="AM2635" s="127"/>
      <c r="AN2635" s="127"/>
      <c r="AO2635" s="127"/>
      <c r="AP2635" s="127"/>
      <c r="AQ2635" s="127"/>
      <c r="AR2635" s="127"/>
      <c r="AS2635" s="127"/>
      <c r="AT2635" s="127"/>
      <c r="AU2635" s="127"/>
      <c r="AV2635" s="127"/>
      <c r="AW2635" s="127"/>
      <c r="AX2635" s="127"/>
      <c r="AY2635" s="127"/>
      <c r="AZ2635" s="127"/>
      <c r="BA2635" s="127"/>
      <c r="BB2635" s="127"/>
      <c r="BC2635" s="127"/>
      <c r="BD2635" s="127"/>
      <c r="BE2635" s="128" t="s">
        <v>50</v>
      </c>
      <c r="BF2635" s="129"/>
      <c r="BG2635" s="138"/>
      <c r="BH2635" s="152" t="s">
        <v>128</v>
      </c>
      <c r="BI2635" s="152"/>
      <c r="BJ2635" s="104"/>
    </row>
    <row r="2636" spans="2:62" s="96" customFormat="1" ht="36.75" hidden="1" customHeight="1">
      <c r="B2636" s="49"/>
      <c r="C2636" s="165"/>
      <c r="D2636" s="49"/>
      <c r="E2636" s="49"/>
      <c r="F2636" s="132">
        <v>12</v>
      </c>
      <c r="G2636" s="238" t="s">
        <v>512</v>
      </c>
      <c r="H2636" s="126">
        <v>0</v>
      </c>
      <c r="I2636" s="126">
        <v>0</v>
      </c>
      <c r="J2636" s="127">
        <f t="shared" si="5613"/>
        <v>0</v>
      </c>
      <c r="K2636" s="126">
        <v>0</v>
      </c>
      <c r="L2636" s="126">
        <v>0</v>
      </c>
      <c r="M2636" s="127">
        <f t="shared" si="5614"/>
        <v>0</v>
      </c>
      <c r="N2636" s="127">
        <f t="shared" si="5615"/>
        <v>0</v>
      </c>
      <c r="O2636" s="127"/>
      <c r="P2636" s="127"/>
      <c r="Q2636" s="127"/>
      <c r="R2636" s="127"/>
      <c r="S2636" s="127"/>
      <c r="T2636" s="127"/>
      <c r="U2636" s="127"/>
      <c r="V2636" s="127"/>
      <c r="W2636" s="127"/>
      <c r="X2636" s="127"/>
      <c r="Y2636" s="127"/>
      <c r="Z2636" s="127"/>
      <c r="AA2636" s="127"/>
      <c r="AB2636" s="127"/>
      <c r="AC2636" s="127"/>
      <c r="AD2636" s="127"/>
      <c r="AE2636" s="127"/>
      <c r="AF2636" s="127"/>
      <c r="AG2636" s="127"/>
      <c r="AH2636" s="127"/>
      <c r="AI2636" s="127"/>
      <c r="AJ2636" s="127"/>
      <c r="AK2636" s="127"/>
      <c r="AL2636" s="127"/>
      <c r="AM2636" s="127"/>
      <c r="AN2636" s="127"/>
      <c r="AO2636" s="127"/>
      <c r="AP2636" s="127"/>
      <c r="AQ2636" s="127"/>
      <c r="AR2636" s="127"/>
      <c r="AS2636" s="127"/>
      <c r="AT2636" s="127"/>
      <c r="AU2636" s="127"/>
      <c r="AV2636" s="127"/>
      <c r="AW2636" s="127"/>
      <c r="AX2636" s="127"/>
      <c r="AY2636" s="127"/>
      <c r="AZ2636" s="127"/>
      <c r="BA2636" s="127"/>
      <c r="BB2636" s="127"/>
      <c r="BC2636" s="127"/>
      <c r="BD2636" s="127"/>
      <c r="BE2636" s="128" t="s">
        <v>50</v>
      </c>
      <c r="BF2636" s="129"/>
      <c r="BG2636" s="138"/>
      <c r="BH2636" s="152" t="s">
        <v>128</v>
      </c>
      <c r="BI2636" s="152"/>
      <c r="BJ2636" s="104"/>
    </row>
    <row r="2637" spans="2:62" s="96" customFormat="1" ht="43.5" customHeight="1">
      <c r="B2637" s="106">
        <v>2014</v>
      </c>
      <c r="C2637" s="146">
        <v>8317</v>
      </c>
      <c r="D2637" s="106">
        <v>17</v>
      </c>
      <c r="E2637" s="106"/>
      <c r="F2637" s="106"/>
      <c r="G2637" s="108" t="s">
        <v>662</v>
      </c>
      <c r="H2637" s="109">
        <f>H2638+H2640+H2649</f>
        <v>508800</v>
      </c>
      <c r="I2637" s="109">
        <f t="shared" ref="I2637:O2637" si="5630">I2638+I2640+I2649</f>
        <v>0</v>
      </c>
      <c r="J2637" s="109">
        <f t="shared" si="5630"/>
        <v>508800</v>
      </c>
      <c r="K2637" s="109">
        <f t="shared" si="5630"/>
        <v>0</v>
      </c>
      <c r="L2637" s="109">
        <f t="shared" si="5630"/>
        <v>0</v>
      </c>
      <c r="M2637" s="109">
        <f t="shared" si="5630"/>
        <v>0</v>
      </c>
      <c r="N2637" s="109">
        <f t="shared" si="5630"/>
        <v>508800</v>
      </c>
      <c r="O2637" s="109">
        <f t="shared" si="5630"/>
        <v>0</v>
      </c>
      <c r="P2637" s="109">
        <f t="shared" ref="P2637:BD2637" si="5631">P2638+P2640+P2649</f>
        <v>0</v>
      </c>
      <c r="Q2637" s="109">
        <f t="shared" si="5631"/>
        <v>0</v>
      </c>
      <c r="R2637" s="109">
        <f t="shared" si="5631"/>
        <v>0</v>
      </c>
      <c r="S2637" s="109">
        <f t="shared" si="5631"/>
        <v>0</v>
      </c>
      <c r="T2637" s="109">
        <f t="shared" si="5631"/>
        <v>0</v>
      </c>
      <c r="U2637" s="109">
        <f t="shared" si="5631"/>
        <v>0</v>
      </c>
      <c r="V2637" s="109">
        <f t="shared" si="5631"/>
        <v>508800</v>
      </c>
      <c r="W2637" s="109">
        <f t="shared" si="5631"/>
        <v>0</v>
      </c>
      <c r="X2637" s="109">
        <f t="shared" si="5631"/>
        <v>508800</v>
      </c>
      <c r="Y2637" s="109">
        <f t="shared" si="5631"/>
        <v>0</v>
      </c>
      <c r="Z2637" s="109">
        <f t="shared" si="5631"/>
        <v>0</v>
      </c>
      <c r="AA2637" s="109">
        <f t="shared" si="5631"/>
        <v>0</v>
      </c>
      <c r="AB2637" s="109">
        <f t="shared" si="5631"/>
        <v>508800</v>
      </c>
      <c r="AC2637" s="109">
        <f t="shared" si="5631"/>
        <v>0</v>
      </c>
      <c r="AD2637" s="109">
        <f t="shared" si="5631"/>
        <v>0</v>
      </c>
      <c r="AE2637" s="109">
        <f t="shared" si="5631"/>
        <v>0</v>
      </c>
      <c r="AF2637" s="109">
        <f t="shared" si="5631"/>
        <v>0</v>
      </c>
      <c r="AG2637" s="109">
        <f t="shared" si="5631"/>
        <v>0</v>
      </c>
      <c r="AH2637" s="109">
        <f t="shared" si="5631"/>
        <v>0</v>
      </c>
      <c r="AI2637" s="109">
        <f t="shared" si="5631"/>
        <v>0</v>
      </c>
      <c r="AJ2637" s="109">
        <f t="shared" si="5631"/>
        <v>0</v>
      </c>
      <c r="AK2637" s="109">
        <f t="shared" si="5631"/>
        <v>0</v>
      </c>
      <c r="AL2637" s="109">
        <f t="shared" si="5631"/>
        <v>0</v>
      </c>
      <c r="AM2637" s="109">
        <f t="shared" si="5631"/>
        <v>0</v>
      </c>
      <c r="AN2637" s="109">
        <f t="shared" si="5631"/>
        <v>0</v>
      </c>
      <c r="AO2637" s="109">
        <f t="shared" si="5631"/>
        <v>0</v>
      </c>
      <c r="AP2637" s="109">
        <f t="shared" si="5631"/>
        <v>0</v>
      </c>
      <c r="AQ2637" s="109">
        <f t="shared" si="5631"/>
        <v>0</v>
      </c>
      <c r="AR2637" s="109">
        <f t="shared" si="5631"/>
        <v>0</v>
      </c>
      <c r="AS2637" s="109">
        <f t="shared" si="5631"/>
        <v>0</v>
      </c>
      <c r="AT2637" s="109">
        <f t="shared" si="5631"/>
        <v>0</v>
      </c>
      <c r="AU2637" s="109">
        <f t="shared" si="5631"/>
        <v>0</v>
      </c>
      <c r="AV2637" s="109">
        <f t="shared" si="5631"/>
        <v>0</v>
      </c>
      <c r="AW2637" s="109">
        <f t="shared" si="5631"/>
        <v>0</v>
      </c>
      <c r="AX2637" s="109">
        <f t="shared" si="5631"/>
        <v>508800</v>
      </c>
      <c r="AY2637" s="109">
        <f t="shared" si="5631"/>
        <v>0</v>
      </c>
      <c r="AZ2637" s="109">
        <f t="shared" si="5631"/>
        <v>508800</v>
      </c>
      <c r="BA2637" s="109">
        <f t="shared" si="5631"/>
        <v>0</v>
      </c>
      <c r="BB2637" s="109">
        <f t="shared" si="5631"/>
        <v>0</v>
      </c>
      <c r="BC2637" s="109">
        <f t="shared" si="5631"/>
        <v>0</v>
      </c>
      <c r="BD2637" s="109">
        <f t="shared" si="5631"/>
        <v>508800</v>
      </c>
      <c r="BE2637" s="110"/>
      <c r="BF2637" s="111"/>
      <c r="BG2637" s="110"/>
      <c r="BH2637" s="142"/>
      <c r="BI2637" s="142"/>
      <c r="BJ2637" s="104"/>
    </row>
    <row r="2638" spans="2:62" s="96" customFormat="1" ht="43.5" customHeight="1">
      <c r="B2638" s="114">
        <v>2014</v>
      </c>
      <c r="C2638" s="115">
        <v>8317</v>
      </c>
      <c r="D2638" s="114">
        <v>17</v>
      </c>
      <c r="E2638" s="114">
        <v>565</v>
      </c>
      <c r="F2638" s="114"/>
      <c r="G2638" s="116" t="s">
        <v>266</v>
      </c>
      <c r="H2638" s="242">
        <f>H2639</f>
        <v>35600</v>
      </c>
      <c r="I2638" s="242">
        <f t="shared" ref="I2638:BD2638" si="5632">I2639</f>
        <v>0</v>
      </c>
      <c r="J2638" s="242">
        <f t="shared" si="5632"/>
        <v>35600</v>
      </c>
      <c r="K2638" s="242">
        <f t="shared" si="5632"/>
        <v>0</v>
      </c>
      <c r="L2638" s="242">
        <f t="shared" si="5632"/>
        <v>0</v>
      </c>
      <c r="M2638" s="242">
        <f t="shared" si="5632"/>
        <v>0</v>
      </c>
      <c r="N2638" s="242">
        <f t="shared" si="5632"/>
        <v>35600</v>
      </c>
      <c r="O2638" s="242">
        <f t="shared" si="5632"/>
        <v>0</v>
      </c>
      <c r="P2638" s="242">
        <f t="shared" si="5632"/>
        <v>0</v>
      </c>
      <c r="Q2638" s="242">
        <f t="shared" si="5632"/>
        <v>0</v>
      </c>
      <c r="R2638" s="242">
        <f t="shared" si="5632"/>
        <v>0</v>
      </c>
      <c r="S2638" s="242">
        <f t="shared" si="5632"/>
        <v>0</v>
      </c>
      <c r="T2638" s="242">
        <f t="shared" si="5632"/>
        <v>0</v>
      </c>
      <c r="U2638" s="242">
        <f t="shared" si="5632"/>
        <v>0</v>
      </c>
      <c r="V2638" s="242">
        <f t="shared" si="5632"/>
        <v>35600</v>
      </c>
      <c r="W2638" s="242">
        <f t="shared" si="5632"/>
        <v>0</v>
      </c>
      <c r="X2638" s="242">
        <f t="shared" si="5632"/>
        <v>35600</v>
      </c>
      <c r="Y2638" s="242">
        <f t="shared" si="5632"/>
        <v>0</v>
      </c>
      <c r="Z2638" s="242">
        <f t="shared" si="5632"/>
        <v>0</v>
      </c>
      <c r="AA2638" s="242">
        <f t="shared" si="5632"/>
        <v>0</v>
      </c>
      <c r="AB2638" s="242">
        <f t="shared" si="5632"/>
        <v>35600</v>
      </c>
      <c r="AC2638" s="242">
        <f t="shared" si="5632"/>
        <v>0</v>
      </c>
      <c r="AD2638" s="242">
        <f t="shared" si="5632"/>
        <v>0</v>
      </c>
      <c r="AE2638" s="242">
        <f t="shared" si="5632"/>
        <v>0</v>
      </c>
      <c r="AF2638" s="242">
        <f t="shared" si="5632"/>
        <v>0</v>
      </c>
      <c r="AG2638" s="242">
        <f t="shared" si="5632"/>
        <v>0</v>
      </c>
      <c r="AH2638" s="242">
        <f t="shared" si="5632"/>
        <v>0</v>
      </c>
      <c r="AI2638" s="242">
        <f t="shared" si="5632"/>
        <v>0</v>
      </c>
      <c r="AJ2638" s="242">
        <f t="shared" si="5632"/>
        <v>0</v>
      </c>
      <c r="AK2638" s="242">
        <f t="shared" si="5632"/>
        <v>0</v>
      </c>
      <c r="AL2638" s="242">
        <f t="shared" si="5632"/>
        <v>0</v>
      </c>
      <c r="AM2638" s="242">
        <f t="shared" si="5632"/>
        <v>0</v>
      </c>
      <c r="AN2638" s="242">
        <f t="shared" si="5632"/>
        <v>0</v>
      </c>
      <c r="AO2638" s="242">
        <f t="shared" si="5632"/>
        <v>0</v>
      </c>
      <c r="AP2638" s="242">
        <f t="shared" si="5632"/>
        <v>0</v>
      </c>
      <c r="AQ2638" s="242">
        <f t="shared" si="5632"/>
        <v>0</v>
      </c>
      <c r="AR2638" s="242">
        <f t="shared" si="5632"/>
        <v>0</v>
      </c>
      <c r="AS2638" s="242">
        <f t="shared" si="5632"/>
        <v>0</v>
      </c>
      <c r="AT2638" s="242">
        <f t="shared" si="5632"/>
        <v>0</v>
      </c>
      <c r="AU2638" s="242">
        <f t="shared" si="5632"/>
        <v>0</v>
      </c>
      <c r="AV2638" s="242">
        <f t="shared" si="5632"/>
        <v>0</v>
      </c>
      <c r="AW2638" s="242">
        <f t="shared" si="5632"/>
        <v>0</v>
      </c>
      <c r="AX2638" s="242">
        <f t="shared" si="5632"/>
        <v>35600</v>
      </c>
      <c r="AY2638" s="242">
        <f t="shared" si="5632"/>
        <v>0</v>
      </c>
      <c r="AZ2638" s="242">
        <f t="shared" si="5632"/>
        <v>35600</v>
      </c>
      <c r="BA2638" s="242">
        <f t="shared" si="5632"/>
        <v>0</v>
      </c>
      <c r="BB2638" s="242">
        <f t="shared" si="5632"/>
        <v>0</v>
      </c>
      <c r="BC2638" s="242">
        <f t="shared" si="5632"/>
        <v>0</v>
      </c>
      <c r="BD2638" s="242">
        <f t="shared" si="5632"/>
        <v>35600</v>
      </c>
      <c r="BE2638" s="118"/>
      <c r="BF2638" s="119"/>
      <c r="BG2638" s="118"/>
      <c r="BH2638" s="140"/>
      <c r="BI2638" s="140"/>
      <c r="BJ2638" s="104"/>
    </row>
    <row r="2639" spans="2:62" s="96" customFormat="1" ht="66.75" customHeight="1">
      <c r="B2639" s="122"/>
      <c r="C2639" s="143"/>
      <c r="D2639" s="122"/>
      <c r="E2639" s="122"/>
      <c r="F2639" s="124">
        <v>1</v>
      </c>
      <c r="G2639" s="237" t="s">
        <v>1216</v>
      </c>
      <c r="H2639" s="126">
        <v>35600</v>
      </c>
      <c r="I2639" s="126">
        <v>0</v>
      </c>
      <c r="J2639" s="127">
        <f>H2639+I2639</f>
        <v>35600</v>
      </c>
      <c r="K2639" s="126">
        <v>0</v>
      </c>
      <c r="L2639" s="126">
        <v>0</v>
      </c>
      <c r="M2639" s="127">
        <f>K2639+L2639</f>
        <v>0</v>
      </c>
      <c r="N2639" s="127">
        <f>J2639+M2639</f>
        <v>35600</v>
      </c>
      <c r="O2639" s="127">
        <v>0</v>
      </c>
      <c r="P2639" s="127">
        <v>0</v>
      </c>
      <c r="Q2639" s="127">
        <f>+O2639+P2639</f>
        <v>0</v>
      </c>
      <c r="R2639" s="127">
        <v>0</v>
      </c>
      <c r="S2639" s="127">
        <v>0</v>
      </c>
      <c r="T2639" s="127"/>
      <c r="U2639" s="127"/>
      <c r="V2639" s="127">
        <f>H2639+O2639</f>
        <v>35600</v>
      </c>
      <c r="W2639" s="127">
        <f>I2639+P2639</f>
        <v>0</v>
      </c>
      <c r="X2639" s="127">
        <f>V2639+W2639</f>
        <v>35600</v>
      </c>
      <c r="Y2639" s="127">
        <f>K2639+R2639</f>
        <v>0</v>
      </c>
      <c r="Z2639" s="127">
        <f>L2639+S2639</f>
        <v>0</v>
      </c>
      <c r="AA2639" s="127">
        <f>Y2639+Z2639</f>
        <v>0</v>
      </c>
      <c r="AB2639" s="127">
        <f>X2639+AA2639</f>
        <v>35600</v>
      </c>
      <c r="AC2639" s="127">
        <v>0</v>
      </c>
      <c r="AD2639" s="127">
        <v>0</v>
      </c>
      <c r="AE2639" s="127">
        <f>+AC2639+AD2639</f>
        <v>0</v>
      </c>
      <c r="AF2639" s="127">
        <v>0</v>
      </c>
      <c r="AG2639" s="127">
        <v>0</v>
      </c>
      <c r="AH2639" s="127">
        <f t="shared" ref="AH2639" si="5633">+AF2639+AG2639</f>
        <v>0</v>
      </c>
      <c r="AI2639" s="127">
        <f t="shared" ref="AI2639" si="5634">+AE2639+AH2639</f>
        <v>0</v>
      </c>
      <c r="AJ2639" s="127">
        <v>0</v>
      </c>
      <c r="AK2639" s="127">
        <v>0</v>
      </c>
      <c r="AL2639" s="127">
        <f>+AJ2639+AK2639</f>
        <v>0</v>
      </c>
      <c r="AM2639" s="127">
        <v>0</v>
      </c>
      <c r="AN2639" s="127">
        <v>0</v>
      </c>
      <c r="AO2639" s="127">
        <f>+AM2639+AN2639</f>
        <v>0</v>
      </c>
      <c r="AP2639" s="127">
        <f>+AL2639+AO2639</f>
        <v>0</v>
      </c>
      <c r="AQ2639" s="127">
        <v>0</v>
      </c>
      <c r="AR2639" s="127">
        <v>0</v>
      </c>
      <c r="AS2639" s="127">
        <f>+AQ2639+AR2639</f>
        <v>0</v>
      </c>
      <c r="AT2639" s="127">
        <v>0</v>
      </c>
      <c r="AU2639" s="127">
        <v>0</v>
      </c>
      <c r="AV2639" s="127">
        <f>+AT2639+AU2639</f>
        <v>0</v>
      </c>
      <c r="AW2639" s="127">
        <f>+AS2639+AV2639</f>
        <v>0</v>
      </c>
      <c r="AX2639" s="127">
        <f>V2639-AC2639-AJ2639-AQ2639</f>
        <v>35600</v>
      </c>
      <c r="AY2639" s="127">
        <f>W2639-AD2639-AK2639-AR2639</f>
        <v>0</v>
      </c>
      <c r="AZ2639" s="127">
        <f>AX2639+AY2639</f>
        <v>35600</v>
      </c>
      <c r="BA2639" s="127">
        <f t="shared" ref="BA2639" si="5635">Y2639-AF2639-AM2639-AT2639</f>
        <v>0</v>
      </c>
      <c r="BB2639" s="127">
        <f t="shared" ref="BB2639" si="5636">Z2639-AG2639-AN2639-AU2639</f>
        <v>0</v>
      </c>
      <c r="BC2639" s="127">
        <f>BA2639+BB2639</f>
        <v>0</v>
      </c>
      <c r="BD2639" s="127">
        <f>AZ2639+BC2639</f>
        <v>35600</v>
      </c>
      <c r="BE2639" s="128" t="s">
        <v>50</v>
      </c>
      <c r="BF2639" s="134">
        <v>4</v>
      </c>
      <c r="BG2639" s="128"/>
      <c r="BH2639" s="152" t="s">
        <v>128</v>
      </c>
      <c r="BI2639" s="305" t="s">
        <v>1157</v>
      </c>
      <c r="BJ2639" s="104"/>
    </row>
    <row r="2640" spans="2:62" s="96" customFormat="1" ht="36.75" customHeight="1">
      <c r="B2640" s="114">
        <v>2014</v>
      </c>
      <c r="C2640" s="115">
        <v>8317</v>
      </c>
      <c r="D2640" s="114">
        <v>17</v>
      </c>
      <c r="E2640" s="114">
        <v>566</v>
      </c>
      <c r="F2640" s="114"/>
      <c r="G2640" s="116" t="s">
        <v>531</v>
      </c>
      <c r="H2640" s="242">
        <f>H2641</f>
        <v>305000</v>
      </c>
      <c r="I2640" s="242">
        <f t="shared" ref="I2640:BD2640" si="5637">I2641</f>
        <v>0</v>
      </c>
      <c r="J2640" s="242">
        <f t="shared" si="5637"/>
        <v>305000</v>
      </c>
      <c r="K2640" s="242">
        <f t="shared" si="5637"/>
        <v>0</v>
      </c>
      <c r="L2640" s="242">
        <f t="shared" si="5637"/>
        <v>0</v>
      </c>
      <c r="M2640" s="242">
        <f t="shared" si="5637"/>
        <v>0</v>
      </c>
      <c r="N2640" s="242">
        <f t="shared" si="5637"/>
        <v>305000</v>
      </c>
      <c r="O2640" s="242">
        <f t="shared" si="5637"/>
        <v>0</v>
      </c>
      <c r="P2640" s="242">
        <f t="shared" si="5637"/>
        <v>0</v>
      </c>
      <c r="Q2640" s="242">
        <f t="shared" si="5637"/>
        <v>0</v>
      </c>
      <c r="R2640" s="242">
        <f t="shared" si="5637"/>
        <v>0</v>
      </c>
      <c r="S2640" s="242">
        <f t="shared" si="5637"/>
        <v>0</v>
      </c>
      <c r="T2640" s="242">
        <f t="shared" si="5637"/>
        <v>0</v>
      </c>
      <c r="U2640" s="242">
        <f t="shared" si="5637"/>
        <v>0</v>
      </c>
      <c r="V2640" s="242">
        <f t="shared" si="5637"/>
        <v>305000</v>
      </c>
      <c r="W2640" s="242">
        <f t="shared" si="5637"/>
        <v>0</v>
      </c>
      <c r="X2640" s="242">
        <f t="shared" si="5637"/>
        <v>305000</v>
      </c>
      <c r="Y2640" s="242">
        <f t="shared" si="5637"/>
        <v>0</v>
      </c>
      <c r="Z2640" s="242">
        <f t="shared" si="5637"/>
        <v>0</v>
      </c>
      <c r="AA2640" s="242">
        <f t="shared" si="5637"/>
        <v>0</v>
      </c>
      <c r="AB2640" s="242">
        <f t="shared" si="5637"/>
        <v>305000</v>
      </c>
      <c r="AC2640" s="242">
        <f t="shared" si="5637"/>
        <v>0</v>
      </c>
      <c r="AD2640" s="242">
        <f t="shared" si="5637"/>
        <v>0</v>
      </c>
      <c r="AE2640" s="242">
        <f t="shared" si="5637"/>
        <v>0</v>
      </c>
      <c r="AF2640" s="242">
        <f t="shared" si="5637"/>
        <v>0</v>
      </c>
      <c r="AG2640" s="242">
        <f t="shared" si="5637"/>
        <v>0</v>
      </c>
      <c r="AH2640" s="242">
        <f t="shared" si="5637"/>
        <v>0</v>
      </c>
      <c r="AI2640" s="242">
        <f t="shared" si="5637"/>
        <v>0</v>
      </c>
      <c r="AJ2640" s="242">
        <f t="shared" si="5637"/>
        <v>0</v>
      </c>
      <c r="AK2640" s="242">
        <f t="shared" si="5637"/>
        <v>0</v>
      </c>
      <c r="AL2640" s="242">
        <f t="shared" si="5637"/>
        <v>0</v>
      </c>
      <c r="AM2640" s="242">
        <f t="shared" si="5637"/>
        <v>0</v>
      </c>
      <c r="AN2640" s="242">
        <f t="shared" si="5637"/>
        <v>0</v>
      </c>
      <c r="AO2640" s="242">
        <f t="shared" si="5637"/>
        <v>0</v>
      </c>
      <c r="AP2640" s="242">
        <f t="shared" si="5637"/>
        <v>0</v>
      </c>
      <c r="AQ2640" s="242">
        <f t="shared" si="5637"/>
        <v>0</v>
      </c>
      <c r="AR2640" s="242">
        <f t="shared" si="5637"/>
        <v>0</v>
      </c>
      <c r="AS2640" s="242">
        <f t="shared" si="5637"/>
        <v>0</v>
      </c>
      <c r="AT2640" s="242">
        <f t="shared" si="5637"/>
        <v>0</v>
      </c>
      <c r="AU2640" s="242">
        <f t="shared" si="5637"/>
        <v>0</v>
      </c>
      <c r="AV2640" s="242">
        <f t="shared" si="5637"/>
        <v>0</v>
      </c>
      <c r="AW2640" s="242">
        <f t="shared" si="5637"/>
        <v>0</v>
      </c>
      <c r="AX2640" s="242">
        <f t="shared" si="5637"/>
        <v>305000</v>
      </c>
      <c r="AY2640" s="242">
        <f t="shared" si="5637"/>
        <v>0</v>
      </c>
      <c r="AZ2640" s="242">
        <f t="shared" si="5637"/>
        <v>305000</v>
      </c>
      <c r="BA2640" s="242">
        <f t="shared" si="5637"/>
        <v>0</v>
      </c>
      <c r="BB2640" s="242">
        <f t="shared" si="5637"/>
        <v>0</v>
      </c>
      <c r="BC2640" s="242">
        <f t="shared" si="5637"/>
        <v>0</v>
      </c>
      <c r="BD2640" s="242">
        <f t="shared" si="5637"/>
        <v>305000</v>
      </c>
      <c r="BE2640" s="118"/>
      <c r="BF2640" s="119"/>
      <c r="BG2640" s="118"/>
      <c r="BH2640" s="140"/>
      <c r="BI2640" s="140"/>
      <c r="BJ2640" s="104"/>
    </row>
    <row r="2641" spans="2:62" s="96" customFormat="1" ht="67.5" customHeight="1">
      <c r="B2641" s="122"/>
      <c r="C2641" s="143"/>
      <c r="D2641" s="122"/>
      <c r="E2641" s="122"/>
      <c r="F2641" s="124">
        <v>1</v>
      </c>
      <c r="G2641" s="321" t="s">
        <v>1217</v>
      </c>
      <c r="H2641" s="126">
        <v>305000</v>
      </c>
      <c r="I2641" s="126">
        <v>0</v>
      </c>
      <c r="J2641" s="127">
        <f>H2641+I2641</f>
        <v>305000</v>
      </c>
      <c r="K2641" s="126">
        <v>0</v>
      </c>
      <c r="L2641" s="126">
        <v>0</v>
      </c>
      <c r="M2641" s="127">
        <f>K2641+L2641</f>
        <v>0</v>
      </c>
      <c r="N2641" s="127">
        <f>J2641+M2641</f>
        <v>305000</v>
      </c>
      <c r="O2641" s="127">
        <v>0</v>
      </c>
      <c r="P2641" s="127">
        <v>0</v>
      </c>
      <c r="Q2641" s="127">
        <f>+O2641+P2641</f>
        <v>0</v>
      </c>
      <c r="R2641" s="127">
        <v>0</v>
      </c>
      <c r="S2641" s="127">
        <v>0</v>
      </c>
      <c r="T2641" s="127"/>
      <c r="U2641" s="127"/>
      <c r="V2641" s="127">
        <f>H2641+O2641</f>
        <v>305000</v>
      </c>
      <c r="W2641" s="127">
        <f>I2641+P2641</f>
        <v>0</v>
      </c>
      <c r="X2641" s="127">
        <f>V2641+W2641</f>
        <v>305000</v>
      </c>
      <c r="Y2641" s="127">
        <f>K2641+R2641</f>
        <v>0</v>
      </c>
      <c r="Z2641" s="127">
        <f>L2641+S2641</f>
        <v>0</v>
      </c>
      <c r="AA2641" s="127">
        <f>Y2641+Z2641</f>
        <v>0</v>
      </c>
      <c r="AB2641" s="127">
        <f>X2641+AA2641</f>
        <v>305000</v>
      </c>
      <c r="AC2641" s="127">
        <v>0</v>
      </c>
      <c r="AD2641" s="127">
        <v>0</v>
      </c>
      <c r="AE2641" s="127">
        <f>+AC2641+AD2641</f>
        <v>0</v>
      </c>
      <c r="AF2641" s="127">
        <v>0</v>
      </c>
      <c r="AG2641" s="127">
        <v>0</v>
      </c>
      <c r="AH2641" s="127">
        <f t="shared" ref="AH2641" si="5638">+AF2641+AG2641</f>
        <v>0</v>
      </c>
      <c r="AI2641" s="127">
        <f t="shared" ref="AI2641" si="5639">+AE2641+AH2641</f>
        <v>0</v>
      </c>
      <c r="AJ2641" s="127">
        <v>0</v>
      </c>
      <c r="AK2641" s="127">
        <v>0</v>
      </c>
      <c r="AL2641" s="127">
        <f>+AJ2641+AK2641</f>
        <v>0</v>
      </c>
      <c r="AM2641" s="127">
        <v>0</v>
      </c>
      <c r="AN2641" s="127">
        <v>0</v>
      </c>
      <c r="AO2641" s="127">
        <f>+AM2641+AN2641</f>
        <v>0</v>
      </c>
      <c r="AP2641" s="127">
        <f>+AL2641+AO2641</f>
        <v>0</v>
      </c>
      <c r="AQ2641" s="127">
        <v>0</v>
      </c>
      <c r="AR2641" s="127">
        <v>0</v>
      </c>
      <c r="AS2641" s="127">
        <f>+AQ2641+AR2641</f>
        <v>0</v>
      </c>
      <c r="AT2641" s="127">
        <v>0</v>
      </c>
      <c r="AU2641" s="127">
        <v>0</v>
      </c>
      <c r="AV2641" s="127">
        <f>+AT2641+AU2641</f>
        <v>0</v>
      </c>
      <c r="AW2641" s="127">
        <f>+AS2641+AV2641</f>
        <v>0</v>
      </c>
      <c r="AX2641" s="127">
        <f>V2641-AC2641-AJ2641-AQ2641</f>
        <v>305000</v>
      </c>
      <c r="AY2641" s="127">
        <f>W2641-AD2641-AK2641-AR2641</f>
        <v>0</v>
      </c>
      <c r="AZ2641" s="127">
        <f>AX2641+AY2641</f>
        <v>305000</v>
      </c>
      <c r="BA2641" s="127">
        <f t="shared" ref="BA2641" si="5640">Y2641-AF2641-AM2641-AT2641</f>
        <v>0</v>
      </c>
      <c r="BB2641" s="127">
        <f t="shared" ref="BB2641" si="5641">Z2641-AG2641-AN2641-AU2641</f>
        <v>0</v>
      </c>
      <c r="BC2641" s="127">
        <f>BA2641+BB2641</f>
        <v>0</v>
      </c>
      <c r="BD2641" s="127">
        <f>AZ2641+BC2641</f>
        <v>305000</v>
      </c>
      <c r="BE2641" s="128" t="s">
        <v>50</v>
      </c>
      <c r="BF2641" s="134">
        <v>1</v>
      </c>
      <c r="BG2641" s="128"/>
      <c r="BH2641" s="152" t="s">
        <v>128</v>
      </c>
      <c r="BI2641" s="305" t="s">
        <v>1157</v>
      </c>
      <c r="BJ2641" s="104"/>
    </row>
    <row r="2642" spans="2:62" s="96" customFormat="1" ht="36.75" hidden="1" customHeight="1">
      <c r="B2642" s="114">
        <v>2014</v>
      </c>
      <c r="C2642" s="155">
        <v>8317</v>
      </c>
      <c r="D2642" s="114">
        <v>17</v>
      </c>
      <c r="E2642" s="114">
        <v>562</v>
      </c>
      <c r="F2642" s="114"/>
      <c r="G2642" s="116" t="s">
        <v>264</v>
      </c>
      <c r="H2642" s="242">
        <f t="shared" ref="H2642:N2642" si="5642">SUM(H2643:H2646)</f>
        <v>0</v>
      </c>
      <c r="I2642" s="242">
        <f t="shared" si="5642"/>
        <v>0</v>
      </c>
      <c r="J2642" s="242">
        <f t="shared" si="5642"/>
        <v>0</v>
      </c>
      <c r="K2642" s="242">
        <f t="shared" si="5642"/>
        <v>0</v>
      </c>
      <c r="L2642" s="242">
        <f t="shared" si="5642"/>
        <v>0</v>
      </c>
      <c r="M2642" s="242">
        <f t="shared" si="5642"/>
        <v>0</v>
      </c>
      <c r="N2642" s="242">
        <f t="shared" si="5642"/>
        <v>0</v>
      </c>
      <c r="O2642" s="242"/>
      <c r="P2642" s="242"/>
      <c r="Q2642" s="242"/>
      <c r="R2642" s="242"/>
      <c r="S2642" s="242"/>
      <c r="T2642" s="242"/>
      <c r="U2642" s="242"/>
      <c r="V2642" s="242"/>
      <c r="W2642" s="242"/>
      <c r="X2642" s="242"/>
      <c r="Y2642" s="242"/>
      <c r="Z2642" s="242"/>
      <c r="AA2642" s="242"/>
      <c r="AB2642" s="242"/>
      <c r="AC2642" s="242"/>
      <c r="AD2642" s="242"/>
      <c r="AE2642" s="242"/>
      <c r="AF2642" s="242"/>
      <c r="AG2642" s="242"/>
      <c r="AH2642" s="242"/>
      <c r="AI2642" s="242"/>
      <c r="AJ2642" s="242"/>
      <c r="AK2642" s="242"/>
      <c r="AL2642" s="242"/>
      <c r="AM2642" s="242"/>
      <c r="AN2642" s="242"/>
      <c r="AO2642" s="242"/>
      <c r="AP2642" s="242"/>
      <c r="AQ2642" s="242"/>
      <c r="AR2642" s="242"/>
      <c r="AS2642" s="242"/>
      <c r="AT2642" s="242"/>
      <c r="AU2642" s="242"/>
      <c r="AV2642" s="242"/>
      <c r="AW2642" s="242"/>
      <c r="AX2642" s="242"/>
      <c r="AY2642" s="242"/>
      <c r="AZ2642" s="242"/>
      <c r="BA2642" s="242"/>
      <c r="BB2642" s="242"/>
      <c r="BC2642" s="242"/>
      <c r="BD2642" s="242"/>
      <c r="BE2642" s="118"/>
      <c r="BF2642" s="119"/>
      <c r="BG2642" s="118"/>
      <c r="BH2642" s="140"/>
      <c r="BI2642" s="140"/>
      <c r="BJ2642" s="104"/>
    </row>
    <row r="2643" spans="2:62" s="96" customFormat="1" ht="36.75" hidden="1" customHeight="1">
      <c r="B2643" s="49"/>
      <c r="C2643" s="165"/>
      <c r="D2643" s="49"/>
      <c r="E2643" s="122"/>
      <c r="F2643" s="132">
        <v>1</v>
      </c>
      <c r="G2643" s="133" t="s">
        <v>460</v>
      </c>
      <c r="H2643" s="126">
        <v>0</v>
      </c>
      <c r="I2643" s="126">
        <v>0</v>
      </c>
      <c r="J2643" s="127">
        <f>H2643+I2643</f>
        <v>0</v>
      </c>
      <c r="K2643" s="126">
        <v>0</v>
      </c>
      <c r="L2643" s="126">
        <v>0</v>
      </c>
      <c r="M2643" s="127">
        <f>K2643+L2643</f>
        <v>0</v>
      </c>
      <c r="N2643" s="127">
        <f>J2643+M2643</f>
        <v>0</v>
      </c>
      <c r="O2643" s="127"/>
      <c r="P2643" s="127"/>
      <c r="Q2643" s="127"/>
      <c r="R2643" s="127"/>
      <c r="S2643" s="127"/>
      <c r="T2643" s="127"/>
      <c r="U2643" s="127"/>
      <c r="V2643" s="127"/>
      <c r="W2643" s="127"/>
      <c r="X2643" s="127"/>
      <c r="Y2643" s="127"/>
      <c r="Z2643" s="127"/>
      <c r="AA2643" s="127"/>
      <c r="AB2643" s="127"/>
      <c r="AC2643" s="127"/>
      <c r="AD2643" s="127"/>
      <c r="AE2643" s="127"/>
      <c r="AF2643" s="127"/>
      <c r="AG2643" s="127"/>
      <c r="AH2643" s="127"/>
      <c r="AI2643" s="127"/>
      <c r="AJ2643" s="127"/>
      <c r="AK2643" s="127"/>
      <c r="AL2643" s="127"/>
      <c r="AM2643" s="127"/>
      <c r="AN2643" s="127"/>
      <c r="AO2643" s="127"/>
      <c r="AP2643" s="127"/>
      <c r="AQ2643" s="127"/>
      <c r="AR2643" s="127"/>
      <c r="AS2643" s="127"/>
      <c r="AT2643" s="127"/>
      <c r="AU2643" s="127"/>
      <c r="AV2643" s="127"/>
      <c r="AW2643" s="127"/>
      <c r="AX2643" s="127"/>
      <c r="AY2643" s="127"/>
      <c r="AZ2643" s="127"/>
      <c r="BA2643" s="127"/>
      <c r="BB2643" s="127"/>
      <c r="BC2643" s="127"/>
      <c r="BD2643" s="127"/>
      <c r="BE2643" s="128" t="s">
        <v>50</v>
      </c>
      <c r="BF2643" s="129"/>
      <c r="BG2643" s="138"/>
      <c r="BH2643" s="152" t="s">
        <v>128</v>
      </c>
      <c r="BI2643" s="152"/>
      <c r="BJ2643" s="104"/>
    </row>
    <row r="2644" spans="2:62" s="96" customFormat="1" ht="36.75" hidden="1" customHeight="1">
      <c r="B2644" s="49"/>
      <c r="C2644" s="165"/>
      <c r="D2644" s="49"/>
      <c r="E2644" s="122"/>
      <c r="F2644" s="132">
        <v>2</v>
      </c>
      <c r="G2644" s="133" t="s">
        <v>663</v>
      </c>
      <c r="H2644" s="126">
        <v>0</v>
      </c>
      <c r="I2644" s="126">
        <v>0</v>
      </c>
      <c r="J2644" s="127">
        <f>H2644+I2644</f>
        <v>0</v>
      </c>
      <c r="K2644" s="126">
        <v>0</v>
      </c>
      <c r="L2644" s="126">
        <v>0</v>
      </c>
      <c r="M2644" s="127">
        <f>K2644+L2644</f>
        <v>0</v>
      </c>
      <c r="N2644" s="127">
        <f>J2644+M2644</f>
        <v>0</v>
      </c>
      <c r="O2644" s="127"/>
      <c r="P2644" s="127"/>
      <c r="Q2644" s="127"/>
      <c r="R2644" s="127"/>
      <c r="S2644" s="127"/>
      <c r="T2644" s="127"/>
      <c r="U2644" s="127"/>
      <c r="V2644" s="127"/>
      <c r="W2644" s="127"/>
      <c r="X2644" s="127"/>
      <c r="Y2644" s="127"/>
      <c r="Z2644" s="127"/>
      <c r="AA2644" s="127"/>
      <c r="AB2644" s="127"/>
      <c r="AC2644" s="127"/>
      <c r="AD2644" s="127"/>
      <c r="AE2644" s="127"/>
      <c r="AF2644" s="127"/>
      <c r="AG2644" s="127"/>
      <c r="AH2644" s="127"/>
      <c r="AI2644" s="127"/>
      <c r="AJ2644" s="127"/>
      <c r="AK2644" s="127"/>
      <c r="AL2644" s="127"/>
      <c r="AM2644" s="127"/>
      <c r="AN2644" s="127"/>
      <c r="AO2644" s="127"/>
      <c r="AP2644" s="127"/>
      <c r="AQ2644" s="127"/>
      <c r="AR2644" s="127"/>
      <c r="AS2644" s="127"/>
      <c r="AT2644" s="127"/>
      <c r="AU2644" s="127"/>
      <c r="AV2644" s="127"/>
      <c r="AW2644" s="127"/>
      <c r="AX2644" s="127"/>
      <c r="AY2644" s="127"/>
      <c r="AZ2644" s="127"/>
      <c r="BA2644" s="127"/>
      <c r="BB2644" s="127"/>
      <c r="BC2644" s="127"/>
      <c r="BD2644" s="127"/>
      <c r="BE2644" s="128" t="s">
        <v>50</v>
      </c>
      <c r="BF2644" s="129"/>
      <c r="BG2644" s="138"/>
      <c r="BH2644" s="152" t="s">
        <v>128</v>
      </c>
      <c r="BI2644" s="152"/>
      <c r="BJ2644" s="104"/>
    </row>
    <row r="2645" spans="2:62" s="96" customFormat="1" ht="36.75" hidden="1" customHeight="1">
      <c r="B2645" s="49"/>
      <c r="C2645" s="165"/>
      <c r="D2645" s="49"/>
      <c r="E2645" s="122"/>
      <c r="F2645" s="132">
        <v>3</v>
      </c>
      <c r="G2645" s="133" t="s">
        <v>1198</v>
      </c>
      <c r="H2645" s="126">
        <v>0</v>
      </c>
      <c r="I2645" s="126">
        <v>0</v>
      </c>
      <c r="J2645" s="127">
        <f>H2645+I2645</f>
        <v>0</v>
      </c>
      <c r="K2645" s="126">
        <v>0</v>
      </c>
      <c r="L2645" s="126">
        <v>0</v>
      </c>
      <c r="M2645" s="127">
        <f>K2645+L2645</f>
        <v>0</v>
      </c>
      <c r="N2645" s="127">
        <f>J2645+M2645</f>
        <v>0</v>
      </c>
      <c r="O2645" s="127"/>
      <c r="P2645" s="127"/>
      <c r="Q2645" s="127"/>
      <c r="R2645" s="127"/>
      <c r="S2645" s="127"/>
      <c r="T2645" s="127"/>
      <c r="U2645" s="127"/>
      <c r="V2645" s="127"/>
      <c r="W2645" s="127"/>
      <c r="X2645" s="127"/>
      <c r="Y2645" s="127"/>
      <c r="Z2645" s="127"/>
      <c r="AA2645" s="127"/>
      <c r="AB2645" s="127"/>
      <c r="AC2645" s="127"/>
      <c r="AD2645" s="127"/>
      <c r="AE2645" s="127"/>
      <c r="AF2645" s="127"/>
      <c r="AG2645" s="127"/>
      <c r="AH2645" s="127"/>
      <c r="AI2645" s="127"/>
      <c r="AJ2645" s="127"/>
      <c r="AK2645" s="127"/>
      <c r="AL2645" s="127"/>
      <c r="AM2645" s="127"/>
      <c r="AN2645" s="127"/>
      <c r="AO2645" s="127"/>
      <c r="AP2645" s="127"/>
      <c r="AQ2645" s="127"/>
      <c r="AR2645" s="127"/>
      <c r="AS2645" s="127"/>
      <c r="AT2645" s="127"/>
      <c r="AU2645" s="127"/>
      <c r="AV2645" s="127"/>
      <c r="AW2645" s="127"/>
      <c r="AX2645" s="127"/>
      <c r="AY2645" s="127"/>
      <c r="AZ2645" s="127"/>
      <c r="BA2645" s="127"/>
      <c r="BB2645" s="127"/>
      <c r="BC2645" s="127"/>
      <c r="BD2645" s="127"/>
      <c r="BE2645" s="128" t="s">
        <v>50</v>
      </c>
      <c r="BF2645" s="129"/>
      <c r="BG2645" s="138"/>
      <c r="BH2645" s="152" t="s">
        <v>128</v>
      </c>
      <c r="BI2645" s="152"/>
      <c r="BJ2645" s="104"/>
    </row>
    <row r="2646" spans="2:62" s="96" customFormat="1" ht="36.75" hidden="1" customHeight="1">
      <c r="B2646" s="49"/>
      <c r="C2646" s="165"/>
      <c r="D2646" s="49"/>
      <c r="E2646" s="122"/>
      <c r="F2646" s="132">
        <v>4</v>
      </c>
      <c r="G2646" s="133" t="s">
        <v>1199</v>
      </c>
      <c r="H2646" s="126">
        <v>0</v>
      </c>
      <c r="I2646" s="126">
        <v>0</v>
      </c>
      <c r="J2646" s="127">
        <f>H2646+I2646</f>
        <v>0</v>
      </c>
      <c r="K2646" s="126">
        <v>0</v>
      </c>
      <c r="L2646" s="126">
        <v>0</v>
      </c>
      <c r="M2646" s="127">
        <f>K2646+L2646</f>
        <v>0</v>
      </c>
      <c r="N2646" s="127">
        <f>J2646+M2646</f>
        <v>0</v>
      </c>
      <c r="O2646" s="127"/>
      <c r="P2646" s="127"/>
      <c r="Q2646" s="127"/>
      <c r="R2646" s="127"/>
      <c r="S2646" s="127"/>
      <c r="T2646" s="127"/>
      <c r="U2646" s="127"/>
      <c r="V2646" s="127"/>
      <c r="W2646" s="127"/>
      <c r="X2646" s="127"/>
      <c r="Y2646" s="127"/>
      <c r="Z2646" s="127"/>
      <c r="AA2646" s="127"/>
      <c r="AB2646" s="127"/>
      <c r="AC2646" s="127"/>
      <c r="AD2646" s="127"/>
      <c r="AE2646" s="127"/>
      <c r="AF2646" s="127"/>
      <c r="AG2646" s="127"/>
      <c r="AH2646" s="127"/>
      <c r="AI2646" s="127"/>
      <c r="AJ2646" s="127"/>
      <c r="AK2646" s="127"/>
      <c r="AL2646" s="127"/>
      <c r="AM2646" s="127"/>
      <c r="AN2646" s="127"/>
      <c r="AO2646" s="127"/>
      <c r="AP2646" s="127"/>
      <c r="AQ2646" s="127"/>
      <c r="AR2646" s="127"/>
      <c r="AS2646" s="127"/>
      <c r="AT2646" s="127"/>
      <c r="AU2646" s="127"/>
      <c r="AV2646" s="127"/>
      <c r="AW2646" s="127"/>
      <c r="AX2646" s="127"/>
      <c r="AY2646" s="127"/>
      <c r="AZ2646" s="127"/>
      <c r="BA2646" s="127"/>
      <c r="BB2646" s="127"/>
      <c r="BC2646" s="127"/>
      <c r="BD2646" s="127"/>
      <c r="BE2646" s="128" t="s">
        <v>50</v>
      </c>
      <c r="BF2646" s="129"/>
      <c r="BG2646" s="138"/>
      <c r="BH2646" s="152" t="s">
        <v>128</v>
      </c>
      <c r="BI2646" s="152"/>
      <c r="BJ2646" s="104"/>
    </row>
    <row r="2647" spans="2:62" s="96" customFormat="1" ht="36.75" hidden="1" customHeight="1">
      <c r="B2647" s="114">
        <v>2014</v>
      </c>
      <c r="C2647" s="155">
        <v>8317</v>
      </c>
      <c r="D2647" s="114">
        <v>17</v>
      </c>
      <c r="E2647" s="114">
        <v>565</v>
      </c>
      <c r="F2647" s="114"/>
      <c r="G2647" s="116" t="s">
        <v>266</v>
      </c>
      <c r="H2647" s="242">
        <f>H2648</f>
        <v>0</v>
      </c>
      <c r="I2647" s="242">
        <f t="shared" ref="I2647:N2647" si="5643">I2648</f>
        <v>0</v>
      </c>
      <c r="J2647" s="242">
        <f t="shared" si="5643"/>
        <v>0</v>
      </c>
      <c r="K2647" s="242">
        <f t="shared" si="5643"/>
        <v>0</v>
      </c>
      <c r="L2647" s="242">
        <f t="shared" si="5643"/>
        <v>0</v>
      </c>
      <c r="M2647" s="242">
        <f t="shared" si="5643"/>
        <v>0</v>
      </c>
      <c r="N2647" s="242">
        <f t="shared" si="5643"/>
        <v>0</v>
      </c>
      <c r="O2647" s="242"/>
      <c r="P2647" s="242"/>
      <c r="Q2647" s="242"/>
      <c r="R2647" s="242"/>
      <c r="S2647" s="242"/>
      <c r="T2647" s="242"/>
      <c r="U2647" s="242"/>
      <c r="V2647" s="242"/>
      <c r="W2647" s="242"/>
      <c r="X2647" s="242"/>
      <c r="Y2647" s="242"/>
      <c r="Z2647" s="242"/>
      <c r="AA2647" s="242"/>
      <c r="AB2647" s="242"/>
      <c r="AC2647" s="242"/>
      <c r="AD2647" s="242"/>
      <c r="AE2647" s="242"/>
      <c r="AF2647" s="242"/>
      <c r="AG2647" s="242"/>
      <c r="AH2647" s="242"/>
      <c r="AI2647" s="242"/>
      <c r="AJ2647" s="242"/>
      <c r="AK2647" s="242"/>
      <c r="AL2647" s="242"/>
      <c r="AM2647" s="242"/>
      <c r="AN2647" s="242"/>
      <c r="AO2647" s="242"/>
      <c r="AP2647" s="242"/>
      <c r="AQ2647" s="242"/>
      <c r="AR2647" s="242"/>
      <c r="AS2647" s="242"/>
      <c r="AT2647" s="242"/>
      <c r="AU2647" s="242"/>
      <c r="AV2647" s="242"/>
      <c r="AW2647" s="242"/>
      <c r="AX2647" s="242"/>
      <c r="AY2647" s="242"/>
      <c r="AZ2647" s="242"/>
      <c r="BA2647" s="242"/>
      <c r="BB2647" s="242"/>
      <c r="BC2647" s="242"/>
      <c r="BD2647" s="242"/>
      <c r="BE2647" s="118"/>
      <c r="BF2647" s="119"/>
      <c r="BG2647" s="118"/>
      <c r="BH2647" s="140"/>
      <c r="BI2647" s="140"/>
      <c r="BJ2647" s="104"/>
    </row>
    <row r="2648" spans="2:62" s="96" customFormat="1" ht="36.75" hidden="1" customHeight="1">
      <c r="B2648" s="49"/>
      <c r="C2648" s="165"/>
      <c r="D2648" s="49"/>
      <c r="E2648" s="122"/>
      <c r="F2648" s="215">
        <v>1</v>
      </c>
      <c r="G2648" s="216" t="s">
        <v>1218</v>
      </c>
      <c r="H2648" s="126">
        <v>0</v>
      </c>
      <c r="I2648" s="126">
        <v>0</v>
      </c>
      <c r="J2648" s="127">
        <f>H2648+I2648</f>
        <v>0</v>
      </c>
      <c r="K2648" s="126">
        <v>0</v>
      </c>
      <c r="L2648" s="126">
        <v>0</v>
      </c>
      <c r="M2648" s="127">
        <f>K2648+L2648</f>
        <v>0</v>
      </c>
      <c r="N2648" s="127">
        <f>J2648+M2648</f>
        <v>0</v>
      </c>
      <c r="O2648" s="127"/>
      <c r="P2648" s="127"/>
      <c r="Q2648" s="127"/>
      <c r="R2648" s="127"/>
      <c r="S2648" s="127"/>
      <c r="T2648" s="127"/>
      <c r="U2648" s="127"/>
      <c r="V2648" s="127"/>
      <c r="W2648" s="127"/>
      <c r="X2648" s="127"/>
      <c r="Y2648" s="127"/>
      <c r="Z2648" s="127"/>
      <c r="AA2648" s="127"/>
      <c r="AB2648" s="127"/>
      <c r="AC2648" s="127"/>
      <c r="AD2648" s="127"/>
      <c r="AE2648" s="127"/>
      <c r="AF2648" s="127"/>
      <c r="AG2648" s="127"/>
      <c r="AH2648" s="127"/>
      <c r="AI2648" s="127"/>
      <c r="AJ2648" s="127"/>
      <c r="AK2648" s="127"/>
      <c r="AL2648" s="127"/>
      <c r="AM2648" s="127"/>
      <c r="AN2648" s="127"/>
      <c r="AO2648" s="127"/>
      <c r="AP2648" s="127"/>
      <c r="AQ2648" s="127"/>
      <c r="AR2648" s="127"/>
      <c r="AS2648" s="127"/>
      <c r="AT2648" s="127"/>
      <c r="AU2648" s="127"/>
      <c r="AV2648" s="127"/>
      <c r="AW2648" s="127"/>
      <c r="AX2648" s="127"/>
      <c r="AY2648" s="127"/>
      <c r="AZ2648" s="127"/>
      <c r="BA2648" s="127"/>
      <c r="BB2648" s="127"/>
      <c r="BC2648" s="127"/>
      <c r="BD2648" s="127"/>
      <c r="BE2648" s="128" t="s">
        <v>50</v>
      </c>
      <c r="BF2648" s="129">
        <v>0</v>
      </c>
      <c r="BG2648" s="138"/>
      <c r="BH2648" s="152" t="s">
        <v>128</v>
      </c>
      <c r="BI2648" s="152"/>
      <c r="BJ2648" s="104"/>
    </row>
    <row r="2649" spans="2:62" s="96" customFormat="1" ht="36.75" customHeight="1">
      <c r="B2649" s="114">
        <v>2014</v>
      </c>
      <c r="C2649" s="155">
        <v>8317</v>
      </c>
      <c r="D2649" s="114">
        <v>17</v>
      </c>
      <c r="E2649" s="114">
        <v>569</v>
      </c>
      <c r="F2649" s="114"/>
      <c r="G2649" s="116" t="s">
        <v>95</v>
      </c>
      <c r="H2649" s="242">
        <f>H2650</f>
        <v>168200</v>
      </c>
      <c r="I2649" s="242">
        <f t="shared" ref="I2649:BD2649" si="5644">I2650</f>
        <v>0</v>
      </c>
      <c r="J2649" s="242">
        <f t="shared" si="5644"/>
        <v>168200</v>
      </c>
      <c r="K2649" s="242">
        <f t="shared" si="5644"/>
        <v>0</v>
      </c>
      <c r="L2649" s="242">
        <f t="shared" si="5644"/>
        <v>0</v>
      </c>
      <c r="M2649" s="242">
        <f t="shared" si="5644"/>
        <v>0</v>
      </c>
      <c r="N2649" s="242">
        <f t="shared" si="5644"/>
        <v>168200</v>
      </c>
      <c r="O2649" s="242">
        <f t="shared" si="5644"/>
        <v>0</v>
      </c>
      <c r="P2649" s="242">
        <f t="shared" si="5644"/>
        <v>0</v>
      </c>
      <c r="Q2649" s="242">
        <f t="shared" si="5644"/>
        <v>0</v>
      </c>
      <c r="R2649" s="242">
        <f t="shared" si="5644"/>
        <v>0</v>
      </c>
      <c r="S2649" s="242">
        <f t="shared" si="5644"/>
        <v>0</v>
      </c>
      <c r="T2649" s="242">
        <f t="shared" si="5644"/>
        <v>0</v>
      </c>
      <c r="U2649" s="242">
        <f t="shared" si="5644"/>
        <v>0</v>
      </c>
      <c r="V2649" s="242">
        <f t="shared" si="5644"/>
        <v>168200</v>
      </c>
      <c r="W2649" s="242">
        <f t="shared" si="5644"/>
        <v>0</v>
      </c>
      <c r="X2649" s="242">
        <f t="shared" si="5644"/>
        <v>168200</v>
      </c>
      <c r="Y2649" s="242">
        <f t="shared" si="5644"/>
        <v>0</v>
      </c>
      <c r="Z2649" s="242">
        <f t="shared" si="5644"/>
        <v>0</v>
      </c>
      <c r="AA2649" s="242">
        <f t="shared" si="5644"/>
        <v>0</v>
      </c>
      <c r="AB2649" s="242">
        <f t="shared" si="5644"/>
        <v>168200</v>
      </c>
      <c r="AC2649" s="242">
        <f t="shared" si="5644"/>
        <v>0</v>
      </c>
      <c r="AD2649" s="242">
        <f t="shared" si="5644"/>
        <v>0</v>
      </c>
      <c r="AE2649" s="242">
        <f t="shared" si="5644"/>
        <v>0</v>
      </c>
      <c r="AF2649" s="242">
        <f t="shared" si="5644"/>
        <v>0</v>
      </c>
      <c r="AG2649" s="242">
        <f t="shared" si="5644"/>
        <v>0</v>
      </c>
      <c r="AH2649" s="242">
        <f t="shared" si="5644"/>
        <v>0</v>
      </c>
      <c r="AI2649" s="242">
        <f t="shared" si="5644"/>
        <v>0</v>
      </c>
      <c r="AJ2649" s="242">
        <f t="shared" si="5644"/>
        <v>0</v>
      </c>
      <c r="AK2649" s="242">
        <f t="shared" si="5644"/>
        <v>0</v>
      </c>
      <c r="AL2649" s="242">
        <f t="shared" si="5644"/>
        <v>0</v>
      </c>
      <c r="AM2649" s="242">
        <f t="shared" si="5644"/>
        <v>0</v>
      </c>
      <c r="AN2649" s="242">
        <f t="shared" si="5644"/>
        <v>0</v>
      </c>
      <c r="AO2649" s="242">
        <f t="shared" si="5644"/>
        <v>0</v>
      </c>
      <c r="AP2649" s="242">
        <f t="shared" si="5644"/>
        <v>0</v>
      </c>
      <c r="AQ2649" s="242">
        <f t="shared" si="5644"/>
        <v>0</v>
      </c>
      <c r="AR2649" s="242">
        <f t="shared" si="5644"/>
        <v>0</v>
      </c>
      <c r="AS2649" s="242">
        <f t="shared" si="5644"/>
        <v>0</v>
      </c>
      <c r="AT2649" s="242">
        <f t="shared" si="5644"/>
        <v>0</v>
      </c>
      <c r="AU2649" s="242">
        <f t="shared" si="5644"/>
        <v>0</v>
      </c>
      <c r="AV2649" s="242">
        <f t="shared" si="5644"/>
        <v>0</v>
      </c>
      <c r="AW2649" s="242">
        <f t="shared" si="5644"/>
        <v>0</v>
      </c>
      <c r="AX2649" s="242">
        <f t="shared" si="5644"/>
        <v>168200</v>
      </c>
      <c r="AY2649" s="242">
        <f t="shared" si="5644"/>
        <v>0</v>
      </c>
      <c r="AZ2649" s="242">
        <f t="shared" si="5644"/>
        <v>168200</v>
      </c>
      <c r="BA2649" s="242">
        <f t="shared" si="5644"/>
        <v>0</v>
      </c>
      <c r="BB2649" s="242">
        <f t="shared" si="5644"/>
        <v>0</v>
      </c>
      <c r="BC2649" s="242">
        <f t="shared" si="5644"/>
        <v>0</v>
      </c>
      <c r="BD2649" s="242">
        <f t="shared" si="5644"/>
        <v>168200</v>
      </c>
      <c r="BE2649" s="118"/>
      <c r="BF2649" s="119"/>
      <c r="BG2649" s="118"/>
      <c r="BH2649" s="140"/>
      <c r="BI2649" s="140"/>
      <c r="BJ2649" s="104"/>
    </row>
    <row r="2650" spans="2:62" s="96" customFormat="1" ht="76.5" customHeight="1" thickBot="1">
      <c r="B2650" s="322"/>
      <c r="C2650" s="323"/>
      <c r="D2650" s="322"/>
      <c r="E2650" s="324"/>
      <c r="F2650" s="325">
        <v>1</v>
      </c>
      <c r="G2650" s="326" t="s">
        <v>1219</v>
      </c>
      <c r="H2650" s="327">
        <v>168200</v>
      </c>
      <c r="I2650" s="327">
        <v>0</v>
      </c>
      <c r="J2650" s="328">
        <f>H2650+I2650</f>
        <v>168200</v>
      </c>
      <c r="K2650" s="327">
        <v>0</v>
      </c>
      <c r="L2650" s="327">
        <v>0</v>
      </c>
      <c r="M2650" s="328">
        <f>K2650+L2650</f>
        <v>0</v>
      </c>
      <c r="N2650" s="328">
        <f>J2650+M2650</f>
        <v>168200</v>
      </c>
      <c r="O2650" s="328">
        <v>0</v>
      </c>
      <c r="P2650" s="328">
        <v>0</v>
      </c>
      <c r="Q2650" s="328">
        <f>+O2650+P2650</f>
        <v>0</v>
      </c>
      <c r="R2650" s="328">
        <v>0</v>
      </c>
      <c r="S2650" s="328">
        <v>0</v>
      </c>
      <c r="T2650" s="328"/>
      <c r="U2650" s="328"/>
      <c r="V2650" s="328">
        <f>H2650+O2650</f>
        <v>168200</v>
      </c>
      <c r="W2650" s="328">
        <f>I2650+P2650</f>
        <v>0</v>
      </c>
      <c r="X2650" s="328">
        <f>V2650+W2650</f>
        <v>168200</v>
      </c>
      <c r="Y2650" s="328">
        <f>K2650+R2650</f>
        <v>0</v>
      </c>
      <c r="Z2650" s="328">
        <f>L2650+S2650</f>
        <v>0</v>
      </c>
      <c r="AA2650" s="328">
        <f>Y2650+Z2650</f>
        <v>0</v>
      </c>
      <c r="AB2650" s="328">
        <f>X2650+AA2650</f>
        <v>168200</v>
      </c>
      <c r="AC2650" s="328">
        <v>0</v>
      </c>
      <c r="AD2650" s="328">
        <v>0</v>
      </c>
      <c r="AE2650" s="328">
        <f>+AC2650+AD2650</f>
        <v>0</v>
      </c>
      <c r="AF2650" s="328">
        <v>0</v>
      </c>
      <c r="AG2650" s="328">
        <v>0</v>
      </c>
      <c r="AH2650" s="127">
        <f t="shared" ref="AH2650" si="5645">+AF2650+AG2650</f>
        <v>0</v>
      </c>
      <c r="AI2650" s="127">
        <f t="shared" ref="AI2650" si="5646">+AE2650+AH2650</f>
        <v>0</v>
      </c>
      <c r="AJ2650" s="328">
        <v>0</v>
      </c>
      <c r="AK2650" s="328">
        <v>0</v>
      </c>
      <c r="AL2650" s="328">
        <f>+AJ2650+AK2650</f>
        <v>0</v>
      </c>
      <c r="AM2650" s="328">
        <v>0</v>
      </c>
      <c r="AN2650" s="328">
        <v>0</v>
      </c>
      <c r="AO2650" s="328">
        <f>+AM2650+AN2650</f>
        <v>0</v>
      </c>
      <c r="AP2650" s="328">
        <f>+AL2650+AO2650</f>
        <v>0</v>
      </c>
      <c r="AQ2650" s="328">
        <v>0</v>
      </c>
      <c r="AR2650" s="328">
        <v>0</v>
      </c>
      <c r="AS2650" s="328">
        <f>+AQ2650+AR2650</f>
        <v>0</v>
      </c>
      <c r="AT2650" s="328">
        <v>0</v>
      </c>
      <c r="AU2650" s="328">
        <v>0</v>
      </c>
      <c r="AV2650" s="328">
        <f>+AT2650+AU2650</f>
        <v>0</v>
      </c>
      <c r="AW2650" s="328">
        <f>+AS2650+AV2650</f>
        <v>0</v>
      </c>
      <c r="AX2650" s="127">
        <f>V2650-AC2650-AJ2650-AQ2650</f>
        <v>168200</v>
      </c>
      <c r="AY2650" s="127">
        <f>W2650-AD2650-AK2650-AR2650</f>
        <v>0</v>
      </c>
      <c r="AZ2650" s="127">
        <f>AX2650+AY2650</f>
        <v>168200</v>
      </c>
      <c r="BA2650" s="127">
        <f t="shared" ref="BA2650" si="5647">Y2650-AF2650-AM2650-AT2650</f>
        <v>0</v>
      </c>
      <c r="BB2650" s="127">
        <f t="shared" ref="BB2650" si="5648">Z2650-AG2650-AN2650-AU2650</f>
        <v>0</v>
      </c>
      <c r="BC2650" s="127">
        <f>BA2650+BB2650</f>
        <v>0</v>
      </c>
      <c r="BD2650" s="127">
        <f>AZ2650+BC2650</f>
        <v>168200</v>
      </c>
      <c r="BE2650" s="329" t="s">
        <v>50</v>
      </c>
      <c r="BF2650" s="330">
        <v>5</v>
      </c>
      <c r="BG2650" s="331"/>
      <c r="BH2650" s="332" t="s">
        <v>128</v>
      </c>
      <c r="BI2650" s="320" t="s">
        <v>1157</v>
      </c>
      <c r="BJ2650" s="104"/>
    </row>
    <row r="2651" spans="2:62" s="96" customFormat="1" ht="36.75" hidden="1" customHeight="1">
      <c r="B2651" s="333">
        <v>2014</v>
      </c>
      <c r="C2651" s="334">
        <v>8317</v>
      </c>
      <c r="D2651" s="333">
        <v>17</v>
      </c>
      <c r="E2651" s="333"/>
      <c r="F2651" s="333"/>
      <c r="G2651" s="335" t="s">
        <v>1200</v>
      </c>
      <c r="H2651" s="336">
        <f>H2652+H2654</f>
        <v>0</v>
      </c>
      <c r="I2651" s="336">
        <f t="shared" ref="I2651:N2651" si="5649">I2652+I2654</f>
        <v>0</v>
      </c>
      <c r="J2651" s="336">
        <f t="shared" si="5649"/>
        <v>0</v>
      </c>
      <c r="K2651" s="336">
        <f t="shared" si="5649"/>
        <v>0</v>
      </c>
      <c r="L2651" s="336">
        <f t="shared" si="5649"/>
        <v>0</v>
      </c>
      <c r="M2651" s="336">
        <f t="shared" si="5649"/>
        <v>0</v>
      </c>
      <c r="N2651" s="336">
        <f t="shared" si="5649"/>
        <v>0</v>
      </c>
      <c r="O2651" s="336"/>
      <c r="P2651" s="336"/>
      <c r="Q2651" s="336"/>
      <c r="R2651" s="336"/>
      <c r="S2651" s="336"/>
      <c r="T2651" s="336"/>
      <c r="U2651" s="336"/>
      <c r="V2651" s="336"/>
      <c r="W2651" s="336"/>
      <c r="X2651" s="336"/>
      <c r="Y2651" s="336"/>
      <c r="Z2651" s="336"/>
      <c r="AA2651" s="336"/>
      <c r="AB2651" s="336"/>
      <c r="AC2651" s="336"/>
      <c r="AD2651" s="336"/>
      <c r="AE2651" s="336"/>
      <c r="AF2651" s="336"/>
      <c r="AG2651" s="336"/>
      <c r="AH2651" s="336"/>
      <c r="AI2651" s="336"/>
      <c r="AJ2651" s="336"/>
      <c r="AK2651" s="336"/>
      <c r="AL2651" s="336"/>
      <c r="AM2651" s="336"/>
      <c r="AN2651" s="336"/>
      <c r="AO2651" s="336"/>
      <c r="AP2651" s="336"/>
      <c r="AQ2651" s="336"/>
      <c r="AR2651" s="336"/>
      <c r="AS2651" s="336"/>
      <c r="AT2651" s="336"/>
      <c r="AU2651" s="336"/>
      <c r="AV2651" s="336"/>
      <c r="AW2651" s="336"/>
      <c r="AX2651" s="336"/>
      <c r="AY2651" s="336"/>
      <c r="AZ2651" s="336"/>
      <c r="BA2651" s="336"/>
      <c r="BB2651" s="336"/>
      <c r="BC2651" s="336"/>
      <c r="BD2651" s="336"/>
      <c r="BE2651" s="336"/>
      <c r="BF2651" s="337"/>
      <c r="BG2651" s="336"/>
      <c r="BH2651" s="338"/>
      <c r="BI2651" s="339"/>
      <c r="BJ2651" s="104"/>
    </row>
    <row r="2652" spans="2:62" s="96" customFormat="1" ht="36.75" hidden="1" customHeight="1">
      <c r="B2652" s="114">
        <v>2014</v>
      </c>
      <c r="C2652" s="115">
        <v>8317</v>
      </c>
      <c r="D2652" s="114">
        <v>17</v>
      </c>
      <c r="E2652" s="114">
        <v>576</v>
      </c>
      <c r="F2652" s="114"/>
      <c r="G2652" s="116" t="s">
        <v>1201</v>
      </c>
      <c r="H2652" s="157">
        <f>H2653</f>
        <v>0</v>
      </c>
      <c r="I2652" s="157">
        <f t="shared" ref="I2652:N2652" si="5650">I2653</f>
        <v>0</v>
      </c>
      <c r="J2652" s="157">
        <f t="shared" si="5650"/>
        <v>0</v>
      </c>
      <c r="K2652" s="157">
        <f t="shared" si="5650"/>
        <v>0</v>
      </c>
      <c r="L2652" s="157">
        <f t="shared" si="5650"/>
        <v>0</v>
      </c>
      <c r="M2652" s="157">
        <f t="shared" si="5650"/>
        <v>0</v>
      </c>
      <c r="N2652" s="157">
        <f t="shared" si="5650"/>
        <v>0</v>
      </c>
      <c r="O2652" s="157"/>
      <c r="P2652" s="157"/>
      <c r="Q2652" s="157"/>
      <c r="R2652" s="157"/>
      <c r="S2652" s="157"/>
      <c r="T2652" s="157"/>
      <c r="U2652" s="157"/>
      <c r="V2652" s="157"/>
      <c r="W2652" s="157"/>
      <c r="X2652" s="157"/>
      <c r="Y2652" s="157"/>
      <c r="Z2652" s="157"/>
      <c r="AA2652" s="157"/>
      <c r="AB2652" s="157"/>
      <c r="AC2652" s="157"/>
      <c r="AD2652" s="157"/>
      <c r="AE2652" s="157"/>
      <c r="AF2652" s="157"/>
      <c r="AG2652" s="157"/>
      <c r="AH2652" s="157"/>
      <c r="AI2652" s="157"/>
      <c r="AJ2652" s="157"/>
      <c r="AK2652" s="157"/>
      <c r="AL2652" s="157"/>
      <c r="AM2652" s="157"/>
      <c r="AN2652" s="157"/>
      <c r="AO2652" s="157"/>
      <c r="AP2652" s="157"/>
      <c r="AQ2652" s="157"/>
      <c r="AR2652" s="157"/>
      <c r="AS2652" s="157"/>
      <c r="AT2652" s="157"/>
      <c r="AU2652" s="157"/>
      <c r="AV2652" s="157"/>
      <c r="AW2652" s="157"/>
      <c r="AX2652" s="157"/>
      <c r="AY2652" s="157"/>
      <c r="AZ2652" s="157"/>
      <c r="BA2652" s="157"/>
      <c r="BB2652" s="157"/>
      <c r="BC2652" s="157"/>
      <c r="BD2652" s="157"/>
      <c r="BE2652" s="118"/>
      <c r="BF2652" s="119"/>
      <c r="BG2652" s="118"/>
      <c r="BH2652" s="140"/>
      <c r="BI2652" s="140"/>
      <c r="BJ2652" s="104"/>
    </row>
    <row r="2653" spans="2:62" s="96" customFormat="1" ht="36.75" hidden="1" customHeight="1">
      <c r="B2653" s="122"/>
      <c r="C2653" s="143"/>
      <c r="D2653" s="122"/>
      <c r="E2653" s="122"/>
      <c r="F2653" s="132">
        <v>1</v>
      </c>
      <c r="G2653" s="135" t="s">
        <v>1202</v>
      </c>
      <c r="H2653" s="340">
        <v>0</v>
      </c>
      <c r="I2653" s="340">
        <v>0</v>
      </c>
      <c r="J2653" s="246">
        <f>H2653+I2653</f>
        <v>0</v>
      </c>
      <c r="K2653" s="340">
        <v>0</v>
      </c>
      <c r="L2653" s="340">
        <v>0</v>
      </c>
      <c r="M2653" s="246">
        <f>K2653+L2653</f>
        <v>0</v>
      </c>
      <c r="N2653" s="246">
        <f>J2653+M2653</f>
        <v>0</v>
      </c>
      <c r="O2653" s="246"/>
      <c r="P2653" s="246"/>
      <c r="Q2653" s="246"/>
      <c r="R2653" s="246"/>
      <c r="S2653" s="246"/>
      <c r="T2653" s="246"/>
      <c r="U2653" s="246"/>
      <c r="V2653" s="246"/>
      <c r="W2653" s="246"/>
      <c r="X2653" s="246"/>
      <c r="Y2653" s="246"/>
      <c r="Z2653" s="246"/>
      <c r="AA2653" s="246"/>
      <c r="AB2653" s="246"/>
      <c r="AC2653" s="246"/>
      <c r="AD2653" s="246"/>
      <c r="AE2653" s="246"/>
      <c r="AF2653" s="246"/>
      <c r="AG2653" s="246"/>
      <c r="AH2653" s="246"/>
      <c r="AI2653" s="246"/>
      <c r="AJ2653" s="246"/>
      <c r="AK2653" s="246"/>
      <c r="AL2653" s="246"/>
      <c r="AM2653" s="246"/>
      <c r="AN2653" s="246"/>
      <c r="AO2653" s="246"/>
      <c r="AP2653" s="246"/>
      <c r="AQ2653" s="246"/>
      <c r="AR2653" s="246"/>
      <c r="AS2653" s="246"/>
      <c r="AT2653" s="246"/>
      <c r="AU2653" s="246"/>
      <c r="AV2653" s="246"/>
      <c r="AW2653" s="246"/>
      <c r="AX2653" s="246"/>
      <c r="AY2653" s="246"/>
      <c r="AZ2653" s="246"/>
      <c r="BA2653" s="246"/>
      <c r="BB2653" s="246"/>
      <c r="BC2653" s="246"/>
      <c r="BD2653" s="246"/>
      <c r="BE2653" s="128" t="s">
        <v>50</v>
      </c>
      <c r="BF2653" s="134"/>
      <c r="BG2653" s="128"/>
      <c r="BH2653" s="152" t="s">
        <v>128</v>
      </c>
      <c r="BI2653" s="152"/>
      <c r="BJ2653" s="104"/>
    </row>
    <row r="2654" spans="2:62" s="96" customFormat="1" ht="36.75" hidden="1" customHeight="1">
      <c r="B2654" s="114">
        <v>2014</v>
      </c>
      <c r="C2654" s="115">
        <v>8317</v>
      </c>
      <c r="D2654" s="114">
        <v>17</v>
      </c>
      <c r="E2654" s="114">
        <v>577</v>
      </c>
      <c r="F2654" s="114"/>
      <c r="G2654" s="116" t="s">
        <v>1203</v>
      </c>
      <c r="H2654" s="157">
        <f>H2655</f>
        <v>0</v>
      </c>
      <c r="I2654" s="157">
        <f t="shared" ref="I2654:N2654" si="5651">I2655</f>
        <v>0</v>
      </c>
      <c r="J2654" s="157">
        <f t="shared" si="5651"/>
        <v>0</v>
      </c>
      <c r="K2654" s="157">
        <f t="shared" si="5651"/>
        <v>0</v>
      </c>
      <c r="L2654" s="157">
        <f t="shared" si="5651"/>
        <v>0</v>
      </c>
      <c r="M2654" s="157">
        <f t="shared" si="5651"/>
        <v>0</v>
      </c>
      <c r="N2654" s="157">
        <f t="shared" si="5651"/>
        <v>0</v>
      </c>
      <c r="O2654" s="157"/>
      <c r="P2654" s="157"/>
      <c r="Q2654" s="157"/>
      <c r="R2654" s="157"/>
      <c r="S2654" s="157"/>
      <c r="T2654" s="157"/>
      <c r="U2654" s="157"/>
      <c r="V2654" s="157"/>
      <c r="W2654" s="157"/>
      <c r="X2654" s="157"/>
      <c r="Y2654" s="157"/>
      <c r="Z2654" s="157"/>
      <c r="AA2654" s="157"/>
      <c r="AB2654" s="157"/>
      <c r="AC2654" s="157"/>
      <c r="AD2654" s="157"/>
      <c r="AE2654" s="157"/>
      <c r="AF2654" s="157"/>
      <c r="AG2654" s="157"/>
      <c r="AH2654" s="157"/>
      <c r="AI2654" s="157"/>
      <c r="AJ2654" s="157"/>
      <c r="AK2654" s="157"/>
      <c r="AL2654" s="157"/>
      <c r="AM2654" s="157"/>
      <c r="AN2654" s="157"/>
      <c r="AO2654" s="157"/>
      <c r="AP2654" s="157"/>
      <c r="AQ2654" s="157"/>
      <c r="AR2654" s="157"/>
      <c r="AS2654" s="157"/>
      <c r="AT2654" s="157"/>
      <c r="AU2654" s="157"/>
      <c r="AV2654" s="157"/>
      <c r="AW2654" s="157"/>
      <c r="AX2654" s="157"/>
      <c r="AY2654" s="157"/>
      <c r="AZ2654" s="157"/>
      <c r="BA2654" s="157"/>
      <c r="BB2654" s="157"/>
      <c r="BC2654" s="157"/>
      <c r="BD2654" s="157"/>
      <c r="BE2654" s="118"/>
      <c r="BF2654" s="119"/>
      <c r="BG2654" s="118"/>
      <c r="BH2654" s="140"/>
      <c r="BI2654" s="140"/>
      <c r="BJ2654" s="104"/>
    </row>
    <row r="2655" spans="2:62" s="96" customFormat="1" ht="36.75" hidden="1" customHeight="1">
      <c r="B2655" s="122"/>
      <c r="C2655" s="143"/>
      <c r="D2655" s="122"/>
      <c r="E2655" s="122"/>
      <c r="F2655" s="132">
        <v>1</v>
      </c>
      <c r="G2655" s="133" t="s">
        <v>1204</v>
      </c>
      <c r="H2655" s="340">
        <v>0</v>
      </c>
      <c r="I2655" s="340">
        <v>0</v>
      </c>
      <c r="J2655" s="246">
        <f>H2655+I2655</f>
        <v>0</v>
      </c>
      <c r="K2655" s="340">
        <v>0</v>
      </c>
      <c r="L2655" s="340">
        <v>0</v>
      </c>
      <c r="M2655" s="246">
        <f>K2655+L2655</f>
        <v>0</v>
      </c>
      <c r="N2655" s="246">
        <f>J2655+M2655</f>
        <v>0</v>
      </c>
      <c r="O2655" s="246"/>
      <c r="P2655" s="246"/>
      <c r="Q2655" s="246"/>
      <c r="R2655" s="246"/>
      <c r="S2655" s="246"/>
      <c r="T2655" s="246"/>
      <c r="U2655" s="246"/>
      <c r="V2655" s="246"/>
      <c r="W2655" s="246"/>
      <c r="X2655" s="246"/>
      <c r="Y2655" s="246"/>
      <c r="Z2655" s="246"/>
      <c r="AA2655" s="246"/>
      <c r="AB2655" s="246"/>
      <c r="AC2655" s="246"/>
      <c r="AD2655" s="246"/>
      <c r="AE2655" s="246"/>
      <c r="AF2655" s="246"/>
      <c r="AG2655" s="246"/>
      <c r="AH2655" s="246"/>
      <c r="AI2655" s="246"/>
      <c r="AJ2655" s="246"/>
      <c r="AK2655" s="246"/>
      <c r="AL2655" s="246"/>
      <c r="AM2655" s="246"/>
      <c r="AN2655" s="246"/>
      <c r="AO2655" s="246"/>
      <c r="AP2655" s="246"/>
      <c r="AQ2655" s="246"/>
      <c r="AR2655" s="246"/>
      <c r="AS2655" s="246"/>
      <c r="AT2655" s="246"/>
      <c r="AU2655" s="246"/>
      <c r="AV2655" s="246"/>
      <c r="AW2655" s="246"/>
      <c r="AX2655" s="246"/>
      <c r="AY2655" s="246"/>
      <c r="AZ2655" s="246"/>
      <c r="BA2655" s="246"/>
      <c r="BB2655" s="246"/>
      <c r="BC2655" s="246"/>
      <c r="BD2655" s="246"/>
      <c r="BE2655" s="128" t="s">
        <v>50</v>
      </c>
      <c r="BF2655" s="134"/>
      <c r="BG2655" s="128"/>
      <c r="BH2655" s="152" t="s">
        <v>128</v>
      </c>
      <c r="BI2655" s="152"/>
      <c r="BJ2655" s="104"/>
    </row>
    <row r="2656" spans="2:62" s="96" customFormat="1" ht="36.75" hidden="1" customHeight="1">
      <c r="B2656" s="106">
        <v>2014</v>
      </c>
      <c r="C2656" s="146">
        <v>8317</v>
      </c>
      <c r="D2656" s="106">
        <v>17</v>
      </c>
      <c r="E2656" s="106"/>
      <c r="F2656" s="106"/>
      <c r="G2656" s="108" t="s">
        <v>268</v>
      </c>
      <c r="H2656" s="110">
        <f>H2657+H2659</f>
        <v>0</v>
      </c>
      <c r="I2656" s="110">
        <f t="shared" ref="I2656:N2656" si="5652">I2657+I2659</f>
        <v>0</v>
      </c>
      <c r="J2656" s="110">
        <f t="shared" si="5652"/>
        <v>0</v>
      </c>
      <c r="K2656" s="110">
        <f t="shared" si="5652"/>
        <v>0</v>
      </c>
      <c r="L2656" s="110">
        <f t="shared" si="5652"/>
        <v>0</v>
      </c>
      <c r="M2656" s="110">
        <f t="shared" si="5652"/>
        <v>0</v>
      </c>
      <c r="N2656" s="110">
        <f t="shared" si="5652"/>
        <v>0</v>
      </c>
      <c r="O2656" s="110"/>
      <c r="P2656" s="110"/>
      <c r="Q2656" s="110"/>
      <c r="R2656" s="110"/>
      <c r="S2656" s="110"/>
      <c r="T2656" s="110"/>
      <c r="U2656" s="110"/>
      <c r="V2656" s="110"/>
      <c r="W2656" s="110"/>
      <c r="X2656" s="110"/>
      <c r="Y2656" s="110"/>
      <c r="Z2656" s="110"/>
      <c r="AA2656" s="110"/>
      <c r="AB2656" s="110"/>
      <c r="AC2656" s="110"/>
      <c r="AD2656" s="110"/>
      <c r="AE2656" s="110"/>
      <c r="AF2656" s="110"/>
      <c r="AG2656" s="110"/>
      <c r="AH2656" s="110"/>
      <c r="AI2656" s="110"/>
      <c r="AJ2656" s="110"/>
      <c r="AK2656" s="110"/>
      <c r="AL2656" s="110"/>
      <c r="AM2656" s="110"/>
      <c r="AN2656" s="110"/>
      <c r="AO2656" s="110"/>
      <c r="AP2656" s="110"/>
      <c r="AQ2656" s="110"/>
      <c r="AR2656" s="110"/>
      <c r="AS2656" s="110"/>
      <c r="AT2656" s="110"/>
      <c r="AU2656" s="110"/>
      <c r="AV2656" s="110"/>
      <c r="AW2656" s="110"/>
      <c r="AX2656" s="110"/>
      <c r="AY2656" s="110"/>
      <c r="AZ2656" s="110"/>
      <c r="BA2656" s="110"/>
      <c r="BB2656" s="110"/>
      <c r="BC2656" s="110"/>
      <c r="BD2656" s="110"/>
      <c r="BE2656" s="110"/>
      <c r="BF2656" s="111"/>
      <c r="BG2656" s="110"/>
      <c r="BH2656" s="142"/>
      <c r="BI2656" s="142"/>
      <c r="BJ2656" s="104"/>
    </row>
    <row r="2657" spans="2:62" s="96" customFormat="1" ht="36.75" hidden="1" customHeight="1">
      <c r="B2657" s="114">
        <v>2014</v>
      </c>
      <c r="C2657" s="115">
        <v>8317</v>
      </c>
      <c r="D2657" s="114">
        <v>17</v>
      </c>
      <c r="E2657" s="114">
        <v>591</v>
      </c>
      <c r="F2657" s="114"/>
      <c r="G2657" s="116" t="s">
        <v>98</v>
      </c>
      <c r="H2657" s="157">
        <f>H2658</f>
        <v>0</v>
      </c>
      <c r="I2657" s="157">
        <f t="shared" ref="I2657:N2657" si="5653">I2658</f>
        <v>0</v>
      </c>
      <c r="J2657" s="157">
        <f t="shared" si="5653"/>
        <v>0</v>
      </c>
      <c r="K2657" s="157">
        <f t="shared" si="5653"/>
        <v>0</v>
      </c>
      <c r="L2657" s="157">
        <f t="shared" si="5653"/>
        <v>0</v>
      </c>
      <c r="M2657" s="157">
        <f t="shared" si="5653"/>
        <v>0</v>
      </c>
      <c r="N2657" s="157">
        <f t="shared" si="5653"/>
        <v>0</v>
      </c>
      <c r="O2657" s="157"/>
      <c r="P2657" s="157"/>
      <c r="Q2657" s="157"/>
      <c r="R2657" s="157"/>
      <c r="S2657" s="157"/>
      <c r="T2657" s="157"/>
      <c r="U2657" s="157"/>
      <c r="V2657" s="157"/>
      <c r="W2657" s="157"/>
      <c r="X2657" s="157"/>
      <c r="Y2657" s="157"/>
      <c r="Z2657" s="157"/>
      <c r="AA2657" s="157"/>
      <c r="AB2657" s="157"/>
      <c r="AC2657" s="157"/>
      <c r="AD2657" s="157"/>
      <c r="AE2657" s="157"/>
      <c r="AF2657" s="157"/>
      <c r="AG2657" s="157"/>
      <c r="AH2657" s="157"/>
      <c r="AI2657" s="157"/>
      <c r="AJ2657" s="157"/>
      <c r="AK2657" s="157"/>
      <c r="AL2657" s="157"/>
      <c r="AM2657" s="157"/>
      <c r="AN2657" s="157"/>
      <c r="AO2657" s="157"/>
      <c r="AP2657" s="157"/>
      <c r="AQ2657" s="157"/>
      <c r="AR2657" s="157"/>
      <c r="AS2657" s="157"/>
      <c r="AT2657" s="157"/>
      <c r="AU2657" s="157"/>
      <c r="AV2657" s="157"/>
      <c r="AW2657" s="157"/>
      <c r="AX2657" s="157"/>
      <c r="AY2657" s="157"/>
      <c r="AZ2657" s="157"/>
      <c r="BA2657" s="157"/>
      <c r="BB2657" s="157"/>
      <c r="BC2657" s="157"/>
      <c r="BD2657" s="157"/>
      <c r="BE2657" s="118"/>
      <c r="BF2657" s="119"/>
      <c r="BG2657" s="118"/>
      <c r="BH2657" s="140"/>
      <c r="BI2657" s="140"/>
      <c r="BJ2657" s="104"/>
    </row>
    <row r="2658" spans="2:62" s="96" customFormat="1" ht="36.75" hidden="1" customHeight="1">
      <c r="B2658" s="132"/>
      <c r="C2658" s="198"/>
      <c r="D2658" s="132"/>
      <c r="E2658" s="132"/>
      <c r="F2658" s="132">
        <v>1</v>
      </c>
      <c r="G2658" s="133" t="s">
        <v>98</v>
      </c>
      <c r="H2658" s="340">
        <v>0</v>
      </c>
      <c r="I2658" s="340">
        <v>0</v>
      </c>
      <c r="J2658" s="246">
        <f>H2658+I2658</f>
        <v>0</v>
      </c>
      <c r="K2658" s="340">
        <v>0</v>
      </c>
      <c r="L2658" s="340">
        <v>0</v>
      </c>
      <c r="M2658" s="246">
        <f>K2658+L2658</f>
        <v>0</v>
      </c>
      <c r="N2658" s="246">
        <f>J2658+M2658</f>
        <v>0</v>
      </c>
      <c r="O2658" s="246"/>
      <c r="P2658" s="246"/>
      <c r="Q2658" s="246"/>
      <c r="R2658" s="246"/>
      <c r="S2658" s="246"/>
      <c r="T2658" s="246"/>
      <c r="U2658" s="246"/>
      <c r="V2658" s="246"/>
      <c r="W2658" s="246"/>
      <c r="X2658" s="246"/>
      <c r="Y2658" s="246"/>
      <c r="Z2658" s="246"/>
      <c r="AA2658" s="246"/>
      <c r="AB2658" s="246"/>
      <c r="AC2658" s="246"/>
      <c r="AD2658" s="246"/>
      <c r="AE2658" s="246"/>
      <c r="AF2658" s="246"/>
      <c r="AG2658" s="246"/>
      <c r="AH2658" s="246"/>
      <c r="AI2658" s="246"/>
      <c r="AJ2658" s="246"/>
      <c r="AK2658" s="246"/>
      <c r="AL2658" s="246"/>
      <c r="AM2658" s="246"/>
      <c r="AN2658" s="246"/>
      <c r="AO2658" s="246"/>
      <c r="AP2658" s="246"/>
      <c r="AQ2658" s="246"/>
      <c r="AR2658" s="246"/>
      <c r="AS2658" s="246"/>
      <c r="AT2658" s="246"/>
      <c r="AU2658" s="246"/>
      <c r="AV2658" s="246"/>
      <c r="AW2658" s="246"/>
      <c r="AX2658" s="246"/>
      <c r="AY2658" s="246"/>
      <c r="AZ2658" s="246"/>
      <c r="BA2658" s="246"/>
      <c r="BB2658" s="246"/>
      <c r="BC2658" s="246"/>
      <c r="BD2658" s="246"/>
      <c r="BE2658" s="128" t="s">
        <v>99</v>
      </c>
      <c r="BF2658" s="134"/>
      <c r="BG2658" s="128"/>
      <c r="BH2658" s="152" t="s">
        <v>128</v>
      </c>
      <c r="BI2658" s="152"/>
      <c r="BJ2658" s="104"/>
    </row>
    <row r="2659" spans="2:62" s="96" customFormat="1" hidden="1">
      <c r="B2659" s="114">
        <v>2014</v>
      </c>
      <c r="C2659" s="115">
        <v>8317</v>
      </c>
      <c r="D2659" s="114">
        <v>17</v>
      </c>
      <c r="E2659" s="114">
        <v>597</v>
      </c>
      <c r="F2659" s="114"/>
      <c r="G2659" s="116" t="s">
        <v>269</v>
      </c>
      <c r="H2659" s="157">
        <f>H2660</f>
        <v>0</v>
      </c>
      <c r="I2659" s="157">
        <f t="shared" ref="I2659:N2659" si="5654">I2660</f>
        <v>0</v>
      </c>
      <c r="J2659" s="157">
        <f t="shared" si="5654"/>
        <v>0</v>
      </c>
      <c r="K2659" s="157">
        <f t="shared" si="5654"/>
        <v>0</v>
      </c>
      <c r="L2659" s="157">
        <f t="shared" si="5654"/>
        <v>0</v>
      </c>
      <c r="M2659" s="157">
        <f t="shared" si="5654"/>
        <v>0</v>
      </c>
      <c r="N2659" s="157">
        <f t="shared" si="5654"/>
        <v>0</v>
      </c>
      <c r="O2659" s="157"/>
      <c r="P2659" s="157"/>
      <c r="Q2659" s="157"/>
      <c r="R2659" s="157"/>
      <c r="S2659" s="157"/>
      <c r="T2659" s="157"/>
      <c r="U2659" s="157"/>
      <c r="V2659" s="157"/>
      <c r="W2659" s="157"/>
      <c r="X2659" s="157"/>
      <c r="Y2659" s="157"/>
      <c r="Z2659" s="157"/>
      <c r="AA2659" s="157"/>
      <c r="AB2659" s="157"/>
      <c r="AC2659" s="157"/>
      <c r="AD2659" s="157"/>
      <c r="AE2659" s="157"/>
      <c r="AF2659" s="157"/>
      <c r="AG2659" s="157"/>
      <c r="AH2659" s="157"/>
      <c r="AI2659" s="157"/>
      <c r="AJ2659" s="157"/>
      <c r="AK2659" s="157"/>
      <c r="AL2659" s="157"/>
      <c r="AM2659" s="157"/>
      <c r="AN2659" s="157"/>
      <c r="AO2659" s="157"/>
      <c r="AP2659" s="157"/>
      <c r="AQ2659" s="157"/>
      <c r="AR2659" s="157"/>
      <c r="AS2659" s="157"/>
      <c r="AT2659" s="157"/>
      <c r="AU2659" s="157"/>
      <c r="AV2659" s="157"/>
      <c r="AW2659" s="157"/>
      <c r="AX2659" s="157"/>
      <c r="AY2659" s="157"/>
      <c r="AZ2659" s="157"/>
      <c r="BA2659" s="157"/>
      <c r="BB2659" s="157"/>
      <c r="BC2659" s="157"/>
      <c r="BD2659" s="157"/>
      <c r="BE2659" s="118"/>
      <c r="BF2659" s="119"/>
      <c r="BG2659" s="118"/>
      <c r="BH2659" s="140"/>
      <c r="BI2659" s="140"/>
      <c r="BJ2659" s="104"/>
    </row>
    <row r="2660" spans="2:62" s="96" customFormat="1" ht="36.75" hidden="1" customHeight="1">
      <c r="B2660" s="132"/>
      <c r="C2660" s="198"/>
      <c r="D2660" s="132"/>
      <c r="E2660" s="132"/>
      <c r="F2660" s="132">
        <v>1</v>
      </c>
      <c r="G2660" s="133" t="s">
        <v>581</v>
      </c>
      <c r="H2660" s="340">
        <v>0</v>
      </c>
      <c r="I2660" s="340">
        <v>0</v>
      </c>
      <c r="J2660" s="246">
        <f>H2660+I2660</f>
        <v>0</v>
      </c>
      <c r="K2660" s="340">
        <v>0</v>
      </c>
      <c r="L2660" s="340">
        <v>0</v>
      </c>
      <c r="M2660" s="246">
        <f>K2660+L2660</f>
        <v>0</v>
      </c>
      <c r="N2660" s="246">
        <f>J2660+M2660</f>
        <v>0</v>
      </c>
      <c r="O2660" s="246"/>
      <c r="P2660" s="246"/>
      <c r="Q2660" s="246"/>
      <c r="R2660" s="246"/>
      <c r="S2660" s="246"/>
      <c r="T2660" s="246"/>
      <c r="U2660" s="246"/>
      <c r="V2660" s="246"/>
      <c r="W2660" s="246"/>
      <c r="X2660" s="246"/>
      <c r="Y2660" s="246"/>
      <c r="Z2660" s="246"/>
      <c r="AA2660" s="246"/>
      <c r="AB2660" s="246"/>
      <c r="AC2660" s="246"/>
      <c r="AD2660" s="246"/>
      <c r="AE2660" s="246"/>
      <c r="AF2660" s="246"/>
      <c r="AG2660" s="246"/>
      <c r="AH2660" s="246"/>
      <c r="AI2660" s="246"/>
      <c r="AJ2660" s="246"/>
      <c r="AK2660" s="246"/>
      <c r="AL2660" s="246"/>
      <c r="AM2660" s="246"/>
      <c r="AN2660" s="246"/>
      <c r="AO2660" s="246"/>
      <c r="AP2660" s="246"/>
      <c r="AQ2660" s="246"/>
      <c r="AR2660" s="246"/>
      <c r="AS2660" s="246"/>
      <c r="AT2660" s="246"/>
      <c r="AU2660" s="246"/>
      <c r="AV2660" s="246"/>
      <c r="AW2660" s="246"/>
      <c r="AX2660" s="246"/>
      <c r="AY2660" s="246"/>
      <c r="AZ2660" s="246"/>
      <c r="BA2660" s="246"/>
      <c r="BB2660" s="246"/>
      <c r="BC2660" s="246"/>
      <c r="BD2660" s="246"/>
      <c r="BE2660" s="128" t="s">
        <v>99</v>
      </c>
      <c r="BF2660" s="134"/>
      <c r="BG2660" s="128"/>
      <c r="BH2660" s="152" t="s">
        <v>128</v>
      </c>
      <c r="BI2660" s="152"/>
      <c r="BJ2660" s="104"/>
    </row>
    <row r="2661" spans="2:62" s="105" customFormat="1" ht="36.75" hidden="1" customHeight="1">
      <c r="B2661" s="97">
        <v>2014</v>
      </c>
      <c r="C2661" s="147">
        <v>8317</v>
      </c>
      <c r="D2661" s="97">
        <v>17</v>
      </c>
      <c r="E2661" s="97"/>
      <c r="F2661" s="97"/>
      <c r="G2661" s="99" t="s">
        <v>271</v>
      </c>
      <c r="H2661" s="101">
        <f>H2662</f>
        <v>0</v>
      </c>
      <c r="I2661" s="101">
        <f t="shared" ref="I2661:N2661" si="5655">I2662</f>
        <v>0</v>
      </c>
      <c r="J2661" s="101">
        <f t="shared" si="5655"/>
        <v>0</v>
      </c>
      <c r="K2661" s="101">
        <f t="shared" si="5655"/>
        <v>0</v>
      </c>
      <c r="L2661" s="101">
        <f t="shared" si="5655"/>
        <v>0</v>
      </c>
      <c r="M2661" s="101">
        <f t="shared" si="5655"/>
        <v>0</v>
      </c>
      <c r="N2661" s="101">
        <f t="shared" si="5655"/>
        <v>0</v>
      </c>
      <c r="O2661" s="101"/>
      <c r="P2661" s="101"/>
      <c r="Q2661" s="101"/>
      <c r="R2661" s="101"/>
      <c r="S2661" s="101"/>
      <c r="T2661" s="101"/>
      <c r="U2661" s="101"/>
      <c r="V2661" s="101"/>
      <c r="W2661" s="101"/>
      <c r="X2661" s="101"/>
      <c r="Y2661" s="101"/>
      <c r="Z2661" s="101"/>
      <c r="AA2661" s="101"/>
      <c r="AB2661" s="101"/>
      <c r="AC2661" s="101"/>
      <c r="AD2661" s="101"/>
      <c r="AE2661" s="101"/>
      <c r="AF2661" s="101"/>
      <c r="AG2661" s="101"/>
      <c r="AH2661" s="101"/>
      <c r="AI2661" s="101"/>
      <c r="AJ2661" s="101"/>
      <c r="AK2661" s="101"/>
      <c r="AL2661" s="101"/>
      <c r="AM2661" s="101"/>
      <c r="AN2661" s="101"/>
      <c r="AO2661" s="101"/>
      <c r="AP2661" s="101"/>
      <c r="AQ2661" s="101"/>
      <c r="AR2661" s="101"/>
      <c r="AS2661" s="101"/>
      <c r="AT2661" s="101"/>
      <c r="AU2661" s="101"/>
      <c r="AV2661" s="101"/>
      <c r="AW2661" s="101"/>
      <c r="AX2661" s="101"/>
      <c r="AY2661" s="101"/>
      <c r="AZ2661" s="101"/>
      <c r="BA2661" s="101"/>
      <c r="BB2661" s="101"/>
      <c r="BC2661" s="101"/>
      <c r="BD2661" s="101"/>
      <c r="BE2661" s="101"/>
      <c r="BF2661" s="102"/>
      <c r="BG2661" s="101"/>
      <c r="BH2661" s="141"/>
      <c r="BI2661" s="141"/>
      <c r="BJ2661" s="104"/>
    </row>
    <row r="2662" spans="2:62" ht="36.75" hidden="1" customHeight="1">
      <c r="B2662" s="106">
        <v>2014</v>
      </c>
      <c r="C2662" s="146">
        <v>8317</v>
      </c>
      <c r="D2662" s="106">
        <v>17</v>
      </c>
      <c r="E2662" s="106"/>
      <c r="F2662" s="106"/>
      <c r="G2662" s="108" t="s">
        <v>101</v>
      </c>
      <c r="H2662" s="110">
        <f>H2663+H2666+H2668</f>
        <v>0</v>
      </c>
      <c r="I2662" s="110">
        <f t="shared" ref="I2662:N2662" si="5656">I2663+I2666+I2668</f>
        <v>0</v>
      </c>
      <c r="J2662" s="110">
        <f t="shared" si="5656"/>
        <v>0</v>
      </c>
      <c r="K2662" s="110">
        <f t="shared" si="5656"/>
        <v>0</v>
      </c>
      <c r="L2662" s="110">
        <f t="shared" si="5656"/>
        <v>0</v>
      </c>
      <c r="M2662" s="110">
        <f t="shared" si="5656"/>
        <v>0</v>
      </c>
      <c r="N2662" s="110">
        <f t="shared" si="5656"/>
        <v>0</v>
      </c>
      <c r="O2662" s="110"/>
      <c r="P2662" s="110"/>
      <c r="Q2662" s="110"/>
      <c r="R2662" s="110"/>
      <c r="S2662" s="110"/>
      <c r="T2662" s="110"/>
      <c r="U2662" s="110"/>
      <c r="V2662" s="110"/>
      <c r="W2662" s="110"/>
      <c r="X2662" s="110"/>
      <c r="Y2662" s="110"/>
      <c r="Z2662" s="110"/>
      <c r="AA2662" s="110"/>
      <c r="AB2662" s="110"/>
      <c r="AC2662" s="110"/>
      <c r="AD2662" s="110"/>
      <c r="AE2662" s="110"/>
      <c r="AF2662" s="110"/>
      <c r="AG2662" s="110"/>
      <c r="AH2662" s="110"/>
      <c r="AI2662" s="110"/>
      <c r="AJ2662" s="110"/>
      <c r="AK2662" s="110"/>
      <c r="AL2662" s="110"/>
      <c r="AM2662" s="110"/>
      <c r="AN2662" s="110"/>
      <c r="AO2662" s="110"/>
      <c r="AP2662" s="110"/>
      <c r="AQ2662" s="110"/>
      <c r="AR2662" s="110"/>
      <c r="AS2662" s="110"/>
      <c r="AT2662" s="110"/>
      <c r="AU2662" s="110"/>
      <c r="AV2662" s="110"/>
      <c r="AW2662" s="110"/>
      <c r="AX2662" s="110"/>
      <c r="AY2662" s="110"/>
      <c r="AZ2662" s="110"/>
      <c r="BA2662" s="110"/>
      <c r="BB2662" s="110"/>
      <c r="BC2662" s="110"/>
      <c r="BD2662" s="110"/>
      <c r="BE2662" s="110"/>
      <c r="BF2662" s="111"/>
      <c r="BG2662" s="110"/>
      <c r="BH2662" s="142"/>
      <c r="BI2662" s="142"/>
    </row>
    <row r="2663" spans="2:62" ht="36.75" hidden="1" customHeight="1">
      <c r="B2663" s="114">
        <v>2014</v>
      </c>
      <c r="C2663" s="115">
        <v>8317</v>
      </c>
      <c r="D2663" s="114">
        <v>17</v>
      </c>
      <c r="E2663" s="114">
        <v>622</v>
      </c>
      <c r="F2663" s="114"/>
      <c r="G2663" s="116" t="s">
        <v>102</v>
      </c>
      <c r="H2663" s="157">
        <f>H2664+H2665</f>
        <v>0</v>
      </c>
      <c r="I2663" s="157">
        <f t="shared" ref="I2663:N2663" si="5657">I2664+I2665</f>
        <v>0</v>
      </c>
      <c r="J2663" s="157">
        <f t="shared" si="5657"/>
        <v>0</v>
      </c>
      <c r="K2663" s="157">
        <f t="shared" si="5657"/>
        <v>0</v>
      </c>
      <c r="L2663" s="157">
        <f t="shared" si="5657"/>
        <v>0</v>
      </c>
      <c r="M2663" s="157">
        <f t="shared" si="5657"/>
        <v>0</v>
      </c>
      <c r="N2663" s="157">
        <f t="shared" si="5657"/>
        <v>0</v>
      </c>
      <c r="O2663" s="157"/>
      <c r="P2663" s="157"/>
      <c r="Q2663" s="157"/>
      <c r="R2663" s="157"/>
      <c r="S2663" s="157"/>
      <c r="T2663" s="157"/>
      <c r="U2663" s="157"/>
      <c r="V2663" s="157"/>
      <c r="W2663" s="157"/>
      <c r="X2663" s="157"/>
      <c r="Y2663" s="157"/>
      <c r="Z2663" s="157"/>
      <c r="AA2663" s="157"/>
      <c r="AB2663" s="157"/>
      <c r="AC2663" s="157"/>
      <c r="AD2663" s="157"/>
      <c r="AE2663" s="157"/>
      <c r="AF2663" s="157"/>
      <c r="AG2663" s="157"/>
      <c r="AH2663" s="157"/>
      <c r="AI2663" s="157"/>
      <c r="AJ2663" s="157"/>
      <c r="AK2663" s="157"/>
      <c r="AL2663" s="157"/>
      <c r="AM2663" s="157"/>
      <c r="AN2663" s="157"/>
      <c r="AO2663" s="157"/>
      <c r="AP2663" s="157"/>
      <c r="AQ2663" s="157"/>
      <c r="AR2663" s="157"/>
      <c r="AS2663" s="157"/>
      <c r="AT2663" s="157"/>
      <c r="AU2663" s="157"/>
      <c r="AV2663" s="157"/>
      <c r="AW2663" s="157"/>
      <c r="AX2663" s="157"/>
      <c r="AY2663" s="157"/>
      <c r="AZ2663" s="157"/>
      <c r="BA2663" s="157"/>
      <c r="BB2663" s="157"/>
      <c r="BC2663" s="157"/>
      <c r="BD2663" s="157"/>
      <c r="BE2663" s="118"/>
      <c r="BF2663" s="119"/>
      <c r="BG2663" s="118"/>
      <c r="BH2663" s="140"/>
      <c r="BI2663" s="140"/>
    </row>
    <row r="2664" spans="2:62" ht="36.75" hidden="1" customHeight="1">
      <c r="B2664" s="49"/>
      <c r="C2664" s="123"/>
      <c r="D2664" s="49"/>
      <c r="E2664" s="49"/>
      <c r="F2664" s="124">
        <v>1</v>
      </c>
      <c r="G2664" s="135" t="s">
        <v>1124</v>
      </c>
      <c r="H2664" s="340">
        <v>0</v>
      </c>
      <c r="I2664" s="340">
        <v>0</v>
      </c>
      <c r="J2664" s="246">
        <f>H2664+I2664</f>
        <v>0</v>
      </c>
      <c r="K2664" s="340">
        <v>0</v>
      </c>
      <c r="L2664" s="340">
        <v>0</v>
      </c>
      <c r="M2664" s="246">
        <f>K2664+L2664</f>
        <v>0</v>
      </c>
      <c r="N2664" s="246">
        <f>J2664+M2664</f>
        <v>0</v>
      </c>
      <c r="O2664" s="246"/>
      <c r="P2664" s="246"/>
      <c r="Q2664" s="246"/>
      <c r="R2664" s="246"/>
      <c r="S2664" s="246"/>
      <c r="T2664" s="246"/>
      <c r="U2664" s="246"/>
      <c r="V2664" s="246"/>
      <c r="W2664" s="246"/>
      <c r="X2664" s="246"/>
      <c r="Y2664" s="246"/>
      <c r="Z2664" s="246"/>
      <c r="AA2664" s="246"/>
      <c r="AB2664" s="246"/>
      <c r="AC2664" s="246"/>
      <c r="AD2664" s="246"/>
      <c r="AE2664" s="246"/>
      <c r="AF2664" s="246"/>
      <c r="AG2664" s="246"/>
      <c r="AH2664" s="246"/>
      <c r="AI2664" s="246"/>
      <c r="AJ2664" s="246"/>
      <c r="AK2664" s="246"/>
      <c r="AL2664" s="246"/>
      <c r="AM2664" s="246"/>
      <c r="AN2664" s="246"/>
      <c r="AO2664" s="246"/>
      <c r="AP2664" s="246"/>
      <c r="AQ2664" s="246"/>
      <c r="AR2664" s="246"/>
      <c r="AS2664" s="246"/>
      <c r="AT2664" s="246"/>
      <c r="AU2664" s="246"/>
      <c r="AV2664" s="246"/>
      <c r="AW2664" s="246"/>
      <c r="AX2664" s="246"/>
      <c r="AY2664" s="246"/>
      <c r="AZ2664" s="246"/>
      <c r="BA2664" s="246"/>
      <c r="BB2664" s="246"/>
      <c r="BC2664" s="246"/>
      <c r="BD2664" s="246"/>
      <c r="BE2664" s="138" t="s">
        <v>104</v>
      </c>
      <c r="BF2664" s="129"/>
      <c r="BG2664" s="138"/>
      <c r="BH2664" s="152" t="s">
        <v>128</v>
      </c>
      <c r="BI2664" s="152"/>
    </row>
    <row r="2665" spans="2:62" ht="36.75" hidden="1" customHeight="1">
      <c r="B2665" s="49"/>
      <c r="C2665" s="123"/>
      <c r="D2665" s="49"/>
      <c r="E2665" s="49"/>
      <c r="F2665" s="124">
        <v>2</v>
      </c>
      <c r="G2665" s="135" t="s">
        <v>273</v>
      </c>
      <c r="H2665" s="340">
        <v>0</v>
      </c>
      <c r="I2665" s="340">
        <v>0</v>
      </c>
      <c r="J2665" s="246">
        <f>H2665+I2665</f>
        <v>0</v>
      </c>
      <c r="K2665" s="340">
        <v>0</v>
      </c>
      <c r="L2665" s="340">
        <v>0</v>
      </c>
      <c r="M2665" s="246">
        <f>K2665+L2665</f>
        <v>0</v>
      </c>
      <c r="N2665" s="246">
        <f>J2665+M2665</f>
        <v>0</v>
      </c>
      <c r="O2665" s="246"/>
      <c r="P2665" s="246"/>
      <c r="Q2665" s="246"/>
      <c r="R2665" s="246"/>
      <c r="S2665" s="246"/>
      <c r="T2665" s="246"/>
      <c r="U2665" s="246"/>
      <c r="V2665" s="246"/>
      <c r="W2665" s="246"/>
      <c r="X2665" s="246"/>
      <c r="Y2665" s="246"/>
      <c r="Z2665" s="246"/>
      <c r="AA2665" s="246"/>
      <c r="AB2665" s="246"/>
      <c r="AC2665" s="246"/>
      <c r="AD2665" s="246"/>
      <c r="AE2665" s="246"/>
      <c r="AF2665" s="246"/>
      <c r="AG2665" s="246"/>
      <c r="AH2665" s="246"/>
      <c r="AI2665" s="246"/>
      <c r="AJ2665" s="246"/>
      <c r="AK2665" s="246"/>
      <c r="AL2665" s="246"/>
      <c r="AM2665" s="246"/>
      <c r="AN2665" s="246"/>
      <c r="AO2665" s="246"/>
      <c r="AP2665" s="246"/>
      <c r="AQ2665" s="246"/>
      <c r="AR2665" s="246"/>
      <c r="AS2665" s="246"/>
      <c r="AT2665" s="246"/>
      <c r="AU2665" s="246"/>
      <c r="AV2665" s="246"/>
      <c r="AW2665" s="246"/>
      <c r="AX2665" s="246"/>
      <c r="AY2665" s="246"/>
      <c r="AZ2665" s="246"/>
      <c r="BA2665" s="246"/>
      <c r="BB2665" s="246"/>
      <c r="BC2665" s="246"/>
      <c r="BD2665" s="246"/>
      <c r="BE2665" s="138" t="s">
        <v>104</v>
      </c>
      <c r="BF2665" s="129"/>
      <c r="BG2665" s="138"/>
      <c r="BH2665" s="152" t="s">
        <v>128</v>
      </c>
      <c r="BI2665" s="152"/>
    </row>
    <row r="2666" spans="2:62" hidden="1">
      <c r="B2666" s="114">
        <v>2014</v>
      </c>
      <c r="C2666" s="115">
        <v>8317</v>
      </c>
      <c r="D2666" s="114">
        <v>17</v>
      </c>
      <c r="E2666" s="114">
        <v>627</v>
      </c>
      <c r="F2666" s="114"/>
      <c r="G2666" s="116" t="s">
        <v>106</v>
      </c>
      <c r="H2666" s="157">
        <f>H2667</f>
        <v>0</v>
      </c>
      <c r="I2666" s="157">
        <f t="shared" ref="I2666:N2666" si="5658">I2667</f>
        <v>0</v>
      </c>
      <c r="J2666" s="157">
        <f t="shared" si="5658"/>
        <v>0</v>
      </c>
      <c r="K2666" s="157">
        <f t="shared" si="5658"/>
        <v>0</v>
      </c>
      <c r="L2666" s="157">
        <f t="shared" si="5658"/>
        <v>0</v>
      </c>
      <c r="M2666" s="157">
        <f t="shared" si="5658"/>
        <v>0</v>
      </c>
      <c r="N2666" s="157">
        <f t="shared" si="5658"/>
        <v>0</v>
      </c>
      <c r="O2666" s="157"/>
      <c r="P2666" s="157"/>
      <c r="Q2666" s="157"/>
      <c r="R2666" s="157"/>
      <c r="S2666" s="157"/>
      <c r="T2666" s="157"/>
      <c r="U2666" s="157"/>
      <c r="V2666" s="157"/>
      <c r="W2666" s="157"/>
      <c r="X2666" s="157"/>
      <c r="Y2666" s="157"/>
      <c r="Z2666" s="157"/>
      <c r="AA2666" s="157"/>
      <c r="AB2666" s="157"/>
      <c r="AC2666" s="157"/>
      <c r="AD2666" s="157"/>
      <c r="AE2666" s="157"/>
      <c r="AF2666" s="157"/>
      <c r="AG2666" s="157"/>
      <c r="AH2666" s="157"/>
      <c r="AI2666" s="157"/>
      <c r="AJ2666" s="157"/>
      <c r="AK2666" s="157"/>
      <c r="AL2666" s="157"/>
      <c r="AM2666" s="157"/>
      <c r="AN2666" s="157"/>
      <c r="AO2666" s="157"/>
      <c r="AP2666" s="157"/>
      <c r="AQ2666" s="157"/>
      <c r="AR2666" s="157"/>
      <c r="AS2666" s="157"/>
      <c r="AT2666" s="157"/>
      <c r="AU2666" s="157"/>
      <c r="AV2666" s="157"/>
      <c r="AW2666" s="157"/>
      <c r="AX2666" s="157"/>
      <c r="AY2666" s="157"/>
      <c r="AZ2666" s="157"/>
      <c r="BA2666" s="157"/>
      <c r="BB2666" s="157"/>
      <c r="BC2666" s="157"/>
      <c r="BD2666" s="157"/>
      <c r="BE2666" s="118"/>
      <c r="BF2666" s="119"/>
      <c r="BG2666" s="118"/>
      <c r="BH2666" s="140"/>
      <c r="BI2666" s="140"/>
    </row>
    <row r="2667" spans="2:62" ht="36.75" hidden="1" customHeight="1">
      <c r="B2667" s="49"/>
      <c r="C2667" s="123"/>
      <c r="D2667" s="49"/>
      <c r="E2667" s="49"/>
      <c r="F2667" s="124">
        <v>1</v>
      </c>
      <c r="G2667" s="135" t="s">
        <v>107</v>
      </c>
      <c r="H2667" s="340">
        <v>0</v>
      </c>
      <c r="I2667" s="340">
        <v>0</v>
      </c>
      <c r="J2667" s="246">
        <f>H2667+I2667</f>
        <v>0</v>
      </c>
      <c r="K2667" s="340">
        <v>0</v>
      </c>
      <c r="L2667" s="340">
        <v>0</v>
      </c>
      <c r="M2667" s="246">
        <f>K2667+L2667</f>
        <v>0</v>
      </c>
      <c r="N2667" s="246">
        <f>J2667+M2667</f>
        <v>0</v>
      </c>
      <c r="O2667" s="246"/>
      <c r="P2667" s="246"/>
      <c r="Q2667" s="246"/>
      <c r="R2667" s="246"/>
      <c r="S2667" s="246"/>
      <c r="T2667" s="246"/>
      <c r="U2667" s="246"/>
      <c r="V2667" s="246"/>
      <c r="W2667" s="246"/>
      <c r="X2667" s="246"/>
      <c r="Y2667" s="246"/>
      <c r="Z2667" s="246"/>
      <c r="AA2667" s="246"/>
      <c r="AB2667" s="246"/>
      <c r="AC2667" s="246"/>
      <c r="AD2667" s="246"/>
      <c r="AE2667" s="246"/>
      <c r="AF2667" s="246"/>
      <c r="AG2667" s="246"/>
      <c r="AH2667" s="246"/>
      <c r="AI2667" s="246"/>
      <c r="AJ2667" s="246"/>
      <c r="AK2667" s="246"/>
      <c r="AL2667" s="246"/>
      <c r="AM2667" s="246"/>
      <c r="AN2667" s="246"/>
      <c r="AO2667" s="246"/>
      <c r="AP2667" s="246"/>
      <c r="AQ2667" s="246"/>
      <c r="AR2667" s="246"/>
      <c r="AS2667" s="246"/>
      <c r="AT2667" s="246"/>
      <c r="AU2667" s="246"/>
      <c r="AV2667" s="246"/>
      <c r="AW2667" s="246"/>
      <c r="AX2667" s="246"/>
      <c r="AY2667" s="246"/>
      <c r="AZ2667" s="246"/>
      <c r="BA2667" s="246"/>
      <c r="BB2667" s="246"/>
      <c r="BC2667" s="246"/>
      <c r="BD2667" s="246"/>
      <c r="BE2667" s="144" t="s">
        <v>108</v>
      </c>
      <c r="BF2667" s="129"/>
      <c r="BG2667" s="138"/>
      <c r="BH2667" s="152" t="s">
        <v>128</v>
      </c>
      <c r="BI2667" s="152"/>
    </row>
    <row r="2668" spans="2:62" ht="40.5" hidden="1">
      <c r="B2668" s="114">
        <v>2014</v>
      </c>
      <c r="C2668" s="115">
        <v>8317</v>
      </c>
      <c r="D2668" s="114">
        <v>17</v>
      </c>
      <c r="E2668" s="114">
        <v>629</v>
      </c>
      <c r="F2668" s="114"/>
      <c r="G2668" s="116" t="s">
        <v>109</v>
      </c>
      <c r="H2668" s="157">
        <f>H2669</f>
        <v>0</v>
      </c>
      <c r="I2668" s="157">
        <f t="shared" ref="I2668:N2668" si="5659">I2669</f>
        <v>0</v>
      </c>
      <c r="J2668" s="157">
        <f t="shared" si="5659"/>
        <v>0</v>
      </c>
      <c r="K2668" s="157">
        <f t="shared" si="5659"/>
        <v>0</v>
      </c>
      <c r="L2668" s="157">
        <f t="shared" si="5659"/>
        <v>0</v>
      </c>
      <c r="M2668" s="157">
        <f t="shared" si="5659"/>
        <v>0</v>
      </c>
      <c r="N2668" s="157">
        <f t="shared" si="5659"/>
        <v>0</v>
      </c>
      <c r="O2668" s="157"/>
      <c r="P2668" s="157"/>
      <c r="Q2668" s="157"/>
      <c r="R2668" s="157"/>
      <c r="S2668" s="157"/>
      <c r="T2668" s="157"/>
      <c r="U2668" s="157"/>
      <c r="V2668" s="157"/>
      <c r="W2668" s="157"/>
      <c r="X2668" s="157"/>
      <c r="Y2668" s="157"/>
      <c r="Z2668" s="157"/>
      <c r="AA2668" s="157"/>
      <c r="AB2668" s="157"/>
      <c r="AC2668" s="157"/>
      <c r="AD2668" s="157"/>
      <c r="AE2668" s="157"/>
      <c r="AF2668" s="157"/>
      <c r="AG2668" s="157"/>
      <c r="AH2668" s="157"/>
      <c r="AI2668" s="157"/>
      <c r="AJ2668" s="157"/>
      <c r="AK2668" s="157"/>
      <c r="AL2668" s="157"/>
      <c r="AM2668" s="157"/>
      <c r="AN2668" s="157"/>
      <c r="AO2668" s="157"/>
      <c r="AP2668" s="157"/>
      <c r="AQ2668" s="157"/>
      <c r="AR2668" s="157"/>
      <c r="AS2668" s="157"/>
      <c r="AT2668" s="157"/>
      <c r="AU2668" s="157"/>
      <c r="AV2668" s="157"/>
      <c r="AW2668" s="157"/>
      <c r="AX2668" s="157"/>
      <c r="AY2668" s="157"/>
      <c r="AZ2668" s="157"/>
      <c r="BA2668" s="157"/>
      <c r="BB2668" s="157"/>
      <c r="BC2668" s="157"/>
      <c r="BD2668" s="157"/>
      <c r="BE2668" s="118"/>
      <c r="BF2668" s="119"/>
      <c r="BG2668" s="118"/>
      <c r="BH2668" s="341"/>
      <c r="BI2668" s="341"/>
    </row>
    <row r="2669" spans="2:62" ht="36.75" hidden="1" customHeight="1" thickBot="1">
      <c r="B2669" s="322"/>
      <c r="C2669" s="342"/>
      <c r="D2669" s="322"/>
      <c r="E2669" s="322"/>
      <c r="F2669" s="325">
        <v>1</v>
      </c>
      <c r="G2669" s="343" t="s">
        <v>110</v>
      </c>
      <c r="H2669" s="344">
        <v>0</v>
      </c>
      <c r="I2669" s="344">
        <v>0</v>
      </c>
      <c r="J2669" s="345">
        <f>H2669+I2669</f>
        <v>0</v>
      </c>
      <c r="K2669" s="344">
        <v>0</v>
      </c>
      <c r="L2669" s="344">
        <v>0</v>
      </c>
      <c r="M2669" s="345">
        <f>K2669+L2669</f>
        <v>0</v>
      </c>
      <c r="N2669" s="345">
        <f>J2669+M2669</f>
        <v>0</v>
      </c>
      <c r="O2669" s="345"/>
      <c r="P2669" s="345"/>
      <c r="Q2669" s="345"/>
      <c r="R2669" s="345"/>
      <c r="S2669" s="345"/>
      <c r="T2669" s="345"/>
      <c r="U2669" s="345"/>
      <c r="V2669" s="345"/>
      <c r="W2669" s="345"/>
      <c r="X2669" s="345"/>
      <c r="Y2669" s="345"/>
      <c r="Z2669" s="345"/>
      <c r="AA2669" s="345"/>
      <c r="AB2669" s="345"/>
      <c r="AC2669" s="345"/>
      <c r="AD2669" s="345"/>
      <c r="AE2669" s="345"/>
      <c r="AF2669" s="345"/>
      <c r="AG2669" s="345"/>
      <c r="AH2669" s="345"/>
      <c r="AI2669" s="345"/>
      <c r="AJ2669" s="345"/>
      <c r="AK2669" s="345"/>
      <c r="AL2669" s="345"/>
      <c r="AM2669" s="345"/>
      <c r="AN2669" s="345"/>
      <c r="AO2669" s="345"/>
      <c r="AP2669" s="345"/>
      <c r="AQ2669" s="345"/>
      <c r="AR2669" s="345"/>
      <c r="AS2669" s="345"/>
      <c r="AT2669" s="345"/>
      <c r="AU2669" s="345"/>
      <c r="AV2669" s="345"/>
      <c r="AW2669" s="345"/>
      <c r="AX2669" s="345"/>
      <c r="AY2669" s="345"/>
      <c r="AZ2669" s="345"/>
      <c r="BA2669" s="345"/>
      <c r="BB2669" s="345"/>
      <c r="BC2669" s="345"/>
      <c r="BD2669" s="345"/>
      <c r="BE2669" s="346" t="s">
        <v>111</v>
      </c>
      <c r="BF2669" s="330"/>
      <c r="BG2669" s="331"/>
      <c r="BH2669" s="347" t="s">
        <v>128</v>
      </c>
      <c r="BI2669" s="347"/>
    </row>
    <row r="2670" spans="2:62">
      <c r="B2670" s="2"/>
      <c r="C2670" s="348"/>
      <c r="D2670" s="348"/>
      <c r="E2670" s="348"/>
      <c r="H2670" s="348"/>
      <c r="I2670" s="348"/>
      <c r="J2670" s="348"/>
      <c r="K2670" s="348"/>
      <c r="L2670" s="348"/>
      <c r="M2670" s="348"/>
      <c r="N2670" s="348"/>
      <c r="O2670" s="348"/>
      <c r="P2670" s="348"/>
      <c r="Q2670" s="348"/>
      <c r="R2670" s="348"/>
      <c r="S2670" s="348"/>
      <c r="T2670" s="348"/>
      <c r="U2670" s="348"/>
      <c r="V2670" s="348"/>
      <c r="W2670" s="348"/>
      <c r="X2670" s="348"/>
      <c r="Y2670" s="348"/>
      <c r="Z2670" s="348"/>
      <c r="AA2670" s="348"/>
      <c r="AB2670" s="348"/>
      <c r="AC2670" s="348"/>
      <c r="AD2670" s="348"/>
      <c r="AE2670" s="348"/>
      <c r="AF2670" s="348"/>
      <c r="AG2670" s="348"/>
      <c r="AH2670" s="348"/>
      <c r="AI2670" s="348"/>
      <c r="AJ2670" s="348"/>
      <c r="AK2670" s="348"/>
      <c r="AL2670" s="348"/>
      <c r="AM2670" s="348"/>
      <c r="AN2670" s="348"/>
      <c r="AO2670" s="348"/>
      <c r="AP2670" s="348"/>
      <c r="AQ2670" s="348"/>
      <c r="AR2670" s="348"/>
      <c r="AS2670" s="348"/>
      <c r="AT2670" s="348"/>
      <c r="AU2670" s="348"/>
      <c r="AV2670" s="348"/>
      <c r="AW2670" s="348"/>
      <c r="AX2670" s="348"/>
      <c r="AY2670" s="348"/>
      <c r="AZ2670" s="348"/>
      <c r="BA2670" s="348"/>
      <c r="BB2670" s="348"/>
      <c r="BC2670" s="348"/>
      <c r="BD2670" s="348"/>
      <c r="BE2670" s="348"/>
      <c r="BF2670" s="349"/>
      <c r="BG2670" s="348"/>
    </row>
    <row r="2671" spans="2:62">
      <c r="B2671" s="2"/>
      <c r="C2671" s="348"/>
      <c r="D2671" s="348"/>
      <c r="E2671" s="348"/>
      <c r="H2671" s="348"/>
      <c r="I2671" s="348"/>
      <c r="J2671" s="348"/>
      <c r="K2671" s="348"/>
      <c r="L2671" s="348"/>
      <c r="M2671" s="348"/>
      <c r="N2671" s="348"/>
      <c r="O2671" s="348"/>
      <c r="P2671" s="348"/>
      <c r="Q2671" s="348"/>
      <c r="R2671" s="348"/>
      <c r="S2671" s="348"/>
      <c r="T2671" s="348"/>
      <c r="U2671" s="348"/>
      <c r="V2671" s="348"/>
      <c r="W2671" s="348"/>
      <c r="X2671" s="348"/>
      <c r="Y2671" s="348"/>
      <c r="Z2671" s="348"/>
      <c r="AA2671" s="348"/>
      <c r="AB2671" s="348"/>
      <c r="AC2671" s="348"/>
      <c r="AD2671" s="348"/>
      <c r="AE2671" s="348"/>
      <c r="AF2671" s="348"/>
      <c r="AG2671" s="348"/>
      <c r="AH2671" s="348"/>
      <c r="AI2671" s="348"/>
      <c r="AJ2671" s="348"/>
      <c r="AK2671" s="348"/>
      <c r="AL2671" s="348"/>
      <c r="AM2671" s="348"/>
      <c r="AN2671" s="348"/>
      <c r="AO2671" s="348"/>
      <c r="AP2671" s="348"/>
      <c r="AQ2671" s="348"/>
      <c r="AR2671" s="348"/>
      <c r="AS2671" s="348"/>
      <c r="AT2671" s="348"/>
      <c r="AU2671" s="348"/>
      <c r="AV2671" s="348"/>
      <c r="AW2671" s="348"/>
      <c r="AX2671" s="348"/>
      <c r="AY2671" s="348"/>
      <c r="AZ2671" s="348"/>
      <c r="BA2671" s="348"/>
      <c r="BB2671" s="348"/>
      <c r="BC2671" s="348"/>
      <c r="BD2671" s="348"/>
      <c r="BE2671" s="348"/>
      <c r="BF2671" s="349"/>
      <c r="BG2671" s="348"/>
    </row>
    <row r="2672" spans="2:62">
      <c r="B2672" s="2"/>
      <c r="C2672" s="348"/>
      <c r="D2672" s="348"/>
      <c r="E2672" s="348"/>
      <c r="H2672" s="348"/>
      <c r="I2672" s="348"/>
      <c r="J2672" s="348"/>
      <c r="K2672" s="348"/>
      <c r="L2672" s="348"/>
      <c r="M2672" s="348"/>
      <c r="N2672" s="348"/>
      <c r="O2672" s="348"/>
      <c r="P2672" s="348"/>
      <c r="Q2672" s="348"/>
      <c r="R2672" s="348"/>
      <c r="S2672" s="348"/>
      <c r="T2672" s="348"/>
      <c r="U2672" s="348"/>
      <c r="V2672" s="348"/>
      <c r="W2672" s="348"/>
      <c r="X2672" s="348"/>
      <c r="Y2672" s="348"/>
      <c r="Z2672" s="348"/>
      <c r="AA2672" s="348"/>
      <c r="AB2672" s="348"/>
      <c r="AC2672" s="348"/>
      <c r="AD2672" s="348"/>
      <c r="AE2672" s="348"/>
      <c r="AF2672" s="348"/>
      <c r="AG2672" s="348"/>
      <c r="AH2672" s="348"/>
      <c r="AI2672" s="348"/>
      <c r="AJ2672" s="348"/>
      <c r="AK2672" s="348"/>
      <c r="AL2672" s="348"/>
      <c r="AM2672" s="348"/>
      <c r="AN2672" s="348"/>
      <c r="AO2672" s="348"/>
      <c r="AP2672" s="348"/>
      <c r="AQ2672" s="348"/>
      <c r="AR2672" s="348"/>
      <c r="AS2672" s="348"/>
      <c r="AT2672" s="348"/>
      <c r="AU2672" s="348"/>
      <c r="AV2672" s="348"/>
      <c r="AW2672" s="348"/>
      <c r="AX2672" s="348"/>
      <c r="AY2672" s="348"/>
      <c r="AZ2672" s="348"/>
      <c r="BA2672" s="348"/>
      <c r="BB2672" s="348"/>
      <c r="BC2672" s="348"/>
      <c r="BD2672" s="348"/>
      <c r="BE2672" s="348"/>
      <c r="BF2672" s="349"/>
      <c r="BG2672" s="348"/>
    </row>
    <row r="2673" spans="2:59">
      <c r="B2673" s="2"/>
      <c r="C2673" s="348"/>
      <c r="D2673" s="348"/>
      <c r="E2673" s="348"/>
      <c r="H2673" s="348"/>
      <c r="I2673" s="348"/>
      <c r="J2673" s="348"/>
      <c r="K2673" s="348"/>
      <c r="L2673" s="348"/>
      <c r="M2673" s="348"/>
      <c r="N2673" s="348"/>
      <c r="O2673" s="348"/>
      <c r="P2673" s="348"/>
      <c r="Q2673" s="348"/>
      <c r="R2673" s="348"/>
      <c r="S2673" s="348"/>
      <c r="T2673" s="348"/>
      <c r="U2673" s="348"/>
      <c r="V2673" s="348"/>
      <c r="W2673" s="348"/>
      <c r="X2673" s="348"/>
      <c r="Y2673" s="348"/>
      <c r="Z2673" s="348"/>
      <c r="AA2673" s="348"/>
      <c r="AB2673" s="348"/>
      <c r="AC2673" s="348"/>
      <c r="AD2673" s="348"/>
      <c r="AE2673" s="348"/>
      <c r="AF2673" s="348"/>
      <c r="AG2673" s="348"/>
      <c r="AH2673" s="348"/>
      <c r="AI2673" s="348"/>
      <c r="AJ2673" s="348"/>
      <c r="AK2673" s="348"/>
      <c r="AL2673" s="348"/>
      <c r="AM2673" s="348"/>
      <c r="AN2673" s="348"/>
      <c r="AO2673" s="348"/>
      <c r="AP2673" s="348"/>
      <c r="AQ2673" s="348"/>
      <c r="AR2673" s="348"/>
      <c r="AS2673" s="348"/>
      <c r="AT2673" s="348"/>
      <c r="AU2673" s="348"/>
      <c r="AV2673" s="348"/>
      <c r="AW2673" s="348"/>
      <c r="AX2673" s="348"/>
      <c r="AY2673" s="348"/>
      <c r="AZ2673" s="348"/>
      <c r="BA2673" s="348"/>
      <c r="BB2673" s="348"/>
      <c r="BC2673" s="348"/>
      <c r="BD2673" s="348"/>
      <c r="BE2673" s="348"/>
      <c r="BF2673" s="349"/>
      <c r="BG2673" s="348"/>
    </row>
    <row r="2674" spans="2:59">
      <c r="B2674" s="2"/>
      <c r="C2674" s="348"/>
      <c r="D2674" s="348"/>
      <c r="E2674" s="348"/>
      <c r="H2674" s="348"/>
      <c r="I2674" s="348"/>
      <c r="J2674" s="348"/>
      <c r="K2674" s="348"/>
      <c r="L2674" s="348"/>
      <c r="M2674" s="348"/>
      <c r="N2674" s="348"/>
      <c r="O2674" s="348"/>
      <c r="P2674" s="348"/>
      <c r="Q2674" s="348"/>
      <c r="R2674" s="348"/>
      <c r="S2674" s="348"/>
      <c r="T2674" s="348"/>
      <c r="U2674" s="348"/>
      <c r="V2674" s="348"/>
      <c r="W2674" s="348"/>
      <c r="X2674" s="348"/>
      <c r="Y2674" s="348"/>
      <c r="Z2674" s="348"/>
      <c r="AA2674" s="348"/>
      <c r="AB2674" s="348"/>
      <c r="AC2674" s="348"/>
      <c r="AD2674" s="348"/>
      <c r="AE2674" s="348"/>
      <c r="AF2674" s="348"/>
      <c r="AG2674" s="348"/>
      <c r="AH2674" s="348"/>
      <c r="AI2674" s="348"/>
      <c r="AJ2674" s="348"/>
      <c r="AK2674" s="348"/>
      <c r="AL2674" s="348"/>
      <c r="AM2674" s="348"/>
      <c r="AN2674" s="348"/>
      <c r="AO2674" s="348"/>
      <c r="AP2674" s="348"/>
      <c r="AQ2674" s="348"/>
      <c r="AR2674" s="348"/>
      <c r="AS2674" s="348"/>
      <c r="AT2674" s="348"/>
      <c r="AU2674" s="348"/>
      <c r="AV2674" s="348"/>
      <c r="AW2674" s="348"/>
      <c r="AX2674" s="348"/>
      <c r="AY2674" s="348"/>
      <c r="AZ2674" s="348"/>
      <c r="BA2674" s="348"/>
      <c r="BB2674" s="348"/>
      <c r="BC2674" s="348"/>
      <c r="BD2674" s="348"/>
      <c r="BE2674" s="348"/>
      <c r="BF2674" s="349"/>
      <c r="BG2674" s="348"/>
    </row>
    <row r="2675" spans="2:59">
      <c r="B2675" s="2"/>
      <c r="C2675" s="348"/>
      <c r="D2675" s="348"/>
      <c r="E2675" s="348"/>
      <c r="H2675" s="348"/>
      <c r="I2675" s="348"/>
      <c r="J2675" s="348"/>
      <c r="K2675" s="348"/>
      <c r="L2675" s="348"/>
      <c r="M2675" s="348"/>
      <c r="N2675" s="348"/>
      <c r="O2675" s="348"/>
      <c r="P2675" s="348"/>
      <c r="Q2675" s="348"/>
      <c r="R2675" s="348"/>
      <c r="S2675" s="348"/>
      <c r="T2675" s="348"/>
      <c r="U2675" s="348"/>
      <c r="V2675" s="348"/>
      <c r="W2675" s="348"/>
      <c r="X2675" s="348"/>
      <c r="Y2675" s="348"/>
      <c r="Z2675" s="348"/>
      <c r="AA2675" s="348"/>
      <c r="AB2675" s="348"/>
      <c r="AC2675" s="348"/>
      <c r="AD2675" s="348"/>
      <c r="AE2675" s="348"/>
      <c r="AF2675" s="348"/>
      <c r="AG2675" s="348"/>
      <c r="AH2675" s="348"/>
      <c r="AI2675" s="348"/>
      <c r="AJ2675" s="348"/>
      <c r="AK2675" s="348"/>
      <c r="AL2675" s="348"/>
      <c r="AM2675" s="348"/>
      <c r="AN2675" s="348"/>
      <c r="AO2675" s="348"/>
      <c r="AP2675" s="348"/>
      <c r="AQ2675" s="348"/>
      <c r="AR2675" s="348"/>
      <c r="AS2675" s="348"/>
      <c r="AT2675" s="348"/>
      <c r="AU2675" s="348"/>
      <c r="AV2675" s="348"/>
      <c r="AW2675" s="348"/>
      <c r="AX2675" s="348"/>
      <c r="AY2675" s="348"/>
      <c r="AZ2675" s="348"/>
      <c r="BA2675" s="348"/>
      <c r="BB2675" s="348"/>
      <c r="BC2675" s="348"/>
      <c r="BD2675" s="348"/>
      <c r="BE2675" s="348"/>
      <c r="BF2675" s="349"/>
      <c r="BG2675" s="348"/>
    </row>
    <row r="2676" spans="2:59">
      <c r="B2676" s="2"/>
      <c r="C2676" s="348"/>
      <c r="D2676" s="348"/>
      <c r="E2676" s="348"/>
      <c r="H2676" s="348"/>
      <c r="I2676" s="348"/>
      <c r="J2676" s="348"/>
      <c r="K2676" s="348"/>
      <c r="L2676" s="348"/>
      <c r="M2676" s="348"/>
      <c r="N2676" s="348"/>
      <c r="O2676" s="348"/>
      <c r="P2676" s="348"/>
      <c r="Q2676" s="348"/>
      <c r="R2676" s="348"/>
      <c r="S2676" s="348"/>
      <c r="T2676" s="348"/>
      <c r="U2676" s="348"/>
      <c r="V2676" s="348"/>
      <c r="W2676" s="348"/>
      <c r="X2676" s="348"/>
      <c r="Y2676" s="348"/>
      <c r="Z2676" s="348"/>
      <c r="AA2676" s="348"/>
      <c r="AB2676" s="348"/>
      <c r="AC2676" s="348"/>
      <c r="AD2676" s="348"/>
      <c r="AE2676" s="348"/>
      <c r="AF2676" s="348"/>
      <c r="AG2676" s="348"/>
      <c r="AH2676" s="348"/>
      <c r="AI2676" s="348"/>
      <c r="AJ2676" s="348"/>
      <c r="AK2676" s="348"/>
      <c r="AL2676" s="348"/>
      <c r="AM2676" s="348"/>
      <c r="AN2676" s="348"/>
      <c r="AO2676" s="348"/>
      <c r="AP2676" s="348"/>
      <c r="AQ2676" s="348"/>
      <c r="AR2676" s="348"/>
      <c r="AS2676" s="348"/>
      <c r="AT2676" s="348"/>
      <c r="AU2676" s="348"/>
      <c r="AV2676" s="348"/>
      <c r="AW2676" s="348"/>
      <c r="AX2676" s="348"/>
      <c r="AY2676" s="348"/>
      <c r="AZ2676" s="348"/>
      <c r="BA2676" s="348"/>
      <c r="BB2676" s="348"/>
      <c r="BC2676" s="348"/>
      <c r="BD2676" s="348"/>
      <c r="BE2676" s="348"/>
      <c r="BF2676" s="349"/>
      <c r="BG2676" s="348"/>
    </row>
    <row r="2677" spans="2:59">
      <c r="B2677" s="2"/>
      <c r="C2677" s="348"/>
      <c r="D2677" s="348"/>
      <c r="E2677" s="348"/>
      <c r="H2677" s="348"/>
      <c r="I2677" s="348"/>
      <c r="J2677" s="348"/>
      <c r="K2677" s="348"/>
      <c r="L2677" s="348"/>
      <c r="M2677" s="348"/>
      <c r="N2677" s="348"/>
      <c r="O2677" s="348"/>
      <c r="P2677" s="348"/>
      <c r="Q2677" s="348"/>
      <c r="R2677" s="348"/>
      <c r="S2677" s="348"/>
      <c r="T2677" s="348"/>
      <c r="U2677" s="348"/>
      <c r="V2677" s="348"/>
      <c r="W2677" s="348"/>
      <c r="X2677" s="348"/>
      <c r="Y2677" s="348"/>
      <c r="Z2677" s="348"/>
      <c r="AA2677" s="348"/>
      <c r="AB2677" s="348"/>
      <c r="AC2677" s="348"/>
      <c r="AD2677" s="348"/>
      <c r="AE2677" s="348"/>
      <c r="AF2677" s="348"/>
      <c r="AG2677" s="348"/>
      <c r="AH2677" s="348"/>
      <c r="AI2677" s="348"/>
      <c r="AJ2677" s="348"/>
      <c r="AK2677" s="348"/>
      <c r="AL2677" s="348"/>
      <c r="AM2677" s="348"/>
      <c r="AN2677" s="348"/>
      <c r="AO2677" s="348"/>
      <c r="AP2677" s="348"/>
      <c r="AQ2677" s="348"/>
      <c r="AR2677" s="348"/>
      <c r="AS2677" s="348"/>
      <c r="AT2677" s="348"/>
      <c r="AU2677" s="348"/>
      <c r="AV2677" s="348"/>
      <c r="AW2677" s="348"/>
      <c r="AX2677" s="348"/>
      <c r="AY2677" s="348"/>
      <c r="AZ2677" s="348"/>
      <c r="BA2677" s="348"/>
      <c r="BB2677" s="348"/>
      <c r="BC2677" s="348"/>
      <c r="BD2677" s="348"/>
      <c r="BE2677" s="348"/>
      <c r="BF2677" s="349"/>
      <c r="BG2677" s="348"/>
    </row>
    <row r="2678" spans="2:59">
      <c r="B2678" s="2"/>
      <c r="C2678" s="348"/>
      <c r="D2678" s="348"/>
      <c r="E2678" s="348"/>
      <c r="H2678" s="348"/>
      <c r="I2678" s="348"/>
      <c r="J2678" s="348"/>
      <c r="K2678" s="348"/>
      <c r="L2678" s="348"/>
      <c r="M2678" s="348"/>
      <c r="N2678" s="348"/>
      <c r="O2678" s="348"/>
      <c r="P2678" s="348"/>
      <c r="Q2678" s="348"/>
      <c r="R2678" s="348"/>
      <c r="S2678" s="348"/>
      <c r="T2678" s="348"/>
      <c r="U2678" s="348"/>
      <c r="V2678" s="348"/>
      <c r="W2678" s="348"/>
      <c r="X2678" s="348"/>
      <c r="Y2678" s="348"/>
      <c r="Z2678" s="348"/>
      <c r="AA2678" s="348"/>
      <c r="AB2678" s="348"/>
      <c r="AC2678" s="348"/>
      <c r="AD2678" s="348"/>
      <c r="AE2678" s="348"/>
      <c r="AF2678" s="348"/>
      <c r="AG2678" s="348"/>
      <c r="AH2678" s="348"/>
      <c r="AI2678" s="348"/>
      <c r="AJ2678" s="348"/>
      <c r="AK2678" s="348"/>
      <c r="AL2678" s="348"/>
      <c r="AM2678" s="348"/>
      <c r="AN2678" s="348"/>
      <c r="AO2678" s="348"/>
      <c r="AP2678" s="348"/>
      <c r="AQ2678" s="348"/>
      <c r="AR2678" s="348"/>
      <c r="AS2678" s="348"/>
      <c r="AT2678" s="348"/>
      <c r="AU2678" s="348"/>
      <c r="AV2678" s="348"/>
      <c r="AW2678" s="348"/>
      <c r="AX2678" s="348"/>
      <c r="AY2678" s="348"/>
      <c r="AZ2678" s="348"/>
      <c r="BA2678" s="348"/>
      <c r="BB2678" s="348"/>
      <c r="BC2678" s="348"/>
      <c r="BD2678" s="348"/>
      <c r="BE2678" s="348"/>
      <c r="BF2678" s="349"/>
      <c r="BG2678" s="348"/>
    </row>
    <row r="2679" spans="2:59">
      <c r="B2679" s="2"/>
      <c r="C2679" s="348"/>
      <c r="D2679" s="348"/>
      <c r="E2679" s="348"/>
      <c r="H2679" s="348"/>
      <c r="I2679" s="348"/>
      <c r="J2679" s="348"/>
      <c r="K2679" s="348"/>
      <c r="L2679" s="348"/>
      <c r="M2679" s="348"/>
      <c r="N2679" s="348"/>
      <c r="O2679" s="348"/>
      <c r="P2679" s="348"/>
      <c r="Q2679" s="348"/>
      <c r="R2679" s="348"/>
      <c r="S2679" s="348"/>
      <c r="T2679" s="348"/>
      <c r="U2679" s="348"/>
      <c r="V2679" s="348"/>
      <c r="W2679" s="348"/>
      <c r="X2679" s="348"/>
      <c r="Y2679" s="348"/>
      <c r="Z2679" s="348"/>
      <c r="AA2679" s="348"/>
      <c r="AB2679" s="348"/>
      <c r="AC2679" s="348"/>
      <c r="AD2679" s="348"/>
      <c r="AE2679" s="348"/>
      <c r="AF2679" s="348"/>
      <c r="AG2679" s="348"/>
      <c r="AH2679" s="348"/>
      <c r="AI2679" s="348"/>
      <c r="AJ2679" s="348"/>
      <c r="AK2679" s="348"/>
      <c r="AL2679" s="348"/>
      <c r="AM2679" s="348"/>
      <c r="AN2679" s="348"/>
      <c r="AO2679" s="348"/>
      <c r="AP2679" s="348"/>
      <c r="AQ2679" s="348"/>
      <c r="AR2679" s="348"/>
      <c r="AS2679" s="348"/>
      <c r="AT2679" s="348"/>
      <c r="AU2679" s="348"/>
      <c r="AV2679" s="348"/>
      <c r="AW2679" s="348"/>
      <c r="AX2679" s="348"/>
      <c r="AY2679" s="348"/>
      <c r="AZ2679" s="348"/>
      <c r="BA2679" s="348"/>
      <c r="BB2679" s="348"/>
      <c r="BC2679" s="348"/>
      <c r="BD2679" s="348"/>
      <c r="BE2679" s="348"/>
      <c r="BF2679" s="349"/>
      <c r="BG2679" s="348"/>
    </row>
    <row r="2680" spans="2:59">
      <c r="B2680" s="2"/>
      <c r="C2680" s="348"/>
      <c r="D2680" s="348"/>
      <c r="E2680" s="348"/>
      <c r="H2680" s="348"/>
      <c r="I2680" s="348"/>
      <c r="J2680" s="348"/>
      <c r="K2680" s="348"/>
      <c r="L2680" s="348"/>
      <c r="M2680" s="348"/>
      <c r="N2680" s="348"/>
      <c r="O2680" s="348"/>
      <c r="P2680" s="348"/>
      <c r="Q2680" s="348"/>
      <c r="R2680" s="348"/>
      <c r="S2680" s="348"/>
      <c r="T2680" s="348"/>
      <c r="U2680" s="348"/>
      <c r="V2680" s="348"/>
      <c r="W2680" s="348"/>
      <c r="X2680" s="348"/>
      <c r="Y2680" s="348"/>
      <c r="Z2680" s="348"/>
      <c r="AA2680" s="348"/>
      <c r="AB2680" s="348"/>
      <c r="AC2680" s="348"/>
      <c r="AD2680" s="348"/>
      <c r="AE2680" s="348"/>
      <c r="AF2680" s="348"/>
      <c r="AG2680" s="348"/>
      <c r="AH2680" s="348"/>
      <c r="AI2680" s="348"/>
      <c r="AJ2680" s="348"/>
      <c r="AK2680" s="348"/>
      <c r="AL2680" s="348"/>
      <c r="AM2680" s="348"/>
      <c r="AN2680" s="348"/>
      <c r="AO2680" s="348"/>
      <c r="AP2680" s="348"/>
      <c r="AQ2680" s="348"/>
      <c r="AR2680" s="348"/>
      <c r="AS2680" s="348"/>
      <c r="AT2680" s="348"/>
      <c r="AU2680" s="348"/>
      <c r="AV2680" s="348"/>
      <c r="AW2680" s="348"/>
      <c r="AX2680" s="348"/>
      <c r="AY2680" s="348"/>
      <c r="AZ2680" s="348"/>
      <c r="BA2680" s="348"/>
      <c r="BB2680" s="348"/>
      <c r="BC2680" s="348"/>
      <c r="BD2680" s="348"/>
      <c r="BE2680" s="348"/>
      <c r="BF2680" s="349"/>
      <c r="BG2680" s="348"/>
    </row>
    <row r="2681" spans="2:59">
      <c r="B2681" s="2"/>
      <c r="C2681" s="348"/>
      <c r="D2681" s="348"/>
      <c r="E2681" s="348"/>
      <c r="H2681" s="348"/>
      <c r="I2681" s="348"/>
      <c r="J2681" s="348"/>
      <c r="K2681" s="348"/>
      <c r="L2681" s="348"/>
      <c r="M2681" s="348"/>
      <c r="N2681" s="348"/>
      <c r="O2681" s="348"/>
      <c r="P2681" s="348"/>
      <c r="Q2681" s="348"/>
      <c r="R2681" s="348"/>
      <c r="S2681" s="348"/>
      <c r="T2681" s="348"/>
      <c r="U2681" s="348"/>
      <c r="V2681" s="348"/>
      <c r="W2681" s="348"/>
      <c r="X2681" s="348"/>
      <c r="Y2681" s="348"/>
      <c r="Z2681" s="348"/>
      <c r="AA2681" s="348"/>
      <c r="AB2681" s="348"/>
      <c r="AC2681" s="348"/>
      <c r="AD2681" s="348"/>
      <c r="AE2681" s="348"/>
      <c r="AF2681" s="348"/>
      <c r="AG2681" s="348"/>
      <c r="AH2681" s="348"/>
      <c r="AI2681" s="348"/>
      <c r="AJ2681" s="348"/>
      <c r="AK2681" s="348"/>
      <c r="AL2681" s="348"/>
      <c r="AM2681" s="348"/>
      <c r="AN2681" s="348"/>
      <c r="AO2681" s="348"/>
      <c r="AP2681" s="348"/>
      <c r="AQ2681" s="348"/>
      <c r="AR2681" s="348"/>
      <c r="AS2681" s="348"/>
      <c r="AT2681" s="348"/>
      <c r="AU2681" s="348"/>
      <c r="AV2681" s="348"/>
      <c r="AW2681" s="348"/>
      <c r="AX2681" s="348"/>
      <c r="AY2681" s="348"/>
      <c r="AZ2681" s="348"/>
      <c r="BA2681" s="348"/>
      <c r="BB2681" s="348"/>
      <c r="BC2681" s="348"/>
      <c r="BD2681" s="348"/>
      <c r="BE2681" s="348"/>
      <c r="BF2681" s="349"/>
      <c r="BG2681" s="348"/>
    </row>
    <row r="2682" spans="2:59">
      <c r="B2682" s="2"/>
      <c r="C2682" s="348"/>
      <c r="D2682" s="348"/>
      <c r="E2682" s="348"/>
      <c r="H2682" s="348"/>
      <c r="I2682" s="348"/>
      <c r="J2682" s="348"/>
      <c r="K2682" s="348"/>
      <c r="L2682" s="348"/>
      <c r="M2682" s="348"/>
      <c r="N2682" s="348"/>
      <c r="O2682" s="348"/>
      <c r="P2682" s="348"/>
      <c r="Q2682" s="348"/>
      <c r="R2682" s="348"/>
      <c r="S2682" s="348"/>
      <c r="T2682" s="348"/>
      <c r="U2682" s="348"/>
      <c r="V2682" s="348"/>
      <c r="W2682" s="348"/>
      <c r="X2682" s="348"/>
      <c r="Y2682" s="348"/>
      <c r="Z2682" s="348"/>
      <c r="AA2682" s="348"/>
      <c r="AB2682" s="348"/>
      <c r="AC2682" s="348"/>
      <c r="AD2682" s="348"/>
      <c r="AE2682" s="348"/>
      <c r="AF2682" s="348"/>
      <c r="AG2682" s="348"/>
      <c r="AH2682" s="348"/>
      <c r="AI2682" s="348"/>
      <c r="AJ2682" s="348"/>
      <c r="AK2682" s="348"/>
      <c r="AL2682" s="348"/>
      <c r="AM2682" s="348"/>
      <c r="AN2682" s="348"/>
      <c r="AO2682" s="348"/>
      <c r="AP2682" s="348"/>
      <c r="AQ2682" s="348"/>
      <c r="AR2682" s="348"/>
      <c r="AS2682" s="348"/>
      <c r="AT2682" s="348"/>
      <c r="AU2682" s="348"/>
      <c r="AV2682" s="348"/>
      <c r="AW2682" s="348"/>
      <c r="AX2682" s="348"/>
      <c r="AY2682" s="348"/>
      <c r="AZ2682" s="348"/>
      <c r="BA2682" s="348"/>
      <c r="BB2682" s="348"/>
      <c r="BC2682" s="348"/>
      <c r="BD2682" s="348"/>
      <c r="BE2682" s="348"/>
      <c r="BF2682" s="349"/>
      <c r="BG2682" s="348"/>
    </row>
    <row r="2683" spans="2:59">
      <c r="B2683" s="2"/>
      <c r="C2683" s="348"/>
      <c r="D2683" s="348"/>
      <c r="E2683" s="348"/>
      <c r="H2683" s="348"/>
      <c r="I2683" s="348"/>
      <c r="J2683" s="348"/>
      <c r="K2683" s="348"/>
      <c r="L2683" s="348"/>
      <c r="M2683" s="348"/>
      <c r="N2683" s="348"/>
      <c r="O2683" s="348"/>
      <c r="P2683" s="348"/>
      <c r="Q2683" s="348"/>
      <c r="R2683" s="348"/>
      <c r="S2683" s="348"/>
      <c r="T2683" s="348"/>
      <c r="U2683" s="348"/>
      <c r="V2683" s="348"/>
      <c r="W2683" s="348"/>
      <c r="X2683" s="348"/>
      <c r="Y2683" s="348"/>
      <c r="Z2683" s="348"/>
      <c r="AA2683" s="348"/>
      <c r="AB2683" s="348"/>
      <c r="AC2683" s="348"/>
      <c r="AD2683" s="348"/>
      <c r="AE2683" s="348"/>
      <c r="AF2683" s="348"/>
      <c r="AG2683" s="348"/>
      <c r="AH2683" s="348"/>
      <c r="AI2683" s="348"/>
      <c r="AJ2683" s="348"/>
      <c r="AK2683" s="348"/>
      <c r="AL2683" s="348"/>
      <c r="AM2683" s="348"/>
      <c r="AN2683" s="348"/>
      <c r="AO2683" s="348"/>
      <c r="AP2683" s="348"/>
      <c r="AQ2683" s="348"/>
      <c r="AR2683" s="348"/>
      <c r="AS2683" s="348"/>
      <c r="AT2683" s="348"/>
      <c r="AU2683" s="348"/>
      <c r="AV2683" s="348"/>
      <c r="AW2683" s="348"/>
      <c r="AX2683" s="348"/>
      <c r="AY2683" s="348"/>
      <c r="AZ2683" s="348"/>
      <c r="BA2683" s="348"/>
      <c r="BB2683" s="348"/>
      <c r="BC2683" s="348"/>
      <c r="BD2683" s="348"/>
      <c r="BE2683" s="348"/>
      <c r="BF2683" s="349"/>
      <c r="BG2683" s="348"/>
    </row>
    <row r="2684" spans="2:59">
      <c r="B2684" s="2"/>
      <c r="C2684" s="348"/>
      <c r="D2684" s="348"/>
      <c r="E2684" s="348"/>
      <c r="H2684" s="348"/>
      <c r="I2684" s="348"/>
      <c r="J2684" s="348"/>
      <c r="K2684" s="348"/>
      <c r="L2684" s="348"/>
      <c r="M2684" s="348"/>
      <c r="N2684" s="348"/>
      <c r="O2684" s="348"/>
      <c r="P2684" s="348"/>
      <c r="Q2684" s="348"/>
      <c r="R2684" s="348"/>
      <c r="S2684" s="348"/>
      <c r="T2684" s="348"/>
      <c r="U2684" s="348"/>
      <c r="V2684" s="348"/>
      <c r="W2684" s="348"/>
      <c r="X2684" s="348"/>
      <c r="Y2684" s="348"/>
      <c r="Z2684" s="348"/>
      <c r="AA2684" s="348"/>
      <c r="AB2684" s="348"/>
      <c r="AC2684" s="348"/>
      <c r="AD2684" s="348"/>
      <c r="AE2684" s="348"/>
      <c r="AF2684" s="348"/>
      <c r="AG2684" s="348"/>
      <c r="AH2684" s="348"/>
      <c r="AI2684" s="348"/>
      <c r="AJ2684" s="348"/>
      <c r="AK2684" s="348"/>
      <c r="AL2684" s="348"/>
      <c r="AM2684" s="348"/>
      <c r="AN2684" s="348"/>
      <c r="AO2684" s="348"/>
      <c r="AP2684" s="348"/>
      <c r="AQ2684" s="348"/>
      <c r="AR2684" s="348"/>
      <c r="AS2684" s="348"/>
      <c r="AT2684" s="348"/>
      <c r="AU2684" s="348"/>
      <c r="AV2684" s="348"/>
      <c r="AW2684" s="348"/>
      <c r="AX2684" s="348"/>
      <c r="AY2684" s="348"/>
      <c r="AZ2684" s="348"/>
      <c r="BA2684" s="348"/>
      <c r="BB2684" s="348"/>
      <c r="BC2684" s="348"/>
      <c r="BD2684" s="348"/>
      <c r="BE2684" s="348"/>
      <c r="BF2684" s="349"/>
      <c r="BG2684" s="348"/>
    </row>
    <row r="2685" spans="2:59">
      <c r="B2685" s="2"/>
      <c r="C2685" s="348"/>
      <c r="D2685" s="348"/>
      <c r="E2685" s="348"/>
      <c r="H2685" s="348"/>
      <c r="I2685" s="348"/>
      <c r="J2685" s="348"/>
      <c r="K2685" s="348"/>
      <c r="L2685" s="348"/>
      <c r="M2685" s="348"/>
      <c r="N2685" s="348"/>
      <c r="O2685" s="348"/>
      <c r="P2685" s="348"/>
      <c r="Q2685" s="348"/>
      <c r="R2685" s="348"/>
      <c r="S2685" s="348"/>
      <c r="T2685" s="348"/>
      <c r="U2685" s="348"/>
      <c r="V2685" s="348"/>
      <c r="W2685" s="348"/>
      <c r="X2685" s="348"/>
      <c r="Y2685" s="348"/>
      <c r="Z2685" s="348"/>
      <c r="AA2685" s="348"/>
      <c r="AB2685" s="348"/>
      <c r="AC2685" s="348"/>
      <c r="AD2685" s="348"/>
      <c r="AE2685" s="348"/>
      <c r="AF2685" s="348"/>
      <c r="AG2685" s="348"/>
      <c r="AH2685" s="348"/>
      <c r="AI2685" s="348"/>
      <c r="AJ2685" s="348"/>
      <c r="AK2685" s="348"/>
      <c r="AL2685" s="348"/>
      <c r="AM2685" s="348"/>
      <c r="AN2685" s="348"/>
      <c r="AO2685" s="348"/>
      <c r="AP2685" s="348"/>
      <c r="AQ2685" s="348"/>
      <c r="AR2685" s="348"/>
      <c r="AS2685" s="348"/>
      <c r="AT2685" s="348"/>
      <c r="AU2685" s="348"/>
      <c r="AV2685" s="348"/>
      <c r="AW2685" s="348"/>
      <c r="AX2685" s="348"/>
      <c r="AY2685" s="348"/>
      <c r="AZ2685" s="348"/>
      <c r="BA2685" s="348"/>
      <c r="BB2685" s="348"/>
      <c r="BC2685" s="348"/>
      <c r="BD2685" s="348"/>
      <c r="BE2685" s="348"/>
      <c r="BF2685" s="349"/>
      <c r="BG2685" s="348"/>
    </row>
    <row r="2686" spans="2:59">
      <c r="B2686" s="2"/>
      <c r="C2686" s="348"/>
      <c r="D2686" s="348"/>
      <c r="E2686" s="348"/>
      <c r="H2686" s="348"/>
      <c r="I2686" s="348"/>
      <c r="J2686" s="348"/>
      <c r="K2686" s="348"/>
      <c r="L2686" s="348"/>
      <c r="M2686" s="348"/>
      <c r="N2686" s="348"/>
      <c r="O2686" s="348"/>
      <c r="P2686" s="348"/>
      <c r="Q2686" s="348"/>
      <c r="R2686" s="348"/>
      <c r="S2686" s="348"/>
      <c r="T2686" s="348"/>
      <c r="U2686" s="348"/>
      <c r="V2686" s="348"/>
      <c r="W2686" s="348"/>
      <c r="X2686" s="348"/>
      <c r="Y2686" s="348"/>
      <c r="Z2686" s="348"/>
      <c r="AA2686" s="348"/>
      <c r="AB2686" s="348"/>
      <c r="AC2686" s="348"/>
      <c r="AD2686" s="348"/>
      <c r="AE2686" s="348"/>
      <c r="AF2686" s="348"/>
      <c r="AG2686" s="348"/>
      <c r="AH2686" s="348"/>
      <c r="AI2686" s="348"/>
      <c r="AJ2686" s="348"/>
      <c r="AK2686" s="348"/>
      <c r="AL2686" s="348"/>
      <c r="AM2686" s="348"/>
      <c r="AN2686" s="348"/>
      <c r="AO2686" s="348"/>
      <c r="AP2686" s="348"/>
      <c r="AQ2686" s="348"/>
      <c r="AR2686" s="348"/>
      <c r="AS2686" s="348"/>
      <c r="AT2686" s="348"/>
      <c r="AU2686" s="348"/>
      <c r="AV2686" s="348"/>
      <c r="AW2686" s="348"/>
      <c r="AX2686" s="348"/>
      <c r="AY2686" s="348"/>
      <c r="AZ2686" s="348"/>
      <c r="BA2686" s="348"/>
      <c r="BB2686" s="348"/>
      <c r="BC2686" s="348"/>
      <c r="BD2686" s="348"/>
      <c r="BE2686" s="348"/>
      <c r="BF2686" s="349"/>
      <c r="BG2686" s="348"/>
    </row>
    <row r="2687" spans="2:59">
      <c r="B2687" s="2"/>
      <c r="C2687" s="348"/>
      <c r="D2687" s="348"/>
      <c r="E2687" s="348"/>
      <c r="H2687" s="348"/>
      <c r="I2687" s="348"/>
      <c r="J2687" s="348"/>
      <c r="K2687" s="348"/>
      <c r="L2687" s="348"/>
      <c r="M2687" s="348"/>
      <c r="N2687" s="348"/>
      <c r="O2687" s="348"/>
      <c r="P2687" s="348"/>
      <c r="Q2687" s="348"/>
      <c r="R2687" s="348"/>
      <c r="S2687" s="348"/>
      <c r="T2687" s="348"/>
      <c r="U2687" s="348"/>
      <c r="V2687" s="348"/>
      <c r="W2687" s="348"/>
      <c r="X2687" s="348"/>
      <c r="Y2687" s="348"/>
      <c r="Z2687" s="348"/>
      <c r="AA2687" s="348"/>
      <c r="AB2687" s="348"/>
      <c r="AC2687" s="348"/>
      <c r="AD2687" s="348"/>
      <c r="AE2687" s="348"/>
      <c r="AF2687" s="348"/>
      <c r="AG2687" s="348"/>
      <c r="AH2687" s="348"/>
      <c r="AI2687" s="348"/>
      <c r="AJ2687" s="348"/>
      <c r="AK2687" s="348"/>
      <c r="AL2687" s="348"/>
      <c r="AM2687" s="348"/>
      <c r="AN2687" s="348"/>
      <c r="AO2687" s="348"/>
      <c r="AP2687" s="348"/>
      <c r="AQ2687" s="348"/>
      <c r="AR2687" s="348"/>
      <c r="AS2687" s="348"/>
      <c r="AT2687" s="348"/>
      <c r="AU2687" s="348"/>
      <c r="AV2687" s="348"/>
      <c r="AW2687" s="348"/>
      <c r="AX2687" s="348"/>
      <c r="AY2687" s="348"/>
      <c r="AZ2687" s="348"/>
      <c r="BA2687" s="348"/>
      <c r="BB2687" s="348"/>
      <c r="BC2687" s="348"/>
      <c r="BD2687" s="348"/>
      <c r="BE2687" s="348"/>
      <c r="BF2687" s="349"/>
      <c r="BG2687" s="348"/>
    </row>
    <row r="2688" spans="2:59">
      <c r="B2688" s="2"/>
      <c r="C2688" s="348"/>
      <c r="D2688" s="348"/>
      <c r="E2688" s="348"/>
      <c r="H2688" s="348"/>
      <c r="I2688" s="348"/>
      <c r="J2688" s="348"/>
      <c r="K2688" s="348"/>
      <c r="L2688" s="348"/>
      <c r="M2688" s="348"/>
      <c r="N2688" s="348"/>
      <c r="O2688" s="348"/>
      <c r="P2688" s="348"/>
      <c r="Q2688" s="348"/>
      <c r="R2688" s="348"/>
      <c r="S2688" s="348"/>
      <c r="T2688" s="348"/>
      <c r="U2688" s="348"/>
      <c r="V2688" s="348"/>
      <c r="W2688" s="348"/>
      <c r="X2688" s="348"/>
      <c r="Y2688" s="348"/>
      <c r="Z2688" s="348"/>
      <c r="AA2688" s="348"/>
      <c r="AB2688" s="348"/>
      <c r="AC2688" s="348"/>
      <c r="AD2688" s="348"/>
      <c r="AE2688" s="348"/>
      <c r="AF2688" s="348"/>
      <c r="AG2688" s="348"/>
      <c r="AH2688" s="348"/>
      <c r="AI2688" s="348"/>
      <c r="AJ2688" s="348"/>
      <c r="AK2688" s="348"/>
      <c r="AL2688" s="348"/>
      <c r="AM2688" s="348"/>
      <c r="AN2688" s="348"/>
      <c r="AO2688" s="348"/>
      <c r="AP2688" s="348"/>
      <c r="AQ2688" s="348"/>
      <c r="AR2688" s="348"/>
      <c r="AS2688" s="348"/>
      <c r="AT2688" s="348"/>
      <c r="AU2688" s="348"/>
      <c r="AV2688" s="348"/>
      <c r="AW2688" s="348"/>
      <c r="AX2688" s="348"/>
      <c r="AY2688" s="348"/>
      <c r="AZ2688" s="348"/>
      <c r="BA2688" s="348"/>
      <c r="BB2688" s="348"/>
      <c r="BC2688" s="348"/>
      <c r="BD2688" s="348"/>
      <c r="BE2688" s="348"/>
      <c r="BF2688" s="349"/>
      <c r="BG2688" s="348"/>
    </row>
    <row r="2689" spans="2:59">
      <c r="B2689" s="2"/>
      <c r="C2689" s="348"/>
      <c r="D2689" s="348"/>
      <c r="E2689" s="348"/>
      <c r="H2689" s="348"/>
      <c r="I2689" s="348"/>
      <c r="J2689" s="348"/>
      <c r="K2689" s="348"/>
      <c r="L2689" s="348"/>
      <c r="M2689" s="348"/>
      <c r="N2689" s="348"/>
      <c r="O2689" s="348"/>
      <c r="P2689" s="348"/>
      <c r="Q2689" s="348"/>
      <c r="R2689" s="348"/>
      <c r="S2689" s="348"/>
      <c r="T2689" s="348"/>
      <c r="U2689" s="348"/>
      <c r="V2689" s="348"/>
      <c r="W2689" s="348"/>
      <c r="X2689" s="348"/>
      <c r="Y2689" s="348"/>
      <c r="Z2689" s="348"/>
      <c r="AA2689" s="348"/>
      <c r="AB2689" s="348"/>
      <c r="AC2689" s="348"/>
      <c r="AD2689" s="348"/>
      <c r="AE2689" s="348"/>
      <c r="AF2689" s="348"/>
      <c r="AG2689" s="348"/>
      <c r="AH2689" s="348"/>
      <c r="AI2689" s="348"/>
      <c r="AJ2689" s="348"/>
      <c r="AK2689" s="348"/>
      <c r="AL2689" s="348"/>
      <c r="AM2689" s="348"/>
      <c r="AN2689" s="348"/>
      <c r="AO2689" s="348"/>
      <c r="AP2689" s="348"/>
      <c r="AQ2689" s="348"/>
      <c r="AR2689" s="348"/>
      <c r="AS2689" s="348"/>
      <c r="AT2689" s="348"/>
      <c r="AU2689" s="348"/>
      <c r="AV2689" s="348"/>
      <c r="AW2689" s="348"/>
      <c r="AX2689" s="348"/>
      <c r="AY2689" s="348"/>
      <c r="AZ2689" s="348"/>
      <c r="BA2689" s="348"/>
      <c r="BB2689" s="348"/>
      <c r="BC2689" s="348"/>
      <c r="BD2689" s="348"/>
      <c r="BE2689" s="348"/>
      <c r="BF2689" s="349"/>
      <c r="BG2689" s="348"/>
    </row>
    <row r="2690" spans="2:59">
      <c r="B2690" s="2"/>
      <c r="C2690" s="348"/>
      <c r="D2690" s="348"/>
      <c r="E2690" s="348"/>
      <c r="H2690" s="348"/>
      <c r="I2690" s="348"/>
      <c r="J2690" s="348"/>
      <c r="K2690" s="348"/>
      <c r="L2690" s="348"/>
      <c r="M2690" s="348"/>
      <c r="N2690" s="348"/>
      <c r="O2690" s="348"/>
      <c r="P2690" s="348"/>
      <c r="Q2690" s="348"/>
      <c r="R2690" s="348"/>
      <c r="S2690" s="348"/>
      <c r="T2690" s="348"/>
      <c r="U2690" s="348"/>
      <c r="V2690" s="348"/>
      <c r="W2690" s="348"/>
      <c r="X2690" s="348"/>
      <c r="Y2690" s="348"/>
      <c r="Z2690" s="348"/>
      <c r="AA2690" s="348"/>
      <c r="AB2690" s="348"/>
      <c r="AC2690" s="348"/>
      <c r="AD2690" s="348"/>
      <c r="AE2690" s="348"/>
      <c r="AF2690" s="348"/>
      <c r="AG2690" s="348"/>
      <c r="AH2690" s="348"/>
      <c r="AI2690" s="348"/>
      <c r="AJ2690" s="348"/>
      <c r="AK2690" s="348"/>
      <c r="AL2690" s="348"/>
      <c r="AM2690" s="348"/>
      <c r="AN2690" s="348"/>
      <c r="AO2690" s="348"/>
      <c r="AP2690" s="348"/>
      <c r="AQ2690" s="348"/>
      <c r="AR2690" s="348"/>
      <c r="AS2690" s="348"/>
      <c r="AT2690" s="348"/>
      <c r="AU2690" s="348"/>
      <c r="AV2690" s="348"/>
      <c r="AW2690" s="348"/>
      <c r="AX2690" s="348"/>
      <c r="AY2690" s="348"/>
      <c r="AZ2690" s="348"/>
      <c r="BA2690" s="348"/>
      <c r="BB2690" s="348"/>
      <c r="BC2690" s="348"/>
      <c r="BD2690" s="348"/>
      <c r="BE2690" s="348"/>
      <c r="BF2690" s="349"/>
      <c r="BG2690" s="348"/>
    </row>
    <row r="2691" spans="2:59">
      <c r="B2691" s="2"/>
      <c r="C2691" s="348"/>
      <c r="D2691" s="348"/>
      <c r="E2691" s="348"/>
      <c r="H2691" s="348"/>
      <c r="I2691" s="348"/>
      <c r="J2691" s="348"/>
      <c r="K2691" s="348"/>
      <c r="L2691" s="348"/>
      <c r="M2691" s="348"/>
      <c r="N2691" s="348"/>
      <c r="O2691" s="348"/>
      <c r="P2691" s="348"/>
      <c r="Q2691" s="348"/>
      <c r="R2691" s="348"/>
      <c r="S2691" s="348"/>
      <c r="T2691" s="348"/>
      <c r="U2691" s="348"/>
      <c r="V2691" s="348"/>
      <c r="W2691" s="348"/>
      <c r="X2691" s="348"/>
      <c r="Y2691" s="348"/>
      <c r="Z2691" s="348"/>
      <c r="AA2691" s="348"/>
      <c r="AB2691" s="348"/>
      <c r="AC2691" s="348"/>
      <c r="AD2691" s="348"/>
      <c r="AE2691" s="348"/>
      <c r="AF2691" s="348"/>
      <c r="AG2691" s="348"/>
      <c r="AH2691" s="348"/>
      <c r="AI2691" s="348"/>
      <c r="AJ2691" s="348"/>
      <c r="AK2691" s="348"/>
      <c r="AL2691" s="348"/>
      <c r="AM2691" s="348"/>
      <c r="AN2691" s="348"/>
      <c r="AO2691" s="348"/>
      <c r="AP2691" s="348"/>
      <c r="AQ2691" s="348"/>
      <c r="AR2691" s="348"/>
      <c r="AS2691" s="348"/>
      <c r="AT2691" s="348"/>
      <c r="AU2691" s="348"/>
      <c r="AV2691" s="348"/>
      <c r="AW2691" s="348"/>
      <c r="AX2691" s="348"/>
      <c r="AY2691" s="348"/>
      <c r="AZ2691" s="348"/>
      <c r="BA2691" s="348"/>
      <c r="BB2691" s="348"/>
      <c r="BC2691" s="348"/>
      <c r="BD2691" s="348"/>
      <c r="BE2691" s="348"/>
      <c r="BF2691" s="349"/>
      <c r="BG2691" s="348"/>
    </row>
    <row r="2692" spans="2:59">
      <c r="B2692" s="2"/>
      <c r="C2692" s="348"/>
      <c r="D2692" s="348"/>
      <c r="E2692" s="348"/>
      <c r="H2692" s="348"/>
      <c r="I2692" s="348"/>
      <c r="J2692" s="348"/>
      <c r="K2692" s="348"/>
      <c r="L2692" s="348"/>
      <c r="M2692" s="348"/>
      <c r="N2692" s="348"/>
      <c r="O2692" s="348"/>
      <c r="P2692" s="348"/>
      <c r="Q2692" s="348"/>
      <c r="R2692" s="348"/>
      <c r="S2692" s="348"/>
      <c r="T2692" s="348"/>
      <c r="U2692" s="348"/>
      <c r="V2692" s="348"/>
      <c r="W2692" s="348"/>
      <c r="X2692" s="348"/>
      <c r="Y2692" s="348"/>
      <c r="Z2692" s="348"/>
      <c r="AA2692" s="348"/>
      <c r="AB2692" s="348"/>
      <c r="AC2692" s="348"/>
      <c r="AD2692" s="348"/>
      <c r="AE2692" s="348"/>
      <c r="AF2692" s="348"/>
      <c r="AG2692" s="348"/>
      <c r="AH2692" s="348"/>
      <c r="AI2692" s="348"/>
      <c r="AJ2692" s="348"/>
      <c r="AK2692" s="348"/>
      <c r="AL2692" s="348"/>
      <c r="AM2692" s="348"/>
      <c r="AN2692" s="348"/>
      <c r="AO2692" s="348"/>
      <c r="AP2692" s="348"/>
      <c r="AQ2692" s="348"/>
      <c r="AR2692" s="348"/>
      <c r="AS2692" s="348"/>
      <c r="AT2692" s="348"/>
      <c r="AU2692" s="348"/>
      <c r="AV2692" s="348"/>
      <c r="AW2692" s="348"/>
      <c r="AX2692" s="348"/>
      <c r="AY2692" s="348"/>
      <c r="AZ2692" s="348"/>
      <c r="BA2692" s="348"/>
      <c r="BB2692" s="348"/>
      <c r="BC2692" s="348"/>
      <c r="BD2692" s="348"/>
      <c r="BE2692" s="348"/>
      <c r="BF2692" s="349"/>
      <c r="BG2692" s="348"/>
    </row>
    <row r="2693" spans="2:59">
      <c r="B2693" s="2"/>
      <c r="C2693" s="348"/>
      <c r="D2693" s="348"/>
      <c r="E2693" s="348"/>
      <c r="H2693" s="348"/>
      <c r="I2693" s="348"/>
      <c r="J2693" s="348"/>
      <c r="K2693" s="348"/>
      <c r="L2693" s="348"/>
      <c r="M2693" s="348"/>
      <c r="N2693" s="348"/>
      <c r="O2693" s="348"/>
      <c r="P2693" s="348"/>
      <c r="Q2693" s="348"/>
      <c r="R2693" s="348"/>
      <c r="S2693" s="348"/>
      <c r="T2693" s="348"/>
      <c r="U2693" s="348"/>
      <c r="V2693" s="348"/>
      <c r="W2693" s="348"/>
      <c r="X2693" s="348"/>
      <c r="Y2693" s="348"/>
      <c r="Z2693" s="348"/>
      <c r="AA2693" s="348"/>
      <c r="AB2693" s="348"/>
      <c r="AC2693" s="348"/>
      <c r="AD2693" s="348"/>
      <c r="AE2693" s="348"/>
      <c r="AF2693" s="348"/>
      <c r="AG2693" s="348"/>
      <c r="AH2693" s="348"/>
      <c r="AI2693" s="348"/>
      <c r="AJ2693" s="348"/>
      <c r="AK2693" s="348"/>
      <c r="AL2693" s="348"/>
      <c r="AM2693" s="348"/>
      <c r="AN2693" s="348"/>
      <c r="AO2693" s="348"/>
      <c r="AP2693" s="348"/>
      <c r="AQ2693" s="348"/>
      <c r="AR2693" s="348"/>
      <c r="AS2693" s="348"/>
      <c r="AT2693" s="348"/>
      <c r="AU2693" s="348"/>
      <c r="AV2693" s="348"/>
      <c r="AW2693" s="348"/>
      <c r="AX2693" s="348"/>
      <c r="AY2693" s="348"/>
      <c r="AZ2693" s="348"/>
      <c r="BA2693" s="348"/>
      <c r="BB2693" s="348"/>
      <c r="BC2693" s="348"/>
      <c r="BD2693" s="348"/>
      <c r="BE2693" s="348"/>
      <c r="BF2693" s="349"/>
      <c r="BG2693" s="348"/>
    </row>
    <row r="2694" spans="2:59">
      <c r="B2694" s="2"/>
      <c r="C2694" s="348"/>
      <c r="D2694" s="348"/>
      <c r="E2694" s="348"/>
      <c r="H2694" s="348"/>
      <c r="I2694" s="348"/>
      <c r="J2694" s="348"/>
      <c r="K2694" s="348"/>
      <c r="L2694" s="348"/>
      <c r="M2694" s="348"/>
      <c r="N2694" s="348"/>
      <c r="O2694" s="348"/>
      <c r="P2694" s="348"/>
      <c r="Q2694" s="348"/>
      <c r="R2694" s="348"/>
      <c r="S2694" s="348"/>
      <c r="T2694" s="348"/>
      <c r="U2694" s="348"/>
      <c r="V2694" s="348"/>
      <c r="W2694" s="348"/>
      <c r="X2694" s="348"/>
      <c r="Y2694" s="348"/>
      <c r="Z2694" s="348"/>
      <c r="AA2694" s="348"/>
      <c r="AB2694" s="348"/>
      <c r="AC2694" s="348"/>
      <c r="AD2694" s="348"/>
      <c r="AE2694" s="348"/>
      <c r="AF2694" s="348"/>
      <c r="AG2694" s="348"/>
      <c r="AH2694" s="348"/>
      <c r="AI2694" s="348"/>
      <c r="AJ2694" s="348"/>
      <c r="AK2694" s="348"/>
      <c r="AL2694" s="348"/>
      <c r="AM2694" s="348"/>
      <c r="AN2694" s="348"/>
      <c r="AO2694" s="348"/>
      <c r="AP2694" s="348"/>
      <c r="AQ2694" s="348"/>
      <c r="AR2694" s="348"/>
      <c r="AS2694" s="348"/>
      <c r="AT2694" s="348"/>
      <c r="AU2694" s="348"/>
      <c r="AV2694" s="348"/>
      <c r="AW2694" s="348"/>
      <c r="AX2694" s="348"/>
      <c r="AY2694" s="348"/>
      <c r="AZ2694" s="348"/>
      <c r="BA2694" s="348"/>
      <c r="BB2694" s="348"/>
      <c r="BC2694" s="348"/>
      <c r="BD2694" s="348"/>
      <c r="BE2694" s="348"/>
      <c r="BF2694" s="349"/>
      <c r="BG2694" s="348"/>
    </row>
    <row r="2695" spans="2:59">
      <c r="B2695" s="2"/>
      <c r="C2695" s="348"/>
      <c r="D2695" s="348"/>
      <c r="E2695" s="348"/>
      <c r="H2695" s="348"/>
      <c r="I2695" s="348"/>
      <c r="J2695" s="348"/>
      <c r="K2695" s="348"/>
      <c r="L2695" s="348"/>
      <c r="M2695" s="348"/>
      <c r="N2695" s="348"/>
      <c r="O2695" s="348"/>
      <c r="P2695" s="348"/>
      <c r="Q2695" s="348"/>
      <c r="R2695" s="348"/>
      <c r="S2695" s="348"/>
      <c r="T2695" s="348"/>
      <c r="U2695" s="348"/>
      <c r="V2695" s="348"/>
      <c r="W2695" s="348"/>
      <c r="X2695" s="348"/>
      <c r="Y2695" s="348"/>
      <c r="Z2695" s="348"/>
      <c r="AA2695" s="348"/>
      <c r="AB2695" s="348"/>
      <c r="AC2695" s="348"/>
      <c r="AD2695" s="348"/>
      <c r="AE2695" s="348"/>
      <c r="AF2695" s="348"/>
      <c r="AG2695" s="348"/>
      <c r="AH2695" s="348"/>
      <c r="AI2695" s="348"/>
      <c r="AJ2695" s="348"/>
      <c r="AK2695" s="348"/>
      <c r="AL2695" s="348"/>
      <c r="AM2695" s="348"/>
      <c r="AN2695" s="348"/>
      <c r="AO2695" s="348"/>
      <c r="AP2695" s="348"/>
      <c r="AQ2695" s="348"/>
      <c r="AR2695" s="348"/>
      <c r="AS2695" s="348"/>
      <c r="AT2695" s="348"/>
      <c r="AU2695" s="348"/>
      <c r="AV2695" s="348"/>
      <c r="AW2695" s="348"/>
      <c r="AX2695" s="348"/>
      <c r="AY2695" s="348"/>
      <c r="AZ2695" s="348"/>
      <c r="BA2695" s="348"/>
      <c r="BB2695" s="348"/>
      <c r="BC2695" s="348"/>
      <c r="BD2695" s="348"/>
      <c r="BE2695" s="348"/>
      <c r="BF2695" s="349"/>
      <c r="BG2695" s="348"/>
    </row>
    <row r="2696" spans="2:59">
      <c r="B2696" s="2"/>
      <c r="C2696" s="348"/>
      <c r="D2696" s="348"/>
      <c r="E2696" s="348"/>
      <c r="H2696" s="348"/>
      <c r="I2696" s="348"/>
      <c r="J2696" s="348"/>
      <c r="K2696" s="348"/>
      <c r="L2696" s="348"/>
      <c r="M2696" s="348"/>
      <c r="N2696" s="348"/>
      <c r="O2696" s="348"/>
      <c r="P2696" s="348"/>
      <c r="Q2696" s="348"/>
      <c r="R2696" s="348"/>
      <c r="S2696" s="348"/>
      <c r="T2696" s="348"/>
      <c r="U2696" s="348"/>
      <c r="V2696" s="348"/>
      <c r="W2696" s="348"/>
      <c r="X2696" s="348"/>
      <c r="Y2696" s="348"/>
      <c r="Z2696" s="348"/>
      <c r="AA2696" s="348"/>
      <c r="AB2696" s="348"/>
      <c r="AC2696" s="348"/>
      <c r="AD2696" s="348"/>
      <c r="AE2696" s="348"/>
      <c r="AF2696" s="348"/>
      <c r="AG2696" s="348"/>
      <c r="AH2696" s="348"/>
      <c r="AI2696" s="348"/>
      <c r="AJ2696" s="348"/>
      <c r="AK2696" s="348"/>
      <c r="AL2696" s="348"/>
      <c r="AM2696" s="348"/>
      <c r="AN2696" s="348"/>
      <c r="AO2696" s="348"/>
      <c r="AP2696" s="348"/>
      <c r="AQ2696" s="348"/>
      <c r="AR2696" s="348"/>
      <c r="AS2696" s="348"/>
      <c r="AT2696" s="348"/>
      <c r="AU2696" s="348"/>
      <c r="AV2696" s="348"/>
      <c r="AW2696" s="348"/>
      <c r="AX2696" s="348"/>
      <c r="AY2696" s="348"/>
      <c r="AZ2696" s="348"/>
      <c r="BA2696" s="348"/>
      <c r="BB2696" s="348"/>
      <c r="BC2696" s="348"/>
      <c r="BD2696" s="348"/>
      <c r="BE2696" s="348"/>
      <c r="BF2696" s="349"/>
      <c r="BG2696" s="348"/>
    </row>
    <row r="2697" spans="2:59">
      <c r="B2697" s="2"/>
      <c r="C2697" s="348"/>
      <c r="D2697" s="348"/>
      <c r="E2697" s="348"/>
      <c r="H2697" s="348"/>
      <c r="I2697" s="348"/>
      <c r="J2697" s="348"/>
      <c r="K2697" s="348"/>
      <c r="L2697" s="348"/>
      <c r="M2697" s="348"/>
      <c r="N2697" s="348"/>
      <c r="O2697" s="348"/>
      <c r="P2697" s="348"/>
      <c r="Q2697" s="348"/>
      <c r="R2697" s="348"/>
      <c r="S2697" s="348"/>
      <c r="T2697" s="348"/>
      <c r="U2697" s="348"/>
      <c r="V2697" s="348"/>
      <c r="W2697" s="348"/>
      <c r="X2697" s="348"/>
      <c r="Y2697" s="348"/>
      <c r="Z2697" s="348"/>
      <c r="AA2697" s="348"/>
      <c r="AB2697" s="348"/>
      <c r="AC2697" s="348"/>
      <c r="AD2697" s="348"/>
      <c r="AE2697" s="348"/>
      <c r="AF2697" s="348"/>
      <c r="AG2697" s="348"/>
      <c r="AH2697" s="348"/>
      <c r="AI2697" s="348"/>
      <c r="AJ2697" s="348"/>
      <c r="AK2697" s="348"/>
      <c r="AL2697" s="348"/>
      <c r="AM2697" s="348"/>
      <c r="AN2697" s="348"/>
      <c r="AO2697" s="348"/>
      <c r="AP2697" s="348"/>
      <c r="AQ2697" s="348"/>
      <c r="AR2697" s="348"/>
      <c r="AS2697" s="348"/>
      <c r="AT2697" s="348"/>
      <c r="AU2697" s="348"/>
      <c r="AV2697" s="348"/>
      <c r="AW2697" s="348"/>
      <c r="AX2697" s="348"/>
      <c r="AY2697" s="348"/>
      <c r="AZ2697" s="348"/>
      <c r="BA2697" s="348"/>
      <c r="BB2697" s="348"/>
      <c r="BC2697" s="348"/>
      <c r="BD2697" s="348"/>
      <c r="BE2697" s="348"/>
      <c r="BF2697" s="349"/>
      <c r="BG2697" s="348"/>
    </row>
    <row r="2698" spans="2:59">
      <c r="C2698" s="350"/>
      <c r="D2698" s="350"/>
      <c r="E2698" s="350"/>
      <c r="H2698" s="350"/>
      <c r="I2698" s="350"/>
      <c r="J2698" s="350"/>
      <c r="K2698" s="350"/>
      <c r="L2698" s="350"/>
      <c r="M2698" s="350"/>
      <c r="N2698" s="350"/>
      <c r="O2698" s="350"/>
      <c r="P2698" s="350"/>
      <c r="Q2698" s="350"/>
      <c r="R2698" s="350"/>
      <c r="S2698" s="350"/>
      <c r="T2698" s="350"/>
      <c r="U2698" s="350"/>
      <c r="V2698" s="350"/>
      <c r="W2698" s="350"/>
      <c r="X2698" s="350"/>
      <c r="Y2698" s="350"/>
      <c r="Z2698" s="350"/>
      <c r="AA2698" s="350"/>
      <c r="AB2698" s="350"/>
      <c r="AC2698" s="350"/>
      <c r="AD2698" s="350"/>
      <c r="AE2698" s="350"/>
      <c r="AF2698" s="350"/>
      <c r="AG2698" s="350"/>
      <c r="AH2698" s="350"/>
      <c r="AI2698" s="350"/>
      <c r="AJ2698" s="350"/>
      <c r="AK2698" s="350"/>
      <c r="AL2698" s="350"/>
      <c r="AM2698" s="350"/>
      <c r="AN2698" s="350"/>
      <c r="AO2698" s="350"/>
      <c r="AP2698" s="350"/>
      <c r="AQ2698" s="350"/>
      <c r="AR2698" s="350"/>
      <c r="AS2698" s="350"/>
      <c r="AT2698" s="350"/>
      <c r="AU2698" s="350"/>
      <c r="AV2698" s="350"/>
      <c r="AW2698" s="350"/>
      <c r="AX2698" s="350"/>
      <c r="AY2698" s="350"/>
      <c r="AZ2698" s="350"/>
      <c r="BA2698" s="350"/>
      <c r="BB2698" s="350"/>
      <c r="BC2698" s="350"/>
      <c r="BD2698" s="350"/>
      <c r="BE2698" s="350"/>
      <c r="BF2698" s="351"/>
      <c r="BG2698" s="350"/>
    </row>
    <row r="2699" spans="2:59">
      <c r="C2699" s="350"/>
      <c r="D2699" s="350"/>
      <c r="E2699" s="350"/>
      <c r="H2699" s="350"/>
      <c r="I2699" s="350"/>
      <c r="J2699" s="350"/>
      <c r="K2699" s="350"/>
      <c r="L2699" s="350"/>
      <c r="M2699" s="350"/>
      <c r="N2699" s="350"/>
      <c r="O2699" s="350"/>
      <c r="P2699" s="350"/>
      <c r="Q2699" s="350"/>
      <c r="R2699" s="350"/>
      <c r="S2699" s="350"/>
      <c r="T2699" s="350"/>
      <c r="U2699" s="350"/>
      <c r="V2699" s="350"/>
      <c r="W2699" s="350"/>
      <c r="X2699" s="350"/>
      <c r="Y2699" s="350"/>
      <c r="Z2699" s="350"/>
      <c r="AA2699" s="350"/>
      <c r="AB2699" s="350"/>
      <c r="AC2699" s="350"/>
      <c r="AD2699" s="350"/>
      <c r="AE2699" s="350"/>
      <c r="AF2699" s="350"/>
      <c r="AG2699" s="350"/>
      <c r="AH2699" s="350"/>
      <c r="AI2699" s="350"/>
      <c r="AJ2699" s="350"/>
      <c r="AK2699" s="350"/>
      <c r="AL2699" s="350"/>
      <c r="AM2699" s="350"/>
      <c r="AN2699" s="350"/>
      <c r="AO2699" s="350"/>
      <c r="AP2699" s="350"/>
      <c r="AQ2699" s="350"/>
      <c r="AR2699" s="350"/>
      <c r="AS2699" s="350"/>
      <c r="AT2699" s="350"/>
      <c r="AU2699" s="350"/>
      <c r="AV2699" s="350"/>
      <c r="AW2699" s="350"/>
      <c r="AX2699" s="350"/>
      <c r="AY2699" s="350"/>
      <c r="AZ2699" s="350"/>
      <c r="BA2699" s="350"/>
      <c r="BB2699" s="350"/>
      <c r="BC2699" s="350"/>
      <c r="BD2699" s="350"/>
      <c r="BE2699" s="350"/>
      <c r="BF2699" s="351"/>
      <c r="BG2699" s="350"/>
    </row>
    <row r="2700" spans="2:59">
      <c r="C2700" s="350"/>
      <c r="D2700" s="350"/>
      <c r="E2700" s="350"/>
      <c r="H2700" s="350"/>
      <c r="I2700" s="350"/>
      <c r="J2700" s="350"/>
      <c r="K2700" s="350"/>
      <c r="L2700" s="350"/>
      <c r="M2700" s="350"/>
      <c r="N2700" s="350"/>
      <c r="O2700" s="350"/>
      <c r="P2700" s="350"/>
      <c r="Q2700" s="350"/>
      <c r="R2700" s="350"/>
      <c r="S2700" s="350"/>
      <c r="T2700" s="350"/>
      <c r="U2700" s="350"/>
      <c r="V2700" s="350"/>
      <c r="W2700" s="350"/>
      <c r="X2700" s="350"/>
      <c r="Y2700" s="350"/>
      <c r="Z2700" s="350"/>
      <c r="AA2700" s="350"/>
      <c r="AB2700" s="350"/>
      <c r="AC2700" s="350"/>
      <c r="AD2700" s="350"/>
      <c r="AE2700" s="350"/>
      <c r="AF2700" s="350"/>
      <c r="AG2700" s="350"/>
      <c r="AH2700" s="350"/>
      <c r="AI2700" s="350"/>
      <c r="AJ2700" s="350"/>
      <c r="AK2700" s="350"/>
      <c r="AL2700" s="350"/>
      <c r="AM2700" s="350"/>
      <c r="AN2700" s="350"/>
      <c r="AO2700" s="350"/>
      <c r="AP2700" s="350"/>
      <c r="AQ2700" s="350"/>
      <c r="AR2700" s="350"/>
      <c r="AS2700" s="350"/>
      <c r="AT2700" s="350"/>
      <c r="AU2700" s="350"/>
      <c r="AV2700" s="350"/>
      <c r="AW2700" s="350"/>
      <c r="AX2700" s="350"/>
      <c r="AY2700" s="350"/>
      <c r="AZ2700" s="350"/>
      <c r="BA2700" s="350"/>
      <c r="BB2700" s="350"/>
      <c r="BC2700" s="350"/>
      <c r="BD2700" s="350"/>
      <c r="BE2700" s="350"/>
      <c r="BF2700" s="351"/>
      <c r="BG2700" s="350"/>
    </row>
    <row r="2701" spans="2:59">
      <c r="C2701" s="350"/>
      <c r="D2701" s="350"/>
      <c r="E2701" s="350"/>
      <c r="H2701" s="350"/>
      <c r="I2701" s="350"/>
      <c r="J2701" s="350"/>
      <c r="K2701" s="350"/>
      <c r="L2701" s="350"/>
      <c r="M2701" s="350"/>
      <c r="N2701" s="350"/>
      <c r="O2701" s="350"/>
      <c r="P2701" s="350"/>
      <c r="Q2701" s="350"/>
      <c r="R2701" s="350"/>
      <c r="S2701" s="350"/>
      <c r="T2701" s="350"/>
      <c r="U2701" s="350"/>
      <c r="V2701" s="350"/>
      <c r="W2701" s="350"/>
      <c r="X2701" s="350"/>
      <c r="Y2701" s="350"/>
      <c r="Z2701" s="350"/>
      <c r="AA2701" s="350"/>
      <c r="AB2701" s="350"/>
      <c r="AC2701" s="350"/>
      <c r="AD2701" s="350"/>
      <c r="AE2701" s="350"/>
      <c r="AF2701" s="350"/>
      <c r="AG2701" s="350"/>
      <c r="AH2701" s="350"/>
      <c r="AI2701" s="350"/>
      <c r="AJ2701" s="350"/>
      <c r="AK2701" s="350"/>
      <c r="AL2701" s="350"/>
      <c r="AM2701" s="350"/>
      <c r="AN2701" s="350"/>
      <c r="AO2701" s="350"/>
      <c r="AP2701" s="350"/>
      <c r="AQ2701" s="350"/>
      <c r="AR2701" s="350"/>
      <c r="AS2701" s="350"/>
      <c r="AT2701" s="350"/>
      <c r="AU2701" s="350"/>
      <c r="AV2701" s="350"/>
      <c r="AW2701" s="350"/>
      <c r="AX2701" s="350"/>
      <c r="AY2701" s="350"/>
      <c r="AZ2701" s="350"/>
      <c r="BA2701" s="350"/>
      <c r="BB2701" s="350"/>
      <c r="BC2701" s="350"/>
      <c r="BD2701" s="350"/>
      <c r="BE2701" s="350"/>
      <c r="BF2701" s="351"/>
      <c r="BG2701" s="350"/>
    </row>
    <row r="2702" spans="2:59">
      <c r="C2702" s="350"/>
      <c r="D2702" s="350"/>
      <c r="E2702" s="350"/>
      <c r="H2702" s="350"/>
      <c r="I2702" s="350"/>
      <c r="J2702" s="350"/>
      <c r="K2702" s="350"/>
      <c r="L2702" s="350"/>
      <c r="M2702" s="350"/>
      <c r="N2702" s="350"/>
      <c r="O2702" s="350"/>
      <c r="P2702" s="350"/>
      <c r="Q2702" s="350"/>
      <c r="R2702" s="350"/>
      <c r="S2702" s="350"/>
      <c r="T2702" s="350"/>
      <c r="U2702" s="350"/>
      <c r="V2702" s="350"/>
      <c r="W2702" s="350"/>
      <c r="X2702" s="350"/>
      <c r="Y2702" s="350"/>
      <c r="Z2702" s="350"/>
      <c r="AA2702" s="350"/>
      <c r="AB2702" s="350"/>
      <c r="AC2702" s="350"/>
      <c r="AD2702" s="350"/>
      <c r="AE2702" s="350"/>
      <c r="AF2702" s="350"/>
      <c r="AG2702" s="350"/>
      <c r="AH2702" s="350"/>
      <c r="AI2702" s="350"/>
      <c r="AJ2702" s="350"/>
      <c r="AK2702" s="350"/>
      <c r="AL2702" s="350"/>
      <c r="AM2702" s="350"/>
      <c r="AN2702" s="350"/>
      <c r="AO2702" s="350"/>
      <c r="AP2702" s="350"/>
      <c r="AQ2702" s="350"/>
      <c r="AR2702" s="350"/>
      <c r="AS2702" s="350"/>
      <c r="AT2702" s="350"/>
      <c r="AU2702" s="350"/>
      <c r="AV2702" s="350"/>
      <c r="AW2702" s="350"/>
      <c r="AX2702" s="350"/>
      <c r="AY2702" s="350"/>
      <c r="AZ2702" s="350"/>
      <c r="BA2702" s="350"/>
      <c r="BB2702" s="350"/>
      <c r="BC2702" s="350"/>
      <c r="BD2702" s="350"/>
      <c r="BE2702" s="350"/>
      <c r="BF2702" s="351"/>
      <c r="BG2702" s="350"/>
    </row>
    <row r="2703" spans="2:59">
      <c r="C2703" s="350"/>
      <c r="D2703" s="350"/>
      <c r="E2703" s="350"/>
      <c r="H2703" s="350"/>
      <c r="I2703" s="350"/>
      <c r="J2703" s="350"/>
      <c r="K2703" s="350"/>
      <c r="L2703" s="350"/>
      <c r="M2703" s="350"/>
      <c r="N2703" s="350"/>
      <c r="O2703" s="350"/>
      <c r="P2703" s="350"/>
      <c r="Q2703" s="350"/>
      <c r="R2703" s="350"/>
      <c r="S2703" s="350"/>
      <c r="T2703" s="350"/>
      <c r="U2703" s="350"/>
      <c r="V2703" s="350"/>
      <c r="W2703" s="350"/>
      <c r="X2703" s="350"/>
      <c r="Y2703" s="350"/>
      <c r="Z2703" s="350"/>
      <c r="AA2703" s="350"/>
      <c r="AB2703" s="350"/>
      <c r="AC2703" s="350"/>
      <c r="AD2703" s="350"/>
      <c r="AE2703" s="350"/>
      <c r="AF2703" s="350"/>
      <c r="AG2703" s="350"/>
      <c r="AH2703" s="350"/>
      <c r="AI2703" s="350"/>
      <c r="AJ2703" s="350"/>
      <c r="AK2703" s="350"/>
      <c r="AL2703" s="350"/>
      <c r="AM2703" s="350"/>
      <c r="AN2703" s="350"/>
      <c r="AO2703" s="350"/>
      <c r="AP2703" s="350"/>
      <c r="AQ2703" s="350"/>
      <c r="AR2703" s="350"/>
      <c r="AS2703" s="350"/>
      <c r="AT2703" s="350"/>
      <c r="AU2703" s="350"/>
      <c r="AV2703" s="350"/>
      <c r="AW2703" s="350"/>
      <c r="AX2703" s="350"/>
      <c r="AY2703" s="350"/>
      <c r="AZ2703" s="350"/>
      <c r="BA2703" s="350"/>
      <c r="BB2703" s="350"/>
      <c r="BC2703" s="350"/>
      <c r="BD2703" s="350"/>
      <c r="BE2703" s="350"/>
      <c r="BF2703" s="351"/>
      <c r="BG2703" s="350"/>
    </row>
    <row r="2704" spans="2:59">
      <c r="C2704" s="350"/>
      <c r="D2704" s="350"/>
      <c r="E2704" s="350"/>
      <c r="H2704" s="350"/>
      <c r="I2704" s="350"/>
      <c r="J2704" s="350"/>
      <c r="K2704" s="350"/>
      <c r="L2704" s="350"/>
      <c r="M2704" s="350"/>
      <c r="N2704" s="350"/>
      <c r="O2704" s="350"/>
      <c r="P2704" s="350"/>
      <c r="Q2704" s="350"/>
      <c r="R2704" s="350"/>
      <c r="S2704" s="350"/>
      <c r="T2704" s="350"/>
      <c r="U2704" s="350"/>
      <c r="V2704" s="350"/>
      <c r="W2704" s="350"/>
      <c r="X2704" s="350"/>
      <c r="Y2704" s="350"/>
      <c r="Z2704" s="350"/>
      <c r="AA2704" s="350"/>
      <c r="AB2704" s="350"/>
      <c r="AC2704" s="350"/>
      <c r="AD2704" s="350"/>
      <c r="AE2704" s="350"/>
      <c r="AF2704" s="350"/>
      <c r="AG2704" s="350"/>
      <c r="AH2704" s="350"/>
      <c r="AI2704" s="350"/>
      <c r="AJ2704" s="350"/>
      <c r="AK2704" s="350"/>
      <c r="AL2704" s="350"/>
      <c r="AM2704" s="350"/>
      <c r="AN2704" s="350"/>
      <c r="AO2704" s="350"/>
      <c r="AP2704" s="350"/>
      <c r="AQ2704" s="350"/>
      <c r="AR2704" s="350"/>
      <c r="AS2704" s="350"/>
      <c r="AT2704" s="350"/>
      <c r="AU2704" s="350"/>
      <c r="AV2704" s="350"/>
      <c r="AW2704" s="350"/>
      <c r="AX2704" s="350"/>
      <c r="AY2704" s="350"/>
      <c r="AZ2704" s="350"/>
      <c r="BA2704" s="350"/>
      <c r="BB2704" s="350"/>
      <c r="BC2704" s="350"/>
      <c r="BD2704" s="350"/>
      <c r="BE2704" s="350"/>
      <c r="BF2704" s="351"/>
      <c r="BG2704" s="350"/>
    </row>
    <row r="2705" spans="3:59">
      <c r="C2705" s="350"/>
      <c r="D2705" s="350"/>
      <c r="E2705" s="350"/>
      <c r="H2705" s="350"/>
      <c r="I2705" s="350"/>
      <c r="J2705" s="350"/>
      <c r="K2705" s="350"/>
      <c r="L2705" s="350"/>
      <c r="M2705" s="350"/>
      <c r="N2705" s="350"/>
      <c r="O2705" s="350"/>
      <c r="P2705" s="350"/>
      <c r="Q2705" s="350"/>
      <c r="R2705" s="350"/>
      <c r="S2705" s="350"/>
      <c r="T2705" s="350"/>
      <c r="U2705" s="350"/>
      <c r="V2705" s="350"/>
      <c r="W2705" s="350"/>
      <c r="X2705" s="350"/>
      <c r="Y2705" s="350"/>
      <c r="Z2705" s="350"/>
      <c r="AA2705" s="350"/>
      <c r="AB2705" s="350"/>
      <c r="AC2705" s="350"/>
      <c r="AD2705" s="350"/>
      <c r="AE2705" s="350"/>
      <c r="AF2705" s="350"/>
      <c r="AG2705" s="350"/>
      <c r="AH2705" s="350"/>
      <c r="AI2705" s="350"/>
      <c r="AJ2705" s="350"/>
      <c r="AK2705" s="350"/>
      <c r="AL2705" s="350"/>
      <c r="AM2705" s="350"/>
      <c r="AN2705" s="350"/>
      <c r="AO2705" s="350"/>
      <c r="AP2705" s="350"/>
      <c r="AQ2705" s="350"/>
      <c r="AR2705" s="350"/>
      <c r="AS2705" s="350"/>
      <c r="AT2705" s="350"/>
      <c r="AU2705" s="350"/>
      <c r="AV2705" s="350"/>
      <c r="AW2705" s="350"/>
      <c r="AX2705" s="350"/>
      <c r="AY2705" s="350"/>
      <c r="AZ2705" s="350"/>
      <c r="BA2705" s="350"/>
      <c r="BB2705" s="350"/>
      <c r="BC2705" s="350"/>
      <c r="BD2705" s="350"/>
      <c r="BE2705" s="350"/>
      <c r="BF2705" s="351"/>
      <c r="BG2705" s="350"/>
    </row>
    <row r="2706" spans="3:59">
      <c r="C2706" s="350"/>
      <c r="D2706" s="350"/>
      <c r="E2706" s="350"/>
      <c r="H2706" s="350"/>
      <c r="I2706" s="350"/>
      <c r="J2706" s="350"/>
      <c r="K2706" s="350"/>
      <c r="L2706" s="350"/>
      <c r="M2706" s="350"/>
      <c r="N2706" s="350"/>
      <c r="O2706" s="350"/>
      <c r="P2706" s="350"/>
      <c r="Q2706" s="350"/>
      <c r="R2706" s="350"/>
      <c r="S2706" s="350"/>
      <c r="T2706" s="350"/>
      <c r="U2706" s="350"/>
      <c r="V2706" s="350"/>
      <c r="W2706" s="350"/>
      <c r="X2706" s="350"/>
      <c r="Y2706" s="350"/>
      <c r="Z2706" s="350"/>
      <c r="AA2706" s="350"/>
      <c r="AB2706" s="350"/>
      <c r="AC2706" s="350"/>
      <c r="AD2706" s="350"/>
      <c r="AE2706" s="350"/>
      <c r="AF2706" s="350"/>
      <c r="AG2706" s="350"/>
      <c r="AH2706" s="350"/>
      <c r="AI2706" s="350"/>
      <c r="AJ2706" s="350"/>
      <c r="AK2706" s="350"/>
      <c r="AL2706" s="350"/>
      <c r="AM2706" s="350"/>
      <c r="AN2706" s="350"/>
      <c r="AO2706" s="350"/>
      <c r="AP2706" s="350"/>
      <c r="AQ2706" s="350"/>
      <c r="AR2706" s="350"/>
      <c r="AS2706" s="350"/>
      <c r="AT2706" s="350"/>
      <c r="AU2706" s="350"/>
      <c r="AV2706" s="350"/>
      <c r="AW2706" s="350"/>
      <c r="AX2706" s="350"/>
      <c r="AY2706" s="350"/>
      <c r="AZ2706" s="350"/>
      <c r="BA2706" s="350"/>
      <c r="BB2706" s="350"/>
      <c r="BC2706" s="350"/>
      <c r="BD2706" s="350"/>
      <c r="BE2706" s="350"/>
      <c r="BF2706" s="351"/>
      <c r="BG2706" s="350"/>
    </row>
    <row r="2707" spans="3:59">
      <c r="C2707" s="350"/>
      <c r="D2707" s="350"/>
      <c r="E2707" s="350"/>
      <c r="H2707" s="350"/>
      <c r="I2707" s="350"/>
      <c r="J2707" s="350"/>
      <c r="K2707" s="350"/>
      <c r="L2707" s="350"/>
      <c r="M2707" s="350"/>
      <c r="N2707" s="350"/>
      <c r="O2707" s="350"/>
      <c r="P2707" s="350"/>
      <c r="Q2707" s="350"/>
      <c r="R2707" s="350"/>
      <c r="S2707" s="350"/>
      <c r="T2707" s="350"/>
      <c r="U2707" s="350"/>
      <c r="V2707" s="350"/>
      <c r="W2707" s="350"/>
      <c r="X2707" s="350"/>
      <c r="Y2707" s="350"/>
      <c r="Z2707" s="350"/>
      <c r="AA2707" s="350"/>
      <c r="AB2707" s="350"/>
      <c r="AC2707" s="350"/>
      <c r="AD2707" s="350"/>
      <c r="AE2707" s="350"/>
      <c r="AF2707" s="350"/>
      <c r="AG2707" s="350"/>
      <c r="AH2707" s="350"/>
      <c r="AI2707" s="350"/>
      <c r="AJ2707" s="350"/>
      <c r="AK2707" s="350"/>
      <c r="AL2707" s="350"/>
      <c r="AM2707" s="350"/>
      <c r="AN2707" s="350"/>
      <c r="AO2707" s="350"/>
      <c r="AP2707" s="350"/>
      <c r="AQ2707" s="350"/>
      <c r="AR2707" s="350"/>
      <c r="AS2707" s="350"/>
      <c r="AT2707" s="350"/>
      <c r="AU2707" s="350"/>
      <c r="AV2707" s="350"/>
      <c r="AW2707" s="350"/>
      <c r="AX2707" s="350"/>
      <c r="AY2707" s="350"/>
      <c r="AZ2707" s="350"/>
      <c r="BA2707" s="350"/>
      <c r="BB2707" s="350"/>
      <c r="BC2707" s="350"/>
      <c r="BD2707" s="350"/>
      <c r="BE2707" s="350"/>
      <c r="BF2707" s="351"/>
      <c r="BG2707" s="350"/>
    </row>
    <row r="2708" spans="3:59">
      <c r="C2708" s="350"/>
      <c r="D2708" s="350"/>
      <c r="E2708" s="350"/>
      <c r="H2708" s="350"/>
      <c r="I2708" s="350"/>
      <c r="J2708" s="350"/>
      <c r="K2708" s="350"/>
      <c r="L2708" s="350"/>
      <c r="M2708" s="350"/>
      <c r="N2708" s="350"/>
      <c r="O2708" s="350"/>
      <c r="P2708" s="350"/>
      <c r="Q2708" s="350"/>
      <c r="R2708" s="350"/>
      <c r="S2708" s="350"/>
      <c r="T2708" s="350"/>
      <c r="U2708" s="350"/>
      <c r="V2708" s="350"/>
      <c r="W2708" s="350"/>
      <c r="X2708" s="350"/>
      <c r="Y2708" s="350"/>
      <c r="Z2708" s="350"/>
      <c r="AA2708" s="350"/>
      <c r="AB2708" s="350"/>
      <c r="AC2708" s="350"/>
      <c r="AD2708" s="350"/>
      <c r="AE2708" s="350"/>
      <c r="AF2708" s="350"/>
      <c r="AG2708" s="350"/>
      <c r="AH2708" s="350"/>
      <c r="AI2708" s="350"/>
      <c r="AJ2708" s="350"/>
      <c r="AK2708" s="350"/>
      <c r="AL2708" s="350"/>
      <c r="AM2708" s="350"/>
      <c r="AN2708" s="350"/>
      <c r="AO2708" s="350"/>
      <c r="AP2708" s="350"/>
      <c r="AQ2708" s="350"/>
      <c r="AR2708" s="350"/>
      <c r="AS2708" s="350"/>
      <c r="AT2708" s="350"/>
      <c r="AU2708" s="350"/>
      <c r="AV2708" s="350"/>
      <c r="AW2708" s="350"/>
      <c r="AX2708" s="350"/>
      <c r="AY2708" s="350"/>
      <c r="AZ2708" s="350"/>
      <c r="BA2708" s="350"/>
      <c r="BB2708" s="350"/>
      <c r="BC2708" s="350"/>
      <c r="BD2708" s="350"/>
      <c r="BE2708" s="350"/>
      <c r="BF2708" s="351"/>
      <c r="BG2708" s="350"/>
    </row>
    <row r="2709" spans="3:59">
      <c r="C2709" s="350"/>
      <c r="D2709" s="350"/>
      <c r="E2709" s="350"/>
      <c r="H2709" s="350"/>
      <c r="I2709" s="350"/>
      <c r="J2709" s="350"/>
      <c r="K2709" s="350"/>
      <c r="L2709" s="350"/>
      <c r="M2709" s="350"/>
      <c r="N2709" s="350"/>
      <c r="O2709" s="350"/>
      <c r="P2709" s="350"/>
      <c r="Q2709" s="350"/>
      <c r="R2709" s="350"/>
      <c r="S2709" s="350"/>
      <c r="T2709" s="350"/>
      <c r="U2709" s="350"/>
      <c r="V2709" s="350"/>
      <c r="W2709" s="350"/>
      <c r="X2709" s="350"/>
      <c r="Y2709" s="350"/>
      <c r="Z2709" s="350"/>
      <c r="AA2709" s="350"/>
      <c r="AB2709" s="350"/>
      <c r="AC2709" s="350"/>
      <c r="AD2709" s="350"/>
      <c r="AE2709" s="350"/>
      <c r="AF2709" s="350"/>
      <c r="AG2709" s="350"/>
      <c r="AH2709" s="350"/>
      <c r="AI2709" s="350"/>
      <c r="AJ2709" s="350"/>
      <c r="AK2709" s="350"/>
      <c r="AL2709" s="350"/>
      <c r="AM2709" s="350"/>
      <c r="AN2709" s="350"/>
      <c r="AO2709" s="350"/>
      <c r="AP2709" s="350"/>
      <c r="AQ2709" s="350"/>
      <c r="AR2709" s="350"/>
      <c r="AS2709" s="350"/>
      <c r="AT2709" s="350"/>
      <c r="AU2709" s="350"/>
      <c r="AV2709" s="350"/>
      <c r="AW2709" s="350"/>
      <c r="AX2709" s="350"/>
      <c r="AY2709" s="350"/>
      <c r="AZ2709" s="350"/>
      <c r="BA2709" s="350"/>
      <c r="BB2709" s="350"/>
      <c r="BC2709" s="350"/>
      <c r="BD2709" s="350"/>
      <c r="BE2709" s="350"/>
      <c r="BF2709" s="351"/>
      <c r="BG2709" s="350"/>
    </row>
    <row r="2710" spans="3:59">
      <c r="C2710" s="350"/>
      <c r="D2710" s="350"/>
      <c r="E2710" s="350"/>
      <c r="H2710" s="350"/>
      <c r="I2710" s="350"/>
      <c r="J2710" s="350"/>
      <c r="K2710" s="350"/>
      <c r="L2710" s="350"/>
      <c r="M2710" s="350"/>
      <c r="N2710" s="350"/>
      <c r="O2710" s="350"/>
      <c r="P2710" s="350"/>
      <c r="Q2710" s="350"/>
      <c r="R2710" s="350"/>
      <c r="S2710" s="350"/>
      <c r="T2710" s="350"/>
      <c r="U2710" s="350"/>
      <c r="V2710" s="350"/>
      <c r="W2710" s="350"/>
      <c r="X2710" s="350"/>
      <c r="Y2710" s="350"/>
      <c r="Z2710" s="350"/>
      <c r="AA2710" s="350"/>
      <c r="AB2710" s="350"/>
      <c r="AC2710" s="350"/>
      <c r="AD2710" s="350"/>
      <c r="AE2710" s="350"/>
      <c r="AF2710" s="350"/>
      <c r="AG2710" s="350"/>
      <c r="AH2710" s="350"/>
      <c r="AI2710" s="350"/>
      <c r="AJ2710" s="350"/>
      <c r="AK2710" s="350"/>
      <c r="AL2710" s="350"/>
      <c r="AM2710" s="350"/>
      <c r="AN2710" s="350"/>
      <c r="AO2710" s="350"/>
      <c r="AP2710" s="350"/>
      <c r="AQ2710" s="350"/>
      <c r="AR2710" s="350"/>
      <c r="AS2710" s="350"/>
      <c r="AT2710" s="350"/>
      <c r="AU2710" s="350"/>
      <c r="AV2710" s="350"/>
      <c r="AW2710" s="350"/>
      <c r="AX2710" s="350"/>
      <c r="AY2710" s="350"/>
      <c r="AZ2710" s="350"/>
      <c r="BA2710" s="350"/>
      <c r="BB2710" s="350"/>
      <c r="BC2710" s="350"/>
      <c r="BD2710" s="350"/>
      <c r="BE2710" s="350"/>
      <c r="BF2710" s="351"/>
      <c r="BG2710" s="350"/>
    </row>
    <row r="2711" spans="3:59">
      <c r="C2711" s="350"/>
      <c r="D2711" s="350"/>
      <c r="E2711" s="350"/>
      <c r="H2711" s="350"/>
      <c r="I2711" s="350"/>
      <c r="J2711" s="350"/>
      <c r="K2711" s="350"/>
      <c r="L2711" s="350"/>
      <c r="M2711" s="350"/>
      <c r="N2711" s="350"/>
      <c r="O2711" s="350"/>
      <c r="P2711" s="350"/>
      <c r="Q2711" s="350"/>
      <c r="R2711" s="350"/>
      <c r="S2711" s="350"/>
      <c r="T2711" s="350"/>
      <c r="U2711" s="350"/>
      <c r="V2711" s="350"/>
      <c r="W2711" s="350"/>
      <c r="X2711" s="350"/>
      <c r="Y2711" s="350"/>
      <c r="Z2711" s="350"/>
      <c r="AA2711" s="350"/>
      <c r="AB2711" s="350"/>
      <c r="AC2711" s="350"/>
      <c r="AD2711" s="350"/>
      <c r="AE2711" s="350"/>
      <c r="AF2711" s="350"/>
      <c r="AG2711" s="350"/>
      <c r="AH2711" s="350"/>
      <c r="AI2711" s="350"/>
      <c r="AJ2711" s="350"/>
      <c r="AK2711" s="350"/>
      <c r="AL2711" s="350"/>
      <c r="AM2711" s="350"/>
      <c r="AN2711" s="350"/>
      <c r="AO2711" s="350"/>
      <c r="AP2711" s="350"/>
      <c r="AQ2711" s="350"/>
      <c r="AR2711" s="350"/>
      <c r="AS2711" s="350"/>
      <c r="AT2711" s="350"/>
      <c r="AU2711" s="350"/>
      <c r="AV2711" s="350"/>
      <c r="AW2711" s="350"/>
      <c r="AX2711" s="350"/>
      <c r="AY2711" s="350"/>
      <c r="AZ2711" s="350"/>
      <c r="BA2711" s="350"/>
      <c r="BB2711" s="350"/>
      <c r="BC2711" s="350"/>
      <c r="BD2711" s="350"/>
      <c r="BE2711" s="350"/>
      <c r="BF2711" s="351"/>
      <c r="BG2711" s="350"/>
    </row>
    <row r="2712" spans="3:59">
      <c r="C2712" s="350"/>
      <c r="D2712" s="350"/>
      <c r="E2712" s="350"/>
      <c r="H2712" s="350"/>
      <c r="I2712" s="350"/>
      <c r="J2712" s="350"/>
      <c r="K2712" s="350"/>
      <c r="L2712" s="350"/>
      <c r="M2712" s="350"/>
      <c r="N2712" s="350"/>
      <c r="O2712" s="350"/>
      <c r="P2712" s="350"/>
      <c r="Q2712" s="350"/>
      <c r="R2712" s="350"/>
      <c r="S2712" s="350"/>
      <c r="T2712" s="350"/>
      <c r="U2712" s="350"/>
      <c r="V2712" s="350"/>
      <c r="W2712" s="350"/>
      <c r="X2712" s="350"/>
      <c r="Y2712" s="350"/>
      <c r="Z2712" s="350"/>
      <c r="AA2712" s="350"/>
      <c r="AB2712" s="350"/>
      <c r="AC2712" s="350"/>
      <c r="AD2712" s="350"/>
      <c r="AE2712" s="350"/>
      <c r="AF2712" s="350"/>
      <c r="AG2712" s="350"/>
      <c r="AH2712" s="350"/>
      <c r="AI2712" s="350"/>
      <c r="AJ2712" s="350"/>
      <c r="AK2712" s="350"/>
      <c r="AL2712" s="350"/>
      <c r="AM2712" s="350"/>
      <c r="AN2712" s="350"/>
      <c r="AO2712" s="350"/>
      <c r="AP2712" s="350"/>
      <c r="AQ2712" s="350"/>
      <c r="AR2712" s="350"/>
      <c r="AS2712" s="350"/>
      <c r="AT2712" s="350"/>
      <c r="AU2712" s="350"/>
      <c r="AV2712" s="350"/>
      <c r="AW2712" s="350"/>
      <c r="AX2712" s="350"/>
      <c r="AY2712" s="350"/>
      <c r="AZ2712" s="350"/>
      <c r="BA2712" s="350"/>
      <c r="BB2712" s="350"/>
      <c r="BC2712" s="350"/>
      <c r="BD2712" s="350"/>
      <c r="BE2712" s="350"/>
      <c r="BF2712" s="351"/>
      <c r="BG2712" s="350"/>
    </row>
    <row r="2713" spans="3:59">
      <c r="C2713" s="350"/>
      <c r="D2713" s="350"/>
      <c r="E2713" s="350"/>
      <c r="H2713" s="350"/>
      <c r="I2713" s="350"/>
      <c r="J2713" s="350"/>
      <c r="K2713" s="350"/>
      <c r="L2713" s="350"/>
      <c r="M2713" s="350"/>
      <c r="N2713" s="350"/>
      <c r="O2713" s="350"/>
      <c r="P2713" s="350"/>
      <c r="Q2713" s="350"/>
      <c r="R2713" s="350"/>
      <c r="S2713" s="350"/>
      <c r="T2713" s="350"/>
      <c r="U2713" s="350"/>
      <c r="V2713" s="350"/>
      <c r="W2713" s="350"/>
      <c r="X2713" s="350"/>
      <c r="Y2713" s="350"/>
      <c r="Z2713" s="350"/>
      <c r="AA2713" s="350"/>
      <c r="AB2713" s="350"/>
      <c r="AC2713" s="350"/>
      <c r="AD2713" s="350"/>
      <c r="AE2713" s="350"/>
      <c r="AF2713" s="350"/>
      <c r="AG2713" s="350"/>
      <c r="AH2713" s="350"/>
      <c r="AI2713" s="350"/>
      <c r="AJ2713" s="350"/>
      <c r="AK2713" s="350"/>
      <c r="AL2713" s="350"/>
      <c r="AM2713" s="350"/>
      <c r="AN2713" s="350"/>
      <c r="AO2713" s="350"/>
      <c r="AP2713" s="350"/>
      <c r="AQ2713" s="350"/>
      <c r="AR2713" s="350"/>
      <c r="AS2713" s="350"/>
      <c r="AT2713" s="350"/>
      <c r="AU2713" s="350"/>
      <c r="AV2713" s="350"/>
      <c r="AW2713" s="350"/>
      <c r="AX2713" s="350"/>
      <c r="AY2713" s="350"/>
      <c r="AZ2713" s="350"/>
      <c r="BA2713" s="350"/>
      <c r="BB2713" s="350"/>
      <c r="BC2713" s="350"/>
      <c r="BD2713" s="350"/>
      <c r="BE2713" s="350"/>
      <c r="BF2713" s="351"/>
      <c r="BG2713" s="350"/>
    </row>
    <row r="2714" spans="3:59">
      <c r="C2714" s="350"/>
      <c r="D2714" s="350"/>
      <c r="E2714" s="350"/>
      <c r="H2714" s="350"/>
      <c r="I2714" s="350"/>
      <c r="J2714" s="350"/>
      <c r="K2714" s="350"/>
      <c r="L2714" s="350"/>
      <c r="M2714" s="350"/>
      <c r="N2714" s="350"/>
      <c r="O2714" s="350"/>
      <c r="P2714" s="350"/>
      <c r="Q2714" s="350"/>
      <c r="R2714" s="350"/>
      <c r="S2714" s="350"/>
      <c r="T2714" s="350"/>
      <c r="U2714" s="350"/>
      <c r="V2714" s="350"/>
      <c r="W2714" s="350"/>
      <c r="X2714" s="350"/>
      <c r="Y2714" s="350"/>
      <c r="Z2714" s="350"/>
      <c r="AA2714" s="350"/>
      <c r="AB2714" s="350"/>
      <c r="AC2714" s="350"/>
      <c r="AD2714" s="350"/>
      <c r="AE2714" s="350"/>
      <c r="AF2714" s="350"/>
      <c r="AG2714" s="350"/>
      <c r="AH2714" s="350"/>
      <c r="AI2714" s="350"/>
      <c r="AJ2714" s="350"/>
      <c r="AK2714" s="350"/>
      <c r="AL2714" s="350"/>
      <c r="AM2714" s="350"/>
      <c r="AN2714" s="350"/>
      <c r="AO2714" s="350"/>
      <c r="AP2714" s="350"/>
      <c r="AQ2714" s="350"/>
      <c r="AR2714" s="350"/>
      <c r="AS2714" s="350"/>
      <c r="AT2714" s="350"/>
      <c r="AU2714" s="350"/>
      <c r="AV2714" s="350"/>
      <c r="AW2714" s="350"/>
      <c r="AX2714" s="350"/>
      <c r="AY2714" s="350"/>
      <c r="AZ2714" s="350"/>
      <c r="BA2714" s="350"/>
      <c r="BB2714" s="350"/>
      <c r="BC2714" s="350"/>
      <c r="BD2714" s="350"/>
      <c r="BE2714" s="350"/>
      <c r="BF2714" s="351"/>
      <c r="BG2714" s="350"/>
    </row>
    <row r="2715" spans="3:59">
      <c r="C2715" s="350"/>
      <c r="D2715" s="350"/>
      <c r="E2715" s="350"/>
      <c r="H2715" s="350"/>
      <c r="I2715" s="350"/>
      <c r="J2715" s="350"/>
      <c r="K2715" s="350"/>
      <c r="L2715" s="350"/>
      <c r="M2715" s="350"/>
      <c r="N2715" s="350"/>
      <c r="O2715" s="350"/>
      <c r="P2715" s="350"/>
      <c r="Q2715" s="350"/>
      <c r="R2715" s="350"/>
      <c r="S2715" s="350"/>
      <c r="T2715" s="350"/>
      <c r="U2715" s="350"/>
      <c r="V2715" s="350"/>
      <c r="W2715" s="350"/>
      <c r="X2715" s="350"/>
      <c r="Y2715" s="350"/>
      <c r="Z2715" s="350"/>
      <c r="AA2715" s="350"/>
      <c r="AB2715" s="350"/>
      <c r="AC2715" s="350"/>
      <c r="AD2715" s="350"/>
      <c r="AE2715" s="350"/>
      <c r="AF2715" s="350"/>
      <c r="AG2715" s="350"/>
      <c r="AH2715" s="350"/>
      <c r="AI2715" s="350"/>
      <c r="AJ2715" s="350"/>
      <c r="AK2715" s="350"/>
      <c r="AL2715" s="350"/>
      <c r="AM2715" s="350"/>
      <c r="AN2715" s="350"/>
      <c r="AO2715" s="350"/>
      <c r="AP2715" s="350"/>
      <c r="AQ2715" s="350"/>
      <c r="AR2715" s="350"/>
      <c r="AS2715" s="350"/>
      <c r="AT2715" s="350"/>
      <c r="AU2715" s="350"/>
      <c r="AV2715" s="350"/>
      <c r="AW2715" s="350"/>
      <c r="AX2715" s="350"/>
      <c r="AY2715" s="350"/>
      <c r="AZ2715" s="350"/>
      <c r="BA2715" s="350"/>
      <c r="BB2715" s="350"/>
      <c r="BC2715" s="350"/>
      <c r="BD2715" s="350"/>
      <c r="BE2715" s="350"/>
      <c r="BF2715" s="351"/>
      <c r="BG2715" s="350"/>
    </row>
    <row r="2716" spans="3:59">
      <c r="C2716" s="350"/>
      <c r="D2716" s="350"/>
      <c r="E2716" s="350"/>
      <c r="H2716" s="350"/>
      <c r="I2716" s="350"/>
      <c r="J2716" s="350"/>
      <c r="K2716" s="350"/>
      <c r="L2716" s="350"/>
      <c r="M2716" s="350"/>
      <c r="N2716" s="350"/>
      <c r="O2716" s="350"/>
      <c r="P2716" s="350"/>
      <c r="Q2716" s="350"/>
      <c r="R2716" s="350"/>
      <c r="S2716" s="350"/>
      <c r="T2716" s="350"/>
      <c r="U2716" s="350"/>
      <c r="V2716" s="350"/>
      <c r="W2716" s="350"/>
      <c r="X2716" s="350"/>
      <c r="Y2716" s="350"/>
      <c r="Z2716" s="350"/>
      <c r="AA2716" s="350"/>
      <c r="AB2716" s="350"/>
      <c r="AC2716" s="350"/>
      <c r="AD2716" s="350"/>
      <c r="AE2716" s="350"/>
      <c r="AF2716" s="350"/>
      <c r="AG2716" s="350"/>
      <c r="AH2716" s="350"/>
      <c r="AI2716" s="350"/>
      <c r="AJ2716" s="350"/>
      <c r="AK2716" s="350"/>
      <c r="AL2716" s="350"/>
      <c r="AM2716" s="350"/>
      <c r="AN2716" s="350"/>
      <c r="AO2716" s="350"/>
      <c r="AP2716" s="350"/>
      <c r="AQ2716" s="350"/>
      <c r="AR2716" s="350"/>
      <c r="AS2716" s="350"/>
      <c r="AT2716" s="350"/>
      <c r="AU2716" s="350"/>
      <c r="AV2716" s="350"/>
      <c r="AW2716" s="350"/>
      <c r="AX2716" s="350"/>
      <c r="AY2716" s="350"/>
      <c r="AZ2716" s="350"/>
      <c r="BA2716" s="350"/>
      <c r="BB2716" s="350"/>
      <c r="BC2716" s="350"/>
      <c r="BD2716" s="350"/>
      <c r="BE2716" s="350"/>
      <c r="BF2716" s="351"/>
      <c r="BG2716" s="350"/>
    </row>
    <row r="2717" spans="3:59">
      <c r="C2717" s="350"/>
      <c r="D2717" s="350"/>
      <c r="E2717" s="350"/>
      <c r="H2717" s="350"/>
      <c r="I2717" s="350"/>
      <c r="J2717" s="350"/>
      <c r="K2717" s="350"/>
      <c r="L2717" s="350"/>
      <c r="M2717" s="350"/>
      <c r="N2717" s="350"/>
      <c r="O2717" s="350"/>
      <c r="P2717" s="350"/>
      <c r="Q2717" s="350"/>
      <c r="R2717" s="350"/>
      <c r="S2717" s="350"/>
      <c r="T2717" s="350"/>
      <c r="U2717" s="350"/>
      <c r="V2717" s="350"/>
      <c r="W2717" s="350"/>
      <c r="X2717" s="350"/>
      <c r="Y2717" s="350"/>
      <c r="Z2717" s="350"/>
      <c r="AA2717" s="350"/>
      <c r="AB2717" s="350"/>
      <c r="AC2717" s="350"/>
      <c r="AD2717" s="350"/>
      <c r="AE2717" s="350"/>
      <c r="AF2717" s="350"/>
      <c r="AG2717" s="350"/>
      <c r="AH2717" s="350"/>
      <c r="AI2717" s="350"/>
      <c r="AJ2717" s="350"/>
      <c r="AK2717" s="350"/>
      <c r="AL2717" s="350"/>
      <c r="AM2717" s="350"/>
      <c r="AN2717" s="350"/>
      <c r="AO2717" s="350"/>
      <c r="AP2717" s="350"/>
      <c r="AQ2717" s="350"/>
      <c r="AR2717" s="350"/>
      <c r="AS2717" s="350"/>
      <c r="AT2717" s="350"/>
      <c r="AU2717" s="350"/>
      <c r="AV2717" s="350"/>
      <c r="AW2717" s="350"/>
      <c r="AX2717" s="350"/>
      <c r="AY2717" s="350"/>
      <c r="AZ2717" s="350"/>
      <c r="BA2717" s="350"/>
      <c r="BB2717" s="350"/>
      <c r="BC2717" s="350"/>
      <c r="BD2717" s="350"/>
      <c r="BE2717" s="350"/>
      <c r="BF2717" s="351"/>
      <c r="BG2717" s="350"/>
    </row>
    <row r="2718" spans="3:59">
      <c r="C2718" s="350"/>
      <c r="D2718" s="350"/>
      <c r="E2718" s="350"/>
      <c r="H2718" s="350"/>
      <c r="I2718" s="350"/>
      <c r="J2718" s="350"/>
      <c r="K2718" s="350"/>
      <c r="L2718" s="350"/>
      <c r="M2718" s="350"/>
      <c r="N2718" s="350"/>
      <c r="O2718" s="350"/>
      <c r="P2718" s="350"/>
      <c r="Q2718" s="350"/>
      <c r="R2718" s="350"/>
      <c r="S2718" s="350"/>
      <c r="T2718" s="350"/>
      <c r="U2718" s="350"/>
      <c r="V2718" s="350"/>
      <c r="W2718" s="350"/>
      <c r="X2718" s="350"/>
      <c r="Y2718" s="350"/>
      <c r="Z2718" s="350"/>
      <c r="AA2718" s="350"/>
      <c r="AB2718" s="350"/>
      <c r="AC2718" s="350"/>
      <c r="AD2718" s="350"/>
      <c r="AE2718" s="350"/>
      <c r="AF2718" s="350"/>
      <c r="AG2718" s="350"/>
      <c r="AH2718" s="350"/>
      <c r="AI2718" s="350"/>
      <c r="AJ2718" s="350"/>
      <c r="AK2718" s="350"/>
      <c r="AL2718" s="350"/>
      <c r="AM2718" s="350"/>
      <c r="AN2718" s="350"/>
      <c r="AO2718" s="350"/>
      <c r="AP2718" s="350"/>
      <c r="AQ2718" s="350"/>
      <c r="AR2718" s="350"/>
      <c r="AS2718" s="350"/>
      <c r="AT2718" s="350"/>
      <c r="AU2718" s="350"/>
      <c r="AV2718" s="350"/>
      <c r="AW2718" s="350"/>
      <c r="AX2718" s="350"/>
      <c r="AY2718" s="350"/>
      <c r="AZ2718" s="350"/>
      <c r="BA2718" s="350"/>
      <c r="BB2718" s="350"/>
      <c r="BC2718" s="350"/>
      <c r="BD2718" s="350"/>
      <c r="BE2718" s="350"/>
      <c r="BF2718" s="351"/>
      <c r="BG2718" s="350"/>
    </row>
    <row r="2719" spans="3:59">
      <c r="C2719" s="350"/>
      <c r="D2719" s="350"/>
      <c r="E2719" s="350"/>
      <c r="H2719" s="350"/>
      <c r="I2719" s="350"/>
      <c r="J2719" s="350"/>
      <c r="K2719" s="350"/>
      <c r="L2719" s="350"/>
      <c r="M2719" s="350"/>
      <c r="N2719" s="350"/>
      <c r="O2719" s="350"/>
      <c r="P2719" s="350"/>
      <c r="Q2719" s="350"/>
      <c r="R2719" s="350"/>
      <c r="S2719" s="350"/>
      <c r="T2719" s="350"/>
      <c r="U2719" s="350"/>
      <c r="V2719" s="350"/>
      <c r="W2719" s="350"/>
      <c r="X2719" s="350"/>
      <c r="Y2719" s="350"/>
      <c r="Z2719" s="350"/>
      <c r="AA2719" s="350"/>
      <c r="AB2719" s="350"/>
      <c r="AC2719" s="350"/>
      <c r="AD2719" s="350"/>
      <c r="AE2719" s="350"/>
      <c r="AF2719" s="350"/>
      <c r="AG2719" s="350"/>
      <c r="AH2719" s="350"/>
      <c r="AI2719" s="350"/>
      <c r="AJ2719" s="350"/>
      <c r="AK2719" s="350"/>
      <c r="AL2719" s="350"/>
      <c r="AM2719" s="350"/>
      <c r="AN2719" s="350"/>
      <c r="AO2719" s="350"/>
      <c r="AP2719" s="350"/>
      <c r="AQ2719" s="350"/>
      <c r="AR2719" s="350"/>
      <c r="AS2719" s="350"/>
      <c r="AT2719" s="350"/>
      <c r="AU2719" s="350"/>
      <c r="AV2719" s="350"/>
      <c r="AW2719" s="350"/>
      <c r="AX2719" s="350"/>
      <c r="AY2719" s="350"/>
      <c r="AZ2719" s="350"/>
      <c r="BA2719" s="350"/>
      <c r="BB2719" s="350"/>
      <c r="BC2719" s="350"/>
      <c r="BD2719" s="350"/>
      <c r="BE2719" s="350"/>
      <c r="BF2719" s="351"/>
      <c r="BG2719" s="350"/>
    </row>
    <row r="2720" spans="3:59">
      <c r="C2720" s="350"/>
      <c r="D2720" s="350"/>
      <c r="E2720" s="350"/>
      <c r="H2720" s="350"/>
      <c r="I2720" s="350"/>
      <c r="J2720" s="350"/>
      <c r="K2720" s="350"/>
      <c r="L2720" s="350"/>
      <c r="M2720" s="350"/>
      <c r="N2720" s="350"/>
      <c r="O2720" s="350"/>
      <c r="P2720" s="350"/>
      <c r="Q2720" s="350"/>
      <c r="R2720" s="350"/>
      <c r="S2720" s="350"/>
      <c r="T2720" s="350"/>
      <c r="U2720" s="350"/>
      <c r="V2720" s="350"/>
      <c r="W2720" s="350"/>
      <c r="X2720" s="350"/>
      <c r="Y2720" s="350"/>
      <c r="Z2720" s="350"/>
      <c r="AA2720" s="350"/>
      <c r="AB2720" s="350"/>
      <c r="AC2720" s="350"/>
      <c r="AD2720" s="350"/>
      <c r="AE2720" s="350"/>
      <c r="AF2720" s="350"/>
      <c r="AG2720" s="350"/>
      <c r="AH2720" s="350"/>
      <c r="AI2720" s="350"/>
      <c r="AJ2720" s="350"/>
      <c r="AK2720" s="350"/>
      <c r="AL2720" s="350"/>
      <c r="AM2720" s="350"/>
      <c r="AN2720" s="350"/>
      <c r="AO2720" s="350"/>
      <c r="AP2720" s="350"/>
      <c r="AQ2720" s="350"/>
      <c r="AR2720" s="350"/>
      <c r="AS2720" s="350"/>
      <c r="AT2720" s="350"/>
      <c r="AU2720" s="350"/>
      <c r="AV2720" s="350"/>
      <c r="AW2720" s="350"/>
      <c r="AX2720" s="350"/>
      <c r="AY2720" s="350"/>
      <c r="AZ2720" s="350"/>
      <c r="BA2720" s="350"/>
      <c r="BB2720" s="350"/>
      <c r="BC2720" s="350"/>
      <c r="BD2720" s="350"/>
      <c r="BE2720" s="350"/>
      <c r="BF2720" s="351"/>
      <c r="BG2720" s="350"/>
    </row>
    <row r="2721" spans="3:59">
      <c r="C2721" s="350"/>
      <c r="D2721" s="350"/>
      <c r="E2721" s="350"/>
      <c r="H2721" s="350"/>
      <c r="I2721" s="350"/>
      <c r="J2721" s="350"/>
      <c r="K2721" s="350"/>
      <c r="L2721" s="350"/>
      <c r="M2721" s="350"/>
      <c r="N2721" s="350"/>
      <c r="O2721" s="350"/>
      <c r="P2721" s="350"/>
      <c r="Q2721" s="350"/>
      <c r="R2721" s="350"/>
      <c r="S2721" s="350"/>
      <c r="T2721" s="350"/>
      <c r="U2721" s="350"/>
      <c r="V2721" s="350"/>
      <c r="W2721" s="350"/>
      <c r="X2721" s="350"/>
      <c r="Y2721" s="350"/>
      <c r="Z2721" s="350"/>
      <c r="AA2721" s="350"/>
      <c r="AB2721" s="350"/>
      <c r="AC2721" s="350"/>
      <c r="AD2721" s="350"/>
      <c r="AE2721" s="350"/>
      <c r="AF2721" s="350"/>
      <c r="AG2721" s="350"/>
      <c r="AH2721" s="350"/>
      <c r="AI2721" s="350"/>
      <c r="AJ2721" s="350"/>
      <c r="AK2721" s="350"/>
      <c r="AL2721" s="350"/>
      <c r="AM2721" s="350"/>
      <c r="AN2721" s="350"/>
      <c r="AO2721" s="350"/>
      <c r="AP2721" s="350"/>
      <c r="AQ2721" s="350"/>
      <c r="AR2721" s="350"/>
      <c r="AS2721" s="350"/>
      <c r="AT2721" s="350"/>
      <c r="AU2721" s="350"/>
      <c r="AV2721" s="350"/>
      <c r="AW2721" s="350"/>
      <c r="AX2721" s="350"/>
      <c r="AY2721" s="350"/>
      <c r="AZ2721" s="350"/>
      <c r="BA2721" s="350"/>
      <c r="BB2721" s="350"/>
      <c r="BC2721" s="350"/>
      <c r="BD2721" s="350"/>
      <c r="BE2721" s="350"/>
      <c r="BF2721" s="351"/>
      <c r="BG2721" s="350"/>
    </row>
    <row r="2722" spans="3:59">
      <c r="C2722" s="350"/>
      <c r="D2722" s="350"/>
      <c r="E2722" s="350"/>
      <c r="H2722" s="350"/>
      <c r="I2722" s="350"/>
      <c r="J2722" s="350"/>
      <c r="K2722" s="350"/>
      <c r="L2722" s="350"/>
      <c r="M2722" s="350"/>
      <c r="N2722" s="350"/>
      <c r="O2722" s="350"/>
      <c r="P2722" s="350"/>
      <c r="Q2722" s="350"/>
      <c r="R2722" s="350"/>
      <c r="S2722" s="350"/>
      <c r="T2722" s="350"/>
      <c r="U2722" s="350"/>
      <c r="V2722" s="350"/>
      <c r="W2722" s="350"/>
      <c r="X2722" s="350"/>
      <c r="Y2722" s="350"/>
      <c r="Z2722" s="350"/>
      <c r="AA2722" s="350"/>
      <c r="AB2722" s="350"/>
      <c r="AC2722" s="350"/>
      <c r="AD2722" s="350"/>
      <c r="AE2722" s="350"/>
      <c r="AF2722" s="350"/>
      <c r="AG2722" s="350"/>
      <c r="AH2722" s="350"/>
      <c r="AI2722" s="350"/>
      <c r="AJ2722" s="350"/>
      <c r="AK2722" s="350"/>
      <c r="AL2722" s="350"/>
      <c r="AM2722" s="350"/>
      <c r="AN2722" s="350"/>
      <c r="AO2722" s="350"/>
      <c r="AP2722" s="350"/>
      <c r="AQ2722" s="350"/>
      <c r="AR2722" s="350"/>
      <c r="AS2722" s="350"/>
      <c r="AT2722" s="350"/>
      <c r="AU2722" s="350"/>
      <c r="AV2722" s="350"/>
      <c r="AW2722" s="350"/>
      <c r="AX2722" s="350"/>
      <c r="AY2722" s="350"/>
      <c r="AZ2722" s="350"/>
      <c r="BA2722" s="350"/>
      <c r="BB2722" s="350"/>
      <c r="BC2722" s="350"/>
      <c r="BD2722" s="350"/>
      <c r="BE2722" s="350"/>
      <c r="BF2722" s="351"/>
      <c r="BG2722" s="350"/>
    </row>
    <row r="2723" spans="3:59">
      <c r="C2723" s="350"/>
      <c r="D2723" s="350"/>
      <c r="E2723" s="350"/>
      <c r="H2723" s="350"/>
      <c r="I2723" s="350"/>
      <c r="J2723" s="350"/>
      <c r="K2723" s="350"/>
      <c r="L2723" s="350"/>
      <c r="M2723" s="350"/>
      <c r="N2723" s="350"/>
      <c r="O2723" s="350"/>
      <c r="P2723" s="350"/>
      <c r="Q2723" s="350"/>
      <c r="R2723" s="350"/>
      <c r="S2723" s="350"/>
      <c r="T2723" s="350"/>
      <c r="U2723" s="350"/>
      <c r="V2723" s="350"/>
      <c r="W2723" s="350"/>
      <c r="X2723" s="350"/>
      <c r="Y2723" s="350"/>
      <c r="Z2723" s="350"/>
      <c r="AA2723" s="350"/>
      <c r="AB2723" s="350"/>
      <c r="AC2723" s="350"/>
      <c r="AD2723" s="350"/>
      <c r="AE2723" s="350"/>
      <c r="AF2723" s="350"/>
      <c r="AG2723" s="350"/>
      <c r="AH2723" s="350"/>
      <c r="AI2723" s="350"/>
      <c r="AJ2723" s="350"/>
      <c r="AK2723" s="350"/>
      <c r="AL2723" s="350"/>
      <c r="AM2723" s="350"/>
      <c r="AN2723" s="350"/>
      <c r="AO2723" s="350"/>
      <c r="AP2723" s="350"/>
      <c r="AQ2723" s="350"/>
      <c r="AR2723" s="350"/>
      <c r="AS2723" s="350"/>
      <c r="AT2723" s="350"/>
      <c r="AU2723" s="350"/>
      <c r="AV2723" s="350"/>
      <c r="AW2723" s="350"/>
      <c r="AX2723" s="350"/>
      <c r="AY2723" s="350"/>
      <c r="AZ2723" s="350"/>
      <c r="BA2723" s="350"/>
      <c r="BB2723" s="350"/>
      <c r="BC2723" s="350"/>
      <c r="BD2723" s="350"/>
      <c r="BE2723" s="350"/>
      <c r="BF2723" s="351"/>
      <c r="BG2723" s="350"/>
    </row>
    <row r="2724" spans="3:59">
      <c r="C2724" s="350"/>
      <c r="D2724" s="350"/>
      <c r="E2724" s="350"/>
      <c r="H2724" s="350"/>
      <c r="I2724" s="350"/>
      <c r="J2724" s="350"/>
      <c r="K2724" s="350"/>
      <c r="L2724" s="350"/>
      <c r="M2724" s="350"/>
      <c r="N2724" s="350"/>
      <c r="O2724" s="350"/>
      <c r="P2724" s="350"/>
      <c r="Q2724" s="350"/>
      <c r="R2724" s="350"/>
      <c r="S2724" s="350"/>
      <c r="T2724" s="350"/>
      <c r="U2724" s="350"/>
      <c r="V2724" s="350"/>
      <c r="W2724" s="350"/>
      <c r="X2724" s="350"/>
      <c r="Y2724" s="350"/>
      <c r="Z2724" s="350"/>
      <c r="AA2724" s="350"/>
      <c r="AB2724" s="350"/>
      <c r="AC2724" s="350"/>
      <c r="AD2724" s="350"/>
      <c r="AE2724" s="350"/>
      <c r="AF2724" s="350"/>
      <c r="AG2724" s="350"/>
      <c r="AH2724" s="350"/>
      <c r="AI2724" s="350"/>
      <c r="AJ2724" s="350"/>
      <c r="AK2724" s="350"/>
      <c r="AL2724" s="350"/>
      <c r="AM2724" s="350"/>
      <c r="AN2724" s="350"/>
      <c r="AO2724" s="350"/>
      <c r="AP2724" s="350"/>
      <c r="AQ2724" s="350"/>
      <c r="AR2724" s="350"/>
      <c r="AS2724" s="350"/>
      <c r="AT2724" s="350"/>
      <c r="AU2724" s="350"/>
      <c r="AV2724" s="350"/>
      <c r="AW2724" s="350"/>
      <c r="AX2724" s="350"/>
      <c r="AY2724" s="350"/>
      <c r="AZ2724" s="350"/>
      <c r="BA2724" s="350"/>
      <c r="BB2724" s="350"/>
      <c r="BC2724" s="350"/>
      <c r="BD2724" s="350"/>
      <c r="BE2724" s="350"/>
      <c r="BF2724" s="351"/>
      <c r="BG2724" s="350"/>
    </row>
    <row r="2725" spans="3:59">
      <c r="C2725" s="350"/>
      <c r="D2725" s="350"/>
      <c r="E2725" s="350"/>
      <c r="H2725" s="350"/>
      <c r="I2725" s="350"/>
      <c r="J2725" s="350"/>
      <c r="K2725" s="350"/>
      <c r="L2725" s="350"/>
      <c r="M2725" s="350"/>
      <c r="N2725" s="350"/>
      <c r="O2725" s="350"/>
      <c r="P2725" s="350"/>
      <c r="Q2725" s="350"/>
      <c r="R2725" s="350"/>
      <c r="S2725" s="350"/>
      <c r="T2725" s="350"/>
      <c r="U2725" s="350"/>
      <c r="V2725" s="350"/>
      <c r="W2725" s="350"/>
      <c r="X2725" s="350"/>
      <c r="Y2725" s="350"/>
      <c r="Z2725" s="350"/>
      <c r="AA2725" s="350"/>
      <c r="AB2725" s="350"/>
      <c r="AC2725" s="350"/>
      <c r="AD2725" s="350"/>
      <c r="AE2725" s="350"/>
      <c r="AF2725" s="350"/>
      <c r="AG2725" s="350"/>
      <c r="AH2725" s="350"/>
      <c r="AI2725" s="350"/>
      <c r="AJ2725" s="350"/>
      <c r="AK2725" s="350"/>
      <c r="AL2725" s="350"/>
      <c r="AM2725" s="350"/>
      <c r="AN2725" s="350"/>
      <c r="AO2725" s="350"/>
      <c r="AP2725" s="350"/>
      <c r="AQ2725" s="350"/>
      <c r="AR2725" s="350"/>
      <c r="AS2725" s="350"/>
      <c r="AT2725" s="350"/>
      <c r="AU2725" s="350"/>
      <c r="AV2725" s="350"/>
      <c r="AW2725" s="350"/>
      <c r="AX2725" s="350"/>
      <c r="AY2725" s="350"/>
      <c r="AZ2725" s="350"/>
      <c r="BA2725" s="350"/>
      <c r="BB2725" s="350"/>
      <c r="BC2725" s="350"/>
      <c r="BD2725" s="350"/>
      <c r="BE2725" s="350"/>
      <c r="BF2725" s="351"/>
      <c r="BG2725" s="350"/>
    </row>
    <row r="2726" spans="3:59">
      <c r="C2726" s="350"/>
      <c r="D2726" s="350"/>
      <c r="E2726" s="350"/>
      <c r="H2726" s="350"/>
      <c r="I2726" s="350"/>
      <c r="J2726" s="350"/>
      <c r="K2726" s="350"/>
      <c r="L2726" s="350"/>
      <c r="M2726" s="350"/>
      <c r="N2726" s="350"/>
      <c r="O2726" s="350"/>
      <c r="P2726" s="350"/>
      <c r="Q2726" s="350"/>
      <c r="R2726" s="350"/>
      <c r="S2726" s="350"/>
      <c r="T2726" s="350"/>
      <c r="U2726" s="350"/>
      <c r="V2726" s="350"/>
      <c r="W2726" s="350"/>
      <c r="X2726" s="350"/>
      <c r="Y2726" s="350"/>
      <c r="Z2726" s="350"/>
      <c r="AA2726" s="350"/>
      <c r="AB2726" s="350"/>
      <c r="AC2726" s="350"/>
      <c r="AD2726" s="350"/>
      <c r="AE2726" s="350"/>
      <c r="AF2726" s="350"/>
      <c r="AG2726" s="350"/>
      <c r="AH2726" s="350"/>
      <c r="AI2726" s="350"/>
      <c r="AJ2726" s="350"/>
      <c r="AK2726" s="350"/>
      <c r="AL2726" s="350"/>
      <c r="AM2726" s="350"/>
      <c r="AN2726" s="350"/>
      <c r="AO2726" s="350"/>
      <c r="AP2726" s="350"/>
      <c r="AQ2726" s="350"/>
      <c r="AR2726" s="350"/>
      <c r="AS2726" s="350"/>
      <c r="AT2726" s="350"/>
      <c r="AU2726" s="350"/>
      <c r="AV2726" s="350"/>
      <c r="AW2726" s="350"/>
      <c r="AX2726" s="350"/>
      <c r="AY2726" s="350"/>
      <c r="AZ2726" s="350"/>
      <c r="BA2726" s="350"/>
      <c r="BB2726" s="350"/>
      <c r="BC2726" s="350"/>
      <c r="BD2726" s="350"/>
      <c r="BE2726" s="350"/>
      <c r="BF2726" s="351"/>
      <c r="BG2726" s="350"/>
    </row>
    <row r="2727" spans="3:59">
      <c r="C2727" s="350"/>
      <c r="D2727" s="350"/>
      <c r="E2727" s="350"/>
      <c r="H2727" s="350"/>
      <c r="I2727" s="350"/>
      <c r="J2727" s="350"/>
      <c r="K2727" s="350"/>
      <c r="L2727" s="350"/>
      <c r="M2727" s="350"/>
      <c r="N2727" s="350"/>
      <c r="O2727" s="350"/>
      <c r="P2727" s="350"/>
      <c r="Q2727" s="350"/>
      <c r="R2727" s="350"/>
      <c r="S2727" s="350"/>
      <c r="T2727" s="350"/>
      <c r="U2727" s="350"/>
      <c r="V2727" s="350"/>
      <c r="W2727" s="350"/>
      <c r="X2727" s="350"/>
      <c r="Y2727" s="350"/>
      <c r="Z2727" s="350"/>
      <c r="AA2727" s="350"/>
      <c r="AB2727" s="350"/>
      <c r="AC2727" s="350"/>
      <c r="AD2727" s="350"/>
      <c r="AE2727" s="350"/>
      <c r="AF2727" s="350"/>
      <c r="AG2727" s="350"/>
      <c r="AH2727" s="350"/>
      <c r="AI2727" s="350"/>
      <c r="AJ2727" s="350"/>
      <c r="AK2727" s="350"/>
      <c r="AL2727" s="350"/>
      <c r="AM2727" s="350"/>
      <c r="AN2727" s="350"/>
      <c r="AO2727" s="350"/>
      <c r="AP2727" s="350"/>
      <c r="AQ2727" s="350"/>
      <c r="AR2727" s="350"/>
      <c r="AS2727" s="350"/>
      <c r="AT2727" s="350"/>
      <c r="AU2727" s="350"/>
      <c r="AV2727" s="350"/>
      <c r="AW2727" s="350"/>
      <c r="AX2727" s="350"/>
      <c r="AY2727" s="350"/>
      <c r="AZ2727" s="350"/>
      <c r="BA2727" s="350"/>
      <c r="BB2727" s="350"/>
      <c r="BC2727" s="350"/>
      <c r="BD2727" s="350"/>
      <c r="BE2727" s="350"/>
      <c r="BF2727" s="351"/>
      <c r="BG2727" s="350"/>
    </row>
    <row r="2728" spans="3:59">
      <c r="C2728" s="350"/>
      <c r="D2728" s="350"/>
      <c r="E2728" s="350"/>
      <c r="H2728" s="350"/>
      <c r="I2728" s="350"/>
      <c r="J2728" s="350"/>
      <c r="K2728" s="350"/>
      <c r="L2728" s="350"/>
      <c r="M2728" s="350"/>
      <c r="N2728" s="350"/>
      <c r="O2728" s="350"/>
      <c r="P2728" s="350"/>
      <c r="Q2728" s="350"/>
      <c r="R2728" s="350"/>
      <c r="S2728" s="350"/>
      <c r="T2728" s="350"/>
      <c r="U2728" s="350"/>
      <c r="V2728" s="350"/>
      <c r="W2728" s="350"/>
      <c r="X2728" s="350"/>
      <c r="Y2728" s="350"/>
      <c r="Z2728" s="350"/>
      <c r="AA2728" s="350"/>
      <c r="AB2728" s="350"/>
      <c r="AC2728" s="350"/>
      <c r="AD2728" s="350"/>
      <c r="AE2728" s="350"/>
      <c r="AF2728" s="350"/>
      <c r="AG2728" s="350"/>
      <c r="AH2728" s="350"/>
      <c r="AI2728" s="350"/>
      <c r="AJ2728" s="350"/>
      <c r="AK2728" s="350"/>
      <c r="AL2728" s="350"/>
      <c r="AM2728" s="350"/>
      <c r="AN2728" s="350"/>
      <c r="AO2728" s="350"/>
      <c r="AP2728" s="350"/>
      <c r="AQ2728" s="350"/>
      <c r="AR2728" s="350"/>
      <c r="AS2728" s="350"/>
      <c r="AT2728" s="350"/>
      <c r="AU2728" s="350"/>
      <c r="AV2728" s="350"/>
      <c r="AW2728" s="350"/>
      <c r="AX2728" s="350"/>
      <c r="AY2728" s="350"/>
      <c r="AZ2728" s="350"/>
      <c r="BA2728" s="350"/>
      <c r="BB2728" s="350"/>
      <c r="BC2728" s="350"/>
      <c r="BD2728" s="350"/>
      <c r="BE2728" s="350"/>
      <c r="BF2728" s="351"/>
      <c r="BG2728" s="350"/>
    </row>
    <row r="2729" spans="3:59">
      <c r="C2729" s="350"/>
      <c r="D2729" s="350"/>
      <c r="E2729" s="350"/>
      <c r="H2729" s="350"/>
      <c r="I2729" s="350"/>
      <c r="J2729" s="350"/>
      <c r="K2729" s="350"/>
      <c r="L2729" s="350"/>
      <c r="M2729" s="350"/>
      <c r="N2729" s="350"/>
      <c r="O2729" s="350"/>
      <c r="P2729" s="350"/>
      <c r="Q2729" s="350"/>
      <c r="R2729" s="350"/>
      <c r="S2729" s="350"/>
      <c r="T2729" s="350"/>
      <c r="U2729" s="350"/>
      <c r="V2729" s="350"/>
      <c r="W2729" s="350"/>
      <c r="X2729" s="350"/>
      <c r="Y2729" s="350"/>
      <c r="Z2729" s="350"/>
      <c r="AA2729" s="350"/>
      <c r="AB2729" s="350"/>
      <c r="AC2729" s="350"/>
      <c r="AD2729" s="350"/>
      <c r="AE2729" s="350"/>
      <c r="AF2729" s="350"/>
      <c r="AG2729" s="350"/>
      <c r="AH2729" s="350"/>
      <c r="AI2729" s="350"/>
      <c r="AJ2729" s="350"/>
      <c r="AK2729" s="350"/>
      <c r="AL2729" s="350"/>
      <c r="AM2729" s="350"/>
      <c r="AN2729" s="350"/>
      <c r="AO2729" s="350"/>
      <c r="AP2729" s="350"/>
      <c r="AQ2729" s="350"/>
      <c r="AR2729" s="350"/>
      <c r="AS2729" s="350"/>
      <c r="AT2729" s="350"/>
      <c r="AU2729" s="350"/>
      <c r="AV2729" s="350"/>
      <c r="AW2729" s="350"/>
      <c r="AX2729" s="350"/>
      <c r="AY2729" s="350"/>
      <c r="AZ2729" s="350"/>
      <c r="BA2729" s="350"/>
      <c r="BB2729" s="350"/>
      <c r="BC2729" s="350"/>
      <c r="BD2729" s="350"/>
      <c r="BE2729" s="350"/>
      <c r="BF2729" s="351"/>
      <c r="BG2729" s="350"/>
    </row>
    <row r="2730" spans="3:59">
      <c r="C2730" s="350"/>
      <c r="D2730" s="350"/>
      <c r="E2730" s="350"/>
      <c r="H2730" s="350"/>
      <c r="I2730" s="350"/>
      <c r="J2730" s="350"/>
      <c r="K2730" s="350"/>
      <c r="L2730" s="350"/>
      <c r="M2730" s="350"/>
      <c r="N2730" s="350"/>
      <c r="O2730" s="350"/>
      <c r="P2730" s="350"/>
      <c r="Q2730" s="350"/>
      <c r="R2730" s="350"/>
      <c r="S2730" s="350"/>
      <c r="T2730" s="350"/>
      <c r="U2730" s="350"/>
      <c r="V2730" s="350"/>
      <c r="W2730" s="350"/>
      <c r="X2730" s="350"/>
      <c r="Y2730" s="350"/>
      <c r="Z2730" s="350"/>
      <c r="AA2730" s="350"/>
      <c r="AB2730" s="350"/>
      <c r="AC2730" s="350"/>
      <c r="AD2730" s="350"/>
      <c r="AE2730" s="350"/>
      <c r="AF2730" s="350"/>
      <c r="AG2730" s="350"/>
      <c r="AH2730" s="350"/>
      <c r="AI2730" s="350"/>
      <c r="AJ2730" s="350"/>
      <c r="AK2730" s="350"/>
      <c r="AL2730" s="350"/>
      <c r="AM2730" s="350"/>
      <c r="AN2730" s="350"/>
      <c r="AO2730" s="350"/>
      <c r="AP2730" s="350"/>
      <c r="AQ2730" s="350"/>
      <c r="AR2730" s="350"/>
      <c r="AS2730" s="350"/>
      <c r="AT2730" s="350"/>
      <c r="AU2730" s="350"/>
      <c r="AV2730" s="350"/>
      <c r="AW2730" s="350"/>
      <c r="AX2730" s="350"/>
      <c r="AY2730" s="350"/>
      <c r="AZ2730" s="350"/>
      <c r="BA2730" s="350"/>
      <c r="BB2730" s="350"/>
      <c r="BC2730" s="350"/>
      <c r="BD2730" s="350"/>
      <c r="BE2730" s="350"/>
      <c r="BF2730" s="351"/>
      <c r="BG2730" s="350"/>
    </row>
    <row r="2731" spans="3:59">
      <c r="C2731" s="350"/>
      <c r="D2731" s="350"/>
      <c r="E2731" s="350"/>
      <c r="H2731" s="350"/>
      <c r="I2731" s="350"/>
      <c r="J2731" s="350"/>
      <c r="K2731" s="350"/>
      <c r="L2731" s="350"/>
      <c r="M2731" s="350"/>
      <c r="N2731" s="350"/>
      <c r="O2731" s="350"/>
      <c r="P2731" s="350"/>
      <c r="Q2731" s="350"/>
      <c r="R2731" s="350"/>
      <c r="S2731" s="350"/>
      <c r="T2731" s="350"/>
      <c r="U2731" s="350"/>
      <c r="V2731" s="350"/>
      <c r="W2731" s="350"/>
      <c r="X2731" s="350"/>
      <c r="Y2731" s="350"/>
      <c r="Z2731" s="350"/>
      <c r="AA2731" s="350"/>
      <c r="AB2731" s="350"/>
      <c r="AC2731" s="350"/>
      <c r="AD2731" s="350"/>
      <c r="AE2731" s="350"/>
      <c r="AF2731" s="350"/>
      <c r="AG2731" s="350"/>
      <c r="AH2731" s="350"/>
      <c r="AI2731" s="350"/>
      <c r="AJ2731" s="350"/>
      <c r="AK2731" s="350"/>
      <c r="AL2731" s="350"/>
      <c r="AM2731" s="350"/>
      <c r="AN2731" s="350"/>
      <c r="AO2731" s="350"/>
      <c r="AP2731" s="350"/>
      <c r="AQ2731" s="350"/>
      <c r="AR2731" s="350"/>
      <c r="AS2731" s="350"/>
      <c r="AT2731" s="350"/>
      <c r="AU2731" s="350"/>
      <c r="AV2731" s="350"/>
      <c r="AW2731" s="350"/>
      <c r="AX2731" s="350"/>
      <c r="AY2731" s="350"/>
      <c r="AZ2731" s="350"/>
      <c r="BA2731" s="350"/>
      <c r="BB2731" s="350"/>
      <c r="BC2731" s="350"/>
      <c r="BD2731" s="350"/>
      <c r="BE2731" s="350"/>
      <c r="BF2731" s="351"/>
      <c r="BG2731" s="350"/>
    </row>
    <row r="2732" spans="3:59">
      <c r="C2732" s="350"/>
      <c r="D2732" s="350"/>
      <c r="E2732" s="350"/>
      <c r="H2732" s="350"/>
      <c r="I2732" s="350"/>
      <c r="J2732" s="350"/>
      <c r="K2732" s="350"/>
      <c r="L2732" s="350"/>
      <c r="M2732" s="350"/>
      <c r="N2732" s="350"/>
      <c r="O2732" s="350"/>
      <c r="P2732" s="350"/>
      <c r="Q2732" s="350"/>
      <c r="R2732" s="350"/>
      <c r="S2732" s="350"/>
      <c r="T2732" s="350"/>
      <c r="U2732" s="350"/>
      <c r="V2732" s="350"/>
      <c r="W2732" s="350"/>
      <c r="X2732" s="350"/>
      <c r="Y2732" s="350"/>
      <c r="Z2732" s="350"/>
      <c r="AA2732" s="350"/>
      <c r="AB2732" s="350"/>
      <c r="AC2732" s="350"/>
      <c r="AD2732" s="350"/>
      <c r="AE2732" s="350"/>
      <c r="AF2732" s="350"/>
      <c r="AG2732" s="350"/>
      <c r="AH2732" s="350"/>
      <c r="AI2732" s="350"/>
      <c r="AJ2732" s="350"/>
      <c r="AK2732" s="350"/>
      <c r="AL2732" s="350"/>
      <c r="AM2732" s="350"/>
      <c r="AN2732" s="350"/>
      <c r="AO2732" s="350"/>
      <c r="AP2732" s="350"/>
      <c r="AQ2732" s="350"/>
      <c r="AR2732" s="350"/>
      <c r="AS2732" s="350"/>
      <c r="AT2732" s="350"/>
      <c r="AU2732" s="350"/>
      <c r="AV2732" s="350"/>
      <c r="AW2732" s="350"/>
      <c r="AX2732" s="350"/>
      <c r="AY2732" s="350"/>
      <c r="AZ2732" s="350"/>
      <c r="BA2732" s="350"/>
      <c r="BB2732" s="350"/>
      <c r="BC2732" s="350"/>
      <c r="BD2732" s="350"/>
      <c r="BE2732" s="350"/>
      <c r="BF2732" s="351"/>
      <c r="BG2732" s="350"/>
    </row>
    <row r="2733" spans="3:59">
      <c r="C2733" s="350"/>
      <c r="D2733" s="350"/>
      <c r="E2733" s="350"/>
      <c r="H2733" s="350"/>
      <c r="I2733" s="350"/>
      <c r="J2733" s="350"/>
      <c r="K2733" s="350"/>
      <c r="L2733" s="350"/>
      <c r="M2733" s="350"/>
      <c r="N2733" s="350"/>
      <c r="O2733" s="350"/>
      <c r="P2733" s="350"/>
      <c r="Q2733" s="350"/>
      <c r="R2733" s="350"/>
      <c r="S2733" s="350"/>
      <c r="T2733" s="350"/>
      <c r="U2733" s="350"/>
      <c r="V2733" s="350"/>
      <c r="W2733" s="350"/>
      <c r="X2733" s="350"/>
      <c r="Y2733" s="350"/>
      <c r="Z2733" s="350"/>
      <c r="AA2733" s="350"/>
      <c r="AB2733" s="350"/>
      <c r="AC2733" s="350"/>
      <c r="AD2733" s="350"/>
      <c r="AE2733" s="350"/>
      <c r="AF2733" s="350"/>
      <c r="AG2733" s="350"/>
      <c r="AH2733" s="350"/>
      <c r="AI2733" s="350"/>
      <c r="AJ2733" s="350"/>
      <c r="AK2733" s="350"/>
      <c r="AL2733" s="350"/>
      <c r="AM2733" s="350"/>
      <c r="AN2733" s="350"/>
      <c r="AO2733" s="350"/>
      <c r="AP2733" s="350"/>
      <c r="AQ2733" s="350"/>
      <c r="AR2733" s="350"/>
      <c r="AS2733" s="350"/>
      <c r="AT2733" s="350"/>
      <c r="AU2733" s="350"/>
      <c r="AV2733" s="350"/>
      <c r="AW2733" s="350"/>
      <c r="AX2733" s="350"/>
      <c r="AY2733" s="350"/>
      <c r="AZ2733" s="350"/>
      <c r="BA2733" s="350"/>
      <c r="BB2733" s="350"/>
      <c r="BC2733" s="350"/>
      <c r="BD2733" s="350"/>
      <c r="BE2733" s="350"/>
      <c r="BF2733" s="351"/>
      <c r="BG2733" s="350"/>
    </row>
    <row r="2734" spans="3:59">
      <c r="C2734" s="350"/>
      <c r="D2734" s="350"/>
      <c r="E2734" s="350"/>
      <c r="H2734" s="350"/>
      <c r="I2734" s="350"/>
      <c r="J2734" s="350"/>
      <c r="K2734" s="350"/>
      <c r="L2734" s="350"/>
      <c r="M2734" s="350"/>
      <c r="N2734" s="350"/>
      <c r="O2734" s="350"/>
      <c r="P2734" s="350"/>
      <c r="Q2734" s="350"/>
      <c r="R2734" s="350"/>
      <c r="S2734" s="350"/>
      <c r="T2734" s="350"/>
      <c r="U2734" s="350"/>
      <c r="V2734" s="350"/>
      <c r="W2734" s="350"/>
      <c r="X2734" s="350"/>
      <c r="Y2734" s="350"/>
      <c r="Z2734" s="350"/>
      <c r="AA2734" s="350"/>
      <c r="AB2734" s="350"/>
      <c r="AC2734" s="350"/>
      <c r="AD2734" s="350"/>
      <c r="AE2734" s="350"/>
      <c r="AF2734" s="350"/>
      <c r="AG2734" s="350"/>
      <c r="AH2734" s="350"/>
      <c r="AI2734" s="350"/>
      <c r="AJ2734" s="350"/>
      <c r="AK2734" s="350"/>
      <c r="AL2734" s="350"/>
      <c r="AM2734" s="350"/>
      <c r="AN2734" s="350"/>
      <c r="AO2734" s="350"/>
      <c r="AP2734" s="350"/>
      <c r="AQ2734" s="350"/>
      <c r="AR2734" s="350"/>
      <c r="AS2734" s="350"/>
      <c r="AT2734" s="350"/>
      <c r="AU2734" s="350"/>
      <c r="AV2734" s="350"/>
      <c r="AW2734" s="350"/>
      <c r="AX2734" s="350"/>
      <c r="AY2734" s="350"/>
      <c r="AZ2734" s="350"/>
      <c r="BA2734" s="350"/>
      <c r="BB2734" s="350"/>
      <c r="BC2734" s="350"/>
      <c r="BD2734" s="350"/>
      <c r="BE2734" s="350"/>
      <c r="BF2734" s="351"/>
      <c r="BG2734" s="350"/>
    </row>
    <row r="2735" spans="3:59">
      <c r="C2735" s="350"/>
      <c r="D2735" s="350"/>
      <c r="E2735" s="350"/>
      <c r="H2735" s="350"/>
      <c r="I2735" s="350"/>
      <c r="J2735" s="350"/>
      <c r="K2735" s="350"/>
      <c r="L2735" s="350"/>
      <c r="M2735" s="350"/>
      <c r="N2735" s="350"/>
      <c r="O2735" s="350"/>
      <c r="P2735" s="350"/>
      <c r="Q2735" s="350"/>
      <c r="R2735" s="350"/>
      <c r="S2735" s="350"/>
      <c r="T2735" s="350"/>
      <c r="U2735" s="350"/>
      <c r="V2735" s="350"/>
      <c r="W2735" s="350"/>
      <c r="X2735" s="350"/>
      <c r="Y2735" s="350"/>
      <c r="Z2735" s="350"/>
      <c r="AA2735" s="350"/>
      <c r="AB2735" s="350"/>
      <c r="AC2735" s="350"/>
      <c r="AD2735" s="350"/>
      <c r="AE2735" s="350"/>
      <c r="AF2735" s="350"/>
      <c r="AG2735" s="350"/>
      <c r="AH2735" s="350"/>
      <c r="AI2735" s="350"/>
      <c r="AJ2735" s="350"/>
      <c r="AK2735" s="350"/>
      <c r="AL2735" s="350"/>
      <c r="AM2735" s="350"/>
      <c r="AN2735" s="350"/>
      <c r="AO2735" s="350"/>
      <c r="AP2735" s="350"/>
      <c r="AQ2735" s="350"/>
      <c r="AR2735" s="350"/>
      <c r="AS2735" s="350"/>
      <c r="AT2735" s="350"/>
      <c r="AU2735" s="350"/>
      <c r="AV2735" s="350"/>
      <c r="AW2735" s="350"/>
      <c r="AX2735" s="350"/>
      <c r="AY2735" s="350"/>
      <c r="AZ2735" s="350"/>
      <c r="BA2735" s="350"/>
      <c r="BB2735" s="350"/>
      <c r="BC2735" s="350"/>
      <c r="BD2735" s="350"/>
      <c r="BE2735" s="350"/>
      <c r="BF2735" s="351"/>
      <c r="BG2735" s="350"/>
    </row>
    <row r="2736" spans="3:59">
      <c r="C2736" s="350"/>
      <c r="D2736" s="350"/>
      <c r="E2736" s="350"/>
      <c r="H2736" s="350"/>
      <c r="I2736" s="350"/>
      <c r="J2736" s="350"/>
      <c r="K2736" s="350"/>
      <c r="L2736" s="350"/>
      <c r="M2736" s="350"/>
      <c r="N2736" s="350"/>
      <c r="O2736" s="350"/>
      <c r="P2736" s="350"/>
      <c r="Q2736" s="350"/>
      <c r="R2736" s="350"/>
      <c r="S2736" s="350"/>
      <c r="T2736" s="350"/>
      <c r="U2736" s="350"/>
      <c r="V2736" s="350"/>
      <c r="W2736" s="350"/>
      <c r="X2736" s="350"/>
      <c r="Y2736" s="350"/>
      <c r="Z2736" s="350"/>
      <c r="AA2736" s="350"/>
      <c r="AB2736" s="350"/>
      <c r="AC2736" s="350"/>
      <c r="AD2736" s="350"/>
      <c r="AE2736" s="350"/>
      <c r="AF2736" s="350"/>
      <c r="AG2736" s="350"/>
      <c r="AH2736" s="350"/>
      <c r="AI2736" s="350"/>
      <c r="AJ2736" s="350"/>
      <c r="AK2736" s="350"/>
      <c r="AL2736" s="350"/>
      <c r="AM2736" s="350"/>
      <c r="AN2736" s="350"/>
      <c r="AO2736" s="350"/>
      <c r="AP2736" s="350"/>
      <c r="AQ2736" s="350"/>
      <c r="AR2736" s="350"/>
      <c r="AS2736" s="350"/>
      <c r="AT2736" s="350"/>
      <c r="AU2736" s="350"/>
      <c r="AV2736" s="350"/>
      <c r="AW2736" s="350"/>
      <c r="AX2736" s="350"/>
      <c r="AY2736" s="350"/>
      <c r="AZ2736" s="350"/>
      <c r="BA2736" s="350"/>
      <c r="BB2736" s="350"/>
      <c r="BC2736" s="350"/>
      <c r="BD2736" s="350"/>
      <c r="BE2736" s="350"/>
      <c r="BF2736" s="351"/>
      <c r="BG2736" s="350"/>
    </row>
    <row r="2737" spans="3:59">
      <c r="C2737" s="350"/>
      <c r="D2737" s="350"/>
      <c r="E2737" s="350"/>
      <c r="H2737" s="350"/>
      <c r="I2737" s="350"/>
      <c r="J2737" s="350"/>
      <c r="K2737" s="350"/>
      <c r="L2737" s="350"/>
      <c r="M2737" s="350"/>
      <c r="N2737" s="350"/>
      <c r="O2737" s="350"/>
      <c r="P2737" s="350"/>
      <c r="Q2737" s="350"/>
      <c r="R2737" s="350"/>
      <c r="S2737" s="350"/>
      <c r="T2737" s="350"/>
      <c r="U2737" s="350"/>
      <c r="V2737" s="350"/>
      <c r="W2737" s="350"/>
      <c r="X2737" s="350"/>
      <c r="Y2737" s="350"/>
      <c r="Z2737" s="350"/>
      <c r="AA2737" s="350"/>
      <c r="AB2737" s="350"/>
      <c r="AC2737" s="350"/>
      <c r="AD2737" s="350"/>
      <c r="AE2737" s="350"/>
      <c r="AF2737" s="350"/>
      <c r="AG2737" s="350"/>
      <c r="AH2737" s="350"/>
      <c r="AI2737" s="350"/>
      <c r="AJ2737" s="350"/>
      <c r="AK2737" s="350"/>
      <c r="AL2737" s="350"/>
      <c r="AM2737" s="350"/>
      <c r="AN2737" s="350"/>
      <c r="AO2737" s="350"/>
      <c r="AP2737" s="350"/>
      <c r="AQ2737" s="350"/>
      <c r="AR2737" s="350"/>
      <c r="AS2737" s="350"/>
      <c r="AT2737" s="350"/>
      <c r="AU2737" s="350"/>
      <c r="AV2737" s="350"/>
      <c r="AW2737" s="350"/>
      <c r="AX2737" s="350"/>
      <c r="AY2737" s="350"/>
      <c r="AZ2737" s="350"/>
      <c r="BA2737" s="350"/>
      <c r="BB2737" s="350"/>
      <c r="BC2737" s="350"/>
      <c r="BD2737" s="350"/>
      <c r="BE2737" s="350"/>
      <c r="BF2737" s="351"/>
      <c r="BG2737" s="350"/>
    </row>
    <row r="2738" spans="3:59">
      <c r="C2738" s="350"/>
      <c r="D2738" s="350"/>
      <c r="E2738" s="350"/>
      <c r="H2738" s="350"/>
      <c r="I2738" s="350"/>
      <c r="J2738" s="350"/>
      <c r="K2738" s="350"/>
      <c r="L2738" s="350"/>
      <c r="M2738" s="350"/>
      <c r="N2738" s="350"/>
      <c r="O2738" s="350"/>
      <c r="P2738" s="350"/>
      <c r="Q2738" s="350"/>
      <c r="R2738" s="350"/>
      <c r="S2738" s="350"/>
      <c r="T2738" s="350"/>
      <c r="U2738" s="350"/>
      <c r="V2738" s="350"/>
      <c r="W2738" s="350"/>
      <c r="X2738" s="350"/>
      <c r="Y2738" s="350"/>
      <c r="Z2738" s="350"/>
      <c r="AA2738" s="350"/>
      <c r="AB2738" s="350"/>
      <c r="AC2738" s="350"/>
      <c r="AD2738" s="350"/>
      <c r="AE2738" s="350"/>
      <c r="AF2738" s="350"/>
      <c r="AG2738" s="350"/>
      <c r="AH2738" s="350"/>
      <c r="AI2738" s="350"/>
      <c r="AJ2738" s="350"/>
      <c r="AK2738" s="350"/>
      <c r="AL2738" s="350"/>
      <c r="AM2738" s="350"/>
      <c r="AN2738" s="350"/>
      <c r="AO2738" s="350"/>
      <c r="AP2738" s="350"/>
      <c r="AQ2738" s="350"/>
      <c r="AR2738" s="350"/>
      <c r="AS2738" s="350"/>
      <c r="AT2738" s="350"/>
      <c r="AU2738" s="350"/>
      <c r="AV2738" s="350"/>
      <c r="AW2738" s="350"/>
      <c r="AX2738" s="350"/>
      <c r="AY2738" s="350"/>
      <c r="AZ2738" s="350"/>
      <c r="BA2738" s="350"/>
      <c r="BB2738" s="350"/>
      <c r="BC2738" s="350"/>
      <c r="BD2738" s="350"/>
      <c r="BE2738" s="350"/>
      <c r="BF2738" s="351"/>
      <c r="BG2738" s="350"/>
    </row>
    <row r="2739" spans="3:59">
      <c r="C2739" s="350"/>
      <c r="D2739" s="350"/>
      <c r="E2739" s="350"/>
      <c r="H2739" s="350"/>
      <c r="I2739" s="350"/>
      <c r="J2739" s="350"/>
      <c r="K2739" s="350"/>
      <c r="L2739" s="350"/>
      <c r="M2739" s="350"/>
      <c r="N2739" s="350"/>
      <c r="O2739" s="350"/>
      <c r="P2739" s="350"/>
      <c r="Q2739" s="350"/>
      <c r="R2739" s="350"/>
      <c r="S2739" s="350"/>
      <c r="T2739" s="350"/>
      <c r="U2739" s="350"/>
      <c r="V2739" s="350"/>
      <c r="W2739" s="350"/>
      <c r="X2739" s="350"/>
      <c r="Y2739" s="350"/>
      <c r="Z2739" s="350"/>
      <c r="AA2739" s="350"/>
      <c r="AB2739" s="350"/>
      <c r="AC2739" s="350"/>
      <c r="AD2739" s="350"/>
      <c r="AE2739" s="350"/>
      <c r="AF2739" s="350"/>
      <c r="AG2739" s="350"/>
      <c r="AH2739" s="350"/>
      <c r="AI2739" s="350"/>
      <c r="AJ2739" s="350"/>
      <c r="AK2739" s="350"/>
      <c r="AL2739" s="350"/>
      <c r="AM2739" s="350"/>
      <c r="AN2739" s="350"/>
      <c r="AO2739" s="350"/>
      <c r="AP2739" s="350"/>
      <c r="AQ2739" s="350"/>
      <c r="AR2739" s="350"/>
      <c r="AS2739" s="350"/>
      <c r="AT2739" s="350"/>
      <c r="AU2739" s="350"/>
      <c r="AV2739" s="350"/>
      <c r="AW2739" s="350"/>
      <c r="AX2739" s="350"/>
      <c r="AY2739" s="350"/>
      <c r="AZ2739" s="350"/>
      <c r="BA2739" s="350"/>
      <c r="BB2739" s="350"/>
      <c r="BC2739" s="350"/>
      <c r="BD2739" s="350"/>
      <c r="BE2739" s="350"/>
      <c r="BF2739" s="351"/>
      <c r="BG2739" s="350"/>
    </row>
    <row r="2740" spans="3:59">
      <c r="C2740" s="350"/>
      <c r="D2740" s="350"/>
      <c r="E2740" s="350"/>
      <c r="H2740" s="350"/>
      <c r="I2740" s="350"/>
      <c r="J2740" s="350"/>
      <c r="K2740" s="350"/>
      <c r="L2740" s="350"/>
      <c r="M2740" s="350"/>
      <c r="N2740" s="350"/>
      <c r="O2740" s="350"/>
      <c r="P2740" s="350"/>
      <c r="Q2740" s="350"/>
      <c r="R2740" s="350"/>
      <c r="S2740" s="350"/>
      <c r="T2740" s="350"/>
      <c r="U2740" s="350"/>
      <c r="V2740" s="350"/>
      <c r="W2740" s="350"/>
      <c r="X2740" s="350"/>
      <c r="Y2740" s="350"/>
      <c r="Z2740" s="350"/>
      <c r="AA2740" s="350"/>
      <c r="AB2740" s="350"/>
      <c r="AC2740" s="350"/>
      <c r="AD2740" s="350"/>
      <c r="AE2740" s="350"/>
      <c r="AF2740" s="350"/>
      <c r="AG2740" s="350"/>
      <c r="AH2740" s="350"/>
      <c r="AI2740" s="350"/>
      <c r="AJ2740" s="350"/>
      <c r="AK2740" s="350"/>
      <c r="AL2740" s="350"/>
      <c r="AM2740" s="350"/>
      <c r="AN2740" s="350"/>
      <c r="AO2740" s="350"/>
      <c r="AP2740" s="350"/>
      <c r="AQ2740" s="350"/>
      <c r="AR2740" s="350"/>
      <c r="AS2740" s="350"/>
      <c r="AT2740" s="350"/>
      <c r="AU2740" s="350"/>
      <c r="AV2740" s="350"/>
      <c r="AW2740" s="350"/>
      <c r="AX2740" s="350"/>
      <c r="AY2740" s="350"/>
      <c r="AZ2740" s="350"/>
      <c r="BA2740" s="350"/>
      <c r="BB2740" s="350"/>
      <c r="BC2740" s="350"/>
      <c r="BD2740" s="350"/>
      <c r="BE2740" s="350"/>
      <c r="BF2740" s="351"/>
      <c r="BG2740" s="350"/>
    </row>
    <row r="2741" spans="3:59">
      <c r="C2741" s="350"/>
      <c r="D2741" s="350"/>
      <c r="E2741" s="350"/>
      <c r="H2741" s="350"/>
      <c r="I2741" s="350"/>
      <c r="J2741" s="350"/>
      <c r="K2741" s="350"/>
      <c r="L2741" s="350"/>
      <c r="M2741" s="350"/>
      <c r="N2741" s="350"/>
      <c r="O2741" s="350"/>
      <c r="P2741" s="350"/>
      <c r="Q2741" s="350"/>
      <c r="R2741" s="350"/>
      <c r="S2741" s="350"/>
      <c r="T2741" s="350"/>
      <c r="U2741" s="350"/>
      <c r="V2741" s="350"/>
      <c r="W2741" s="350"/>
      <c r="X2741" s="350"/>
      <c r="Y2741" s="350"/>
      <c r="Z2741" s="350"/>
      <c r="AA2741" s="350"/>
      <c r="AB2741" s="350"/>
      <c r="AC2741" s="350"/>
      <c r="AD2741" s="350"/>
      <c r="AE2741" s="350"/>
      <c r="AF2741" s="350"/>
      <c r="AG2741" s="350"/>
      <c r="AH2741" s="350"/>
      <c r="AI2741" s="350"/>
      <c r="AJ2741" s="350"/>
      <c r="AK2741" s="350"/>
      <c r="AL2741" s="350"/>
      <c r="AM2741" s="350"/>
      <c r="AN2741" s="350"/>
      <c r="AO2741" s="350"/>
      <c r="AP2741" s="350"/>
      <c r="AQ2741" s="350"/>
      <c r="AR2741" s="350"/>
      <c r="AS2741" s="350"/>
      <c r="AT2741" s="350"/>
      <c r="AU2741" s="350"/>
      <c r="AV2741" s="350"/>
      <c r="AW2741" s="350"/>
      <c r="AX2741" s="350"/>
      <c r="AY2741" s="350"/>
      <c r="AZ2741" s="350"/>
      <c r="BA2741" s="350"/>
      <c r="BB2741" s="350"/>
      <c r="BC2741" s="350"/>
      <c r="BD2741" s="350"/>
      <c r="BE2741" s="350"/>
      <c r="BF2741" s="351"/>
      <c r="BG2741" s="350"/>
    </row>
    <row r="2742" spans="3:59">
      <c r="C2742" s="350"/>
      <c r="D2742" s="350"/>
      <c r="E2742" s="350"/>
      <c r="H2742" s="350"/>
      <c r="I2742" s="350"/>
      <c r="J2742" s="350"/>
      <c r="K2742" s="350"/>
      <c r="L2742" s="350"/>
      <c r="M2742" s="350"/>
      <c r="N2742" s="350"/>
      <c r="O2742" s="350"/>
      <c r="P2742" s="350"/>
      <c r="Q2742" s="350"/>
      <c r="R2742" s="350"/>
      <c r="S2742" s="350"/>
      <c r="T2742" s="350"/>
      <c r="U2742" s="350"/>
      <c r="V2742" s="350"/>
      <c r="W2742" s="350"/>
      <c r="X2742" s="350"/>
      <c r="Y2742" s="350"/>
      <c r="Z2742" s="350"/>
      <c r="AA2742" s="350"/>
      <c r="AB2742" s="350"/>
      <c r="AC2742" s="350"/>
      <c r="AD2742" s="350"/>
      <c r="AE2742" s="350"/>
      <c r="AF2742" s="350"/>
      <c r="AG2742" s="350"/>
      <c r="AH2742" s="350"/>
      <c r="AI2742" s="350"/>
      <c r="AJ2742" s="350"/>
      <c r="AK2742" s="350"/>
      <c r="AL2742" s="350"/>
      <c r="AM2742" s="350"/>
      <c r="AN2742" s="350"/>
      <c r="AO2742" s="350"/>
      <c r="AP2742" s="350"/>
      <c r="AQ2742" s="350"/>
      <c r="AR2742" s="350"/>
      <c r="AS2742" s="350"/>
      <c r="AT2742" s="350"/>
      <c r="AU2742" s="350"/>
      <c r="AV2742" s="350"/>
      <c r="AW2742" s="350"/>
      <c r="AX2742" s="350"/>
      <c r="AY2742" s="350"/>
      <c r="AZ2742" s="350"/>
      <c r="BA2742" s="350"/>
      <c r="BB2742" s="350"/>
      <c r="BC2742" s="350"/>
      <c r="BD2742" s="350"/>
      <c r="BE2742" s="350"/>
      <c r="BF2742" s="351"/>
      <c r="BG2742" s="350"/>
    </row>
    <row r="2743" spans="3:59">
      <c r="C2743" s="350"/>
      <c r="D2743" s="350"/>
      <c r="E2743" s="350"/>
      <c r="H2743" s="350"/>
      <c r="I2743" s="350"/>
      <c r="J2743" s="350"/>
      <c r="K2743" s="350"/>
      <c r="L2743" s="350"/>
      <c r="M2743" s="350"/>
      <c r="N2743" s="350"/>
      <c r="O2743" s="350"/>
      <c r="P2743" s="350"/>
      <c r="Q2743" s="350"/>
      <c r="R2743" s="350"/>
      <c r="S2743" s="350"/>
      <c r="T2743" s="350"/>
      <c r="U2743" s="350"/>
      <c r="V2743" s="350"/>
      <c r="W2743" s="350"/>
      <c r="X2743" s="350"/>
      <c r="Y2743" s="350"/>
      <c r="Z2743" s="350"/>
      <c r="AA2743" s="350"/>
      <c r="AB2743" s="350"/>
      <c r="AC2743" s="350"/>
      <c r="AD2743" s="350"/>
      <c r="AE2743" s="350"/>
      <c r="AF2743" s="350"/>
      <c r="AG2743" s="350"/>
      <c r="AH2743" s="350"/>
      <c r="AI2743" s="350"/>
      <c r="AJ2743" s="350"/>
      <c r="AK2743" s="350"/>
      <c r="AL2743" s="350"/>
      <c r="AM2743" s="350"/>
      <c r="AN2743" s="350"/>
      <c r="AO2743" s="350"/>
      <c r="AP2743" s="350"/>
      <c r="AQ2743" s="350"/>
      <c r="AR2743" s="350"/>
      <c r="AS2743" s="350"/>
      <c r="AT2743" s="350"/>
      <c r="AU2743" s="350"/>
      <c r="AV2743" s="350"/>
      <c r="AW2743" s="350"/>
      <c r="AX2743" s="350"/>
      <c r="AY2743" s="350"/>
      <c r="AZ2743" s="350"/>
      <c r="BA2743" s="350"/>
      <c r="BB2743" s="350"/>
      <c r="BC2743" s="350"/>
      <c r="BD2743" s="350"/>
      <c r="BE2743" s="350"/>
      <c r="BF2743" s="351"/>
      <c r="BG2743" s="350"/>
    </row>
    <row r="2744" spans="3:59">
      <c r="C2744" s="350"/>
      <c r="D2744" s="350"/>
      <c r="E2744" s="350"/>
      <c r="H2744" s="350"/>
      <c r="I2744" s="350"/>
      <c r="J2744" s="350"/>
      <c r="K2744" s="350"/>
      <c r="L2744" s="350"/>
      <c r="M2744" s="350"/>
      <c r="N2744" s="350"/>
      <c r="O2744" s="350"/>
      <c r="P2744" s="350"/>
      <c r="Q2744" s="350"/>
      <c r="R2744" s="350"/>
      <c r="S2744" s="350"/>
      <c r="T2744" s="350"/>
      <c r="U2744" s="350"/>
      <c r="V2744" s="350"/>
      <c r="W2744" s="350"/>
      <c r="X2744" s="350"/>
      <c r="Y2744" s="350"/>
      <c r="Z2744" s="350"/>
      <c r="AA2744" s="350"/>
      <c r="AB2744" s="350"/>
      <c r="AC2744" s="350"/>
      <c r="AD2744" s="350"/>
      <c r="AE2744" s="350"/>
      <c r="AF2744" s="350"/>
      <c r="AG2744" s="350"/>
      <c r="AH2744" s="350"/>
      <c r="AI2744" s="350"/>
      <c r="AJ2744" s="350"/>
      <c r="AK2744" s="350"/>
      <c r="AL2744" s="350"/>
      <c r="AM2744" s="350"/>
      <c r="AN2744" s="350"/>
      <c r="AO2744" s="350"/>
      <c r="AP2744" s="350"/>
      <c r="AQ2744" s="350"/>
      <c r="AR2744" s="350"/>
      <c r="AS2744" s="350"/>
      <c r="AT2744" s="350"/>
      <c r="AU2744" s="350"/>
      <c r="AV2744" s="350"/>
      <c r="AW2744" s="350"/>
      <c r="AX2744" s="350"/>
      <c r="AY2744" s="350"/>
      <c r="AZ2744" s="350"/>
      <c r="BA2744" s="350"/>
      <c r="BB2744" s="350"/>
      <c r="BC2744" s="350"/>
      <c r="BD2744" s="350"/>
      <c r="BE2744" s="350"/>
      <c r="BF2744" s="351"/>
      <c r="BG2744" s="350"/>
    </row>
    <row r="2745" spans="3:59">
      <c r="C2745" s="350"/>
      <c r="D2745" s="350"/>
      <c r="E2745" s="350"/>
      <c r="H2745" s="350"/>
      <c r="I2745" s="350"/>
      <c r="J2745" s="350"/>
      <c r="K2745" s="350"/>
      <c r="L2745" s="350"/>
      <c r="M2745" s="350"/>
      <c r="N2745" s="350"/>
      <c r="O2745" s="350"/>
      <c r="P2745" s="350"/>
      <c r="Q2745" s="350"/>
      <c r="R2745" s="350"/>
      <c r="S2745" s="350"/>
      <c r="T2745" s="350"/>
      <c r="U2745" s="350"/>
      <c r="V2745" s="350"/>
      <c r="W2745" s="350"/>
      <c r="X2745" s="350"/>
      <c r="Y2745" s="350"/>
      <c r="Z2745" s="350"/>
      <c r="AA2745" s="350"/>
      <c r="AB2745" s="350"/>
      <c r="AC2745" s="350"/>
      <c r="AD2745" s="350"/>
      <c r="AE2745" s="350"/>
      <c r="AF2745" s="350"/>
      <c r="AG2745" s="350"/>
      <c r="AH2745" s="350"/>
      <c r="AI2745" s="350"/>
      <c r="AJ2745" s="350"/>
      <c r="AK2745" s="350"/>
      <c r="AL2745" s="350"/>
      <c r="AM2745" s="350"/>
      <c r="AN2745" s="350"/>
      <c r="AO2745" s="350"/>
      <c r="AP2745" s="350"/>
      <c r="AQ2745" s="350"/>
      <c r="AR2745" s="350"/>
      <c r="AS2745" s="350"/>
      <c r="AT2745" s="350"/>
      <c r="AU2745" s="350"/>
      <c r="AV2745" s="350"/>
      <c r="AW2745" s="350"/>
      <c r="AX2745" s="350"/>
      <c r="AY2745" s="350"/>
      <c r="AZ2745" s="350"/>
      <c r="BA2745" s="350"/>
      <c r="BB2745" s="350"/>
      <c r="BC2745" s="350"/>
      <c r="BD2745" s="350"/>
      <c r="BE2745" s="350"/>
      <c r="BF2745" s="351"/>
      <c r="BG2745" s="350"/>
    </row>
    <row r="2746" spans="3:59">
      <c r="C2746" s="350"/>
      <c r="D2746" s="350"/>
      <c r="E2746" s="350"/>
      <c r="H2746" s="350"/>
      <c r="I2746" s="350"/>
      <c r="J2746" s="350"/>
      <c r="K2746" s="350"/>
      <c r="L2746" s="350"/>
      <c r="M2746" s="350"/>
      <c r="N2746" s="350"/>
      <c r="O2746" s="350"/>
      <c r="P2746" s="350"/>
      <c r="Q2746" s="350"/>
      <c r="R2746" s="350"/>
      <c r="S2746" s="350"/>
      <c r="T2746" s="350"/>
      <c r="U2746" s="350"/>
      <c r="V2746" s="350"/>
      <c r="W2746" s="350"/>
      <c r="X2746" s="350"/>
      <c r="Y2746" s="350"/>
      <c r="Z2746" s="350"/>
      <c r="AA2746" s="350"/>
      <c r="AB2746" s="350"/>
      <c r="AC2746" s="350"/>
      <c r="AD2746" s="350"/>
      <c r="AE2746" s="350"/>
      <c r="AF2746" s="350"/>
      <c r="AG2746" s="350"/>
      <c r="AH2746" s="350"/>
      <c r="AI2746" s="350"/>
      <c r="AJ2746" s="350"/>
      <c r="AK2746" s="350"/>
      <c r="AL2746" s="350"/>
      <c r="AM2746" s="350"/>
      <c r="AN2746" s="350"/>
      <c r="AO2746" s="350"/>
      <c r="AP2746" s="350"/>
      <c r="AQ2746" s="350"/>
      <c r="AR2746" s="350"/>
      <c r="AS2746" s="350"/>
      <c r="AT2746" s="350"/>
      <c r="AU2746" s="350"/>
      <c r="AV2746" s="350"/>
      <c r="AW2746" s="350"/>
      <c r="AX2746" s="350"/>
      <c r="AY2746" s="350"/>
      <c r="AZ2746" s="350"/>
      <c r="BA2746" s="350"/>
      <c r="BB2746" s="350"/>
      <c r="BC2746" s="350"/>
      <c r="BD2746" s="350"/>
      <c r="BE2746" s="350"/>
      <c r="BF2746" s="351"/>
      <c r="BG2746" s="350"/>
    </row>
    <row r="2747" spans="3:59">
      <c r="C2747" s="350"/>
      <c r="D2747" s="350"/>
      <c r="E2747" s="350"/>
      <c r="H2747" s="350"/>
      <c r="I2747" s="350"/>
      <c r="J2747" s="350"/>
      <c r="K2747" s="350"/>
      <c r="L2747" s="350"/>
      <c r="M2747" s="350"/>
      <c r="N2747" s="350"/>
      <c r="O2747" s="350"/>
      <c r="P2747" s="350"/>
      <c r="Q2747" s="350"/>
      <c r="R2747" s="350"/>
      <c r="S2747" s="350"/>
      <c r="T2747" s="350"/>
      <c r="U2747" s="350"/>
      <c r="V2747" s="350"/>
      <c r="W2747" s="350"/>
      <c r="X2747" s="350"/>
      <c r="Y2747" s="350"/>
      <c r="Z2747" s="350"/>
      <c r="AA2747" s="350"/>
      <c r="AB2747" s="350"/>
      <c r="AC2747" s="350"/>
      <c r="AD2747" s="350"/>
      <c r="AE2747" s="350"/>
      <c r="AF2747" s="350"/>
      <c r="AG2747" s="350"/>
      <c r="AH2747" s="350"/>
      <c r="AI2747" s="350"/>
      <c r="AJ2747" s="350"/>
      <c r="AK2747" s="350"/>
      <c r="AL2747" s="350"/>
      <c r="AM2747" s="350"/>
      <c r="AN2747" s="350"/>
      <c r="AO2747" s="350"/>
      <c r="AP2747" s="350"/>
      <c r="AQ2747" s="350"/>
      <c r="AR2747" s="350"/>
      <c r="AS2747" s="350"/>
      <c r="AT2747" s="350"/>
      <c r="AU2747" s="350"/>
      <c r="AV2747" s="350"/>
      <c r="AW2747" s="350"/>
      <c r="AX2747" s="350"/>
      <c r="AY2747" s="350"/>
      <c r="AZ2747" s="350"/>
      <c r="BA2747" s="350"/>
      <c r="BB2747" s="350"/>
      <c r="BC2747" s="350"/>
      <c r="BD2747" s="350"/>
      <c r="BE2747" s="350"/>
      <c r="BF2747" s="351"/>
      <c r="BG2747" s="350"/>
    </row>
    <row r="2748" spans="3:59">
      <c r="C2748" s="350"/>
      <c r="D2748" s="350"/>
      <c r="E2748" s="350"/>
      <c r="H2748" s="350"/>
      <c r="I2748" s="350"/>
      <c r="J2748" s="350"/>
      <c r="K2748" s="350"/>
      <c r="L2748" s="350"/>
      <c r="M2748" s="350"/>
      <c r="N2748" s="350"/>
      <c r="O2748" s="350"/>
      <c r="P2748" s="350"/>
      <c r="Q2748" s="350"/>
      <c r="R2748" s="350"/>
      <c r="S2748" s="350"/>
      <c r="T2748" s="350"/>
      <c r="U2748" s="350"/>
      <c r="V2748" s="350"/>
      <c r="W2748" s="350"/>
      <c r="X2748" s="350"/>
      <c r="Y2748" s="350"/>
      <c r="Z2748" s="350"/>
      <c r="AA2748" s="350"/>
      <c r="AB2748" s="350"/>
      <c r="AC2748" s="350"/>
      <c r="AD2748" s="350"/>
      <c r="AE2748" s="350"/>
      <c r="AF2748" s="350"/>
      <c r="AG2748" s="350"/>
      <c r="AH2748" s="350"/>
      <c r="AI2748" s="350"/>
      <c r="AJ2748" s="350"/>
      <c r="AK2748" s="350"/>
      <c r="AL2748" s="350"/>
      <c r="AM2748" s="350"/>
      <c r="AN2748" s="350"/>
      <c r="AO2748" s="350"/>
      <c r="AP2748" s="350"/>
      <c r="AQ2748" s="350"/>
      <c r="AR2748" s="350"/>
      <c r="AS2748" s="350"/>
      <c r="AT2748" s="350"/>
      <c r="AU2748" s="350"/>
      <c r="AV2748" s="350"/>
      <c r="AW2748" s="350"/>
      <c r="AX2748" s="350"/>
      <c r="AY2748" s="350"/>
      <c r="AZ2748" s="350"/>
      <c r="BA2748" s="350"/>
      <c r="BB2748" s="350"/>
      <c r="BC2748" s="350"/>
      <c r="BD2748" s="350"/>
      <c r="BE2748" s="350"/>
      <c r="BF2748" s="351"/>
      <c r="BG2748" s="350"/>
    </row>
    <row r="2749" spans="3:59">
      <c r="C2749" s="350"/>
      <c r="D2749" s="350"/>
      <c r="E2749" s="350"/>
      <c r="H2749" s="350"/>
      <c r="I2749" s="350"/>
      <c r="J2749" s="350"/>
      <c r="K2749" s="350"/>
      <c r="L2749" s="350"/>
      <c r="M2749" s="350"/>
      <c r="N2749" s="350"/>
      <c r="O2749" s="350"/>
      <c r="P2749" s="350"/>
      <c r="Q2749" s="350"/>
      <c r="R2749" s="350"/>
      <c r="S2749" s="350"/>
      <c r="T2749" s="350"/>
      <c r="U2749" s="350"/>
      <c r="V2749" s="350"/>
      <c r="W2749" s="350"/>
      <c r="X2749" s="350"/>
      <c r="Y2749" s="350"/>
      <c r="Z2749" s="350"/>
      <c r="AA2749" s="350"/>
      <c r="AB2749" s="350"/>
      <c r="AC2749" s="350"/>
      <c r="AD2749" s="350"/>
      <c r="AE2749" s="350"/>
      <c r="AF2749" s="350"/>
      <c r="AG2749" s="350"/>
      <c r="AH2749" s="350"/>
      <c r="AI2749" s="350"/>
      <c r="AJ2749" s="350"/>
      <c r="AK2749" s="350"/>
      <c r="AL2749" s="350"/>
      <c r="AM2749" s="350"/>
      <c r="AN2749" s="350"/>
      <c r="AO2749" s="350"/>
      <c r="AP2749" s="350"/>
      <c r="AQ2749" s="350"/>
      <c r="AR2749" s="350"/>
      <c r="AS2749" s="350"/>
      <c r="AT2749" s="350"/>
      <c r="AU2749" s="350"/>
      <c r="AV2749" s="350"/>
      <c r="AW2749" s="350"/>
      <c r="AX2749" s="350"/>
      <c r="AY2749" s="350"/>
      <c r="AZ2749" s="350"/>
      <c r="BA2749" s="350"/>
      <c r="BB2749" s="350"/>
      <c r="BC2749" s="350"/>
      <c r="BD2749" s="350"/>
      <c r="BE2749" s="350"/>
      <c r="BF2749" s="351"/>
      <c r="BG2749" s="350"/>
    </row>
    <row r="2750" spans="3:59">
      <c r="C2750" s="350"/>
      <c r="D2750" s="350"/>
      <c r="E2750" s="350"/>
      <c r="H2750" s="350"/>
      <c r="I2750" s="350"/>
      <c r="J2750" s="350"/>
      <c r="K2750" s="350"/>
      <c r="L2750" s="350"/>
      <c r="M2750" s="350"/>
      <c r="N2750" s="350"/>
      <c r="O2750" s="350"/>
      <c r="P2750" s="350"/>
      <c r="Q2750" s="350"/>
      <c r="R2750" s="350"/>
      <c r="S2750" s="350"/>
      <c r="T2750" s="350"/>
      <c r="U2750" s="350"/>
      <c r="V2750" s="350"/>
      <c r="W2750" s="350"/>
      <c r="X2750" s="350"/>
      <c r="Y2750" s="350"/>
      <c r="Z2750" s="350"/>
      <c r="AA2750" s="350"/>
      <c r="AB2750" s="350"/>
      <c r="AC2750" s="350"/>
      <c r="AD2750" s="350"/>
      <c r="AE2750" s="350"/>
      <c r="AF2750" s="350"/>
      <c r="AG2750" s="350"/>
      <c r="AH2750" s="350"/>
      <c r="AI2750" s="350"/>
      <c r="AJ2750" s="350"/>
      <c r="AK2750" s="350"/>
      <c r="AL2750" s="350"/>
      <c r="AM2750" s="350"/>
      <c r="AN2750" s="350"/>
      <c r="AO2750" s="350"/>
      <c r="AP2750" s="350"/>
      <c r="AQ2750" s="350"/>
      <c r="AR2750" s="350"/>
      <c r="AS2750" s="350"/>
      <c r="AT2750" s="350"/>
      <c r="AU2750" s="350"/>
      <c r="AV2750" s="350"/>
      <c r="AW2750" s="350"/>
      <c r="AX2750" s="350"/>
      <c r="AY2750" s="350"/>
      <c r="AZ2750" s="350"/>
      <c r="BA2750" s="350"/>
      <c r="BB2750" s="350"/>
      <c r="BC2750" s="350"/>
      <c r="BD2750" s="350"/>
      <c r="BE2750" s="350"/>
      <c r="BF2750" s="351"/>
      <c r="BG2750" s="350"/>
    </row>
    <row r="2751" spans="3:59">
      <c r="C2751" s="350"/>
      <c r="D2751" s="350"/>
      <c r="E2751" s="350"/>
      <c r="H2751" s="350"/>
      <c r="I2751" s="350"/>
      <c r="J2751" s="350"/>
      <c r="K2751" s="350"/>
      <c r="L2751" s="350"/>
      <c r="M2751" s="350"/>
      <c r="N2751" s="350"/>
      <c r="O2751" s="350"/>
      <c r="P2751" s="350"/>
      <c r="Q2751" s="350"/>
      <c r="R2751" s="350"/>
      <c r="S2751" s="350"/>
      <c r="T2751" s="350"/>
      <c r="U2751" s="350"/>
      <c r="V2751" s="350"/>
      <c r="W2751" s="350"/>
      <c r="X2751" s="350"/>
      <c r="Y2751" s="350"/>
      <c r="Z2751" s="350"/>
      <c r="AA2751" s="350"/>
      <c r="AB2751" s="350"/>
      <c r="AC2751" s="350"/>
      <c r="AD2751" s="350"/>
      <c r="AE2751" s="350"/>
      <c r="AF2751" s="350"/>
      <c r="AG2751" s="350"/>
      <c r="AH2751" s="350"/>
      <c r="AI2751" s="350"/>
      <c r="AJ2751" s="350"/>
      <c r="AK2751" s="350"/>
      <c r="AL2751" s="350"/>
      <c r="AM2751" s="350"/>
      <c r="AN2751" s="350"/>
      <c r="AO2751" s="350"/>
      <c r="AP2751" s="350"/>
      <c r="AQ2751" s="350"/>
      <c r="AR2751" s="350"/>
      <c r="AS2751" s="350"/>
      <c r="AT2751" s="350"/>
      <c r="AU2751" s="350"/>
      <c r="AV2751" s="350"/>
      <c r="AW2751" s="350"/>
      <c r="AX2751" s="350"/>
      <c r="AY2751" s="350"/>
      <c r="AZ2751" s="350"/>
      <c r="BA2751" s="350"/>
      <c r="BB2751" s="350"/>
      <c r="BC2751" s="350"/>
      <c r="BD2751" s="350"/>
      <c r="BE2751" s="350"/>
      <c r="BF2751" s="351"/>
      <c r="BG2751" s="350"/>
    </row>
    <row r="2752" spans="3:59">
      <c r="C2752" s="350"/>
      <c r="D2752" s="350"/>
      <c r="E2752" s="350"/>
      <c r="H2752" s="350"/>
      <c r="I2752" s="350"/>
      <c r="J2752" s="350"/>
      <c r="K2752" s="350"/>
      <c r="L2752" s="350"/>
      <c r="M2752" s="350"/>
      <c r="N2752" s="350"/>
      <c r="O2752" s="350"/>
      <c r="P2752" s="350"/>
      <c r="Q2752" s="350"/>
      <c r="R2752" s="350"/>
      <c r="S2752" s="350"/>
      <c r="T2752" s="350"/>
      <c r="U2752" s="350"/>
      <c r="V2752" s="350"/>
      <c r="W2752" s="350"/>
      <c r="X2752" s="350"/>
      <c r="Y2752" s="350"/>
      <c r="Z2752" s="350"/>
      <c r="AA2752" s="350"/>
      <c r="AB2752" s="350"/>
      <c r="AC2752" s="350"/>
      <c r="AD2752" s="350"/>
      <c r="AE2752" s="350"/>
      <c r="AF2752" s="350"/>
      <c r="AG2752" s="350"/>
      <c r="AH2752" s="350"/>
      <c r="AI2752" s="350"/>
      <c r="AJ2752" s="350"/>
      <c r="AK2752" s="350"/>
      <c r="AL2752" s="350"/>
      <c r="AM2752" s="350"/>
      <c r="AN2752" s="350"/>
      <c r="AO2752" s="350"/>
      <c r="AP2752" s="350"/>
      <c r="AQ2752" s="350"/>
      <c r="AR2752" s="350"/>
      <c r="AS2752" s="350"/>
      <c r="AT2752" s="350"/>
      <c r="AU2752" s="350"/>
      <c r="AV2752" s="350"/>
      <c r="AW2752" s="350"/>
      <c r="AX2752" s="350"/>
      <c r="AY2752" s="350"/>
      <c r="AZ2752" s="350"/>
      <c r="BA2752" s="350"/>
      <c r="BB2752" s="350"/>
      <c r="BC2752" s="350"/>
      <c r="BD2752" s="350"/>
      <c r="BE2752" s="350"/>
      <c r="BF2752" s="351"/>
      <c r="BG2752" s="350"/>
    </row>
    <row r="2753" spans="3:59">
      <c r="C2753" s="350"/>
      <c r="D2753" s="350"/>
      <c r="E2753" s="350"/>
      <c r="H2753" s="350"/>
      <c r="I2753" s="350"/>
      <c r="J2753" s="350"/>
      <c r="K2753" s="350"/>
      <c r="L2753" s="350"/>
      <c r="M2753" s="350"/>
      <c r="N2753" s="350"/>
      <c r="O2753" s="350"/>
      <c r="P2753" s="350"/>
      <c r="Q2753" s="350"/>
      <c r="R2753" s="350"/>
      <c r="S2753" s="350"/>
      <c r="T2753" s="350"/>
      <c r="U2753" s="350"/>
      <c r="V2753" s="350"/>
      <c r="W2753" s="350"/>
      <c r="X2753" s="350"/>
      <c r="Y2753" s="350"/>
      <c r="Z2753" s="350"/>
      <c r="AA2753" s="350"/>
      <c r="AB2753" s="350"/>
      <c r="AC2753" s="350"/>
      <c r="AD2753" s="350"/>
      <c r="AE2753" s="350"/>
      <c r="AF2753" s="350"/>
      <c r="AG2753" s="350"/>
      <c r="AH2753" s="350"/>
      <c r="AI2753" s="350"/>
      <c r="AJ2753" s="350"/>
      <c r="AK2753" s="350"/>
      <c r="AL2753" s="350"/>
      <c r="AM2753" s="350"/>
      <c r="AN2753" s="350"/>
      <c r="AO2753" s="350"/>
      <c r="AP2753" s="350"/>
      <c r="AQ2753" s="350"/>
      <c r="AR2753" s="350"/>
      <c r="AS2753" s="350"/>
      <c r="AT2753" s="350"/>
      <c r="AU2753" s="350"/>
      <c r="AV2753" s="350"/>
      <c r="AW2753" s="350"/>
      <c r="AX2753" s="350"/>
      <c r="AY2753" s="350"/>
      <c r="AZ2753" s="350"/>
      <c r="BA2753" s="350"/>
      <c r="BB2753" s="350"/>
      <c r="BC2753" s="350"/>
      <c r="BD2753" s="350"/>
      <c r="BE2753" s="350"/>
      <c r="BF2753" s="351"/>
      <c r="BG2753" s="350"/>
    </row>
    <row r="2754" spans="3:59">
      <c r="C2754" s="350"/>
      <c r="D2754" s="350"/>
      <c r="E2754" s="350"/>
      <c r="H2754" s="350"/>
      <c r="I2754" s="350"/>
      <c r="J2754" s="350"/>
      <c r="K2754" s="350"/>
      <c r="L2754" s="350"/>
      <c r="M2754" s="350"/>
      <c r="N2754" s="350"/>
      <c r="O2754" s="350"/>
      <c r="P2754" s="350"/>
      <c r="Q2754" s="350"/>
      <c r="R2754" s="350"/>
      <c r="S2754" s="350"/>
      <c r="T2754" s="350"/>
      <c r="U2754" s="350"/>
      <c r="V2754" s="350"/>
      <c r="W2754" s="350"/>
      <c r="X2754" s="350"/>
      <c r="Y2754" s="350"/>
      <c r="Z2754" s="350"/>
      <c r="AA2754" s="350"/>
      <c r="AB2754" s="350"/>
      <c r="AC2754" s="350"/>
      <c r="AD2754" s="350"/>
      <c r="AE2754" s="350"/>
      <c r="AF2754" s="350"/>
      <c r="AG2754" s="350"/>
      <c r="AH2754" s="350"/>
      <c r="AI2754" s="350"/>
      <c r="AJ2754" s="350"/>
      <c r="AK2754" s="350"/>
      <c r="AL2754" s="350"/>
      <c r="AM2754" s="350"/>
      <c r="AN2754" s="350"/>
      <c r="AO2754" s="350"/>
      <c r="AP2754" s="350"/>
      <c r="AQ2754" s="350"/>
      <c r="AR2754" s="350"/>
      <c r="AS2754" s="350"/>
      <c r="AT2754" s="350"/>
      <c r="AU2754" s="350"/>
      <c r="AV2754" s="350"/>
      <c r="AW2754" s="350"/>
      <c r="AX2754" s="350"/>
      <c r="AY2754" s="350"/>
      <c r="AZ2754" s="350"/>
      <c r="BA2754" s="350"/>
      <c r="BB2754" s="350"/>
      <c r="BC2754" s="350"/>
      <c r="BD2754" s="350"/>
      <c r="BE2754" s="350"/>
      <c r="BF2754" s="351"/>
      <c r="BG2754" s="350"/>
    </row>
    <row r="2755" spans="3:59">
      <c r="C2755" s="350"/>
      <c r="D2755" s="350"/>
      <c r="E2755" s="350"/>
      <c r="H2755" s="350"/>
      <c r="I2755" s="350"/>
      <c r="J2755" s="350"/>
      <c r="K2755" s="350"/>
      <c r="L2755" s="350"/>
      <c r="M2755" s="350"/>
      <c r="N2755" s="350"/>
      <c r="O2755" s="350"/>
      <c r="P2755" s="350"/>
      <c r="Q2755" s="350"/>
      <c r="R2755" s="350"/>
      <c r="S2755" s="350"/>
      <c r="T2755" s="350"/>
      <c r="U2755" s="350"/>
      <c r="V2755" s="350"/>
      <c r="W2755" s="350"/>
      <c r="X2755" s="350"/>
      <c r="Y2755" s="350"/>
      <c r="Z2755" s="350"/>
      <c r="AA2755" s="350"/>
      <c r="AB2755" s="350"/>
      <c r="AC2755" s="350"/>
      <c r="AD2755" s="350"/>
      <c r="AE2755" s="350"/>
      <c r="AF2755" s="350"/>
      <c r="AG2755" s="350"/>
      <c r="AH2755" s="350"/>
      <c r="AI2755" s="350"/>
      <c r="AJ2755" s="350"/>
      <c r="AK2755" s="350"/>
      <c r="AL2755" s="350"/>
      <c r="AM2755" s="350"/>
      <c r="AN2755" s="350"/>
      <c r="AO2755" s="350"/>
      <c r="AP2755" s="350"/>
      <c r="AQ2755" s="350"/>
      <c r="AR2755" s="350"/>
      <c r="AS2755" s="350"/>
      <c r="AT2755" s="350"/>
      <c r="AU2755" s="350"/>
      <c r="AV2755" s="350"/>
      <c r="AW2755" s="350"/>
      <c r="AX2755" s="350"/>
      <c r="AY2755" s="350"/>
      <c r="AZ2755" s="350"/>
      <c r="BA2755" s="350"/>
      <c r="BB2755" s="350"/>
      <c r="BC2755" s="350"/>
      <c r="BD2755" s="350"/>
      <c r="BE2755" s="350"/>
      <c r="BF2755" s="351"/>
      <c r="BG2755" s="350"/>
    </row>
    <row r="2756" spans="3:59">
      <c r="C2756" s="350"/>
      <c r="D2756" s="350"/>
      <c r="E2756" s="350"/>
      <c r="H2756" s="350"/>
      <c r="I2756" s="350"/>
      <c r="J2756" s="350"/>
      <c r="K2756" s="350"/>
      <c r="L2756" s="350"/>
      <c r="M2756" s="350"/>
      <c r="N2756" s="350"/>
      <c r="O2756" s="350"/>
      <c r="P2756" s="350"/>
      <c r="Q2756" s="350"/>
      <c r="R2756" s="350"/>
      <c r="S2756" s="350"/>
      <c r="T2756" s="350"/>
      <c r="U2756" s="350"/>
      <c r="V2756" s="350"/>
      <c r="W2756" s="350"/>
      <c r="X2756" s="350"/>
      <c r="Y2756" s="350"/>
      <c r="Z2756" s="350"/>
      <c r="AA2756" s="350"/>
      <c r="AB2756" s="350"/>
      <c r="AC2756" s="350"/>
      <c r="AD2756" s="350"/>
      <c r="AE2756" s="350"/>
      <c r="AF2756" s="350"/>
      <c r="AG2756" s="350"/>
      <c r="AH2756" s="350"/>
      <c r="AI2756" s="350"/>
      <c r="AJ2756" s="350"/>
      <c r="AK2756" s="350"/>
      <c r="AL2756" s="350"/>
      <c r="AM2756" s="350"/>
      <c r="AN2756" s="350"/>
      <c r="AO2756" s="350"/>
      <c r="AP2756" s="350"/>
      <c r="AQ2756" s="350"/>
      <c r="AR2756" s="350"/>
      <c r="AS2756" s="350"/>
      <c r="AT2756" s="350"/>
      <c r="AU2756" s="350"/>
      <c r="AV2756" s="350"/>
      <c r="AW2756" s="350"/>
      <c r="AX2756" s="350"/>
      <c r="AY2756" s="350"/>
      <c r="AZ2756" s="350"/>
      <c r="BA2756" s="350"/>
      <c r="BB2756" s="350"/>
      <c r="BC2756" s="350"/>
      <c r="BD2756" s="350"/>
      <c r="BE2756" s="350"/>
      <c r="BF2756" s="351"/>
      <c r="BG2756" s="350"/>
    </row>
    <row r="2757" spans="3:59">
      <c r="C2757" s="350"/>
      <c r="D2757" s="350"/>
      <c r="E2757" s="350"/>
      <c r="H2757" s="350"/>
      <c r="I2757" s="350"/>
      <c r="J2757" s="350"/>
      <c r="K2757" s="350"/>
      <c r="L2757" s="350"/>
      <c r="M2757" s="350"/>
      <c r="N2757" s="350"/>
      <c r="O2757" s="350"/>
      <c r="P2757" s="350"/>
      <c r="Q2757" s="350"/>
      <c r="R2757" s="350"/>
      <c r="S2757" s="350"/>
      <c r="T2757" s="350"/>
      <c r="U2757" s="350"/>
      <c r="V2757" s="350"/>
      <c r="W2757" s="350"/>
      <c r="X2757" s="350"/>
      <c r="Y2757" s="350"/>
      <c r="Z2757" s="350"/>
      <c r="AA2757" s="350"/>
      <c r="AB2757" s="350"/>
      <c r="AC2757" s="350"/>
      <c r="AD2757" s="350"/>
      <c r="AE2757" s="350"/>
      <c r="AF2757" s="350"/>
      <c r="AG2757" s="350"/>
      <c r="AH2757" s="350"/>
      <c r="AI2757" s="350"/>
      <c r="AJ2757" s="350"/>
      <c r="AK2757" s="350"/>
      <c r="AL2757" s="350"/>
      <c r="AM2757" s="350"/>
      <c r="AN2757" s="350"/>
      <c r="AO2757" s="350"/>
      <c r="AP2757" s="350"/>
      <c r="AQ2757" s="350"/>
      <c r="AR2757" s="350"/>
      <c r="AS2757" s="350"/>
      <c r="AT2757" s="350"/>
      <c r="AU2757" s="350"/>
      <c r="AV2757" s="350"/>
      <c r="AW2757" s="350"/>
      <c r="AX2757" s="350"/>
      <c r="AY2757" s="350"/>
      <c r="AZ2757" s="350"/>
      <c r="BA2757" s="350"/>
      <c r="BB2757" s="350"/>
      <c r="BC2757" s="350"/>
      <c r="BD2757" s="350"/>
      <c r="BE2757" s="350"/>
      <c r="BF2757" s="351"/>
      <c r="BG2757" s="350"/>
    </row>
    <row r="2758" spans="3:59">
      <c r="C2758" s="350"/>
      <c r="D2758" s="350"/>
      <c r="E2758" s="350"/>
      <c r="H2758" s="350"/>
      <c r="I2758" s="350"/>
      <c r="J2758" s="350"/>
      <c r="K2758" s="350"/>
      <c r="L2758" s="350"/>
      <c r="M2758" s="350"/>
      <c r="N2758" s="350"/>
      <c r="O2758" s="350"/>
      <c r="P2758" s="350"/>
      <c r="Q2758" s="350"/>
      <c r="R2758" s="350"/>
      <c r="S2758" s="350"/>
      <c r="T2758" s="350"/>
      <c r="U2758" s="350"/>
      <c r="V2758" s="350"/>
      <c r="W2758" s="350"/>
      <c r="X2758" s="350"/>
      <c r="Y2758" s="350"/>
      <c r="Z2758" s="350"/>
      <c r="AA2758" s="350"/>
      <c r="AB2758" s="350"/>
      <c r="AC2758" s="350"/>
      <c r="AD2758" s="350"/>
      <c r="AE2758" s="350"/>
      <c r="AF2758" s="350"/>
      <c r="AG2758" s="350"/>
      <c r="AH2758" s="350"/>
      <c r="AI2758" s="350"/>
      <c r="AJ2758" s="350"/>
      <c r="AK2758" s="350"/>
      <c r="AL2758" s="350"/>
      <c r="AM2758" s="350"/>
      <c r="AN2758" s="350"/>
      <c r="AO2758" s="350"/>
      <c r="AP2758" s="350"/>
      <c r="AQ2758" s="350"/>
      <c r="AR2758" s="350"/>
      <c r="AS2758" s="350"/>
      <c r="AT2758" s="350"/>
      <c r="AU2758" s="350"/>
      <c r="AV2758" s="350"/>
      <c r="AW2758" s="350"/>
      <c r="AX2758" s="350"/>
      <c r="AY2758" s="350"/>
      <c r="AZ2758" s="350"/>
      <c r="BA2758" s="350"/>
      <c r="BB2758" s="350"/>
      <c r="BC2758" s="350"/>
      <c r="BD2758" s="350"/>
      <c r="BE2758" s="350"/>
      <c r="BF2758" s="351"/>
      <c r="BG2758" s="350"/>
    </row>
    <row r="2759" spans="3:59">
      <c r="C2759" s="350"/>
      <c r="D2759" s="350"/>
      <c r="E2759" s="350"/>
      <c r="H2759" s="350"/>
      <c r="I2759" s="350"/>
      <c r="J2759" s="350"/>
      <c r="K2759" s="350"/>
      <c r="L2759" s="350"/>
      <c r="M2759" s="350"/>
      <c r="N2759" s="350"/>
      <c r="O2759" s="350"/>
      <c r="P2759" s="350"/>
      <c r="Q2759" s="350"/>
      <c r="R2759" s="350"/>
      <c r="S2759" s="350"/>
      <c r="T2759" s="350"/>
      <c r="U2759" s="350"/>
      <c r="V2759" s="350"/>
      <c r="W2759" s="350"/>
      <c r="X2759" s="350"/>
      <c r="Y2759" s="350"/>
      <c r="Z2759" s="350"/>
      <c r="AA2759" s="350"/>
      <c r="AB2759" s="350"/>
      <c r="AC2759" s="350"/>
      <c r="AD2759" s="350"/>
      <c r="AE2759" s="350"/>
      <c r="AF2759" s="350"/>
      <c r="AG2759" s="350"/>
      <c r="AH2759" s="350"/>
      <c r="AI2759" s="350"/>
      <c r="AJ2759" s="350"/>
      <c r="AK2759" s="350"/>
      <c r="AL2759" s="350"/>
      <c r="AM2759" s="350"/>
      <c r="AN2759" s="350"/>
      <c r="AO2759" s="350"/>
      <c r="AP2759" s="350"/>
      <c r="AQ2759" s="350"/>
      <c r="AR2759" s="350"/>
      <c r="AS2759" s="350"/>
      <c r="AT2759" s="350"/>
      <c r="AU2759" s="350"/>
      <c r="AV2759" s="350"/>
      <c r="AW2759" s="350"/>
      <c r="AX2759" s="350"/>
      <c r="AY2759" s="350"/>
      <c r="AZ2759" s="350"/>
      <c r="BA2759" s="350"/>
      <c r="BB2759" s="350"/>
      <c r="BC2759" s="350"/>
      <c r="BD2759" s="350"/>
      <c r="BE2759" s="350"/>
      <c r="BF2759" s="351"/>
      <c r="BG2759" s="350"/>
    </row>
    <row r="2760" spans="3:59">
      <c r="C2760" s="350"/>
      <c r="D2760" s="350"/>
      <c r="E2760" s="350"/>
      <c r="H2760" s="350"/>
      <c r="I2760" s="350"/>
      <c r="J2760" s="350"/>
      <c r="K2760" s="350"/>
      <c r="L2760" s="350"/>
      <c r="M2760" s="350"/>
      <c r="N2760" s="350"/>
      <c r="O2760" s="350"/>
      <c r="P2760" s="350"/>
      <c r="Q2760" s="350"/>
      <c r="R2760" s="350"/>
      <c r="S2760" s="350"/>
      <c r="T2760" s="350"/>
      <c r="U2760" s="350"/>
      <c r="V2760" s="350"/>
      <c r="W2760" s="350"/>
      <c r="X2760" s="350"/>
      <c r="Y2760" s="350"/>
      <c r="Z2760" s="350"/>
      <c r="AA2760" s="350"/>
      <c r="AB2760" s="350"/>
      <c r="AC2760" s="350"/>
      <c r="AD2760" s="350"/>
      <c r="AE2760" s="350"/>
      <c r="AF2760" s="350"/>
      <c r="AG2760" s="350"/>
      <c r="AH2760" s="350"/>
      <c r="AI2760" s="350"/>
      <c r="AJ2760" s="350"/>
      <c r="AK2760" s="350"/>
      <c r="AL2760" s="350"/>
      <c r="AM2760" s="350"/>
      <c r="AN2760" s="350"/>
      <c r="AO2760" s="350"/>
      <c r="AP2760" s="350"/>
      <c r="AQ2760" s="350"/>
      <c r="AR2760" s="350"/>
      <c r="AS2760" s="350"/>
      <c r="AT2760" s="350"/>
      <c r="AU2760" s="350"/>
      <c r="AV2760" s="350"/>
      <c r="AW2760" s="350"/>
      <c r="AX2760" s="350"/>
      <c r="AY2760" s="350"/>
      <c r="AZ2760" s="350"/>
      <c r="BA2760" s="350"/>
      <c r="BB2760" s="350"/>
      <c r="BC2760" s="350"/>
      <c r="BD2760" s="350"/>
      <c r="BE2760" s="350"/>
      <c r="BF2760" s="351"/>
      <c r="BG2760" s="350"/>
    </row>
    <row r="2761" spans="3:59">
      <c r="C2761" s="350"/>
      <c r="D2761" s="350"/>
      <c r="E2761" s="350"/>
      <c r="H2761" s="350"/>
      <c r="I2761" s="350"/>
      <c r="J2761" s="350"/>
      <c r="K2761" s="350"/>
      <c r="L2761" s="350"/>
      <c r="M2761" s="350"/>
      <c r="N2761" s="350"/>
      <c r="O2761" s="350"/>
      <c r="P2761" s="350"/>
      <c r="Q2761" s="350"/>
      <c r="R2761" s="350"/>
      <c r="S2761" s="350"/>
      <c r="T2761" s="350"/>
      <c r="U2761" s="350"/>
      <c r="V2761" s="350"/>
      <c r="W2761" s="350"/>
      <c r="X2761" s="350"/>
      <c r="Y2761" s="350"/>
      <c r="Z2761" s="350"/>
      <c r="AA2761" s="350"/>
      <c r="AB2761" s="350"/>
      <c r="AC2761" s="350"/>
      <c r="AD2761" s="350"/>
      <c r="AE2761" s="350"/>
      <c r="AF2761" s="350"/>
      <c r="AG2761" s="350"/>
      <c r="AH2761" s="350"/>
      <c r="AI2761" s="350"/>
      <c r="AJ2761" s="350"/>
      <c r="AK2761" s="350"/>
      <c r="AL2761" s="350"/>
      <c r="AM2761" s="350"/>
      <c r="AN2761" s="350"/>
      <c r="AO2761" s="350"/>
      <c r="AP2761" s="350"/>
      <c r="AQ2761" s="350"/>
      <c r="AR2761" s="350"/>
      <c r="AS2761" s="350"/>
      <c r="AT2761" s="350"/>
      <c r="AU2761" s="350"/>
      <c r="AV2761" s="350"/>
      <c r="AW2761" s="350"/>
      <c r="AX2761" s="350"/>
      <c r="AY2761" s="350"/>
      <c r="AZ2761" s="350"/>
      <c r="BA2761" s="350"/>
      <c r="BB2761" s="350"/>
      <c r="BC2761" s="350"/>
      <c r="BD2761" s="350"/>
      <c r="BE2761" s="350"/>
      <c r="BF2761" s="351"/>
      <c r="BG2761" s="350"/>
    </row>
    <row r="2762" spans="3:59">
      <c r="C2762" s="350"/>
      <c r="D2762" s="350"/>
      <c r="E2762" s="350"/>
      <c r="H2762" s="350"/>
      <c r="I2762" s="350"/>
      <c r="J2762" s="350"/>
      <c r="K2762" s="350"/>
      <c r="L2762" s="350"/>
      <c r="M2762" s="350"/>
      <c r="N2762" s="350"/>
      <c r="O2762" s="350"/>
      <c r="P2762" s="350"/>
      <c r="Q2762" s="350"/>
      <c r="R2762" s="350"/>
      <c r="S2762" s="350"/>
      <c r="T2762" s="350"/>
      <c r="U2762" s="350"/>
      <c r="V2762" s="350"/>
      <c r="W2762" s="350"/>
      <c r="X2762" s="350"/>
      <c r="Y2762" s="350"/>
      <c r="Z2762" s="350"/>
      <c r="AA2762" s="350"/>
      <c r="AB2762" s="350"/>
      <c r="AC2762" s="350"/>
      <c r="AD2762" s="350"/>
      <c r="AE2762" s="350"/>
      <c r="AF2762" s="350"/>
      <c r="AG2762" s="350"/>
      <c r="AH2762" s="350"/>
      <c r="AI2762" s="350"/>
      <c r="AJ2762" s="350"/>
      <c r="AK2762" s="350"/>
      <c r="AL2762" s="350"/>
      <c r="AM2762" s="350"/>
      <c r="AN2762" s="350"/>
      <c r="AO2762" s="350"/>
      <c r="AP2762" s="350"/>
      <c r="AQ2762" s="350"/>
      <c r="AR2762" s="350"/>
      <c r="AS2762" s="350"/>
      <c r="AT2762" s="350"/>
      <c r="AU2762" s="350"/>
      <c r="AV2762" s="350"/>
      <c r="AW2762" s="350"/>
      <c r="AX2762" s="350"/>
      <c r="AY2762" s="350"/>
      <c r="AZ2762" s="350"/>
      <c r="BA2762" s="350"/>
      <c r="BB2762" s="350"/>
      <c r="BC2762" s="350"/>
      <c r="BD2762" s="350"/>
      <c r="BE2762" s="350"/>
      <c r="BF2762" s="351"/>
      <c r="BG2762" s="350"/>
    </row>
    <row r="2763" spans="3:59">
      <c r="C2763" s="350"/>
      <c r="D2763" s="350"/>
      <c r="E2763" s="350"/>
      <c r="H2763" s="350"/>
      <c r="I2763" s="350"/>
      <c r="J2763" s="350"/>
      <c r="K2763" s="350"/>
      <c r="L2763" s="350"/>
      <c r="M2763" s="350"/>
      <c r="N2763" s="350"/>
      <c r="O2763" s="350"/>
      <c r="P2763" s="350"/>
      <c r="Q2763" s="350"/>
      <c r="R2763" s="350"/>
      <c r="S2763" s="350"/>
      <c r="T2763" s="350"/>
      <c r="U2763" s="350"/>
      <c r="V2763" s="350"/>
      <c r="W2763" s="350"/>
      <c r="X2763" s="350"/>
      <c r="Y2763" s="350"/>
      <c r="Z2763" s="350"/>
      <c r="AA2763" s="350"/>
      <c r="AB2763" s="350"/>
      <c r="AC2763" s="350"/>
      <c r="AD2763" s="350"/>
      <c r="AE2763" s="350"/>
      <c r="AF2763" s="350"/>
      <c r="AG2763" s="350"/>
      <c r="AH2763" s="350"/>
      <c r="AI2763" s="350"/>
      <c r="AJ2763" s="350"/>
      <c r="AK2763" s="350"/>
      <c r="AL2763" s="350"/>
      <c r="AM2763" s="350"/>
      <c r="AN2763" s="350"/>
      <c r="AO2763" s="350"/>
      <c r="AP2763" s="350"/>
      <c r="AQ2763" s="350"/>
      <c r="AR2763" s="350"/>
      <c r="AS2763" s="350"/>
      <c r="AT2763" s="350"/>
      <c r="AU2763" s="350"/>
      <c r="AV2763" s="350"/>
      <c r="AW2763" s="350"/>
      <c r="AX2763" s="350"/>
      <c r="AY2763" s="350"/>
      <c r="AZ2763" s="350"/>
      <c r="BA2763" s="350"/>
      <c r="BB2763" s="350"/>
      <c r="BC2763" s="350"/>
      <c r="BD2763" s="350"/>
      <c r="BE2763" s="350"/>
      <c r="BF2763" s="351"/>
      <c r="BG2763" s="350"/>
    </row>
    <row r="2764" spans="3:59">
      <c r="C2764" s="350"/>
      <c r="D2764" s="350"/>
      <c r="E2764" s="350"/>
      <c r="H2764" s="350"/>
      <c r="I2764" s="350"/>
      <c r="J2764" s="350"/>
      <c r="K2764" s="350"/>
      <c r="L2764" s="350"/>
      <c r="M2764" s="350"/>
      <c r="N2764" s="350"/>
      <c r="O2764" s="350"/>
      <c r="P2764" s="350"/>
      <c r="Q2764" s="350"/>
      <c r="R2764" s="350"/>
      <c r="S2764" s="350"/>
      <c r="T2764" s="350"/>
      <c r="U2764" s="350"/>
      <c r="V2764" s="350"/>
      <c r="W2764" s="350"/>
      <c r="X2764" s="350"/>
      <c r="Y2764" s="350"/>
      <c r="Z2764" s="350"/>
      <c r="AA2764" s="350"/>
      <c r="AB2764" s="350"/>
      <c r="AC2764" s="350"/>
      <c r="AD2764" s="350"/>
      <c r="AE2764" s="350"/>
      <c r="AF2764" s="350"/>
      <c r="AG2764" s="350"/>
      <c r="AH2764" s="350"/>
      <c r="AI2764" s="350"/>
      <c r="AJ2764" s="350"/>
      <c r="AK2764" s="350"/>
      <c r="AL2764" s="350"/>
      <c r="AM2764" s="350"/>
      <c r="AN2764" s="350"/>
      <c r="AO2764" s="350"/>
      <c r="AP2764" s="350"/>
      <c r="AQ2764" s="350"/>
      <c r="AR2764" s="350"/>
      <c r="AS2764" s="350"/>
      <c r="AT2764" s="350"/>
      <c r="AU2764" s="350"/>
      <c r="AV2764" s="350"/>
      <c r="AW2764" s="350"/>
      <c r="AX2764" s="350"/>
      <c r="AY2764" s="350"/>
      <c r="AZ2764" s="350"/>
      <c r="BA2764" s="350"/>
      <c r="BB2764" s="350"/>
      <c r="BC2764" s="350"/>
      <c r="BD2764" s="350"/>
      <c r="BE2764" s="350"/>
      <c r="BF2764" s="351"/>
      <c r="BG2764" s="350"/>
    </row>
    <row r="2765" spans="3:59">
      <c r="C2765" s="350"/>
      <c r="D2765" s="350"/>
      <c r="E2765" s="350"/>
      <c r="H2765" s="350"/>
      <c r="I2765" s="350"/>
      <c r="J2765" s="350"/>
      <c r="K2765" s="350"/>
      <c r="L2765" s="350"/>
      <c r="M2765" s="350"/>
      <c r="N2765" s="350"/>
      <c r="O2765" s="350"/>
      <c r="P2765" s="350"/>
      <c r="Q2765" s="350"/>
      <c r="R2765" s="350"/>
      <c r="S2765" s="350"/>
      <c r="T2765" s="350"/>
      <c r="U2765" s="350"/>
      <c r="V2765" s="350"/>
      <c r="W2765" s="350"/>
      <c r="X2765" s="350"/>
      <c r="Y2765" s="350"/>
      <c r="Z2765" s="350"/>
      <c r="AA2765" s="350"/>
      <c r="AB2765" s="350"/>
      <c r="AC2765" s="350"/>
      <c r="AD2765" s="350"/>
      <c r="AE2765" s="350"/>
      <c r="AF2765" s="350"/>
      <c r="AG2765" s="350"/>
      <c r="AH2765" s="350"/>
      <c r="AI2765" s="350"/>
      <c r="AJ2765" s="350"/>
      <c r="AK2765" s="350"/>
      <c r="AL2765" s="350"/>
      <c r="AM2765" s="350"/>
      <c r="AN2765" s="350"/>
      <c r="AO2765" s="350"/>
      <c r="AP2765" s="350"/>
      <c r="AQ2765" s="350"/>
      <c r="AR2765" s="350"/>
      <c r="AS2765" s="350"/>
      <c r="AT2765" s="350"/>
      <c r="AU2765" s="350"/>
      <c r="AV2765" s="350"/>
      <c r="AW2765" s="350"/>
      <c r="AX2765" s="350"/>
      <c r="AY2765" s="350"/>
      <c r="AZ2765" s="350"/>
      <c r="BA2765" s="350"/>
      <c r="BB2765" s="350"/>
      <c r="BC2765" s="350"/>
      <c r="BD2765" s="350"/>
      <c r="BE2765" s="350"/>
      <c r="BF2765" s="351"/>
      <c r="BG2765" s="350"/>
    </row>
    <row r="2766" spans="3:59">
      <c r="C2766" s="350"/>
      <c r="D2766" s="350"/>
      <c r="E2766" s="350"/>
      <c r="H2766" s="350"/>
      <c r="I2766" s="350"/>
      <c r="J2766" s="350"/>
      <c r="K2766" s="350"/>
      <c r="L2766" s="350"/>
      <c r="M2766" s="350"/>
      <c r="N2766" s="350"/>
      <c r="O2766" s="350"/>
      <c r="P2766" s="350"/>
      <c r="Q2766" s="350"/>
      <c r="R2766" s="350"/>
      <c r="S2766" s="350"/>
      <c r="T2766" s="350"/>
      <c r="U2766" s="350"/>
      <c r="V2766" s="350"/>
      <c r="W2766" s="350"/>
      <c r="X2766" s="350"/>
      <c r="Y2766" s="350"/>
      <c r="Z2766" s="350"/>
      <c r="AA2766" s="350"/>
      <c r="AB2766" s="350"/>
      <c r="AC2766" s="350"/>
      <c r="AD2766" s="350"/>
      <c r="AE2766" s="350"/>
      <c r="AF2766" s="350"/>
      <c r="AG2766" s="350"/>
      <c r="AH2766" s="350"/>
      <c r="AI2766" s="350"/>
      <c r="AJ2766" s="350"/>
      <c r="AK2766" s="350"/>
      <c r="AL2766" s="350"/>
      <c r="AM2766" s="350"/>
      <c r="AN2766" s="350"/>
      <c r="AO2766" s="350"/>
      <c r="AP2766" s="350"/>
      <c r="AQ2766" s="350"/>
      <c r="AR2766" s="350"/>
      <c r="AS2766" s="350"/>
      <c r="AT2766" s="350"/>
      <c r="AU2766" s="350"/>
      <c r="AV2766" s="350"/>
      <c r="AW2766" s="350"/>
      <c r="AX2766" s="350"/>
      <c r="AY2766" s="350"/>
      <c r="AZ2766" s="350"/>
      <c r="BA2766" s="350"/>
      <c r="BB2766" s="350"/>
      <c r="BC2766" s="350"/>
      <c r="BD2766" s="350"/>
      <c r="BE2766" s="350"/>
      <c r="BF2766" s="351"/>
      <c r="BG2766" s="350"/>
    </row>
  </sheetData>
  <protectedRanges>
    <protectedRange sqref="G256" name="Rango1_3_1_1_1_2_1"/>
    <protectedRange sqref="G257" name="Rango1_1_1"/>
    <protectedRange sqref="G2457 G2573" name="Rango1_2_3_3_3"/>
  </protectedRanges>
  <mergeCells count="55">
    <mergeCell ref="AF60:AH60"/>
    <mergeCell ref="AJ60:AL60"/>
    <mergeCell ref="AM60:AO60"/>
    <mergeCell ref="AQ59:AW59"/>
    <mergeCell ref="AX59:BD59"/>
    <mergeCell ref="AQ60:AS60"/>
    <mergeCell ref="AT60:AV60"/>
    <mergeCell ref="AX60:AZ60"/>
    <mergeCell ref="BA60:BC60"/>
    <mergeCell ref="BI2563:BI2578"/>
    <mergeCell ref="BI2580:BI2590"/>
    <mergeCell ref="BI2612:BI2616"/>
    <mergeCell ref="BI2626:BI2627"/>
    <mergeCell ref="BI2650:BI2651"/>
    <mergeCell ref="O59:U59"/>
    <mergeCell ref="V59:AB59"/>
    <mergeCell ref="AC59:AI59"/>
    <mergeCell ref="AJ59:AP59"/>
    <mergeCell ref="O60:Q60"/>
    <mergeCell ref="BG59:BG61"/>
    <mergeCell ref="BH59:BH61"/>
    <mergeCell ref="BI59:BI61"/>
    <mergeCell ref="H60:J60"/>
    <mergeCell ref="K60:M60"/>
    <mergeCell ref="BI2529:BI2553"/>
    <mergeCell ref="R60:T60"/>
    <mergeCell ref="V60:X60"/>
    <mergeCell ref="Y60:AA60"/>
    <mergeCell ref="AC60:AE60"/>
    <mergeCell ref="B57:BG57"/>
    <mergeCell ref="B59:B61"/>
    <mergeCell ref="C59:C61"/>
    <mergeCell ref="D59:D61"/>
    <mergeCell ref="E59:E61"/>
    <mergeCell ref="F59:F61"/>
    <mergeCell ref="G59:G61"/>
    <mergeCell ref="H59:N59"/>
    <mergeCell ref="BE59:BE61"/>
    <mergeCell ref="BF59:BF61"/>
    <mergeCell ref="H7:N7"/>
    <mergeCell ref="H8:J8"/>
    <mergeCell ref="K8:M8"/>
    <mergeCell ref="B54:BG54"/>
    <mergeCell ref="B55:BG55"/>
    <mergeCell ref="B56:BG56"/>
    <mergeCell ref="B2:N2"/>
    <mergeCell ref="B3:N3"/>
    <mergeCell ref="B4:N4"/>
    <mergeCell ref="B5:N5"/>
    <mergeCell ref="B7:B10"/>
    <mergeCell ref="C7:C10"/>
    <mergeCell ref="D7:D10"/>
    <mergeCell ref="E7:E10"/>
    <mergeCell ref="F7:F10"/>
    <mergeCell ref="G7:G9"/>
  </mergeCells>
  <conditionalFormatting sqref="G1919">
    <cfRule type="duplicateValues" dxfId="0" priority="2" stopIfTrue="1"/>
  </conditionalFormatting>
  <printOptions horizontalCentered="1" verticalCentered="1"/>
  <pageMargins left="0.59055118110236227" right="0.19685039370078741" top="0.15748031496062992" bottom="0.59055118110236227" header="0.31496062992125984" footer="0.31496062992125984"/>
  <pageSetup scale="32" fitToHeight="70" orientation="landscape" horizontalDpi="4294967293" verticalDpi="4294967293" r:id="rId1"/>
  <rowBreaks count="2" manualBreakCount="2">
    <brk id="787" min="1" max="60" man="1"/>
    <brk id="1098" min="1" max="6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Est. Prog. FASP 2014 Morelos</vt:lpstr>
      <vt:lpstr>'Est. Prog. FASP 2014 Morelos'!Área_de_impresión</vt:lpstr>
      <vt:lpstr>'Est. Prog. FASP 2014 Morelos'!Títulos_a_imprimir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2014-04-21T19:30:32Z</dcterms:created>
  <dcterms:modified xsi:type="dcterms:W3CDTF">2014-04-21T23:40:03Z</dcterms:modified>
</cp:coreProperties>
</file>